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TRO\Ettev_Külastusk_AT\1. SF_Kompetentsikeskused\uus voor 2020-2023\LISAVOOR\"/>
    </mc:Choice>
  </mc:AlternateContent>
  <bookViews>
    <workbookView xWindow="0" yWindow="0" windowWidth="20490" windowHeight="7020" activeTab="1"/>
  </bookViews>
  <sheets>
    <sheet name="Partneri nõusoleku vorm" sheetId="1" r:id="rId1"/>
    <sheet name="Partneri planeeritavad kulud" sheetId="2" r:id="rId2"/>
  </sheets>
  <externalReferences>
    <externalReference r:id="rId3"/>
  </externalReferences>
  <definedNames>
    <definedName name="Ei_ole_riigiabi">'Partneri planeeritavad kulud'!$D$8:$D$8</definedName>
    <definedName name="Juriidiline_vorm" localSheetId="0">[1]Taotlus!$Q$2:$Q$6</definedName>
    <definedName name="Materiaalse_ja_immateriaalse_vara_soetamine">'Partneri planeeritavad kulud'!$B$8:$B$8</definedName>
    <definedName name="_xlnm.Print_Area" localSheetId="0">'Partneri nõusoleku vorm'!$A$2:$T$105</definedName>
    <definedName name="Tegevusvaldkond_1">'Partneri planeeritavad kulud'!$A$8:$A$8</definedName>
    <definedName name="Täidab_taotleja">'Partneri planeeritavad kulud'!$F$8:$F$8</definedName>
  </definedNames>
  <calcPr calcId="162913"/>
</workbook>
</file>

<file path=xl/calcChain.xml><?xml version="1.0" encoding="utf-8"?>
<calcChain xmlns="http://schemas.openxmlformats.org/spreadsheetml/2006/main">
  <c r="F51" i="2" l="1"/>
  <c r="F52" i="2"/>
  <c r="R32" i="1"/>
  <c r="G5" i="2"/>
  <c r="H5" i="2" s="1"/>
  <c r="F13" i="2"/>
  <c r="F6" i="2"/>
  <c r="G21" i="2"/>
  <c r="G26" i="2"/>
  <c r="G19" i="2"/>
  <c r="G20" i="2"/>
  <c r="G22" i="2"/>
  <c r="G23" i="2"/>
  <c r="G24" i="2"/>
  <c r="G25" i="2"/>
  <c r="G27" i="2"/>
  <c r="G28" i="2"/>
  <c r="G29" i="2"/>
  <c r="G30" i="2"/>
  <c r="G31" i="2"/>
  <c r="G32" i="2"/>
  <c r="G33" i="2"/>
  <c r="G34" i="2"/>
  <c r="G35" i="2"/>
  <c r="G36" i="2"/>
  <c r="G37" i="2"/>
  <c r="G38" i="2"/>
  <c r="G39" i="2"/>
  <c r="G40" i="2"/>
  <c r="G41" i="2"/>
  <c r="G42" i="2"/>
  <c r="G43" i="2"/>
  <c r="G44" i="2"/>
  <c r="G45" i="2"/>
  <c r="G46" i="2"/>
  <c r="G47" i="2"/>
  <c r="G48" i="2"/>
  <c r="G49" i="2"/>
  <c r="G50" i="2"/>
  <c r="G51" i="2"/>
  <c r="G12" i="2"/>
  <c r="G13" i="2"/>
  <c r="G14" i="2"/>
  <c r="G15" i="2"/>
  <c r="H15" i="2" s="1"/>
  <c r="G16" i="2"/>
  <c r="H16" i="2" s="1"/>
  <c r="G6" i="2"/>
  <c r="H6" i="2" s="1"/>
  <c r="G7" i="2"/>
  <c r="G8" i="2"/>
  <c r="H8" i="2" s="1"/>
  <c r="G9" i="2"/>
  <c r="H9" i="2" s="1"/>
  <c r="H21" i="2"/>
  <c r="H26" i="2"/>
  <c r="H19" i="2"/>
  <c r="H20" i="2"/>
  <c r="H22" i="2"/>
  <c r="H23" i="2"/>
  <c r="H24" i="2"/>
  <c r="H25" i="2"/>
  <c r="H27" i="2"/>
  <c r="H28" i="2"/>
  <c r="H29" i="2"/>
  <c r="H30" i="2"/>
  <c r="H31" i="2"/>
  <c r="H32" i="2"/>
  <c r="H33" i="2"/>
  <c r="H34" i="2"/>
  <c r="H35" i="2"/>
  <c r="H36" i="2"/>
  <c r="H37" i="2"/>
  <c r="H38" i="2"/>
  <c r="H39" i="2"/>
  <c r="H40" i="2"/>
  <c r="H41" i="2"/>
  <c r="H42" i="2"/>
  <c r="H43" i="2"/>
  <c r="H44" i="2"/>
  <c r="H45" i="2"/>
  <c r="H46" i="2"/>
  <c r="H47" i="2"/>
  <c r="H48" i="2"/>
  <c r="H49" i="2"/>
  <c r="H50" i="2"/>
  <c r="H51" i="2"/>
  <c r="H13" i="2"/>
  <c r="H14" i="2"/>
  <c r="H7" i="2"/>
  <c r="F17" i="2"/>
  <c r="F10" i="2"/>
  <c r="Q64" i="1"/>
  <c r="L64" i="1"/>
  <c r="Q58" i="1"/>
  <c r="Q56" i="1"/>
  <c r="L56" i="1"/>
  <c r="G64" i="1"/>
  <c r="G56" i="1"/>
  <c r="G17" i="2" l="1"/>
  <c r="H12" i="2"/>
  <c r="H17" i="2" s="1"/>
  <c r="H10" i="2"/>
  <c r="G10" i="2"/>
  <c r="G52" i="2" s="1"/>
  <c r="H52" i="2" l="1"/>
</calcChain>
</file>

<file path=xl/comments1.xml><?xml version="1.0" encoding="utf-8"?>
<comments xmlns="http://schemas.openxmlformats.org/spreadsheetml/2006/main">
  <authors>
    <author>MadisT</author>
  </authors>
  <commentList>
    <comment ref="A9" authorId="0" shapeId="0">
      <text>
        <r>
          <rPr>
            <sz val="9"/>
            <color indexed="81"/>
            <rFont val="Segoe UI"/>
            <family val="2"/>
            <charset val="186"/>
          </rPr>
          <t xml:space="preserve">Määra vastavalt grupierandi määruse lisale I : </t>
        </r>
        <r>
          <rPr>
            <b/>
            <sz val="9"/>
            <color indexed="81"/>
            <rFont val="Segoe UI"/>
            <family val="2"/>
            <charset val="186"/>
          </rPr>
          <t>http://eur-lex.europa.eu/legal-content/ET/TXT/?uri=CELEX:32014R0651</t>
        </r>
      </text>
    </comment>
    <comment ref="A17" authorId="0" shapeId="0">
      <text>
        <r>
          <rPr>
            <sz val="9"/>
            <color indexed="81"/>
            <rFont val="Segoe UI"/>
            <family val="2"/>
            <charset val="186"/>
          </rPr>
          <t xml:space="preserve">Nt äriühingu puhul juhatuse liikmed, ülikooli puhul rektor  </t>
        </r>
      </text>
    </comment>
  </commentList>
</comments>
</file>

<file path=xl/comments2.xml><?xml version="1.0" encoding="utf-8"?>
<comments xmlns="http://schemas.openxmlformats.org/spreadsheetml/2006/main">
  <authors>
    <author>DarjaP</author>
    <author>Author</author>
  </authors>
  <commentList>
    <comment ref="C3" authorId="0" shapeId="0">
      <text>
        <r>
          <rPr>
            <b/>
            <sz val="9"/>
            <color indexed="81"/>
            <rFont val="Segoe UI"/>
            <family val="2"/>
            <charset val="186"/>
          </rPr>
          <t xml:space="preserve">EAS: 
</t>
        </r>
        <r>
          <rPr>
            <sz val="9"/>
            <color indexed="81"/>
            <rFont val="Segoe UI"/>
            <family val="2"/>
            <charset val="186"/>
          </rPr>
          <t>Täidab taotleja</t>
        </r>
      </text>
    </comment>
    <comment ref="A19"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24"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29"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 ref="A39" authorId="1" shapeId="0">
      <text>
        <r>
          <rPr>
            <b/>
            <sz val="8"/>
            <color indexed="81"/>
            <rFont val="Tahoma"/>
            <family val="2"/>
            <charset val="186"/>
          </rPr>
          <t>Author:</t>
        </r>
        <r>
          <rPr>
            <sz val="8"/>
            <color indexed="81"/>
            <rFont val="Tahoma"/>
            <family val="2"/>
            <charset val="186"/>
          </rPr>
          <t xml:space="preserve">
ToolTip peab sisaldama tingimusi: 1) projekt hõlmab tõhusat koostööd
— ettevõtjate vahel, kellest vähemalt üks on VKE, või projekt viiakse ellu vähemalt kahes liikmesriigis või liikmesriigis
ja EMP lepingus osalevas riigis ning ükski ettevõtja ei kanna üle 70 % abikõlblikest kuludest või
— ettevõtja ja vähemalt ühe teadusuuringute ja teadmiste levitamisega tegeleva organisatsiooni vahel, mis kannab
vähemalt 10 % abikõlblikest kuludest, ning kellel on õigus avaldada oma uuringu tulemused;2) projekti tulemusi levitatakse laialdaselt konverentsidel, väljaannetes, avatud juurdepääsuga hoidlates või tasuta või
avatud lähtekoodiga tarkvara kaudu. </t>
        </r>
      </text>
    </comment>
  </commentList>
</comments>
</file>

<file path=xl/sharedStrings.xml><?xml version="1.0" encoding="utf-8"?>
<sst xmlns="http://schemas.openxmlformats.org/spreadsheetml/2006/main" count="185" uniqueCount="117">
  <si>
    <t>Partneri nimi</t>
  </si>
  <si>
    <r>
      <t xml:space="preserve">Organisatsiooni vorm </t>
    </r>
    <r>
      <rPr>
        <i/>
        <sz val="11"/>
        <rFont val="Times New Roman"/>
        <family val="1"/>
        <charset val="186"/>
      </rPr>
      <t>(valik ripploendist)</t>
    </r>
  </si>
  <si>
    <t>Äriühing</t>
  </si>
  <si>
    <t>Mittetulundusühing</t>
  </si>
  <si>
    <t>Registrikood</t>
  </si>
  <si>
    <t>Käibemaksukohustuslase number</t>
  </si>
  <si>
    <t>Sihtasutus</t>
  </si>
  <si>
    <t>Haridusasutus</t>
  </si>
  <si>
    <t>Partneri postiaadress (tänav/küla, linn/vald, postiindeks, maakond)</t>
  </si>
  <si>
    <t>Kõrgkool</t>
  </si>
  <si>
    <t>TA asutus</t>
  </si>
  <si>
    <t>Telefon</t>
  </si>
  <si>
    <t>E-post</t>
  </si>
  <si>
    <t>Veebiaadress</t>
  </si>
  <si>
    <t>Kohalik omavalitsus</t>
  </si>
  <si>
    <t>Nimi:</t>
  </si>
  <si>
    <t>Telefon:</t>
  </si>
  <si>
    <t xml:space="preserve">Ametikoht: </t>
  </si>
  <si>
    <t>E-post:</t>
  </si>
  <si>
    <t>Partneri rahaline panus projekti</t>
  </si>
  <si>
    <t>Osaluse suurus</t>
  </si>
  <si>
    <t>EUR</t>
  </si>
  <si>
    <t>%</t>
  </si>
  <si>
    <t>Täidab ainult ETTEVÕTJAST partner</t>
  </si>
  <si>
    <r>
      <t xml:space="preserve">Partneri aktsionärid või osanikud </t>
    </r>
    <r>
      <rPr>
        <i/>
        <sz val="11"/>
        <rFont val="Times New Roman"/>
        <family val="1"/>
        <charset val="186"/>
      </rPr>
      <t>(osalus vähemalt 5%)</t>
    </r>
  </si>
  <si>
    <t xml:space="preserve">Partneri tähtsamad majandusnäitajad </t>
  </si>
  <si>
    <t>Müügitulu</t>
  </si>
  <si>
    <t>Müügitulu ekspordist</t>
  </si>
  <si>
    <r>
      <t>Ärikasum/-kahjum (</t>
    </r>
    <r>
      <rPr>
        <i/>
        <sz val="11"/>
        <color indexed="8"/>
        <rFont val="Times New Roman"/>
        <family val="1"/>
        <charset val="186"/>
      </rPr>
      <t>EBIT</t>
    </r>
    <r>
      <rPr>
        <sz val="11"/>
        <color indexed="8"/>
        <rFont val="Times New Roman"/>
        <family val="1"/>
        <charset val="186"/>
      </rPr>
      <t>)</t>
    </r>
  </si>
  <si>
    <t>Põhivara kulum</t>
  </si>
  <si>
    <t>Tööjõukulud [1]</t>
  </si>
  <si>
    <t>Keskmine töötajate arv [2]</t>
  </si>
  <si>
    <t>Lisandväärtus töötaja kohta [3]</t>
  </si>
  <si>
    <t>[1] Ettevõtte palgakulu koos sotsiaalmaksu, tööandja töötuskindlustuse, pensionikindlustuse jm maksudega</t>
  </si>
  <si>
    <t xml:space="preserve">[2] Ettevõtte majandusaasta aruandes esitatud aruandeperioodi keskmine töötajate arv </t>
  </si>
  <si>
    <t>[3] Lisandväärtust arvutatakse valemiga LV= (ärikasum+tööjõukulud+põhivara kulum)/töötajate arv. Tabel arvutab LV automaatselt.</t>
  </si>
  <si>
    <t>PROJEKTIS OSALEVA PARTNERI KINNITUS</t>
  </si>
  <si>
    <t>Partneri esindusõiguslik isik</t>
  </si>
  <si>
    <t>Allkirjastatud digitaalselt</t>
  </si>
  <si>
    <t>Ekspordi osakaal müügitulus</t>
  </si>
  <si>
    <r>
      <t>Näitaja</t>
    </r>
    <r>
      <rPr>
        <i/>
        <sz val="11"/>
        <rFont val="Times New Roman"/>
        <family val="1"/>
        <charset val="186"/>
      </rPr>
      <t xml:space="preserve">
</t>
    </r>
  </si>
  <si>
    <t xml:space="preserve">TA investeeringute maht </t>
  </si>
  <si>
    <t>Ettevõtte tüüp</t>
  </si>
  <si>
    <t>VKE</t>
  </si>
  <si>
    <t>Suurettevõte</t>
  </si>
  <si>
    <t>LISADOKUMENDID</t>
  </si>
  <si>
    <t>Lisada partneri üldandmete vormile järgmised lisadokumendid:</t>
  </si>
  <si>
    <t>1. Partneri kontserni liikmete skeem</t>
  </si>
  <si>
    <t>Isikukood:</t>
  </si>
  <si>
    <t xml:space="preserve">Partneri seadusliku esindaja andmed </t>
  </si>
  <si>
    <t xml:space="preserve">Esinduse alus: </t>
  </si>
  <si>
    <t>JAH</t>
  </si>
  <si>
    <t>EI</t>
  </si>
  <si>
    <r>
      <t>Partneri lühikirjeldus sh põhitegevusala(d)</t>
    </r>
    <r>
      <rPr>
        <sz val="11"/>
        <color indexed="8"/>
        <rFont val="Times New Roman"/>
        <family val="1"/>
        <charset val="186"/>
      </rPr>
      <t xml:space="preserve"> </t>
    </r>
    <r>
      <rPr>
        <i/>
        <sz val="11"/>
        <color indexed="8"/>
        <rFont val="Times New Roman"/>
        <family val="1"/>
        <charset val="186"/>
      </rPr>
      <t>(kui toetust taotletakse projektile, mis ei ole seotud põhitegevusalaga, näidatakse ära ka kõrvaltegevusala(d).</t>
    </r>
  </si>
  <si>
    <t>Allkiri</t>
  </si>
  <si>
    <r>
      <t xml:space="preserve">PROJEKTIS OSALEVA PARTNERI ÜLDANDMED </t>
    </r>
    <r>
      <rPr>
        <i/>
        <sz val="12"/>
        <color indexed="8"/>
        <rFont val="Times New Roman"/>
        <family val="1"/>
        <charset val="186"/>
      </rPr>
      <t>(täita iga partneri kohta eraldi)</t>
    </r>
  </si>
  <si>
    <t>Versioon 1</t>
  </si>
  <si>
    <t>Jah</t>
  </si>
  <si>
    <t>Ei</t>
  </si>
  <si>
    <t xml:space="preserve">Kas partneril on ema- või tütarettevõtteid (Emaettevõtja koos tütarettevõtjatega moodustab kontserni. Kui üks äriühing on teises äriühingus osanik või aktsionär ning omab seal häälteenamust (vähemalt üle 50% osalusest), nimetatakse osalevat ühingut emaettevõtjaks ja ühingut, kus ta osaleb, tütarettevõtjaks) või omab partner mõnes muus äriühingus, või omatakse partneris, muul moel häälteenamust? Kui jah, siis täita taotluse lisadokument „Partneri kontserni liikmete skeem“ </t>
  </si>
  <si>
    <t>Eelarve tegevuste ja kululiikide lõikes</t>
  </si>
  <si>
    <t>Tegevus</t>
  </si>
  <si>
    <t>Kululiik</t>
  </si>
  <si>
    <t>Kululiigi selgitus</t>
  </si>
  <si>
    <t>Riigiabi liik</t>
  </si>
  <si>
    <t>Toetusmäär</t>
  </si>
  <si>
    <t>Abikõlblik maksumus kokku</t>
  </si>
  <si>
    <t>Toetusena taotletav summa</t>
  </si>
  <si>
    <t>Omafinantseering</t>
  </si>
  <si>
    <t xml:space="preserve">Mittemajanduslikud tegevused </t>
  </si>
  <si>
    <t>1. Otsesed personalikulud</t>
  </si>
  <si>
    <t>Otsesed personalikulud (palk, puhkusetasu, seadusest tulenevad maksud, seadusest tulenevad töölt vabastamise hüvitised)</t>
  </si>
  <si>
    <t xml:space="preserve">Ei ole riigiabi </t>
  </si>
  <si>
    <t>Kaudne kulu 15% otsestest personalikuludest</t>
  </si>
  <si>
    <t>Kaudne kulu</t>
  </si>
  <si>
    <t>Materiaalse ja immateriaalse vara soetamine</t>
  </si>
  <si>
    <t>Majanduslikud tegevused (GE)</t>
  </si>
  <si>
    <t>Personalikulud: teadlased, tehnikud jm abikoosseis</t>
  </si>
  <si>
    <t>GE-TAI</t>
  </si>
  <si>
    <t>Vahendite ja seadmete kulud</t>
  </si>
  <si>
    <t xml:space="preserve">Sisse ostetud või litsentsitud lepingulised teadusuuringud, </t>
  </si>
  <si>
    <t>Täiendavad üldkulud, tegevuskulud (materjal, varutus jm, mis projektiga seotud)</t>
  </si>
  <si>
    <t>Rakendusuuring (VÄIKE) koostööprojektidena</t>
  </si>
  <si>
    <t>Rakendusuuring (KESKMINE) koostööprojektidena</t>
  </si>
  <si>
    <t>Rakendusuuring (SUUR) koostööprojektidena</t>
  </si>
  <si>
    <t>Tootearendus (VÄIKE) koostööprojektidena</t>
  </si>
  <si>
    <t>Tootearendus (KESKMINE) koostööprojektidena</t>
  </si>
  <si>
    <t>Tootearendus (SUUR) koostööprojektidena</t>
  </si>
  <si>
    <t>Teadusuuringute taristu arendamine</t>
  </si>
  <si>
    <t>Grupierandi artikkel 26 - teadusuuringute taristu</t>
  </si>
  <si>
    <t>GE-TARISTU</t>
  </si>
  <si>
    <t>Majanduslikud tegevused  (VTA)</t>
  </si>
  <si>
    <t>Kaudsed kulud (kuni 15% projektiga seotud otsestest personalikuludest)</t>
  </si>
  <si>
    <t>VTA</t>
  </si>
  <si>
    <t>REGIONAALSETE TEGUTSEVATE KOMPETENTSIKESKUSTE ARENDAMISE TOETUSE TAOTLUS</t>
  </si>
  <si>
    <t>Partneri nõusoleku vorm</t>
  </si>
  <si>
    <t>Tegevuskulud</t>
  </si>
  <si>
    <t>Keskmine ettevõte</t>
  </si>
  <si>
    <t>Väikeettevõte</t>
  </si>
  <si>
    <r>
      <t xml:space="preserve">Kas partner saab projektist majanduslikku kasu? </t>
    </r>
    <r>
      <rPr>
        <sz val="11"/>
        <color indexed="8"/>
        <rFont val="Times New Roman"/>
        <family val="1"/>
        <charset val="186"/>
      </rPr>
      <t>(ettevõttest partneri puhul vastata JAH, teiste organisatsioonivormide puhul hinnata majanduslikku kasu JAH/EI)</t>
    </r>
  </si>
  <si>
    <t xml:space="preserve">Müügitulu projekti raames uutest või oluliselt muudetud toodetest ja teenustest </t>
  </si>
  <si>
    <t xml:space="preserve">Projekti raames uutest või oluliselt muudetud toodetest ja teenustest saadava müügitulu suhe kogu müügitulusse (%) </t>
  </si>
  <si>
    <t>Ülevaade varasemast koostööst kompetentsikeskusega</t>
  </si>
  <si>
    <r>
      <t>Taotlusele eelnev majandusaasta
(</t>
    </r>
    <r>
      <rPr>
        <b/>
        <sz val="10"/>
        <rFont val="Times New Roman"/>
        <family val="1"/>
        <charset val="186"/>
      </rPr>
      <t>tegelik)</t>
    </r>
  </si>
  <si>
    <t>1 aasta pärast projekti lõppu
(prognoos)</t>
  </si>
  <si>
    <t>Taotluse esitamise aasta
(prognoos)</t>
  </si>
  <si>
    <t>% projekti kogumaksumusest</t>
  </si>
  <si>
    <t>Tulemuste avalikustamise ja levitamisega seotud kulud</t>
  </si>
  <si>
    <t xml:space="preserve">Tegutsevate regionaalsete kompetentsikeskuste lisavoor </t>
  </si>
  <si>
    <t>KOKKU</t>
  </si>
  <si>
    <t>Mittemajanduslikud tegevused KOKKU</t>
  </si>
  <si>
    <t>Majanduslikud tegevused (GE) KOKKU</t>
  </si>
  <si>
    <t>Majanduslikud tegevused (VTA) KOKKU</t>
  </si>
  <si>
    <t xml:space="preserve">
Palun tutvuge alljärgnevate tingimustega:
• Kinnitan, et olen teadlik toetuse saamisega kaasnevatest avalikkuse teavitamise nõuetest, mis on kehtestatud struktuuritoetuse seaduse § 39 lõike 10 alusel;
• Kinnitan, et olen teadlik, et struktuuritoetuse seaduse § 39 lõikes 3 nimetatud toetuse saamisega seotud andmed avalikustatakse; 
• Kinnitan, et olen teadlik, et toetuse andmisest võidakse taganeda ja sealjuures tuleb aluseta saadu tagasi maksta, kui esinevad struktuuritoetuse seaduse § 45 lõikes 1 nimetatud finantskorrektsiooni alused, või taotluse rahuldamise otsus võidakse tunnistada kehtetuks, kui esinevad struktuuritoetuse seaduse § 22 lõikes 3 nimetatud taotluse rahuldamise otsuse kehtetuks tunnistamise alused;
• Kinnitan, et nõustun, et mind auditeeritakse ja kontrollitakse struktuuritoetuse seaduse alusel;
• Kinnitan, et kohustun väljastama andmeid ja igakülgselt osutama kaasabi RTKle ning teistele asutustele, kelle kohustuseks on teostada järelevalvet käesolevas taotluses sisalduva projekti elluviimise üle;
• Kinnitan, et loen käesolevas taotluses ärisaladuseks teabe partneri kui ettevõtja äritegevuse kohta, mille avaldamine teistele isikutele võib kahjustada partneri kui ettevõtja huve;  ärisaladuseks ei loeta avalikustamisele kuuluvat või avalikustatud teavet;
• Kinnitan, et olen teadlik kõikidest toetuse andmise tingimuste määruses sätestatud tingimustest ning tutvunud ja järgib riigiabi andmise alast seadusandlust, sh Eesti Vabariigi ja Euroopa Komisjoni vastavaid õigusakte;
• Kinnitan, et projekt, milles partnerina osalen vastab toetuse andmise tingimuste määruses sätestatud eesmärkidele ja toetatavatele tegevustele;
• Kinnitan, et nõustun toetuse andja õigusega järelepärimiste tegemiseks õiguspädevale organile;
• Kinnitan, et nõustun, et toetuse andja võib taotlust või selle koopiaid edastada riigiasutustele ja konfidentsiaalsuskohustusega kolmandatele isikutele eksperthinnangu saamiseks;
• Kinnitan, et minu majandustegevus ei ole lõppenud ega peatunud;
• Kinnitan, et minu või minu üle valitsevat mõju omava isiku suhtes ei ole algatatud  likvideerimis-, sundlõpetamis- või pankrotimenetlust ega tehtud pankrotiotsust;
• Kinnitan, et minul on nõutavad vahendid projekti omafinantseeringu tagamiseks vastavalt meetme määruses toodud nõuetele;
• Kinnitan, et minul ei ole maksuvõlg koos intressidega riiklike maksude osas suurem kui 100 eurot, välja arvatud juhul, kui see on ajatatud. Maksuvõla ajatamise korral peavad maksud olema tasutud ajakava kohaselt. Partner on nõuetekohaselt täitnud „Maksukorralduse seaduses“ sätestatud maksudeklaratsioonide esitamise kohustuse;
• Kinnitan, et minul on projekti elluviimiseks ja haldamiseks vajalik kvalifikatsioon ja kogemus ning õiguslik, organisatsiooniline või tehniline eeldus vastavalt meetme määrusele;
• Kinnitan, et minul ja minu seaduslikul esindajal ei ole karistusseadustiku § 209, 210, 2601, 372, 373, 379 või 384 alusel määratud kehtivat karistust;
• Kinnitan, et teavitan viivitamata taotluses esitatud andmetes toimunud muudatusest või ilmnenud asjaolust, mis võib mõjutada taotluse kohta otsuse tegemist;
• Kinnitan, et toetust ei anta projektile, mille raames on tegevus lõpetatud või täielikult ellu viidud enne taotluse esitamist, sõltumata sellest, kas kulud on tasutud;
• Kinnitan, et projekt ei sisalda tegevusi, mida finantseeritakse samaaegselt riigieelarvelistest, Euroopa Liidu või välisabi vahenditest;
• Kinnitan, et olen perioodi 2007-2013 struktuuritoetuse seaduse ja perioodi 2014–2020 struktuuritoetuse seaduse kohaselt tagasimaksmisele kuuluva toetuse ning konkurentsiseaduse § 42 lõike 3 tähenduses tagasimaksmisele kuuluva riigiabi taotluse esitamise ajaks toetuse tagasi maksnud, kui nõude täitmise tähtpäev on saabunud;
• Kinnitan, et kui projekti raames antav abi on vähese tähtsusega abi, siis ma ei tegutse Euroopa Komisjoni määruse nr (EL) 1407/2013, milles käsitletakse Euroopa Liidu toimimise lepingu artiklite 107 ja 108 kohaldamist vähese tähtsusega abi suhtes, artikli 1 lõikes 1 nimetatud välistatud  majandusvaldkondades ja toetust ei taotleta nimetatud lõikes välistatud tegevusteks;
• Kinnitan, et kui projekti raames antav abi on vähese tähtsusega abi, siis minule ja kontsernile millesse  kuulun, ei ületa jooksva majandusaasta ja kahe eelneva majandusaasta jooksul Euroopa Komisjoni määruse (EL) nr 1407/2013 ja põllumajandus- ning kalandussektorite vastavate määruste  kohaselt eraldatud vähese tähtsusega abi koos meetme raames taotletava vähese tähtsusega abi summaga vähese tähtsusega abi ülemmäära 200 000 eurot. Juhul, kui partneriks on maanteetranspordi valdkonnas tegutsev rendi või tasu eest kaupu vedav ettevõtja, ei ületa jooksva majandusaasta ja kahe eelneva majandusaasta jooksul eraldatud vähese tähtsusega abi koos meetme raames taotletava vähese tähtsusega abiga 100 000 eurot;
• Kinnitan, et kui projekti raames antav abi on vähese tähtsusega abi, siis minule ja kontsernile, millesse kuulun, ei ületa jooksva majandusaasta ja kahe eelneva majandusaasta jooksul Euroopa Komisjoni määruse (EL) nr 1407/2013 kohaselt eraldatud vähese tähtsusega abi koos üldist majandushuvi pakkuvat teenust osutavale ettevõtjale antava vähese tähtsusega abiga  (Euroopa Komisjoni määrus nr (EL) 360/2012) ja koos  meetme raames taotletava vähese tähtsusega abiga  kokku 500 000 eurot;
• Kinnitan, et kui olen saanud tootmistegevuse jaoks toetust, ei ole minult toetust tagasi nõutud või toetust ei ole tühistatud tootmise ümberpaigutamise tõttu Euroopa Parlamendi ja nõukogu määruse (EL) nr 1303/2013 artikli 125 lõike 3 punkti f kohaselt;
• Kinnitan, et ma ei ole raskustes olev ettevõte vastavalt Euroopa Parlamendi ja nõukogu määrusele (EL) nr 1301/2013 ja Euroopa Komisjoni määruse (EL) nr 651/2014 artikkel 2 punkti 18 mõttes;
• Kinnitan, et annan nõusoleku edasise infovahetuse toimumiseks elektroonilisel teel, sh haldusotsuste elektrooniliseks edastamiseks;s
• Kinnitan, et kõik taotluses esitatud andmed on õiged ja täielikud, olen ülaltoodud tingimustega tutvunud ja olen nendega nõus.
</t>
  </si>
  <si>
    <t>Kas Partner on riigihankekohuslane?</t>
  </si>
  <si>
    <t xml:space="preserve">Projekti kontaktisik </t>
  </si>
  <si>
    <t xml:space="preserve">                  KOOSTÖÖ  ETTEVÕTJAGA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</si>
</sst>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k_r_-;\-* #,##0.00\ _k_r_-;_-* &quot;-&quot;??\ _k_r_-;_-@_-"/>
    <numFmt numFmtId="165" formatCode="#,##0.00\ [$€-1]"/>
  </numFmts>
  <fonts count="37" x14ac:knownFonts="1">
    <font>
      <sz val="10"/>
      <name val="Arial"/>
      <family val="2"/>
      <charset val="186"/>
    </font>
    <font>
      <b/>
      <sz val="12"/>
      <color indexed="8"/>
      <name val="Times New Roman"/>
      <family val="1"/>
      <charset val="186"/>
    </font>
    <font>
      <sz val="10"/>
      <name val="Arial"/>
      <family val="2"/>
      <charset val="186"/>
    </font>
    <font>
      <i/>
      <sz val="12"/>
      <color indexed="8"/>
      <name val="Times New Roman"/>
      <family val="1"/>
      <charset val="186"/>
    </font>
    <font>
      <b/>
      <sz val="11"/>
      <color indexed="8"/>
      <name val="Times New Roman"/>
      <family val="1"/>
      <charset val="186"/>
    </font>
    <font>
      <b/>
      <sz val="11"/>
      <name val="Times New Roman"/>
      <family val="1"/>
      <charset val="186"/>
    </font>
    <font>
      <i/>
      <sz val="11"/>
      <name val="Times New Roman"/>
      <family val="1"/>
      <charset val="186"/>
    </font>
    <font>
      <sz val="11"/>
      <color indexed="8"/>
      <name val="Times New Roman"/>
      <family val="1"/>
      <charset val="186"/>
    </font>
    <font>
      <sz val="11"/>
      <name val="Times New Roman"/>
      <family val="1"/>
      <charset val="186"/>
    </font>
    <font>
      <sz val="11"/>
      <color indexed="10"/>
      <name val="Times New Roman"/>
      <family val="1"/>
      <charset val="186"/>
    </font>
    <font>
      <i/>
      <sz val="11"/>
      <color indexed="8"/>
      <name val="Times New Roman"/>
      <family val="1"/>
      <charset val="186"/>
    </font>
    <font>
      <b/>
      <sz val="10"/>
      <name val="Arial"/>
      <family val="2"/>
      <charset val="186"/>
    </font>
    <font>
      <b/>
      <i/>
      <sz val="11"/>
      <color indexed="10"/>
      <name val="Times New Roman"/>
      <family val="1"/>
      <charset val="186"/>
    </font>
    <font>
      <sz val="10"/>
      <name val="Times New Roman"/>
      <family val="1"/>
      <charset val="186"/>
    </font>
    <font>
      <i/>
      <sz val="10"/>
      <color indexed="8"/>
      <name val="Times New Roman"/>
      <family val="1"/>
      <charset val="186"/>
    </font>
    <font>
      <sz val="10"/>
      <color indexed="8"/>
      <name val="Times New Roman"/>
      <family val="1"/>
      <charset val="186"/>
    </font>
    <font>
      <sz val="10"/>
      <name val="Times New Roman"/>
      <family val="1"/>
    </font>
    <font>
      <b/>
      <sz val="12"/>
      <name val="Times New Roman"/>
      <family val="1"/>
      <charset val="186"/>
    </font>
    <font>
      <b/>
      <sz val="10"/>
      <name val="Times New Roman"/>
      <family val="1"/>
      <charset val="186"/>
    </font>
    <font>
      <sz val="11"/>
      <color indexed="8"/>
      <name val="Calibri"/>
      <family val="2"/>
      <charset val="186"/>
    </font>
    <font>
      <sz val="11"/>
      <color theme="1"/>
      <name val="Calibri"/>
      <family val="2"/>
      <charset val="186"/>
      <scheme val="minor"/>
    </font>
    <font>
      <u/>
      <sz val="11"/>
      <color theme="10"/>
      <name val="Calibri"/>
      <family val="2"/>
      <charset val="186"/>
    </font>
    <font>
      <u/>
      <sz val="10"/>
      <color theme="10"/>
      <name val="Arial"/>
      <family val="2"/>
      <charset val="186"/>
    </font>
    <font>
      <sz val="9"/>
      <color indexed="81"/>
      <name val="Segoe UI"/>
      <family val="2"/>
      <charset val="186"/>
    </font>
    <font>
      <b/>
      <sz val="9"/>
      <color indexed="81"/>
      <name val="Segoe UI"/>
      <family val="2"/>
      <charset val="186"/>
    </font>
    <font>
      <b/>
      <sz val="15"/>
      <color theme="3"/>
      <name val="Calibri"/>
      <family val="2"/>
      <charset val="186"/>
      <scheme val="minor"/>
    </font>
    <font>
      <sz val="11"/>
      <color rgb="FF3F3F76"/>
      <name val="Calibri"/>
      <family val="2"/>
      <charset val="186"/>
      <scheme val="minor"/>
    </font>
    <font>
      <sz val="10"/>
      <name val="Arial"/>
      <family val="2"/>
      <charset val="186"/>
    </font>
    <font>
      <b/>
      <sz val="12"/>
      <color theme="3"/>
      <name val="Times New Roman"/>
      <family val="1"/>
      <charset val="186"/>
    </font>
    <font>
      <b/>
      <sz val="11"/>
      <color theme="1"/>
      <name val="Times New Roman"/>
      <family val="1"/>
      <charset val="186"/>
    </font>
    <font>
      <sz val="11"/>
      <color theme="1"/>
      <name val="Times New Roman"/>
      <family val="1"/>
      <charset val="186"/>
    </font>
    <font>
      <i/>
      <sz val="11"/>
      <color theme="1"/>
      <name val="Times New Roman"/>
      <family val="1"/>
      <charset val="186"/>
    </font>
    <font>
      <sz val="14"/>
      <color rgb="FF3F3F76"/>
      <name val="Calibri"/>
      <family val="2"/>
      <charset val="186"/>
      <scheme val="minor"/>
    </font>
    <font>
      <b/>
      <sz val="8"/>
      <color indexed="81"/>
      <name val="Tahoma"/>
      <family val="2"/>
      <charset val="186"/>
    </font>
    <font>
      <sz val="8"/>
      <color indexed="81"/>
      <name val="Tahoma"/>
      <family val="2"/>
      <charset val="186"/>
    </font>
    <font>
      <sz val="9"/>
      <name val="Arial"/>
      <family val="2"/>
      <charset val="186"/>
    </font>
    <font>
      <sz val="10"/>
      <color theme="0"/>
      <name val="Arial"/>
      <family val="2"/>
      <charset val="186"/>
    </font>
  </fonts>
  <fills count="5">
    <fill>
      <patternFill patternType="none"/>
    </fill>
    <fill>
      <patternFill patternType="gray125"/>
    </fill>
    <fill>
      <patternFill patternType="solid">
        <fgColor rgb="FFCCFFCC"/>
        <bgColor indexed="64"/>
      </patternFill>
    </fill>
    <fill>
      <patternFill patternType="solid">
        <fgColor rgb="FFFFCC99"/>
      </patternFill>
    </fill>
    <fill>
      <patternFill patternType="solid">
        <fgColor theme="0"/>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0">
    <xf numFmtId="0" fontId="0"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0" fillId="0" borderId="0"/>
    <xf numFmtId="0" fontId="19" fillId="0" borderId="0"/>
    <xf numFmtId="0" fontId="2" fillId="0" borderId="0"/>
    <xf numFmtId="0" fontId="25" fillId="0" borderId="41" applyNumberFormat="0" applyFill="0" applyAlignment="0" applyProtection="0"/>
    <xf numFmtId="0" fontId="26" fillId="3" borderId="42" applyNumberFormat="0" applyAlignment="0" applyProtection="0"/>
    <xf numFmtId="0" fontId="27" fillId="0" borderId="0"/>
    <xf numFmtId="164" fontId="2" fillId="0" borderId="0" applyFont="0" applyFill="0" applyBorder="0" applyAlignment="0" applyProtection="0"/>
  </cellStyleXfs>
  <cellXfs count="245">
    <xf numFmtId="0" fontId="0" fillId="0" borderId="0" xfId="0"/>
    <xf numFmtId="0" fontId="7" fillId="0" borderId="0" xfId="3" applyFont="1"/>
    <xf numFmtId="3" fontId="7" fillId="0" borderId="0" xfId="3" applyNumberFormat="1" applyFont="1"/>
    <xf numFmtId="0" fontId="0" fillId="0" borderId="0" xfId="0" applyFill="1"/>
    <xf numFmtId="0" fontId="0" fillId="0" borderId="0" xfId="0" applyAlignment="1"/>
    <xf numFmtId="0" fontId="5" fillId="0" borderId="0" xfId="0" applyFont="1" applyBorder="1" applyAlignment="1">
      <alignment horizontal="center" vertical="center" wrapText="1"/>
    </xf>
    <xf numFmtId="0" fontId="0" fillId="0" borderId="0" xfId="0" applyBorder="1" applyAlignment="1"/>
    <xf numFmtId="0" fontId="16" fillId="0" borderId="0" xfId="3" applyFont="1" applyBorder="1" applyAlignment="1"/>
    <xf numFmtId="0" fontId="25" fillId="0" borderId="41" xfId="6" applyAlignment="1">
      <alignment horizontal="left" vertical="top"/>
    </xf>
    <xf numFmtId="0" fontId="25" fillId="0" borderId="41" xfId="6" applyAlignment="1">
      <alignment horizontal="left" vertical="top" wrapText="1"/>
    </xf>
    <xf numFmtId="0" fontId="25" fillId="0" borderId="41" xfId="6" applyAlignment="1">
      <alignment vertical="top" wrapText="1"/>
    </xf>
    <xf numFmtId="0" fontId="25" fillId="0" borderId="41" xfId="6" applyAlignment="1">
      <alignment vertical="top"/>
    </xf>
    <xf numFmtId="0" fontId="27" fillId="0" borderId="0" xfId="8"/>
    <xf numFmtId="0" fontId="27" fillId="0" borderId="11" xfId="8" applyBorder="1"/>
    <xf numFmtId="0" fontId="30" fillId="2" borderId="11" xfId="8" applyFont="1" applyFill="1" applyBorder="1" applyAlignment="1">
      <alignment horizontal="left" vertical="top" wrapText="1"/>
    </xf>
    <xf numFmtId="0" fontId="31" fillId="0" borderId="11" xfId="8" applyFont="1" applyFill="1" applyBorder="1" applyAlignment="1">
      <alignment horizontal="left" vertical="top" wrapText="1"/>
    </xf>
    <xf numFmtId="9" fontId="31" fillId="0" borderId="11" xfId="8" applyNumberFormat="1" applyFont="1" applyFill="1" applyBorder="1" applyAlignment="1">
      <alignment horizontal="left" vertical="top" wrapText="1"/>
    </xf>
    <xf numFmtId="0" fontId="30" fillId="2" borderId="11" xfId="8" applyFont="1" applyFill="1" applyBorder="1" applyAlignment="1">
      <alignment vertical="top" wrapText="1"/>
    </xf>
    <xf numFmtId="0" fontId="32" fillId="0" borderId="0" xfId="7" applyFont="1" applyFill="1" applyBorder="1"/>
    <xf numFmtId="0" fontId="32" fillId="3" borderId="43" xfId="7" applyFont="1" applyBorder="1"/>
    <xf numFmtId="0" fontId="32" fillId="3" borderId="42" xfId="7" applyFont="1"/>
    <xf numFmtId="0" fontId="31" fillId="2" borderId="11" xfId="8" applyFont="1" applyFill="1" applyBorder="1" applyAlignment="1">
      <alignment horizontal="left" vertical="top" wrapText="1"/>
    </xf>
    <xf numFmtId="0" fontId="27" fillId="0" borderId="0" xfId="8" applyFill="1"/>
    <xf numFmtId="0" fontId="11" fillId="0" borderId="0" xfId="8" applyFont="1"/>
    <xf numFmtId="0" fontId="27" fillId="0" borderId="0" xfId="8" applyBorder="1" applyAlignment="1">
      <alignment wrapText="1"/>
    </xf>
    <xf numFmtId="0" fontId="27" fillId="0" borderId="0" xfId="8" applyAlignment="1">
      <alignment wrapText="1"/>
    </xf>
    <xf numFmtId="0" fontId="2" fillId="0" borderId="0" xfId="8" applyFont="1"/>
    <xf numFmtId="0" fontId="7" fillId="0" borderId="15" xfId="3" applyFont="1" applyFill="1" applyBorder="1" applyAlignment="1">
      <alignment wrapText="1"/>
    </xf>
    <xf numFmtId="0" fontId="7" fillId="0" borderId="37" xfId="3" applyFont="1" applyFill="1" applyBorder="1" applyAlignment="1">
      <alignment wrapText="1"/>
    </xf>
    <xf numFmtId="0" fontId="0" fillId="0" borderId="0" xfId="0" applyAlignment="1">
      <alignment wrapText="1"/>
    </xf>
    <xf numFmtId="0" fontId="7" fillId="0" borderId="0" xfId="3" applyFont="1" applyAlignment="1">
      <alignment wrapText="1"/>
    </xf>
    <xf numFmtId="0" fontId="7" fillId="0" borderId="0" xfId="3" applyFont="1" applyFill="1" applyBorder="1" applyAlignment="1">
      <alignment wrapText="1"/>
    </xf>
    <xf numFmtId="0" fontId="8" fillId="0" borderId="0" xfId="3" applyFont="1" applyFill="1" applyAlignment="1">
      <alignment wrapText="1"/>
    </xf>
    <xf numFmtId="0" fontId="9" fillId="0" borderId="0" xfId="3" applyFont="1" applyAlignment="1">
      <alignment wrapText="1"/>
    </xf>
    <xf numFmtId="0" fontId="8" fillId="0" borderId="0" xfId="3" applyFont="1" applyAlignment="1">
      <alignment wrapText="1"/>
    </xf>
    <xf numFmtId="3" fontId="7" fillId="0" borderId="0" xfId="3" applyNumberFormat="1" applyFont="1" applyAlignment="1">
      <alignment wrapText="1"/>
    </xf>
    <xf numFmtId="0" fontId="0" fillId="0" borderId="0" xfId="0" applyFill="1" applyAlignment="1">
      <alignment wrapText="1"/>
    </xf>
    <xf numFmtId="0" fontId="30" fillId="2" borderId="11" xfId="8" applyFont="1" applyFill="1" applyBorder="1" applyAlignment="1">
      <alignment wrapText="1"/>
    </xf>
    <xf numFmtId="0" fontId="31" fillId="2" borderId="30" xfId="8" applyFont="1" applyFill="1" applyBorder="1" applyAlignment="1">
      <alignment horizontal="left" vertical="top" wrapText="1"/>
    </xf>
    <xf numFmtId="0" fontId="31" fillId="0" borderId="30" xfId="8" applyFont="1" applyFill="1" applyBorder="1" applyAlignment="1">
      <alignment horizontal="left" vertical="top" wrapText="1"/>
    </xf>
    <xf numFmtId="0" fontId="29" fillId="2" borderId="30" xfId="8" applyFont="1" applyFill="1" applyBorder="1" applyAlignment="1">
      <alignment horizontal="left" vertical="top" wrapText="1"/>
    </xf>
    <xf numFmtId="9" fontId="31" fillId="0" borderId="30" xfId="8" applyNumberFormat="1" applyFont="1" applyFill="1" applyBorder="1" applyAlignment="1">
      <alignment horizontal="left" vertical="top" wrapText="1"/>
    </xf>
    <xf numFmtId="0" fontId="30" fillId="2" borderId="30" xfId="8" applyFont="1" applyFill="1" applyBorder="1" applyAlignment="1">
      <alignment wrapText="1"/>
    </xf>
    <xf numFmtId="0" fontId="27" fillId="0" borderId="7" xfId="8" applyBorder="1"/>
    <xf numFmtId="0" fontId="27" fillId="0" borderId="0" xfId="8" applyBorder="1"/>
    <xf numFmtId="0" fontId="31" fillId="0" borderId="11" xfId="8" applyFont="1" applyFill="1" applyBorder="1" applyAlignment="1">
      <alignment horizontal="right"/>
    </xf>
    <xf numFmtId="0" fontId="29" fillId="2" borderId="11" xfId="8" applyFont="1" applyFill="1" applyBorder="1" applyAlignment="1">
      <alignment horizontal="left" vertical="top" wrapText="1"/>
    </xf>
    <xf numFmtId="0" fontId="31" fillId="0" borderId="30" xfId="8" applyFont="1" applyFill="1" applyBorder="1" applyAlignment="1">
      <alignment horizontal="right"/>
    </xf>
    <xf numFmtId="0" fontId="25" fillId="0" borderId="41" xfId="6" applyAlignment="1">
      <alignment horizontal="right" vertical="top"/>
    </xf>
    <xf numFmtId="0" fontId="27" fillId="0" borderId="0" xfId="8" applyAlignment="1">
      <alignment horizontal="right"/>
    </xf>
    <xf numFmtId="0" fontId="29" fillId="2" borderId="30" xfId="8" applyFont="1" applyFill="1" applyBorder="1" applyAlignment="1">
      <alignment horizontal="left" vertical="top"/>
    </xf>
    <xf numFmtId="0" fontId="29" fillId="2" borderId="30" xfId="8" applyFont="1" applyFill="1" applyBorder="1" applyAlignment="1">
      <alignment horizontal="center" vertical="top" wrapText="1"/>
    </xf>
    <xf numFmtId="0" fontId="29" fillId="2" borderId="10" xfId="8" applyFont="1" applyFill="1" applyBorder="1" applyAlignment="1">
      <alignment horizontal="left" vertical="top"/>
    </xf>
    <xf numFmtId="0" fontId="29" fillId="2" borderId="10" xfId="8" applyFont="1" applyFill="1" applyBorder="1" applyAlignment="1">
      <alignment horizontal="left" vertical="top" wrapText="1"/>
    </xf>
    <xf numFmtId="0" fontId="30" fillId="2" borderId="10" xfId="8" applyFont="1" applyFill="1" applyBorder="1" applyAlignment="1">
      <alignment horizontal="left" vertical="top" wrapText="1"/>
    </xf>
    <xf numFmtId="0" fontId="29" fillId="2" borderId="22" xfId="8" applyFont="1" applyFill="1" applyBorder="1" applyAlignment="1">
      <alignment horizontal="right" wrapText="1"/>
    </xf>
    <xf numFmtId="0" fontId="29" fillId="2" borderId="22" xfId="8" applyFont="1" applyFill="1" applyBorder="1" applyAlignment="1">
      <alignment wrapText="1"/>
    </xf>
    <xf numFmtId="0" fontId="27" fillId="2" borderId="10" xfId="8" applyFill="1" applyBorder="1"/>
    <xf numFmtId="0" fontId="27" fillId="2" borderId="49" xfId="8" applyFill="1" applyBorder="1"/>
    <xf numFmtId="164" fontId="29" fillId="2" borderId="22" xfId="9" applyFont="1" applyFill="1" applyBorder="1" applyAlignment="1">
      <alignment horizontal="right" wrapText="1"/>
    </xf>
    <xf numFmtId="164" fontId="29" fillId="2" borderId="22" xfId="9" applyFont="1" applyFill="1" applyBorder="1" applyAlignment="1">
      <alignment wrapText="1"/>
    </xf>
    <xf numFmtId="164" fontId="29" fillId="2" borderId="48" xfId="9" applyFont="1" applyFill="1" applyBorder="1" applyAlignment="1">
      <alignment horizontal="right" wrapText="1"/>
    </xf>
    <xf numFmtId="0" fontId="36" fillId="0" borderId="0" xfId="0" applyFont="1"/>
    <xf numFmtId="0" fontId="1" fillId="0" borderId="0" xfId="3" applyFont="1" applyBorder="1" applyAlignment="1">
      <alignment horizontal="center"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165" fontId="8" fillId="0" borderId="11" xfId="3" applyNumberFormat="1" applyFont="1" applyBorder="1" applyAlignment="1">
      <alignment horizontal="right" vertical="center" wrapText="1"/>
    </xf>
    <xf numFmtId="165" fontId="2" fillId="0" borderId="11" xfId="0" applyNumberFormat="1" applyFont="1" applyBorder="1" applyAlignment="1">
      <alignment horizontal="right" vertical="center" wrapText="1"/>
    </xf>
    <xf numFmtId="10" fontId="8" fillId="0" borderId="11" xfId="3" applyNumberFormat="1" applyFont="1" applyBorder="1" applyAlignment="1">
      <alignment horizontal="right" vertical="center" wrapText="1"/>
    </xf>
    <xf numFmtId="10" fontId="2" fillId="0" borderId="12" xfId="0" applyNumberFormat="1" applyFont="1" applyBorder="1" applyAlignment="1">
      <alignment horizontal="right" vertical="center"/>
    </xf>
    <xf numFmtId="0" fontId="5" fillId="2" borderId="5"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2" borderId="9" xfId="3" applyFont="1" applyFill="1" applyBorder="1" applyAlignment="1">
      <alignment horizontal="left" vertical="center" wrapText="1"/>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20" xfId="3" applyFont="1" applyBorder="1" applyAlignment="1">
      <alignment horizontal="left" vertical="center" wrapText="1"/>
    </xf>
    <xf numFmtId="165" fontId="8" fillId="0" borderId="8" xfId="3" applyNumberFormat="1" applyFont="1" applyBorder="1" applyAlignment="1">
      <alignment horizontal="right" vertical="center" wrapText="1"/>
    </xf>
    <xf numFmtId="165" fontId="2" fillId="0" borderId="6" xfId="0" applyNumberFormat="1" applyFont="1" applyBorder="1" applyAlignment="1">
      <alignment horizontal="right" vertical="center" wrapText="1"/>
    </xf>
    <xf numFmtId="165" fontId="2" fillId="0" borderId="7" xfId="0" applyNumberFormat="1" applyFont="1" applyBorder="1" applyAlignment="1">
      <alignment horizontal="right" vertical="center" wrapText="1"/>
    </xf>
    <xf numFmtId="10" fontId="8" fillId="0" borderId="8" xfId="3" applyNumberFormat="1" applyFont="1" applyBorder="1" applyAlignment="1">
      <alignment horizontal="right" vertical="center" wrapText="1"/>
    </xf>
    <xf numFmtId="10" fontId="2" fillId="0" borderId="6" xfId="0" applyNumberFormat="1" applyFont="1" applyBorder="1" applyAlignment="1">
      <alignment horizontal="right" vertical="center"/>
    </xf>
    <xf numFmtId="10" fontId="2" fillId="0" borderId="9" xfId="0" applyNumberFormat="1" applyFont="1" applyBorder="1" applyAlignment="1">
      <alignment horizontal="right" vertical="center"/>
    </xf>
    <xf numFmtId="0" fontId="5" fillId="2" borderId="24" xfId="3"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5" fillId="2" borderId="27" xfId="3" applyFont="1" applyFill="1" applyBorder="1" applyAlignment="1">
      <alignment horizontal="center"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7" fillId="0" borderId="0" xfId="3" applyFont="1" applyBorder="1" applyAlignment="1">
      <alignment horizontal="center" vertical="top"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left" vertical="center" wrapText="1"/>
    </xf>
    <xf numFmtId="0" fontId="7" fillId="0" borderId="11" xfId="3" applyFont="1" applyBorder="1" applyAlignment="1">
      <alignment horizontal="left" vertical="center" wrapText="1"/>
    </xf>
    <xf numFmtId="0" fontId="0" fillId="0" borderId="12" xfId="0" applyBorder="1" applyAlignment="1">
      <alignment horizontal="left" vertical="center"/>
    </xf>
    <xf numFmtId="49" fontId="7" fillId="0" borderId="10" xfId="3" applyNumberFormat="1" applyFont="1" applyFill="1" applyBorder="1" applyAlignment="1">
      <alignment horizontal="center" vertical="center" wrapText="1"/>
    </xf>
    <xf numFmtId="49" fontId="7" fillId="0" borderId="11" xfId="3" applyNumberFormat="1" applyFont="1" applyFill="1" applyBorder="1" applyAlignment="1">
      <alignment horizontal="center" vertical="center" wrapText="1"/>
    </xf>
    <xf numFmtId="0" fontId="0" fillId="0" borderId="11" xfId="0" applyBorder="1" applyAlignment="1">
      <alignment horizontal="center" vertical="center" wrapText="1"/>
    </xf>
    <xf numFmtId="0" fontId="5" fillId="2" borderId="11" xfId="3" applyFont="1" applyFill="1" applyBorder="1" applyAlignment="1">
      <alignment horizontal="center" vertical="top" wrapText="1"/>
    </xf>
    <xf numFmtId="0" fontId="2" fillId="2" borderId="11" xfId="0" applyFont="1" applyFill="1" applyBorder="1" applyAlignment="1"/>
    <xf numFmtId="0" fontId="2" fillId="2" borderId="12" xfId="0" applyFont="1" applyFill="1" applyBorder="1" applyAlignment="1"/>
    <xf numFmtId="0" fontId="0" fillId="2" borderId="12" xfId="0" applyFill="1" applyBorder="1" applyAlignment="1">
      <alignment horizontal="left" vertical="center"/>
    </xf>
    <xf numFmtId="0" fontId="8" fillId="2" borderId="11"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23" xfId="3" applyFont="1" applyFill="1" applyBorder="1" applyAlignment="1">
      <alignment horizontal="center" vertical="center" wrapText="1"/>
    </xf>
    <xf numFmtId="0" fontId="7" fillId="0" borderId="10" xfId="3" applyFont="1" applyBorder="1" applyAlignment="1">
      <alignment horizontal="left"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0" fillId="2" borderId="12" xfId="0" applyFill="1" applyBorder="1" applyAlignment="1">
      <alignment vertical="center"/>
    </xf>
    <xf numFmtId="0" fontId="0" fillId="0" borderId="11" xfId="0" applyBorder="1" applyAlignment="1">
      <alignment horizontal="center" vertical="center"/>
    </xf>
    <xf numFmtId="0" fontId="7" fillId="0" borderId="11" xfId="3" applyFont="1" applyBorder="1" applyAlignment="1">
      <alignment horizontal="center" vertical="center" wrapText="1"/>
    </xf>
    <xf numFmtId="0" fontId="0" fillId="0" borderId="12" xfId="0" applyBorder="1" applyAlignment="1">
      <alignment horizontal="center" vertical="center"/>
    </xf>
    <xf numFmtId="0" fontId="12" fillId="0" borderId="1" xfId="3" applyFont="1" applyBorder="1" applyAlignment="1">
      <alignment horizontal="center" vertical="center" wrapText="1"/>
    </xf>
    <xf numFmtId="0" fontId="1" fillId="0" borderId="0" xfId="3" applyFont="1" applyBorder="1" applyAlignment="1">
      <alignment horizontal="center" vertical="center" wrapText="1"/>
    </xf>
    <xf numFmtId="0" fontId="0" fillId="0" borderId="0" xfId="0" applyBorder="1" applyAlignment="1"/>
    <xf numFmtId="0" fontId="0" fillId="0" borderId="0" xfId="0" applyBorder="1" applyAlignment="1">
      <alignment horizontal="center"/>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0" fontId="5" fillId="2" borderId="3" xfId="3" applyFont="1" applyFill="1" applyBorder="1" applyAlignment="1">
      <alignment horizontal="left" vertical="center" wrapText="1"/>
    </xf>
    <xf numFmtId="0" fontId="2" fillId="2" borderId="4" xfId="0" applyFont="1" applyFill="1" applyBorder="1" applyAlignment="1">
      <alignment vertical="center"/>
    </xf>
    <xf numFmtId="0" fontId="4" fillId="2" borderId="10" xfId="3" applyFont="1" applyFill="1" applyBorder="1" applyAlignment="1">
      <alignment horizontal="center" vertical="center" wrapText="1"/>
    </xf>
    <xf numFmtId="0" fontId="0" fillId="2" borderId="11" xfId="0" applyFill="1" applyBorder="1" applyAlignment="1">
      <alignment horizontal="center" vertical="center" wrapText="1"/>
    </xf>
    <xf numFmtId="0" fontId="4" fillId="2" borderId="11"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0" fillId="2" borderId="11" xfId="0" applyFill="1" applyBorder="1" applyAlignment="1">
      <alignment vertical="center"/>
    </xf>
    <xf numFmtId="0" fontId="7" fillId="0" borderId="12" xfId="3"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1" fillId="2" borderId="11" xfId="0" applyFont="1" applyFill="1" applyBorder="1" applyAlignment="1">
      <alignment vertical="top" wrapText="1"/>
    </xf>
    <xf numFmtId="0" fontId="7" fillId="0" borderId="10" xfId="3" applyFont="1" applyBorder="1" applyAlignment="1">
      <alignment horizontal="left" vertical="center" wrapText="1" shrinkToFit="1"/>
    </xf>
    <xf numFmtId="0" fontId="7" fillId="0" borderId="11" xfId="3" applyFont="1" applyBorder="1" applyAlignment="1">
      <alignment horizontal="left" vertical="center" wrapText="1" shrinkToFit="1"/>
    </xf>
    <xf numFmtId="0" fontId="7" fillId="0" borderId="10" xfId="3" applyFont="1" applyBorder="1" applyAlignment="1">
      <alignment horizontal="left" vertical="top" wrapTex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5" fillId="2" borderId="10" xfId="0" applyFont="1" applyFill="1" applyBorder="1" applyAlignment="1">
      <alignment horizontal="left" vertical="center" wrapText="1"/>
    </xf>
    <xf numFmtId="0" fontId="0" fillId="2" borderId="10" xfId="0" applyFill="1" applyBorder="1" applyAlignment="1">
      <alignment vertical="center"/>
    </xf>
    <xf numFmtId="0" fontId="5" fillId="2" borderId="11" xfId="0" applyFont="1" applyFill="1" applyBorder="1" applyAlignment="1">
      <alignment horizontal="center"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165" fontId="8" fillId="0" borderId="11" xfId="0" applyNumberFormat="1" applyFont="1" applyBorder="1" applyAlignment="1">
      <alignment horizontal="center"/>
    </xf>
    <xf numFmtId="10" fontId="8" fillId="0" borderId="11" xfId="0" applyNumberFormat="1" applyFont="1" applyBorder="1" applyAlignment="1">
      <alignment horizontal="center"/>
    </xf>
    <xf numFmtId="10" fontId="8" fillId="0" borderId="12" xfId="0" applyNumberFormat="1" applyFont="1" applyBorder="1" applyAlignment="1">
      <alignment horizontal="center"/>
    </xf>
    <xf numFmtId="2" fontId="8" fillId="0" borderId="11" xfId="0" applyNumberFormat="1" applyFont="1" applyBorder="1" applyAlignment="1">
      <alignment horizontal="center" vertical="center" wrapText="1"/>
    </xf>
    <xf numFmtId="0" fontId="6" fillId="0" borderId="25" xfId="0" applyFont="1" applyBorder="1" applyAlignment="1">
      <alignment horizontal="center" vertical="center" wrapText="1"/>
    </xf>
    <xf numFmtId="165" fontId="8" fillId="0" borderId="30" xfId="3" applyNumberFormat="1" applyFont="1" applyBorder="1" applyAlignment="1">
      <alignment horizontal="right" vertical="center" wrapText="1"/>
    </xf>
    <xf numFmtId="165" fontId="2" fillId="0" borderId="30" xfId="0" applyNumberFormat="1" applyFont="1" applyBorder="1" applyAlignment="1">
      <alignment horizontal="right" vertical="center" wrapText="1"/>
    </xf>
    <xf numFmtId="10" fontId="8" fillId="0" borderId="30" xfId="3" applyNumberFormat="1" applyFont="1" applyBorder="1" applyAlignment="1">
      <alignment horizontal="right" vertical="center" wrapText="1"/>
    </xf>
    <xf numFmtId="10" fontId="2" fillId="0" borderId="31" xfId="0" applyNumberFormat="1" applyFont="1" applyBorder="1" applyAlignment="1">
      <alignment horizontal="right" vertical="center"/>
    </xf>
    <xf numFmtId="0" fontId="7" fillId="2" borderId="5" xfId="3" applyFont="1" applyFill="1" applyBorder="1" applyAlignment="1">
      <alignment horizontal="left" vertical="center" wrapText="1"/>
    </xf>
    <xf numFmtId="0" fontId="7" fillId="2" borderId="6" xfId="3" applyFont="1" applyFill="1" applyBorder="1" applyAlignment="1">
      <alignment horizontal="left" vertical="center" wrapText="1"/>
    </xf>
    <xf numFmtId="0" fontId="7" fillId="2" borderId="7" xfId="3" applyFont="1" applyFill="1" applyBorder="1" applyAlignment="1">
      <alignment horizontal="left" vertical="center" wrapText="1"/>
    </xf>
    <xf numFmtId="165" fontId="8" fillId="0" borderId="6" xfId="3" applyNumberFormat="1" applyFont="1" applyBorder="1" applyAlignment="1">
      <alignment horizontal="left" vertical="center" wrapText="1"/>
    </xf>
    <xf numFmtId="165" fontId="8" fillId="0" borderId="9" xfId="3" applyNumberFormat="1" applyFont="1" applyBorder="1" applyAlignment="1">
      <alignment horizontal="left" vertical="center" wrapText="1"/>
    </xf>
    <xf numFmtId="0" fontId="14" fillId="0" borderId="0" xfId="3" applyFont="1" applyFill="1" applyBorder="1" applyAlignment="1">
      <alignment horizontal="left" vertical="center"/>
    </xf>
    <xf numFmtId="0" fontId="14" fillId="0" borderId="0" xfId="3" applyFont="1" applyFill="1" applyBorder="1" applyAlignment="1">
      <alignment horizontal="left" vertical="center" wrapText="1"/>
    </xf>
    <xf numFmtId="0" fontId="35" fillId="0" borderId="13"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7" fillId="0" borderId="11" xfId="3" applyFont="1" applyBorder="1" applyAlignment="1">
      <alignment horizontal="center"/>
    </xf>
    <xf numFmtId="2" fontId="8" fillId="0" borderId="22" xfId="0" applyNumberFormat="1" applyFont="1" applyFill="1" applyBorder="1" applyAlignment="1">
      <alignment horizontal="center" vertical="center" wrapText="1"/>
    </xf>
    <xf numFmtId="2" fontId="8" fillId="0" borderId="8"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2" fontId="8" fillId="0" borderId="8" xfId="0" applyNumberFormat="1" applyFont="1" applyBorder="1" applyAlignment="1">
      <alignment horizontal="center" vertical="center" wrapText="1"/>
    </xf>
    <xf numFmtId="2" fontId="8" fillId="0" borderId="6" xfId="0" applyNumberFormat="1" applyFont="1" applyBorder="1" applyAlignment="1">
      <alignment horizontal="center" vertical="center" wrapText="1"/>
    </xf>
    <xf numFmtId="2" fontId="8" fillId="0" borderId="7" xfId="0" applyNumberFormat="1" applyFont="1" applyBorder="1" applyAlignment="1">
      <alignment horizontal="center" vertical="center" wrapText="1"/>
    </xf>
    <xf numFmtId="2" fontId="8" fillId="2" borderId="8"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8" xfId="3" applyFont="1" applyFill="1" applyBorder="1" applyAlignment="1">
      <alignment horizontal="center" vertical="center" wrapText="1"/>
    </xf>
    <xf numFmtId="0" fontId="4" fillId="2" borderId="28" xfId="3" applyFont="1" applyFill="1" applyBorder="1" applyAlignment="1">
      <alignment horizontal="center" vertical="center" wrapText="1"/>
    </xf>
    <xf numFmtId="0" fontId="4" fillId="2" borderId="29" xfId="3" applyFont="1" applyFill="1" applyBorder="1" applyAlignment="1">
      <alignment horizontal="center" vertical="center" wrapText="1"/>
    </xf>
    <xf numFmtId="0" fontId="0" fillId="2" borderId="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6" fillId="0" borderId="25" xfId="3" applyFont="1" applyBorder="1" applyAlignment="1"/>
    <xf numFmtId="0" fontId="18"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44" xfId="0" applyFont="1" applyFill="1" applyBorder="1" applyAlignment="1">
      <alignment horizontal="left" vertical="top" wrapText="1"/>
    </xf>
    <xf numFmtId="0" fontId="13" fillId="2" borderId="16"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45" xfId="0" applyFont="1" applyFill="1" applyBorder="1" applyAlignment="1">
      <alignment horizontal="left" vertical="top" wrapText="1"/>
    </xf>
    <xf numFmtId="0" fontId="17" fillId="0" borderId="1" xfId="0" applyFont="1" applyFill="1" applyBorder="1" applyAlignment="1">
      <alignment horizontal="center" vertical="center" wrapText="1"/>
    </xf>
    <xf numFmtId="0" fontId="17" fillId="0" borderId="1" xfId="3" applyFont="1" applyBorder="1" applyAlignment="1">
      <alignment horizontal="center"/>
    </xf>
    <xf numFmtId="0" fontId="18" fillId="2" borderId="38"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0" borderId="8" xfId="3" applyFont="1" applyBorder="1" applyAlignment="1">
      <alignment horizontal="left"/>
    </xf>
    <xf numFmtId="0" fontId="18" fillId="0" borderId="6" xfId="3" applyFont="1" applyBorder="1" applyAlignment="1">
      <alignment horizontal="left"/>
    </xf>
    <xf numFmtId="0" fontId="18" fillId="0" borderId="7" xfId="3" applyFont="1" applyBorder="1" applyAlignment="1">
      <alignment horizontal="left"/>
    </xf>
    <xf numFmtId="0" fontId="5" fillId="2" borderId="11"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7" fillId="2" borderId="11" xfId="3" applyFont="1" applyFill="1" applyBorder="1" applyAlignment="1">
      <alignment horizontal="center"/>
    </xf>
    <xf numFmtId="2" fontId="8" fillId="2" borderId="11" xfId="0" applyNumberFormat="1" applyFont="1" applyFill="1" applyBorder="1" applyAlignment="1">
      <alignment horizontal="center" vertical="center" wrapText="1"/>
    </xf>
    <xf numFmtId="2" fontId="8" fillId="0" borderId="32" xfId="0" applyNumberFormat="1" applyFont="1" applyFill="1" applyBorder="1" applyAlignment="1">
      <alignment horizontal="center" vertical="center" wrapText="1"/>
    </xf>
    <xf numFmtId="2" fontId="8" fillId="0" borderId="34" xfId="0" applyNumberFormat="1" applyFont="1" applyFill="1" applyBorder="1" applyAlignment="1">
      <alignment horizontal="center" vertical="center" wrapText="1"/>
    </xf>
    <xf numFmtId="2" fontId="8" fillId="0" borderId="33" xfId="0" applyNumberFormat="1" applyFont="1" applyFill="1" applyBorder="1" applyAlignment="1">
      <alignment horizontal="center" vertical="center" wrapText="1"/>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wrapText="1"/>
    </xf>
    <xf numFmtId="0" fontId="4" fillId="2" borderId="7" xfId="3" applyFont="1" applyFill="1" applyBorder="1" applyAlignment="1">
      <alignment horizontal="left" vertical="center" wrapText="1"/>
    </xf>
    <xf numFmtId="0" fontId="4" fillId="4" borderId="5"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4" borderId="7" xfId="3" applyFont="1" applyFill="1" applyBorder="1" applyAlignment="1">
      <alignment horizontal="center" vertical="center" wrapText="1"/>
    </xf>
    <xf numFmtId="0" fontId="5" fillId="2" borderId="5" xfId="3" applyFont="1" applyFill="1" applyBorder="1" applyAlignment="1">
      <alignment horizontal="center" wrapText="1"/>
    </xf>
    <xf numFmtId="0" fontId="5" fillId="2" borderId="6" xfId="3" applyFont="1" applyFill="1" applyBorder="1" applyAlignment="1">
      <alignment horizontal="center" wrapText="1"/>
    </xf>
    <xf numFmtId="0" fontId="5" fillId="2" borderId="7" xfId="3" applyFont="1" applyFill="1" applyBorder="1" applyAlignment="1">
      <alignment horizontal="center" wrapText="1"/>
    </xf>
    <xf numFmtId="0" fontId="15" fillId="0" borderId="1" xfId="3" applyFont="1" applyFill="1" applyBorder="1" applyAlignment="1">
      <alignment horizontal="left" vertical="top"/>
    </xf>
    <xf numFmtId="0" fontId="7" fillId="2" borderId="39" xfId="3"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33" xfId="0" applyFont="1" applyFill="1" applyBorder="1" applyAlignment="1">
      <alignment horizontal="left" vertical="center" wrapText="1"/>
    </xf>
    <xf numFmtId="0" fontId="0" fillId="0" borderId="11" xfId="0" applyBorder="1" applyAlignment="1">
      <alignment horizontal="center"/>
    </xf>
    <xf numFmtId="2" fontId="8" fillId="0" borderId="11" xfId="0" applyNumberFormat="1" applyFont="1" applyFill="1" applyBorder="1" applyAlignment="1">
      <alignment horizontal="center" vertical="center" wrapText="1"/>
    </xf>
    <xf numFmtId="2" fontId="13" fillId="0" borderId="11" xfId="0" applyNumberFormat="1" applyFont="1" applyBorder="1" applyAlignment="1">
      <alignment horizontal="center" vertical="center" wrapText="1"/>
    </xf>
    <xf numFmtId="2" fontId="8" fillId="0" borderId="35" xfId="0" applyNumberFormat="1" applyFont="1" applyFill="1" applyBorder="1" applyAlignment="1">
      <alignment horizontal="center" vertical="center" wrapText="1"/>
    </xf>
    <xf numFmtId="0" fontId="11" fillId="2" borderId="47" xfId="8" applyFont="1" applyFill="1" applyBorder="1" applyAlignment="1">
      <alignment horizontal="left" vertical="center" wrapText="1"/>
    </xf>
    <xf numFmtId="0" fontId="11" fillId="2" borderId="19" xfId="8" applyFont="1" applyFill="1" applyBorder="1" applyAlignment="1">
      <alignment horizontal="left" vertical="center" wrapText="1"/>
    </xf>
    <xf numFmtId="0" fontId="11" fillId="2" borderId="21" xfId="8" applyFont="1" applyFill="1" applyBorder="1" applyAlignment="1">
      <alignment horizontal="left" vertical="center" wrapText="1"/>
    </xf>
    <xf numFmtId="0" fontId="29" fillId="2" borderId="39" xfId="8" applyFont="1" applyFill="1" applyBorder="1" applyAlignment="1">
      <alignment horizontal="left" vertical="top" wrapText="1"/>
    </xf>
    <xf numFmtId="0" fontId="29" fillId="2" borderId="34" xfId="8" applyFont="1" applyFill="1" applyBorder="1" applyAlignment="1">
      <alignment horizontal="left" vertical="top" wrapText="1"/>
    </xf>
    <xf numFmtId="0" fontId="29" fillId="2" borderId="33" xfId="8" applyFont="1" applyFill="1" applyBorder="1" applyAlignment="1">
      <alignment horizontal="left" vertical="top" wrapText="1"/>
    </xf>
    <xf numFmtId="0" fontId="28" fillId="0" borderId="0" xfId="8" applyFont="1" applyBorder="1" applyAlignment="1">
      <alignment horizontal="left" vertical="top" wrapText="1"/>
    </xf>
    <xf numFmtId="0" fontId="29" fillId="2" borderId="2" xfId="8" applyFont="1" applyFill="1" applyBorder="1" applyAlignment="1">
      <alignment horizontal="left" vertical="top" wrapText="1"/>
    </xf>
    <xf numFmtId="0" fontId="29" fillId="2" borderId="3" xfId="8" applyFont="1" applyFill="1" applyBorder="1" applyAlignment="1">
      <alignment horizontal="left" vertical="top" wrapText="1"/>
    </xf>
    <xf numFmtId="0" fontId="29" fillId="2" borderId="38" xfId="8" applyFont="1" applyFill="1" applyBorder="1" applyAlignment="1">
      <alignment horizontal="left" vertical="top" wrapText="1"/>
    </xf>
    <xf numFmtId="0" fontId="29" fillId="2" borderId="28" xfId="8" applyFont="1" applyFill="1" applyBorder="1" applyAlignment="1">
      <alignment horizontal="left" vertical="top" wrapText="1"/>
    </xf>
    <xf numFmtId="0" fontId="29" fillId="2" borderId="39" xfId="8" applyFont="1" applyFill="1" applyBorder="1" applyAlignment="1">
      <alignment horizontal="left" vertical="center" wrapText="1"/>
    </xf>
    <xf numFmtId="0" fontId="29" fillId="2" borderId="34" xfId="8" applyFont="1" applyFill="1" applyBorder="1" applyAlignment="1">
      <alignment horizontal="left" vertical="center" wrapText="1"/>
    </xf>
    <xf numFmtId="0" fontId="29" fillId="2" borderId="33" xfId="8" applyFont="1" applyFill="1" applyBorder="1" applyAlignment="1">
      <alignment horizontal="left" vertical="center" wrapText="1"/>
    </xf>
  </cellXfs>
  <cellStyles count="10">
    <cellStyle name="Comma" xfId="9" builtinId="3"/>
    <cellStyle name="Heading 1" xfId="6" builtinId="16"/>
    <cellStyle name="Hüperlink 2" xfId="1"/>
    <cellStyle name="Hüperlink 3" xfId="2"/>
    <cellStyle name="Input" xfId="7" builtinId="20"/>
    <cellStyle name="Normaallaad 2" xfId="3"/>
    <cellStyle name="Normaallaad 2 2" xfId="4"/>
    <cellStyle name="Normaallaad 3" xfId="5"/>
    <cellStyle name="Normaallaad 4" xf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Messitoetused/V&#228;lismessi%20taotlusvorm%20-%20osalemine%20&#252;hisstendig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otlus"/>
      <sheetName val="Kasusaaja andmed"/>
      <sheetName val="Projekti eelarve vorm"/>
    </sheetNames>
    <sheetDataSet>
      <sheetData sheetId="0">
        <row r="2">
          <cell r="Q2" t="str">
            <v>Aktsiaselts</v>
          </cell>
        </row>
        <row r="3">
          <cell r="Q3" t="str">
            <v>Osaühing</v>
          </cell>
        </row>
        <row r="4">
          <cell r="Q4" t="str">
            <v>Tulundusühistu</v>
          </cell>
        </row>
        <row r="5">
          <cell r="Q5" t="str">
            <v>Täisühing</v>
          </cell>
        </row>
        <row r="6">
          <cell r="Q6" t="str">
            <v>Usaldusühing</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5"/>
  <sheetViews>
    <sheetView showGridLines="0" topLeftCell="A22" zoomScale="120" zoomScaleNormal="120" zoomScalePageLayoutView="120" workbookViewId="0">
      <selection activeCell="A5" sqref="A5:T5"/>
    </sheetView>
  </sheetViews>
  <sheetFormatPr defaultRowHeight="12.75" x14ac:dyDescent="0.2"/>
  <cols>
    <col min="1" max="17" width="5.7109375" customWidth="1"/>
    <col min="18" max="18" width="3.7109375" customWidth="1"/>
    <col min="19" max="19" width="13" customWidth="1"/>
    <col min="20" max="20" width="11.7109375" customWidth="1"/>
    <col min="21" max="21" width="0.42578125" style="29" customWidth="1"/>
    <col min="22" max="22" width="0.140625" customWidth="1"/>
    <col min="23" max="24" width="8.5703125" customWidth="1"/>
  </cols>
  <sheetData>
    <row r="1" spans="1:26" x14ac:dyDescent="0.2">
      <c r="R1" t="s">
        <v>56</v>
      </c>
    </row>
    <row r="2" spans="1:26" ht="17.25" customHeight="1" x14ac:dyDescent="0.2">
      <c r="A2" s="119" t="s">
        <v>94</v>
      </c>
      <c r="B2" s="119"/>
      <c r="C2" s="119"/>
      <c r="D2" s="119"/>
      <c r="E2" s="119"/>
      <c r="F2" s="119"/>
      <c r="G2" s="119"/>
      <c r="H2" s="119"/>
      <c r="I2" s="119"/>
      <c r="J2" s="119"/>
      <c r="K2" s="119"/>
      <c r="L2" s="119"/>
      <c r="M2" s="119"/>
      <c r="N2" s="119"/>
      <c r="O2" s="119"/>
      <c r="P2" s="119"/>
      <c r="Q2" s="119"/>
      <c r="R2" s="119"/>
      <c r="S2" s="119"/>
      <c r="T2" s="119"/>
    </row>
    <row r="3" spans="1:26" ht="17.25" customHeight="1" x14ac:dyDescent="0.2">
      <c r="A3" s="119" t="s">
        <v>116</v>
      </c>
      <c r="B3" s="119"/>
      <c r="C3" s="119"/>
      <c r="D3" s="119"/>
      <c r="E3" s="119"/>
      <c r="F3" s="119"/>
      <c r="G3" s="119"/>
      <c r="H3" s="119"/>
      <c r="I3" s="119"/>
      <c r="J3" s="119"/>
      <c r="K3" s="119"/>
      <c r="L3" s="119"/>
      <c r="M3" s="119"/>
      <c r="N3" s="119"/>
      <c r="O3" s="119"/>
      <c r="P3" s="119"/>
      <c r="Q3" s="119"/>
      <c r="R3" s="119"/>
      <c r="S3" s="119"/>
      <c r="T3" s="63"/>
    </row>
    <row r="4" spans="1:26" ht="16.5" customHeight="1" x14ac:dyDescent="0.2">
      <c r="A4" s="119" t="s">
        <v>95</v>
      </c>
      <c r="B4" s="119"/>
      <c r="C4" s="119"/>
      <c r="D4" s="119"/>
      <c r="E4" s="119"/>
      <c r="F4" s="119"/>
      <c r="G4" s="119"/>
      <c r="H4" s="119"/>
      <c r="I4" s="119"/>
      <c r="J4" s="119"/>
      <c r="K4" s="119"/>
      <c r="L4" s="119"/>
      <c r="M4" s="119"/>
      <c r="N4" s="119"/>
      <c r="O4" s="119"/>
      <c r="P4" s="119"/>
      <c r="Q4" s="119"/>
      <c r="R4" s="119"/>
      <c r="S4" s="119"/>
      <c r="T4" s="119"/>
    </row>
    <row r="5" spans="1:26" ht="16.5" customHeight="1" x14ac:dyDescent="0.2">
      <c r="A5" s="119"/>
      <c r="B5" s="120"/>
      <c r="C5" s="120"/>
      <c r="D5" s="120"/>
      <c r="E5" s="120"/>
      <c r="F5" s="120"/>
      <c r="G5" s="120"/>
      <c r="H5" s="120"/>
      <c r="I5" s="120"/>
      <c r="J5" s="120"/>
      <c r="K5" s="120"/>
      <c r="L5" s="120"/>
      <c r="M5" s="120"/>
      <c r="N5" s="120"/>
      <c r="O5" s="120"/>
      <c r="P5" s="120"/>
      <c r="Q5" s="120"/>
      <c r="R5" s="120"/>
      <c r="S5" s="120"/>
      <c r="T5" s="120"/>
    </row>
    <row r="6" spans="1:26" ht="16.5" customHeight="1" thickBot="1" x14ac:dyDescent="0.25">
      <c r="A6" s="119" t="s">
        <v>55</v>
      </c>
      <c r="B6" s="119"/>
      <c r="C6" s="119"/>
      <c r="D6" s="119"/>
      <c r="E6" s="119"/>
      <c r="F6" s="119"/>
      <c r="G6" s="119"/>
      <c r="H6" s="119"/>
      <c r="I6" s="119"/>
      <c r="J6" s="119"/>
      <c r="K6" s="119"/>
      <c r="L6" s="119"/>
      <c r="M6" s="119"/>
      <c r="N6" s="119"/>
      <c r="O6" s="119"/>
      <c r="P6" s="119"/>
      <c r="Q6" s="119"/>
      <c r="R6" s="119"/>
      <c r="S6" s="119"/>
      <c r="T6" s="121"/>
    </row>
    <row r="7" spans="1:26" ht="16.5" customHeight="1" x14ac:dyDescent="0.25">
      <c r="A7" s="122" t="s">
        <v>0</v>
      </c>
      <c r="B7" s="123"/>
      <c r="C7" s="123"/>
      <c r="D7" s="123"/>
      <c r="E7" s="123"/>
      <c r="F7" s="123"/>
      <c r="G7" s="123"/>
      <c r="H7" s="123"/>
      <c r="I7" s="123"/>
      <c r="J7" s="123"/>
      <c r="K7" s="124" t="s">
        <v>1</v>
      </c>
      <c r="L7" s="124"/>
      <c r="M7" s="124"/>
      <c r="N7" s="124"/>
      <c r="O7" s="124"/>
      <c r="P7" s="124"/>
      <c r="Q7" s="124"/>
      <c r="R7" s="124"/>
      <c r="S7" s="124"/>
      <c r="T7" s="125"/>
      <c r="U7" s="30" t="s">
        <v>2</v>
      </c>
    </row>
    <row r="8" spans="1:26" ht="16.5" customHeight="1" x14ac:dyDescent="0.25">
      <c r="A8" s="111"/>
      <c r="B8" s="95"/>
      <c r="C8" s="95"/>
      <c r="D8" s="95"/>
      <c r="E8" s="95"/>
      <c r="F8" s="95"/>
      <c r="G8" s="95"/>
      <c r="H8" s="95"/>
      <c r="I8" s="95"/>
      <c r="J8" s="95"/>
      <c r="K8" s="95"/>
      <c r="L8" s="95"/>
      <c r="M8" s="95"/>
      <c r="N8" s="95"/>
      <c r="O8" s="95"/>
      <c r="P8" s="95"/>
      <c r="Q8" s="95"/>
      <c r="R8" s="95"/>
      <c r="S8" s="95"/>
      <c r="T8" s="96"/>
      <c r="U8" s="31" t="s">
        <v>3</v>
      </c>
    </row>
    <row r="9" spans="1:26" ht="16.5" customHeight="1" x14ac:dyDescent="0.25">
      <c r="A9" s="93" t="s">
        <v>42</v>
      </c>
      <c r="B9" s="94"/>
      <c r="C9" s="94"/>
      <c r="D9" s="94"/>
      <c r="E9" s="94"/>
      <c r="F9" s="94"/>
      <c r="G9" s="94"/>
      <c r="H9" s="94"/>
      <c r="I9" s="94"/>
      <c r="J9" s="94"/>
      <c r="K9" s="116"/>
      <c r="L9" s="116"/>
      <c r="M9" s="116"/>
      <c r="N9" s="116"/>
      <c r="O9" s="116"/>
      <c r="P9" s="116"/>
      <c r="Q9" s="116"/>
      <c r="R9" s="116"/>
      <c r="S9" s="116"/>
      <c r="T9" s="131"/>
      <c r="U9" s="30" t="s">
        <v>6</v>
      </c>
    </row>
    <row r="10" spans="1:26" ht="16.5" customHeight="1" x14ac:dyDescent="0.25">
      <c r="A10" s="93" t="s">
        <v>4</v>
      </c>
      <c r="B10" s="94"/>
      <c r="C10" s="94"/>
      <c r="D10" s="94"/>
      <c r="E10" s="94"/>
      <c r="F10" s="94"/>
      <c r="G10" s="94"/>
      <c r="H10" s="94"/>
      <c r="I10" s="94"/>
      <c r="J10" s="94"/>
      <c r="K10" s="94" t="s">
        <v>5</v>
      </c>
      <c r="L10" s="94"/>
      <c r="M10" s="94"/>
      <c r="N10" s="94"/>
      <c r="O10" s="94"/>
      <c r="P10" s="94"/>
      <c r="Q10" s="94"/>
      <c r="R10" s="94"/>
      <c r="S10" s="94"/>
      <c r="T10" s="114"/>
      <c r="U10" s="30" t="s">
        <v>7</v>
      </c>
    </row>
    <row r="11" spans="1:26" ht="16.5" customHeight="1" x14ac:dyDescent="0.25">
      <c r="A11" s="111"/>
      <c r="B11" s="95"/>
      <c r="C11" s="95"/>
      <c r="D11" s="95"/>
      <c r="E11" s="95"/>
      <c r="F11" s="95"/>
      <c r="G11" s="95"/>
      <c r="H11" s="95"/>
      <c r="I11" s="95"/>
      <c r="J11" s="95"/>
      <c r="K11" s="95"/>
      <c r="L11" s="95"/>
      <c r="M11" s="95"/>
      <c r="N11" s="95"/>
      <c r="O11" s="95"/>
      <c r="P11" s="95"/>
      <c r="Q11" s="95"/>
      <c r="R11" s="95"/>
      <c r="S11" s="95"/>
      <c r="T11" s="96"/>
      <c r="U11" s="30" t="s">
        <v>9</v>
      </c>
    </row>
    <row r="12" spans="1:26" ht="16.5" customHeight="1" x14ac:dyDescent="0.25">
      <c r="A12" s="214" t="s">
        <v>114</v>
      </c>
      <c r="B12" s="215"/>
      <c r="C12" s="215"/>
      <c r="D12" s="215"/>
      <c r="E12" s="215"/>
      <c r="F12" s="215"/>
      <c r="G12" s="215"/>
      <c r="H12" s="215"/>
      <c r="I12" s="215"/>
      <c r="J12" s="216"/>
      <c r="K12" s="217"/>
      <c r="L12" s="218"/>
      <c r="M12" s="218"/>
      <c r="N12" s="218"/>
      <c r="O12" s="218"/>
      <c r="P12" s="218"/>
      <c r="Q12" s="218"/>
      <c r="R12" s="218"/>
      <c r="S12" s="218"/>
      <c r="T12" s="219"/>
      <c r="U12" s="30" t="s">
        <v>9</v>
      </c>
      <c r="X12" s="62"/>
      <c r="Y12" s="62" t="s">
        <v>58</v>
      </c>
      <c r="Z12" s="62"/>
    </row>
    <row r="13" spans="1:26" ht="16.5" customHeight="1" x14ac:dyDescent="0.25">
      <c r="A13" s="112" t="s">
        <v>8</v>
      </c>
      <c r="B13" s="113"/>
      <c r="C13" s="113"/>
      <c r="D13" s="113"/>
      <c r="E13" s="113"/>
      <c r="F13" s="113"/>
      <c r="G13" s="113"/>
      <c r="H13" s="113"/>
      <c r="I13" s="113"/>
      <c r="J13" s="113"/>
      <c r="K13" s="113"/>
      <c r="L13" s="113"/>
      <c r="M13" s="113"/>
      <c r="N13" s="113"/>
      <c r="O13" s="113"/>
      <c r="P13" s="113"/>
      <c r="Q13" s="113"/>
      <c r="R13" s="113"/>
      <c r="S13" s="113"/>
      <c r="T13" s="114"/>
      <c r="U13" s="30" t="s">
        <v>10</v>
      </c>
    </row>
    <row r="14" spans="1:26" ht="16.5" customHeight="1" x14ac:dyDescent="0.25">
      <c r="A14" s="139"/>
      <c r="B14" s="140"/>
      <c r="C14" s="140"/>
      <c r="D14" s="140"/>
      <c r="E14" s="140"/>
      <c r="F14" s="140"/>
      <c r="G14" s="140"/>
      <c r="H14" s="140"/>
      <c r="I14" s="140"/>
      <c r="J14" s="140"/>
      <c r="K14" s="140"/>
      <c r="L14" s="140"/>
      <c r="M14" s="140"/>
      <c r="N14" s="140"/>
      <c r="O14" s="140"/>
      <c r="P14" s="140"/>
      <c r="Q14" s="140"/>
      <c r="R14" s="140"/>
      <c r="S14" s="140"/>
      <c r="T14" s="96"/>
      <c r="U14" s="32" t="s">
        <v>14</v>
      </c>
    </row>
    <row r="15" spans="1:26" s="1" customFormat="1" ht="16.5" customHeight="1" x14ac:dyDescent="0.25">
      <c r="A15" s="126" t="s">
        <v>11</v>
      </c>
      <c r="B15" s="127"/>
      <c r="C15" s="127"/>
      <c r="D15" s="127"/>
      <c r="E15" s="127"/>
      <c r="F15" s="127"/>
      <c r="G15" s="128" t="s">
        <v>12</v>
      </c>
      <c r="H15" s="128"/>
      <c r="I15" s="128"/>
      <c r="J15" s="129"/>
      <c r="K15" s="128"/>
      <c r="L15" s="128"/>
      <c r="M15" s="128"/>
      <c r="N15" s="128" t="s">
        <v>13</v>
      </c>
      <c r="O15" s="130"/>
      <c r="P15" s="130"/>
      <c r="Q15" s="130"/>
      <c r="R15" s="130"/>
      <c r="S15" s="130"/>
      <c r="T15" s="114"/>
      <c r="U15" s="30"/>
    </row>
    <row r="16" spans="1:26" s="1" customFormat="1" ht="16.5" customHeight="1" x14ac:dyDescent="0.25">
      <c r="A16" s="97"/>
      <c r="B16" s="98"/>
      <c r="C16" s="98"/>
      <c r="D16" s="98"/>
      <c r="E16" s="98"/>
      <c r="F16" s="99"/>
      <c r="G16" s="98"/>
      <c r="H16" s="115"/>
      <c r="I16" s="115"/>
      <c r="J16" s="115"/>
      <c r="K16" s="115"/>
      <c r="L16" s="115"/>
      <c r="M16" s="115"/>
      <c r="N16" s="116"/>
      <c r="O16" s="115"/>
      <c r="P16" s="115"/>
      <c r="Q16" s="115"/>
      <c r="R16" s="115"/>
      <c r="S16" s="115"/>
      <c r="T16" s="117"/>
      <c r="U16" s="33"/>
    </row>
    <row r="17" spans="1:21" ht="16.5" customHeight="1" x14ac:dyDescent="0.25">
      <c r="A17" s="93" t="s">
        <v>49</v>
      </c>
      <c r="B17" s="94"/>
      <c r="C17" s="94"/>
      <c r="D17" s="94"/>
      <c r="E17" s="94"/>
      <c r="F17" s="94"/>
      <c r="G17" s="94"/>
      <c r="H17" s="94"/>
      <c r="I17" s="94"/>
      <c r="J17" s="94"/>
      <c r="K17" s="94"/>
      <c r="L17" s="94"/>
      <c r="M17" s="94"/>
      <c r="N17" s="94"/>
      <c r="O17" s="94"/>
      <c r="P17" s="94"/>
      <c r="Q17" s="94"/>
      <c r="R17" s="94"/>
      <c r="S17" s="94"/>
      <c r="T17" s="103"/>
      <c r="U17" s="34" t="s">
        <v>43</v>
      </c>
    </row>
    <row r="18" spans="1:21" ht="16.5" customHeight="1" x14ac:dyDescent="0.25">
      <c r="A18" s="93" t="s">
        <v>15</v>
      </c>
      <c r="B18" s="94"/>
      <c r="C18" s="94"/>
      <c r="D18" s="95"/>
      <c r="E18" s="95"/>
      <c r="F18" s="95"/>
      <c r="G18" s="95"/>
      <c r="H18" s="95"/>
      <c r="I18" s="95"/>
      <c r="J18" s="95"/>
      <c r="K18" s="94" t="s">
        <v>48</v>
      </c>
      <c r="L18" s="94"/>
      <c r="M18" s="94"/>
      <c r="N18" s="95"/>
      <c r="O18" s="95"/>
      <c r="P18" s="95"/>
      <c r="Q18" s="95"/>
      <c r="R18" s="95"/>
      <c r="S18" s="95"/>
      <c r="T18" s="96"/>
      <c r="U18" s="30" t="s">
        <v>44</v>
      </c>
    </row>
    <row r="19" spans="1:21" ht="16.5" customHeight="1" x14ac:dyDescent="0.25">
      <c r="A19" s="93" t="s">
        <v>50</v>
      </c>
      <c r="B19" s="94"/>
      <c r="C19" s="94"/>
      <c r="D19" s="95"/>
      <c r="E19" s="95"/>
      <c r="F19" s="95"/>
      <c r="G19" s="95"/>
      <c r="H19" s="95"/>
      <c r="I19" s="95"/>
      <c r="J19" s="95"/>
      <c r="K19" s="94" t="s">
        <v>18</v>
      </c>
      <c r="L19" s="94"/>
      <c r="M19" s="94"/>
      <c r="N19" s="95"/>
      <c r="O19" s="95"/>
      <c r="P19" s="95"/>
      <c r="Q19" s="95"/>
      <c r="R19" s="95"/>
      <c r="S19" s="95"/>
      <c r="T19" s="96"/>
      <c r="U19" s="32"/>
    </row>
    <row r="20" spans="1:21" ht="16.5" customHeight="1" x14ac:dyDescent="0.25">
      <c r="A20" s="93" t="s">
        <v>115</v>
      </c>
      <c r="B20" s="94"/>
      <c r="C20" s="94"/>
      <c r="D20" s="94"/>
      <c r="E20" s="94"/>
      <c r="F20" s="94"/>
      <c r="G20" s="94"/>
      <c r="H20" s="94"/>
      <c r="I20" s="94"/>
      <c r="J20" s="94"/>
      <c r="K20" s="94"/>
      <c r="L20" s="94"/>
      <c r="M20" s="94"/>
      <c r="N20" s="94"/>
      <c r="O20" s="94"/>
      <c r="P20" s="94"/>
      <c r="Q20" s="94"/>
      <c r="R20" s="94"/>
      <c r="S20" s="94"/>
      <c r="T20" s="103"/>
      <c r="U20" s="34" t="s">
        <v>98</v>
      </c>
    </row>
    <row r="21" spans="1:21" ht="16.5" customHeight="1" x14ac:dyDescent="0.25">
      <c r="A21" s="93" t="s">
        <v>15</v>
      </c>
      <c r="B21" s="94"/>
      <c r="C21" s="94"/>
      <c r="D21" s="95"/>
      <c r="E21" s="95"/>
      <c r="F21" s="95"/>
      <c r="G21" s="95"/>
      <c r="H21" s="95"/>
      <c r="I21" s="95"/>
      <c r="J21" s="95"/>
      <c r="K21" s="94" t="s">
        <v>16</v>
      </c>
      <c r="L21" s="94"/>
      <c r="M21" s="94"/>
      <c r="N21" s="95"/>
      <c r="O21" s="95"/>
      <c r="P21" s="95"/>
      <c r="Q21" s="95"/>
      <c r="R21" s="95"/>
      <c r="S21" s="95"/>
      <c r="T21" s="96"/>
      <c r="U21" s="32" t="s">
        <v>97</v>
      </c>
    </row>
    <row r="22" spans="1:21" ht="16.5" customHeight="1" x14ac:dyDescent="0.25">
      <c r="A22" s="93" t="s">
        <v>17</v>
      </c>
      <c r="B22" s="94"/>
      <c r="C22" s="94"/>
      <c r="D22" s="95"/>
      <c r="E22" s="95"/>
      <c r="F22" s="95"/>
      <c r="G22" s="95"/>
      <c r="H22" s="95"/>
      <c r="I22" s="95"/>
      <c r="J22" s="95"/>
      <c r="K22" s="94" t="s">
        <v>18</v>
      </c>
      <c r="L22" s="94"/>
      <c r="M22" s="94"/>
      <c r="N22" s="95"/>
      <c r="O22" s="95"/>
      <c r="P22" s="95"/>
      <c r="Q22" s="95"/>
      <c r="R22" s="95"/>
      <c r="S22" s="95"/>
      <c r="T22" s="96"/>
      <c r="U22" s="30" t="s">
        <v>44</v>
      </c>
    </row>
    <row r="23" spans="1:21" ht="33" customHeight="1" x14ac:dyDescent="0.2">
      <c r="A23" s="93" t="s">
        <v>53</v>
      </c>
      <c r="B23" s="94"/>
      <c r="C23" s="94"/>
      <c r="D23" s="94"/>
      <c r="E23" s="94"/>
      <c r="F23" s="94"/>
      <c r="G23" s="94"/>
      <c r="H23" s="94"/>
      <c r="I23" s="94"/>
      <c r="J23" s="94"/>
      <c r="K23" s="94"/>
      <c r="L23" s="94"/>
      <c r="M23" s="94"/>
      <c r="N23" s="94"/>
      <c r="O23" s="94"/>
      <c r="P23" s="94"/>
      <c r="Q23" s="94"/>
      <c r="R23" s="94"/>
      <c r="S23" s="94"/>
      <c r="T23" s="114"/>
    </row>
    <row r="24" spans="1:21" ht="16.5" customHeight="1" x14ac:dyDescent="0.2">
      <c r="A24" s="141"/>
      <c r="B24" s="142"/>
      <c r="C24" s="142"/>
      <c r="D24" s="142"/>
      <c r="E24" s="142"/>
      <c r="F24" s="142"/>
      <c r="G24" s="142"/>
      <c r="H24" s="142"/>
      <c r="I24" s="142"/>
      <c r="J24" s="142"/>
      <c r="K24" s="142"/>
      <c r="L24" s="142"/>
      <c r="M24" s="142"/>
      <c r="N24" s="142"/>
      <c r="O24" s="142"/>
      <c r="P24" s="142"/>
      <c r="Q24" s="142"/>
      <c r="R24" s="142"/>
      <c r="S24" s="142"/>
      <c r="T24" s="143"/>
    </row>
    <row r="25" spans="1:21" ht="16.5" customHeight="1" x14ac:dyDescent="0.2">
      <c r="A25" s="141"/>
      <c r="B25" s="142"/>
      <c r="C25" s="142"/>
      <c r="D25" s="142"/>
      <c r="E25" s="142"/>
      <c r="F25" s="142"/>
      <c r="G25" s="142"/>
      <c r="H25" s="142"/>
      <c r="I25" s="142"/>
      <c r="J25" s="142"/>
      <c r="K25" s="142"/>
      <c r="L25" s="142"/>
      <c r="M25" s="142"/>
      <c r="N25" s="142"/>
      <c r="O25" s="142"/>
      <c r="P25" s="142"/>
      <c r="Q25" s="142"/>
      <c r="R25" s="142"/>
      <c r="S25" s="142"/>
      <c r="T25" s="143"/>
    </row>
    <row r="26" spans="1:21" ht="16.5" customHeight="1" x14ac:dyDescent="0.2">
      <c r="A26" s="141"/>
      <c r="B26" s="142"/>
      <c r="C26" s="142"/>
      <c r="D26" s="142"/>
      <c r="E26" s="142"/>
      <c r="F26" s="142"/>
      <c r="G26" s="142"/>
      <c r="H26" s="142"/>
      <c r="I26" s="142"/>
      <c r="J26" s="142"/>
      <c r="K26" s="142"/>
      <c r="L26" s="142"/>
      <c r="M26" s="142"/>
      <c r="N26" s="142"/>
      <c r="O26" s="142"/>
      <c r="P26" s="142"/>
      <c r="Q26" s="142"/>
      <c r="R26" s="142"/>
      <c r="S26" s="142"/>
      <c r="T26" s="143"/>
    </row>
    <row r="27" spans="1:21" ht="16.5" customHeight="1" x14ac:dyDescent="0.2">
      <c r="A27" s="141"/>
      <c r="B27" s="142"/>
      <c r="C27" s="142"/>
      <c r="D27" s="142"/>
      <c r="E27" s="142"/>
      <c r="F27" s="142"/>
      <c r="G27" s="142"/>
      <c r="H27" s="142"/>
      <c r="I27" s="142"/>
      <c r="J27" s="142"/>
      <c r="K27" s="142"/>
      <c r="L27" s="142"/>
      <c r="M27" s="142"/>
      <c r="N27" s="142"/>
      <c r="O27" s="142"/>
      <c r="P27" s="142"/>
      <c r="Q27" s="142"/>
      <c r="R27" s="142"/>
      <c r="S27" s="142"/>
      <c r="T27" s="143"/>
    </row>
    <row r="28" spans="1:21" ht="16.5" customHeight="1" x14ac:dyDescent="0.2">
      <c r="A28" s="141"/>
      <c r="B28" s="142"/>
      <c r="C28" s="142"/>
      <c r="D28" s="142"/>
      <c r="E28" s="142"/>
      <c r="F28" s="142"/>
      <c r="G28" s="142"/>
      <c r="H28" s="142"/>
      <c r="I28" s="142"/>
      <c r="J28" s="142"/>
      <c r="K28" s="142"/>
      <c r="L28" s="142"/>
      <c r="M28" s="142"/>
      <c r="N28" s="142"/>
      <c r="O28" s="142"/>
      <c r="P28" s="142"/>
      <c r="Q28" s="142"/>
      <c r="R28" s="142"/>
      <c r="S28" s="142"/>
      <c r="T28" s="143"/>
    </row>
    <row r="29" spans="1:21" ht="16.5" customHeight="1" x14ac:dyDescent="0.2">
      <c r="A29" s="141"/>
      <c r="B29" s="142"/>
      <c r="C29" s="142"/>
      <c r="D29" s="142"/>
      <c r="E29" s="142"/>
      <c r="F29" s="142"/>
      <c r="G29" s="142"/>
      <c r="H29" s="142"/>
      <c r="I29" s="142"/>
      <c r="J29" s="142"/>
      <c r="K29" s="142"/>
      <c r="L29" s="142"/>
      <c r="M29" s="142"/>
      <c r="N29" s="142"/>
      <c r="O29" s="142"/>
      <c r="P29" s="142"/>
      <c r="Q29" s="142"/>
      <c r="R29" s="142"/>
      <c r="S29" s="142"/>
      <c r="T29" s="143"/>
    </row>
    <row r="30" spans="1:21" ht="16.5" customHeight="1" x14ac:dyDescent="0.2">
      <c r="A30" s="141"/>
      <c r="B30" s="142"/>
      <c r="C30" s="142"/>
      <c r="D30" s="142"/>
      <c r="E30" s="142"/>
      <c r="F30" s="142"/>
      <c r="G30" s="142"/>
      <c r="H30" s="142"/>
      <c r="I30" s="142"/>
      <c r="J30" s="142"/>
      <c r="K30" s="142"/>
      <c r="L30" s="142"/>
      <c r="M30" s="142"/>
      <c r="N30" s="142"/>
      <c r="O30" s="142"/>
      <c r="P30" s="142"/>
      <c r="Q30" s="142"/>
      <c r="R30" s="142"/>
      <c r="S30" s="142"/>
      <c r="T30" s="143"/>
    </row>
    <row r="31" spans="1:21" ht="16.5" customHeight="1" x14ac:dyDescent="0.2">
      <c r="A31" s="144" t="s">
        <v>19</v>
      </c>
      <c r="B31" s="104"/>
      <c r="C31" s="104"/>
      <c r="D31" s="104"/>
      <c r="E31" s="104"/>
      <c r="F31" s="104"/>
      <c r="G31" s="104"/>
      <c r="H31" s="104"/>
      <c r="I31" s="104"/>
      <c r="J31" s="104"/>
      <c r="K31" s="104"/>
      <c r="L31" s="104"/>
      <c r="M31" s="104"/>
      <c r="N31" s="104"/>
      <c r="O31" s="146" t="s">
        <v>21</v>
      </c>
      <c r="P31" s="147"/>
      <c r="Q31" s="147"/>
      <c r="R31" s="146" t="s">
        <v>106</v>
      </c>
      <c r="S31" s="147"/>
      <c r="T31" s="148"/>
    </row>
    <row r="32" spans="1:21" ht="16.5" customHeight="1" x14ac:dyDescent="0.25">
      <c r="A32" s="145"/>
      <c r="B32" s="130"/>
      <c r="C32" s="130"/>
      <c r="D32" s="130"/>
      <c r="E32" s="130"/>
      <c r="F32" s="130"/>
      <c r="G32" s="130"/>
      <c r="H32" s="130"/>
      <c r="I32" s="130"/>
      <c r="J32" s="130"/>
      <c r="K32" s="130"/>
      <c r="L32" s="130"/>
      <c r="M32" s="130"/>
      <c r="N32" s="130"/>
      <c r="O32" s="149"/>
      <c r="P32" s="149"/>
      <c r="Q32" s="149"/>
      <c r="R32" s="150" t="e">
        <f>O32/'Partneri planeeritavad kulud'!F52</f>
        <v>#DIV/0!</v>
      </c>
      <c r="S32" s="150"/>
      <c r="T32" s="151"/>
    </row>
    <row r="33" spans="1:21" ht="16.5" customHeight="1" x14ac:dyDescent="0.2">
      <c r="A33" s="93" t="s">
        <v>99</v>
      </c>
      <c r="B33" s="104"/>
      <c r="C33" s="104"/>
      <c r="D33" s="104"/>
      <c r="E33" s="104"/>
      <c r="F33" s="104"/>
      <c r="G33" s="104"/>
      <c r="H33" s="104"/>
      <c r="I33" s="104"/>
      <c r="J33" s="104"/>
      <c r="K33" s="104"/>
      <c r="L33" s="104"/>
      <c r="M33" s="104"/>
      <c r="N33" s="104"/>
      <c r="O33" s="107"/>
      <c r="P33" s="107"/>
      <c r="Q33" s="107"/>
      <c r="R33" s="107"/>
      <c r="S33" s="107"/>
      <c r="T33" s="108"/>
      <c r="U33" s="29" t="s">
        <v>51</v>
      </c>
    </row>
    <row r="34" spans="1:21" ht="16.5" customHeight="1" thickBot="1" x14ac:dyDescent="0.25">
      <c r="A34" s="105"/>
      <c r="B34" s="106"/>
      <c r="C34" s="106"/>
      <c r="D34" s="106"/>
      <c r="E34" s="106"/>
      <c r="F34" s="106"/>
      <c r="G34" s="106"/>
      <c r="H34" s="106"/>
      <c r="I34" s="106"/>
      <c r="J34" s="106"/>
      <c r="K34" s="106"/>
      <c r="L34" s="106"/>
      <c r="M34" s="106"/>
      <c r="N34" s="106"/>
      <c r="O34" s="109"/>
      <c r="P34" s="109"/>
      <c r="Q34" s="109"/>
      <c r="R34" s="109"/>
      <c r="S34" s="109"/>
      <c r="T34" s="110"/>
      <c r="U34" s="29" t="s">
        <v>52</v>
      </c>
    </row>
    <row r="35" spans="1:21" ht="16.5" customHeight="1" x14ac:dyDescent="0.2">
      <c r="A35" s="92"/>
      <c r="B35" s="92"/>
      <c r="C35" s="92"/>
      <c r="D35" s="92"/>
      <c r="E35" s="92"/>
      <c r="F35" s="92"/>
      <c r="G35" s="92"/>
      <c r="H35" s="92"/>
      <c r="I35" s="92"/>
      <c r="J35" s="92"/>
      <c r="K35" s="92"/>
      <c r="L35" s="92"/>
      <c r="M35" s="92"/>
      <c r="N35" s="92"/>
      <c r="O35" s="92"/>
      <c r="P35" s="92"/>
      <c r="Q35" s="92"/>
      <c r="R35" s="92"/>
      <c r="S35" s="92"/>
      <c r="T35" s="92"/>
    </row>
    <row r="36" spans="1:21" ht="16.5" customHeight="1" thickBot="1" x14ac:dyDescent="0.25">
      <c r="A36" s="118" t="s">
        <v>23</v>
      </c>
      <c r="B36" s="118"/>
      <c r="C36" s="118"/>
      <c r="D36" s="118"/>
      <c r="E36" s="118"/>
      <c r="F36" s="118"/>
      <c r="G36" s="118"/>
      <c r="H36" s="118"/>
      <c r="I36" s="118"/>
      <c r="J36" s="118"/>
      <c r="K36" s="118"/>
      <c r="L36" s="118"/>
      <c r="M36" s="118"/>
      <c r="N36" s="118"/>
      <c r="O36" s="118"/>
      <c r="P36" s="118"/>
      <c r="Q36" s="118"/>
      <c r="R36" s="118"/>
      <c r="S36" s="118"/>
      <c r="T36" s="118"/>
    </row>
    <row r="37" spans="1:21" ht="16.5" customHeight="1" x14ac:dyDescent="0.2">
      <c r="A37" s="83" t="s">
        <v>24</v>
      </c>
      <c r="B37" s="84"/>
      <c r="C37" s="84"/>
      <c r="D37" s="84"/>
      <c r="E37" s="84"/>
      <c r="F37" s="84"/>
      <c r="G37" s="84"/>
      <c r="H37" s="84"/>
      <c r="I37" s="84"/>
      <c r="J37" s="84"/>
      <c r="K37" s="84"/>
      <c r="L37" s="84"/>
      <c r="M37" s="84"/>
      <c r="N37" s="85"/>
      <c r="O37" s="89" t="s">
        <v>20</v>
      </c>
      <c r="P37" s="90"/>
      <c r="Q37" s="90"/>
      <c r="R37" s="90"/>
      <c r="S37" s="90"/>
      <c r="T37" s="91"/>
    </row>
    <row r="38" spans="1:21" ht="16.5" customHeight="1" x14ac:dyDescent="0.2">
      <c r="A38" s="86"/>
      <c r="B38" s="87"/>
      <c r="C38" s="87"/>
      <c r="D38" s="87"/>
      <c r="E38" s="87"/>
      <c r="F38" s="87"/>
      <c r="G38" s="87"/>
      <c r="H38" s="87"/>
      <c r="I38" s="87"/>
      <c r="J38" s="87"/>
      <c r="K38" s="87"/>
      <c r="L38" s="87"/>
      <c r="M38" s="87"/>
      <c r="N38" s="88"/>
      <c r="O38" s="100" t="s">
        <v>21</v>
      </c>
      <c r="P38" s="138"/>
      <c r="Q38" s="138"/>
      <c r="R38" s="100" t="s">
        <v>22</v>
      </c>
      <c r="S38" s="101"/>
      <c r="T38" s="102"/>
    </row>
    <row r="39" spans="1:21" ht="16.5" customHeight="1" x14ac:dyDescent="0.2">
      <c r="A39" s="64"/>
      <c r="B39" s="65"/>
      <c r="C39" s="65"/>
      <c r="D39" s="65"/>
      <c r="E39" s="65"/>
      <c r="F39" s="65"/>
      <c r="G39" s="65"/>
      <c r="H39" s="65"/>
      <c r="I39" s="65"/>
      <c r="J39" s="65"/>
      <c r="K39" s="65"/>
      <c r="L39" s="65"/>
      <c r="M39" s="65"/>
      <c r="N39" s="66"/>
      <c r="O39" s="67"/>
      <c r="P39" s="68"/>
      <c r="Q39" s="68"/>
      <c r="R39" s="69"/>
      <c r="S39" s="69"/>
      <c r="T39" s="70"/>
    </row>
    <row r="40" spans="1:21" ht="16.5" customHeight="1" x14ac:dyDescent="0.2">
      <c r="A40" s="64"/>
      <c r="B40" s="65"/>
      <c r="C40" s="65"/>
      <c r="D40" s="65"/>
      <c r="E40" s="65"/>
      <c r="F40" s="65"/>
      <c r="G40" s="65"/>
      <c r="H40" s="65"/>
      <c r="I40" s="65"/>
      <c r="J40" s="65"/>
      <c r="K40" s="65"/>
      <c r="L40" s="65"/>
      <c r="M40" s="65"/>
      <c r="N40" s="66"/>
      <c r="O40" s="77"/>
      <c r="P40" s="78"/>
      <c r="Q40" s="79"/>
      <c r="R40" s="80"/>
      <c r="S40" s="81"/>
      <c r="T40" s="82"/>
    </row>
    <row r="41" spans="1:21" ht="16.5" customHeight="1" x14ac:dyDescent="0.2">
      <c r="A41" s="64"/>
      <c r="B41" s="65"/>
      <c r="C41" s="65"/>
      <c r="D41" s="65"/>
      <c r="E41" s="65"/>
      <c r="F41" s="65"/>
      <c r="G41" s="65"/>
      <c r="H41" s="65"/>
      <c r="I41" s="65"/>
      <c r="J41" s="65"/>
      <c r="K41" s="65"/>
      <c r="L41" s="65"/>
      <c r="M41" s="65"/>
      <c r="N41" s="66"/>
      <c r="O41" s="77"/>
      <c r="P41" s="78"/>
      <c r="Q41" s="79"/>
      <c r="R41" s="80"/>
      <c r="S41" s="81"/>
      <c r="T41" s="82"/>
    </row>
    <row r="42" spans="1:21" ht="16.5" customHeight="1" x14ac:dyDescent="0.2">
      <c r="A42" s="64"/>
      <c r="B42" s="65"/>
      <c r="C42" s="65"/>
      <c r="D42" s="65"/>
      <c r="E42" s="65"/>
      <c r="F42" s="65"/>
      <c r="G42" s="65"/>
      <c r="H42" s="65"/>
      <c r="I42" s="65"/>
      <c r="J42" s="65"/>
      <c r="K42" s="65"/>
      <c r="L42" s="65"/>
      <c r="M42" s="65"/>
      <c r="N42" s="66"/>
      <c r="O42" s="67"/>
      <c r="P42" s="68"/>
      <c r="Q42" s="68"/>
      <c r="R42" s="69"/>
      <c r="S42" s="69"/>
      <c r="T42" s="70"/>
    </row>
    <row r="43" spans="1:21" ht="16.5" customHeight="1" x14ac:dyDescent="0.2">
      <c r="A43" s="64"/>
      <c r="B43" s="65"/>
      <c r="C43" s="65"/>
      <c r="D43" s="65"/>
      <c r="E43" s="65"/>
      <c r="F43" s="65"/>
      <c r="G43" s="65"/>
      <c r="H43" s="65"/>
      <c r="I43" s="65"/>
      <c r="J43" s="65"/>
      <c r="K43" s="65"/>
      <c r="L43" s="65"/>
      <c r="M43" s="65"/>
      <c r="N43" s="66"/>
      <c r="O43" s="77"/>
      <c r="P43" s="78"/>
      <c r="Q43" s="79"/>
      <c r="R43" s="80"/>
      <c r="S43" s="81"/>
      <c r="T43" s="82"/>
    </row>
    <row r="44" spans="1:21" ht="16.5" customHeight="1" x14ac:dyDescent="0.2">
      <c r="A44" s="64"/>
      <c r="B44" s="65"/>
      <c r="C44" s="65"/>
      <c r="D44" s="65"/>
      <c r="E44" s="65"/>
      <c r="F44" s="65"/>
      <c r="G44" s="65"/>
      <c r="H44" s="65"/>
      <c r="I44" s="65"/>
      <c r="J44" s="65"/>
      <c r="K44" s="65"/>
      <c r="L44" s="65"/>
      <c r="M44" s="65"/>
      <c r="N44" s="66"/>
      <c r="O44" s="77"/>
      <c r="P44" s="78"/>
      <c r="Q44" s="79"/>
      <c r="R44" s="80"/>
      <c r="S44" s="81"/>
      <c r="T44" s="82"/>
    </row>
    <row r="45" spans="1:21" ht="16.5" customHeight="1" x14ac:dyDescent="0.2">
      <c r="A45" s="64"/>
      <c r="B45" s="65"/>
      <c r="C45" s="65"/>
      <c r="D45" s="65"/>
      <c r="E45" s="65"/>
      <c r="F45" s="65"/>
      <c r="G45" s="65"/>
      <c r="H45" s="65"/>
      <c r="I45" s="65"/>
      <c r="J45" s="65"/>
      <c r="K45" s="65"/>
      <c r="L45" s="65"/>
      <c r="M45" s="65"/>
      <c r="N45" s="66"/>
      <c r="O45" s="67"/>
      <c r="P45" s="68"/>
      <c r="Q45" s="68"/>
      <c r="R45" s="69"/>
      <c r="S45" s="69"/>
      <c r="T45" s="70"/>
    </row>
    <row r="46" spans="1:21" ht="16.5" customHeight="1" x14ac:dyDescent="0.2">
      <c r="A46" s="64"/>
      <c r="B46" s="65"/>
      <c r="C46" s="65"/>
      <c r="D46" s="65"/>
      <c r="E46" s="65"/>
      <c r="F46" s="65"/>
      <c r="G46" s="65"/>
      <c r="H46" s="65"/>
      <c r="I46" s="65"/>
      <c r="J46" s="65"/>
      <c r="K46" s="65"/>
      <c r="L46" s="65"/>
      <c r="M46" s="65"/>
      <c r="N46" s="66"/>
      <c r="O46" s="67"/>
      <c r="P46" s="68"/>
      <c r="Q46" s="68"/>
      <c r="R46" s="69"/>
      <c r="S46" s="69"/>
      <c r="T46" s="70"/>
    </row>
    <row r="47" spans="1:21" ht="16.5" customHeight="1" x14ac:dyDescent="0.2">
      <c r="A47" s="64"/>
      <c r="B47" s="65"/>
      <c r="C47" s="65"/>
      <c r="D47" s="65"/>
      <c r="E47" s="65"/>
      <c r="F47" s="65"/>
      <c r="G47" s="65"/>
      <c r="H47" s="65"/>
      <c r="I47" s="65"/>
      <c r="J47" s="65"/>
      <c r="K47" s="65"/>
      <c r="L47" s="65"/>
      <c r="M47" s="65"/>
      <c r="N47" s="66"/>
      <c r="O47" s="67"/>
      <c r="P47" s="68"/>
      <c r="Q47" s="68"/>
      <c r="R47" s="69"/>
      <c r="S47" s="69"/>
      <c r="T47" s="70"/>
    </row>
    <row r="48" spans="1:21" ht="16.5" customHeight="1" x14ac:dyDescent="0.2">
      <c r="A48" s="74"/>
      <c r="B48" s="75"/>
      <c r="C48" s="75"/>
      <c r="D48" s="75"/>
      <c r="E48" s="75"/>
      <c r="F48" s="75"/>
      <c r="G48" s="75"/>
      <c r="H48" s="75"/>
      <c r="I48" s="75"/>
      <c r="J48" s="75"/>
      <c r="K48" s="75"/>
      <c r="L48" s="75"/>
      <c r="M48" s="75"/>
      <c r="N48" s="76"/>
      <c r="O48" s="154"/>
      <c r="P48" s="155"/>
      <c r="Q48" s="155"/>
      <c r="R48" s="156"/>
      <c r="S48" s="156"/>
      <c r="T48" s="157"/>
    </row>
    <row r="49" spans="1:26" ht="86.25" customHeight="1" x14ac:dyDescent="0.2">
      <c r="A49" s="71" t="s">
        <v>59</v>
      </c>
      <c r="B49" s="72"/>
      <c r="C49" s="72"/>
      <c r="D49" s="72"/>
      <c r="E49" s="72"/>
      <c r="F49" s="72"/>
      <c r="G49" s="72"/>
      <c r="H49" s="72"/>
      <c r="I49" s="72"/>
      <c r="J49" s="72"/>
      <c r="K49" s="72"/>
      <c r="L49" s="72"/>
      <c r="M49" s="72"/>
      <c r="N49" s="72"/>
      <c r="O49" s="72"/>
      <c r="P49" s="72"/>
      <c r="Q49" s="72"/>
      <c r="R49" s="72"/>
      <c r="S49" s="72"/>
      <c r="T49" s="73"/>
    </row>
    <row r="50" spans="1:26" ht="16.5" customHeight="1" x14ac:dyDescent="0.2">
      <c r="A50" s="158" t="s">
        <v>57</v>
      </c>
      <c r="B50" s="159"/>
      <c r="C50" s="159"/>
      <c r="D50" s="159"/>
      <c r="E50" s="159"/>
      <c r="F50" s="159"/>
      <c r="G50" s="159"/>
      <c r="H50" s="159"/>
      <c r="I50" s="159"/>
      <c r="J50" s="159"/>
      <c r="K50" s="159"/>
      <c r="L50" s="159"/>
      <c r="M50" s="159"/>
      <c r="N50" s="160"/>
      <c r="O50" s="161"/>
      <c r="P50" s="161"/>
      <c r="Q50" s="161"/>
      <c r="R50" s="161"/>
      <c r="S50" s="161"/>
      <c r="T50" s="162"/>
    </row>
    <row r="51" spans="1:26" ht="16.5" customHeight="1" x14ac:dyDescent="0.2">
      <c r="A51" s="158" t="s">
        <v>58</v>
      </c>
      <c r="B51" s="159"/>
      <c r="C51" s="159"/>
      <c r="D51" s="159"/>
      <c r="E51" s="159"/>
      <c r="F51" s="159"/>
      <c r="G51" s="159"/>
      <c r="H51" s="159"/>
      <c r="I51" s="159"/>
      <c r="J51" s="159"/>
      <c r="K51" s="159"/>
      <c r="L51" s="159"/>
      <c r="M51" s="159"/>
      <c r="N51" s="160"/>
      <c r="O51" s="161"/>
      <c r="P51" s="161"/>
      <c r="Q51" s="161"/>
      <c r="R51" s="161"/>
      <c r="S51" s="161"/>
      <c r="T51" s="162"/>
    </row>
    <row r="52" spans="1:26" ht="74.25" customHeight="1" x14ac:dyDescent="0.2">
      <c r="A52" s="71" t="s">
        <v>25</v>
      </c>
      <c r="B52" s="72"/>
      <c r="C52" s="72"/>
      <c r="D52" s="72"/>
      <c r="E52" s="72"/>
      <c r="F52" s="72"/>
      <c r="G52" s="72"/>
      <c r="H52" s="72"/>
      <c r="I52" s="72"/>
      <c r="J52" s="72"/>
      <c r="K52" s="72"/>
      <c r="L52" s="72"/>
      <c r="M52" s="72"/>
      <c r="N52" s="72"/>
      <c r="O52" s="72"/>
      <c r="P52" s="72"/>
      <c r="Q52" s="72"/>
      <c r="R52" s="72"/>
      <c r="S52" s="72"/>
      <c r="T52" s="73"/>
    </row>
    <row r="53" spans="1:26" ht="48" customHeight="1" x14ac:dyDescent="0.25">
      <c r="A53" s="220" t="s">
        <v>40</v>
      </c>
      <c r="B53" s="221"/>
      <c r="C53" s="221"/>
      <c r="D53" s="221"/>
      <c r="E53" s="221"/>
      <c r="F53" s="222"/>
      <c r="G53" s="135" t="s">
        <v>103</v>
      </c>
      <c r="H53" s="136"/>
      <c r="I53" s="136"/>
      <c r="J53" s="136"/>
      <c r="K53" s="137"/>
      <c r="L53" s="132" t="s">
        <v>105</v>
      </c>
      <c r="M53" s="133"/>
      <c r="N53" s="133"/>
      <c r="O53" s="133"/>
      <c r="P53" s="180"/>
      <c r="Q53" s="132" t="s">
        <v>104</v>
      </c>
      <c r="R53" s="133"/>
      <c r="S53" s="133"/>
      <c r="T53" s="134"/>
      <c r="U53" s="35"/>
    </row>
    <row r="54" spans="1:26" ht="16.5" customHeight="1" x14ac:dyDescent="0.25">
      <c r="A54" s="158" t="s">
        <v>26</v>
      </c>
      <c r="B54" s="184"/>
      <c r="C54" s="184"/>
      <c r="D54" s="184"/>
      <c r="E54" s="184"/>
      <c r="F54" s="185"/>
      <c r="G54" s="227"/>
      <c r="H54" s="227"/>
      <c r="I54" s="227"/>
      <c r="J54" s="227"/>
      <c r="K54" s="227"/>
      <c r="L54" s="171"/>
      <c r="M54" s="172"/>
      <c r="N54" s="172"/>
      <c r="O54" s="172"/>
      <c r="P54" s="173"/>
      <c r="Q54" s="229"/>
      <c r="R54" s="229"/>
      <c r="S54" s="229"/>
      <c r="T54" s="229"/>
      <c r="U54" s="35"/>
    </row>
    <row r="55" spans="1:26" ht="16.5" customHeight="1" x14ac:dyDescent="0.25">
      <c r="A55" s="158" t="s">
        <v>27</v>
      </c>
      <c r="B55" s="184"/>
      <c r="C55" s="184"/>
      <c r="D55" s="184"/>
      <c r="E55" s="184"/>
      <c r="F55" s="185"/>
      <c r="G55" s="227"/>
      <c r="H55" s="227"/>
      <c r="I55" s="227"/>
      <c r="J55" s="227"/>
      <c r="K55" s="227"/>
      <c r="L55" s="171"/>
      <c r="M55" s="172"/>
      <c r="N55" s="172"/>
      <c r="O55" s="172"/>
      <c r="P55" s="173"/>
      <c r="Q55" s="229"/>
      <c r="R55" s="229"/>
      <c r="S55" s="229"/>
      <c r="T55" s="229"/>
      <c r="U55" s="35"/>
    </row>
    <row r="56" spans="1:26" s="1" customFormat="1" ht="33" customHeight="1" x14ac:dyDescent="0.25">
      <c r="A56" s="158" t="s">
        <v>39</v>
      </c>
      <c r="B56" s="159"/>
      <c r="C56" s="159"/>
      <c r="D56" s="159"/>
      <c r="E56" s="159"/>
      <c r="F56" s="160"/>
      <c r="G56" s="228" t="e">
        <f>(G55/G54)*100</f>
        <v>#DIV/0!</v>
      </c>
      <c r="H56" s="228"/>
      <c r="I56" s="228"/>
      <c r="J56" s="228"/>
      <c r="K56" s="228"/>
      <c r="L56" s="174" t="e">
        <f>(L55/L54)*100</f>
        <v>#DIV/0!</v>
      </c>
      <c r="M56" s="175"/>
      <c r="N56" s="175"/>
      <c r="O56" s="175"/>
      <c r="P56" s="176"/>
      <c r="Q56" s="152" t="e">
        <f>(Q55/Q54)*100</f>
        <v>#DIV/0!</v>
      </c>
      <c r="R56" s="152"/>
      <c r="S56" s="152"/>
      <c r="T56" s="152"/>
      <c r="U56" s="35"/>
      <c r="V56" s="2"/>
      <c r="W56" s="2"/>
      <c r="X56" s="2"/>
      <c r="Y56" s="2"/>
      <c r="Z56" s="2"/>
    </row>
    <row r="57" spans="1:26" s="1" customFormat="1" ht="43.5" customHeight="1" x14ac:dyDescent="0.25">
      <c r="A57" s="158" t="s">
        <v>100</v>
      </c>
      <c r="B57" s="184"/>
      <c r="C57" s="184"/>
      <c r="D57" s="184"/>
      <c r="E57" s="184"/>
      <c r="F57" s="185"/>
      <c r="G57" s="209"/>
      <c r="H57" s="209"/>
      <c r="I57" s="209"/>
      <c r="J57" s="209"/>
      <c r="K57" s="209"/>
      <c r="L57" s="177"/>
      <c r="M57" s="178"/>
      <c r="N57" s="178"/>
      <c r="O57" s="178"/>
      <c r="P57" s="179"/>
      <c r="Q57" s="152"/>
      <c r="R57" s="152"/>
      <c r="S57" s="152"/>
      <c r="T57" s="152"/>
      <c r="U57" s="35"/>
      <c r="V57" s="2"/>
      <c r="W57" s="2"/>
      <c r="X57" s="2"/>
      <c r="Y57" s="2"/>
      <c r="Z57" s="2"/>
    </row>
    <row r="58" spans="1:26" s="1" customFormat="1" ht="58.5" customHeight="1" x14ac:dyDescent="0.25">
      <c r="A58" s="158" t="s">
        <v>101</v>
      </c>
      <c r="B58" s="184"/>
      <c r="C58" s="184"/>
      <c r="D58" s="184"/>
      <c r="E58" s="184"/>
      <c r="F58" s="185"/>
      <c r="G58" s="210"/>
      <c r="H58" s="210"/>
      <c r="I58" s="210"/>
      <c r="J58" s="210"/>
      <c r="K58" s="210"/>
      <c r="L58" s="177"/>
      <c r="M58" s="178"/>
      <c r="N58" s="178"/>
      <c r="O58" s="178"/>
      <c r="P58" s="179"/>
      <c r="Q58" s="152" t="e">
        <f>(Q57/Q54)*100</f>
        <v>#DIV/0!</v>
      </c>
      <c r="R58" s="152"/>
      <c r="S58" s="152"/>
      <c r="T58" s="152"/>
      <c r="U58" s="35"/>
      <c r="V58" s="2"/>
      <c r="W58" s="2"/>
      <c r="X58" s="2"/>
      <c r="Y58" s="2"/>
      <c r="Z58" s="2"/>
    </row>
    <row r="59" spans="1:26" s="1" customFormat="1" ht="16.5" customHeight="1" x14ac:dyDescent="0.25">
      <c r="A59" s="158" t="s">
        <v>41</v>
      </c>
      <c r="B59" s="184"/>
      <c r="C59" s="184"/>
      <c r="D59" s="184"/>
      <c r="E59" s="184"/>
      <c r="F59" s="185"/>
      <c r="G59" s="169"/>
      <c r="H59" s="169"/>
      <c r="I59" s="169"/>
      <c r="J59" s="169"/>
      <c r="K59" s="169"/>
      <c r="L59" s="171"/>
      <c r="M59" s="172"/>
      <c r="N59" s="172"/>
      <c r="O59" s="172"/>
      <c r="P59" s="173"/>
      <c r="Q59" s="152"/>
      <c r="R59" s="152"/>
      <c r="S59" s="152"/>
      <c r="T59" s="152"/>
      <c r="U59" s="35"/>
      <c r="V59" s="2"/>
      <c r="W59" s="2"/>
      <c r="X59" s="2"/>
      <c r="Y59" s="2"/>
      <c r="Z59" s="2"/>
    </row>
    <row r="60" spans="1:26" s="1" customFormat="1" ht="35.25" customHeight="1" x14ac:dyDescent="0.25">
      <c r="A60" s="158" t="s">
        <v>28</v>
      </c>
      <c r="B60" s="184"/>
      <c r="C60" s="184"/>
      <c r="D60" s="184"/>
      <c r="E60" s="184"/>
      <c r="F60" s="185"/>
      <c r="G60" s="169"/>
      <c r="H60" s="169"/>
      <c r="I60" s="169"/>
      <c r="J60" s="169"/>
      <c r="K60" s="169"/>
      <c r="L60" s="171"/>
      <c r="M60" s="172"/>
      <c r="N60" s="172"/>
      <c r="O60" s="172"/>
      <c r="P60" s="173"/>
      <c r="Q60" s="152"/>
      <c r="R60" s="152"/>
      <c r="S60" s="152"/>
      <c r="T60" s="152"/>
      <c r="U60" s="35"/>
      <c r="V60" s="2"/>
      <c r="W60" s="2"/>
      <c r="X60" s="2"/>
      <c r="Y60" s="2"/>
      <c r="Z60" s="2"/>
    </row>
    <row r="61" spans="1:26" s="1" customFormat="1" ht="35.25" customHeight="1" x14ac:dyDescent="0.25">
      <c r="A61" s="158" t="s">
        <v>29</v>
      </c>
      <c r="B61" s="184"/>
      <c r="C61" s="184"/>
      <c r="D61" s="184"/>
      <c r="E61" s="184"/>
      <c r="F61" s="185"/>
      <c r="G61" s="169"/>
      <c r="H61" s="169"/>
      <c r="I61" s="169"/>
      <c r="J61" s="169"/>
      <c r="K61" s="169"/>
      <c r="L61" s="171"/>
      <c r="M61" s="172"/>
      <c r="N61" s="172"/>
      <c r="O61" s="172"/>
      <c r="P61" s="173"/>
      <c r="Q61" s="152"/>
      <c r="R61" s="152"/>
      <c r="S61" s="152"/>
      <c r="T61" s="152"/>
      <c r="U61" s="30"/>
      <c r="V61" s="2"/>
      <c r="W61" s="2"/>
      <c r="X61" s="2"/>
      <c r="Y61" s="2"/>
      <c r="Z61" s="2"/>
    </row>
    <row r="62" spans="1:26" s="1" customFormat="1" ht="19.5" customHeight="1" x14ac:dyDescent="0.25">
      <c r="A62" s="158" t="s">
        <v>30</v>
      </c>
      <c r="B62" s="184"/>
      <c r="C62" s="184"/>
      <c r="D62" s="184"/>
      <c r="E62" s="184"/>
      <c r="F62" s="185"/>
      <c r="G62" s="169"/>
      <c r="H62" s="169"/>
      <c r="I62" s="169"/>
      <c r="J62" s="169"/>
      <c r="K62" s="169"/>
      <c r="L62" s="171"/>
      <c r="M62" s="172"/>
      <c r="N62" s="172"/>
      <c r="O62" s="172"/>
      <c r="P62" s="173"/>
      <c r="Q62" s="174"/>
      <c r="R62" s="175"/>
      <c r="S62" s="175"/>
      <c r="T62" s="176"/>
      <c r="U62" s="30"/>
      <c r="V62" s="2"/>
      <c r="W62" s="2"/>
      <c r="X62" s="2"/>
      <c r="Y62" s="2"/>
      <c r="Z62" s="2"/>
    </row>
    <row r="63" spans="1:26" s="1" customFormat="1" ht="16.5" customHeight="1" x14ac:dyDescent="0.25">
      <c r="A63" s="158" t="s">
        <v>31</v>
      </c>
      <c r="B63" s="184"/>
      <c r="C63" s="184"/>
      <c r="D63" s="184"/>
      <c r="E63" s="184"/>
      <c r="F63" s="185"/>
      <c r="G63" s="169"/>
      <c r="H63" s="169"/>
      <c r="I63" s="169"/>
      <c r="J63" s="169"/>
      <c r="K63" s="169"/>
      <c r="L63" s="171"/>
      <c r="M63" s="172"/>
      <c r="N63" s="172"/>
      <c r="O63" s="172"/>
      <c r="P63" s="173"/>
      <c r="Q63" s="174"/>
      <c r="R63" s="175"/>
      <c r="S63" s="175"/>
      <c r="T63" s="176"/>
      <c r="U63" s="30"/>
      <c r="V63" s="2"/>
      <c r="W63" s="2"/>
      <c r="X63" s="2"/>
      <c r="Y63" s="2"/>
      <c r="Z63" s="2"/>
    </row>
    <row r="64" spans="1:26" s="1" customFormat="1" ht="16.5" customHeight="1" thickBot="1" x14ac:dyDescent="0.3">
      <c r="A64" s="224" t="s">
        <v>32</v>
      </c>
      <c r="B64" s="225"/>
      <c r="C64" s="225"/>
      <c r="D64" s="225"/>
      <c r="E64" s="225"/>
      <c r="F64" s="226"/>
      <c r="G64" s="170" t="e">
        <f>(G60+G62+G61)/G63</f>
        <v>#DIV/0!</v>
      </c>
      <c r="H64" s="170"/>
      <c r="I64" s="170"/>
      <c r="J64" s="170"/>
      <c r="K64" s="170"/>
      <c r="L64" s="211" t="e">
        <f>(L60+L62+L61)/L63</f>
        <v>#DIV/0!</v>
      </c>
      <c r="M64" s="212"/>
      <c r="N64" s="212"/>
      <c r="O64" s="212"/>
      <c r="P64" s="213"/>
      <c r="Q64" s="211" t="e">
        <f>(Q60+Q62:T62+Q61)/Q63:T63</f>
        <v>#DIV/0!</v>
      </c>
      <c r="R64" s="212"/>
      <c r="S64" s="212"/>
      <c r="T64" s="230"/>
      <c r="U64" s="33"/>
    </row>
    <row r="65" spans="1:21" s="1" customFormat="1" ht="16.5" customHeight="1" x14ac:dyDescent="0.25">
      <c r="A65" s="163" t="s">
        <v>33</v>
      </c>
      <c r="B65" s="163"/>
      <c r="C65" s="163"/>
      <c r="D65" s="163"/>
      <c r="E65" s="163"/>
      <c r="F65" s="163"/>
      <c r="G65" s="163"/>
      <c r="H65" s="163"/>
      <c r="I65" s="163"/>
      <c r="J65" s="163"/>
      <c r="K65" s="163"/>
      <c r="L65" s="163"/>
      <c r="M65" s="163"/>
      <c r="N65" s="163"/>
      <c r="O65" s="163"/>
      <c r="P65" s="163"/>
      <c r="Q65" s="163"/>
      <c r="R65" s="163"/>
      <c r="S65" s="163"/>
      <c r="T65" s="163"/>
      <c r="U65" s="36"/>
    </row>
    <row r="66" spans="1:21" s="1" customFormat="1" ht="16.5" customHeight="1" x14ac:dyDescent="0.25">
      <c r="A66" s="163" t="s">
        <v>34</v>
      </c>
      <c r="B66" s="163"/>
      <c r="C66" s="163"/>
      <c r="D66" s="163"/>
      <c r="E66" s="163"/>
      <c r="F66" s="163"/>
      <c r="G66" s="163"/>
      <c r="H66" s="163"/>
      <c r="I66" s="163"/>
      <c r="J66" s="163"/>
      <c r="K66" s="163"/>
      <c r="L66" s="163"/>
      <c r="M66" s="163"/>
      <c r="N66" s="163"/>
      <c r="O66" s="163"/>
      <c r="P66" s="163"/>
      <c r="Q66" s="163"/>
      <c r="R66" s="163"/>
      <c r="S66" s="163"/>
      <c r="T66" s="163"/>
      <c r="U66" s="36"/>
    </row>
    <row r="67" spans="1:21" s="1" customFormat="1" ht="16.5" customHeight="1" x14ac:dyDescent="0.25">
      <c r="A67" s="164" t="s">
        <v>35</v>
      </c>
      <c r="B67" s="164"/>
      <c r="C67" s="164"/>
      <c r="D67" s="164"/>
      <c r="E67" s="164"/>
      <c r="F67" s="164"/>
      <c r="G67" s="164"/>
      <c r="H67" s="164"/>
      <c r="I67" s="164"/>
      <c r="J67" s="164"/>
      <c r="K67" s="164"/>
      <c r="L67" s="164"/>
      <c r="M67" s="164"/>
      <c r="N67" s="164"/>
      <c r="O67" s="164"/>
      <c r="P67" s="164"/>
      <c r="Q67" s="164"/>
      <c r="R67" s="164"/>
      <c r="S67" s="164"/>
      <c r="T67" s="164"/>
      <c r="U67" s="36"/>
    </row>
    <row r="68" spans="1:21" s="3" customFormat="1" ht="16.5" customHeight="1" thickBot="1" x14ac:dyDescent="0.25">
      <c r="A68" s="223"/>
      <c r="B68" s="223"/>
      <c r="C68" s="223"/>
      <c r="D68" s="223"/>
      <c r="E68" s="223"/>
      <c r="F68" s="223"/>
      <c r="G68" s="223"/>
      <c r="H68" s="223"/>
      <c r="I68" s="223"/>
      <c r="J68" s="223"/>
      <c r="K68" s="223"/>
      <c r="L68" s="223"/>
      <c r="M68" s="223"/>
      <c r="N68" s="223"/>
      <c r="O68" s="223"/>
      <c r="P68" s="223"/>
      <c r="Q68" s="223"/>
      <c r="R68" s="223"/>
      <c r="S68" s="223"/>
      <c r="T68" s="223"/>
      <c r="U68" s="36"/>
    </row>
    <row r="69" spans="1:21" s="1" customFormat="1" ht="16.5" customHeight="1" x14ac:dyDescent="0.25">
      <c r="A69" s="181" t="s">
        <v>102</v>
      </c>
      <c r="B69" s="182"/>
      <c r="C69" s="182"/>
      <c r="D69" s="182"/>
      <c r="E69" s="182"/>
      <c r="F69" s="182"/>
      <c r="G69" s="182"/>
      <c r="H69" s="182"/>
      <c r="I69" s="182"/>
      <c r="J69" s="182"/>
      <c r="K69" s="182"/>
      <c r="L69" s="182"/>
      <c r="M69" s="182"/>
      <c r="N69" s="182"/>
      <c r="O69" s="182"/>
      <c r="P69" s="182"/>
      <c r="Q69" s="182"/>
      <c r="R69" s="182"/>
      <c r="S69" s="182"/>
      <c r="T69" s="183"/>
      <c r="U69" s="30"/>
    </row>
    <row r="70" spans="1:21" s="1" customFormat="1" ht="16.5" customHeight="1" x14ac:dyDescent="0.25">
      <c r="A70" s="165"/>
      <c r="B70" s="166"/>
      <c r="C70" s="166"/>
      <c r="D70" s="166"/>
      <c r="E70" s="166"/>
      <c r="F70" s="166"/>
      <c r="G70" s="166"/>
      <c r="H70" s="166"/>
      <c r="I70" s="166"/>
      <c r="J70" s="166"/>
      <c r="K70" s="166"/>
      <c r="L70" s="166"/>
      <c r="M70" s="166"/>
      <c r="N70" s="166"/>
      <c r="O70" s="166"/>
      <c r="P70" s="166"/>
      <c r="Q70" s="166"/>
      <c r="R70" s="166"/>
      <c r="S70" s="166"/>
      <c r="T70" s="27"/>
      <c r="U70" s="30"/>
    </row>
    <row r="71" spans="1:21" s="1" customFormat="1" ht="16.5" customHeight="1" thickBot="1" x14ac:dyDescent="0.3">
      <c r="A71" s="167"/>
      <c r="B71" s="168"/>
      <c r="C71" s="168"/>
      <c r="D71" s="168"/>
      <c r="E71" s="168"/>
      <c r="F71" s="168"/>
      <c r="G71" s="168"/>
      <c r="H71" s="168"/>
      <c r="I71" s="168"/>
      <c r="J71" s="168"/>
      <c r="K71" s="168"/>
      <c r="L71" s="168"/>
      <c r="M71" s="168"/>
      <c r="N71" s="168"/>
      <c r="O71" s="168"/>
      <c r="P71" s="168"/>
      <c r="Q71" s="168"/>
      <c r="R71" s="168"/>
      <c r="S71" s="168"/>
      <c r="T71" s="28"/>
      <c r="U71" s="30"/>
    </row>
    <row r="72" spans="1:21" s="1" customFormat="1" ht="16.5" customHeight="1" x14ac:dyDescent="0.25">
      <c r="A72" s="189"/>
      <c r="B72" s="189"/>
      <c r="C72" s="189"/>
      <c r="D72" s="189"/>
      <c r="E72" s="189"/>
      <c r="F72" s="189"/>
      <c r="G72" s="189"/>
      <c r="H72" s="189"/>
      <c r="I72" s="189"/>
      <c r="J72" s="189"/>
      <c r="K72" s="189"/>
      <c r="L72" s="189"/>
      <c r="M72" s="189"/>
      <c r="N72" s="189"/>
      <c r="O72" s="189"/>
      <c r="P72" s="189"/>
      <c r="Q72" s="189"/>
      <c r="R72" s="189"/>
      <c r="S72" s="189"/>
      <c r="T72" s="189"/>
      <c r="U72" s="30"/>
    </row>
    <row r="73" spans="1:21" s="1" customFormat="1" ht="16.5" customHeight="1" x14ac:dyDescent="0.25">
      <c r="A73" s="7"/>
      <c r="B73" s="7"/>
      <c r="C73" s="7"/>
      <c r="D73" s="7"/>
      <c r="E73" s="7"/>
      <c r="F73" s="7"/>
      <c r="G73" s="7"/>
      <c r="H73" s="7"/>
      <c r="I73" s="7"/>
      <c r="J73" s="7"/>
      <c r="K73" s="7"/>
      <c r="L73" s="7"/>
      <c r="M73" s="7"/>
      <c r="N73" s="7"/>
      <c r="O73" s="7"/>
      <c r="P73" s="7"/>
      <c r="Q73" s="7"/>
      <c r="R73" s="7"/>
      <c r="S73" s="7"/>
      <c r="T73" s="7"/>
      <c r="U73" s="30"/>
    </row>
    <row r="74" spans="1:21" ht="16.5" customHeight="1" thickBot="1" x14ac:dyDescent="0.3">
      <c r="A74" s="200" t="s">
        <v>45</v>
      </c>
      <c r="B74" s="200"/>
      <c r="C74" s="200"/>
      <c r="D74" s="200"/>
      <c r="E74" s="200"/>
      <c r="F74" s="200"/>
      <c r="G74" s="200"/>
      <c r="H74" s="200"/>
      <c r="I74" s="200"/>
      <c r="J74" s="200"/>
      <c r="K74" s="200"/>
      <c r="L74" s="200"/>
      <c r="M74" s="200"/>
      <c r="N74" s="200"/>
      <c r="O74" s="200"/>
      <c r="P74" s="200"/>
      <c r="Q74" s="200"/>
      <c r="R74" s="200"/>
      <c r="S74" s="200"/>
      <c r="T74" s="200"/>
      <c r="U74" s="30"/>
    </row>
    <row r="75" spans="1:21" s="1" customFormat="1" ht="16.5" customHeight="1" x14ac:dyDescent="0.25">
      <c r="A75" s="201" t="s">
        <v>46</v>
      </c>
      <c r="B75" s="202"/>
      <c r="C75" s="202"/>
      <c r="D75" s="202"/>
      <c r="E75" s="202"/>
      <c r="F75" s="202"/>
      <c r="G75" s="202"/>
      <c r="H75" s="202"/>
      <c r="I75" s="202"/>
      <c r="J75" s="202"/>
      <c r="K75" s="202"/>
      <c r="L75" s="202"/>
      <c r="M75" s="202"/>
      <c r="N75" s="202"/>
      <c r="O75" s="202"/>
      <c r="P75" s="202"/>
      <c r="Q75" s="202"/>
      <c r="R75" s="202"/>
      <c r="S75" s="202"/>
      <c r="T75" s="203"/>
      <c r="U75" s="30"/>
    </row>
    <row r="76" spans="1:21" s="1" customFormat="1" ht="16.5" customHeight="1" x14ac:dyDescent="0.25">
      <c r="A76" s="204" t="s">
        <v>47</v>
      </c>
      <c r="B76" s="205"/>
      <c r="C76" s="205"/>
      <c r="D76" s="205"/>
      <c r="E76" s="205"/>
      <c r="F76" s="205"/>
      <c r="G76" s="205"/>
      <c r="H76" s="205"/>
      <c r="I76" s="205"/>
      <c r="J76" s="205"/>
      <c r="K76" s="205"/>
      <c r="L76" s="205"/>
      <c r="M76" s="205"/>
      <c r="N76" s="205"/>
      <c r="O76" s="205"/>
      <c r="P76" s="205"/>
      <c r="Q76" s="205"/>
      <c r="R76" s="205"/>
      <c r="S76" s="205"/>
      <c r="T76" s="206"/>
      <c r="U76" s="30"/>
    </row>
    <row r="77" spans="1:21" ht="16.5" customHeight="1" x14ac:dyDescent="0.2">
      <c r="A77" s="7"/>
      <c r="B77" s="7"/>
      <c r="C77" s="7"/>
      <c r="D77" s="7"/>
      <c r="E77" s="7"/>
      <c r="F77" s="7"/>
      <c r="G77" s="7"/>
      <c r="H77" s="7"/>
      <c r="I77" s="7"/>
      <c r="J77" s="7"/>
      <c r="K77" s="7"/>
      <c r="L77" s="7"/>
      <c r="M77" s="7"/>
      <c r="N77" s="7"/>
      <c r="O77" s="7"/>
      <c r="P77" s="7"/>
      <c r="Q77" s="7"/>
      <c r="R77" s="7"/>
      <c r="S77" s="7"/>
      <c r="T77" s="7"/>
    </row>
    <row r="78" spans="1:21" s="1" customFormat="1" ht="16.5" customHeight="1" thickBot="1" x14ac:dyDescent="0.3">
      <c r="A78" s="199" t="s">
        <v>36</v>
      </c>
      <c r="B78" s="199"/>
      <c r="C78" s="199"/>
      <c r="D78" s="199"/>
      <c r="E78" s="199"/>
      <c r="F78" s="199"/>
      <c r="G78" s="199"/>
      <c r="H78" s="199"/>
      <c r="I78" s="199"/>
      <c r="J78" s="199"/>
      <c r="K78" s="199"/>
      <c r="L78" s="199"/>
      <c r="M78" s="199"/>
      <c r="N78" s="199"/>
      <c r="O78" s="199"/>
      <c r="P78" s="199"/>
      <c r="Q78" s="199"/>
      <c r="R78" s="199"/>
      <c r="S78" s="199"/>
      <c r="T78" s="199"/>
      <c r="U78" s="30"/>
    </row>
    <row r="79" spans="1:21" s="1" customFormat="1" ht="30" customHeight="1" x14ac:dyDescent="0.25">
      <c r="A79" s="190" t="s">
        <v>113</v>
      </c>
      <c r="B79" s="191"/>
      <c r="C79" s="191"/>
      <c r="D79" s="191"/>
      <c r="E79" s="191"/>
      <c r="F79" s="191"/>
      <c r="G79" s="191"/>
      <c r="H79" s="191"/>
      <c r="I79" s="191"/>
      <c r="J79" s="191"/>
      <c r="K79" s="191"/>
      <c r="L79" s="191"/>
      <c r="M79" s="191"/>
      <c r="N79" s="191"/>
      <c r="O79" s="191"/>
      <c r="P79" s="191"/>
      <c r="Q79" s="191"/>
      <c r="R79" s="191"/>
      <c r="S79" s="191"/>
      <c r="T79" s="192"/>
      <c r="U79" s="30"/>
    </row>
    <row r="80" spans="1:21" s="1" customFormat="1" ht="18.75" customHeight="1" x14ac:dyDescent="0.25">
      <c r="A80" s="193"/>
      <c r="B80" s="194"/>
      <c r="C80" s="194"/>
      <c r="D80" s="194"/>
      <c r="E80" s="194"/>
      <c r="F80" s="194"/>
      <c r="G80" s="194"/>
      <c r="H80" s="194"/>
      <c r="I80" s="194"/>
      <c r="J80" s="194"/>
      <c r="K80" s="194"/>
      <c r="L80" s="194"/>
      <c r="M80" s="194"/>
      <c r="N80" s="194"/>
      <c r="O80" s="194"/>
      <c r="P80" s="194"/>
      <c r="Q80" s="194"/>
      <c r="R80" s="194"/>
      <c r="S80" s="194"/>
      <c r="T80" s="195"/>
      <c r="U80" s="29"/>
    </row>
    <row r="81" spans="1:21" ht="16.5" customHeight="1" x14ac:dyDescent="0.25">
      <c r="A81" s="193"/>
      <c r="B81" s="194"/>
      <c r="C81" s="194"/>
      <c r="D81" s="194"/>
      <c r="E81" s="194"/>
      <c r="F81" s="194"/>
      <c r="G81" s="194"/>
      <c r="H81" s="194"/>
      <c r="I81" s="194"/>
      <c r="J81" s="194"/>
      <c r="K81" s="194"/>
      <c r="L81" s="194"/>
      <c r="M81" s="194"/>
      <c r="N81" s="194"/>
      <c r="O81" s="194"/>
      <c r="P81" s="194"/>
      <c r="Q81" s="194"/>
      <c r="R81" s="194"/>
      <c r="S81" s="194"/>
      <c r="T81" s="195"/>
      <c r="U81" s="30"/>
    </row>
    <row r="82" spans="1:21" s="1" customFormat="1" ht="42.75" customHeight="1" x14ac:dyDescent="0.25">
      <c r="A82" s="193"/>
      <c r="B82" s="194"/>
      <c r="C82" s="194"/>
      <c r="D82" s="194"/>
      <c r="E82" s="194"/>
      <c r="F82" s="194"/>
      <c r="G82" s="194"/>
      <c r="H82" s="194"/>
      <c r="I82" s="194"/>
      <c r="J82" s="194"/>
      <c r="K82" s="194"/>
      <c r="L82" s="194"/>
      <c r="M82" s="194"/>
      <c r="N82" s="194"/>
      <c r="O82" s="194"/>
      <c r="P82" s="194"/>
      <c r="Q82" s="194"/>
      <c r="R82" s="194"/>
      <c r="S82" s="194"/>
      <c r="T82" s="195"/>
      <c r="U82" s="30"/>
    </row>
    <row r="83" spans="1:21" s="1" customFormat="1" ht="26.25" customHeight="1" x14ac:dyDescent="0.25">
      <c r="A83" s="193"/>
      <c r="B83" s="194"/>
      <c r="C83" s="194"/>
      <c r="D83" s="194"/>
      <c r="E83" s="194"/>
      <c r="F83" s="194"/>
      <c r="G83" s="194"/>
      <c r="H83" s="194"/>
      <c r="I83" s="194"/>
      <c r="J83" s="194"/>
      <c r="K83" s="194"/>
      <c r="L83" s="194"/>
      <c r="M83" s="194"/>
      <c r="N83" s="194"/>
      <c r="O83" s="194"/>
      <c r="P83" s="194"/>
      <c r="Q83" s="194"/>
      <c r="R83" s="194"/>
      <c r="S83" s="194"/>
      <c r="T83" s="195"/>
      <c r="U83" s="30"/>
    </row>
    <row r="84" spans="1:21" s="1" customFormat="1" ht="27" customHeight="1" x14ac:dyDescent="0.25">
      <c r="A84" s="193"/>
      <c r="B84" s="194"/>
      <c r="C84" s="194"/>
      <c r="D84" s="194"/>
      <c r="E84" s="194"/>
      <c r="F84" s="194"/>
      <c r="G84" s="194"/>
      <c r="H84" s="194"/>
      <c r="I84" s="194"/>
      <c r="J84" s="194"/>
      <c r="K84" s="194"/>
      <c r="L84" s="194"/>
      <c r="M84" s="194"/>
      <c r="N84" s="194"/>
      <c r="O84" s="194"/>
      <c r="P84" s="194"/>
      <c r="Q84" s="194"/>
      <c r="R84" s="194"/>
      <c r="S84" s="194"/>
      <c r="T84" s="195"/>
      <c r="U84" s="29"/>
    </row>
    <row r="85" spans="1:21" s="1" customFormat="1" ht="28.5" customHeight="1" x14ac:dyDescent="0.25">
      <c r="A85" s="193"/>
      <c r="B85" s="194"/>
      <c r="C85" s="194"/>
      <c r="D85" s="194"/>
      <c r="E85" s="194"/>
      <c r="F85" s="194"/>
      <c r="G85" s="194"/>
      <c r="H85" s="194"/>
      <c r="I85" s="194"/>
      <c r="J85" s="194"/>
      <c r="K85" s="194"/>
      <c r="L85" s="194"/>
      <c r="M85" s="194"/>
      <c r="N85" s="194"/>
      <c r="O85" s="194"/>
      <c r="P85" s="194"/>
      <c r="Q85" s="194"/>
      <c r="R85" s="194"/>
      <c r="S85" s="194"/>
      <c r="T85" s="195"/>
      <c r="U85" s="30"/>
    </row>
    <row r="86" spans="1:21" s="1" customFormat="1" ht="30" customHeight="1" x14ac:dyDescent="0.25">
      <c r="A86" s="193"/>
      <c r="B86" s="194"/>
      <c r="C86" s="194"/>
      <c r="D86" s="194"/>
      <c r="E86" s="194"/>
      <c r="F86" s="194"/>
      <c r="G86" s="194"/>
      <c r="H86" s="194"/>
      <c r="I86" s="194"/>
      <c r="J86" s="194"/>
      <c r="K86" s="194"/>
      <c r="L86" s="194"/>
      <c r="M86" s="194"/>
      <c r="N86" s="194"/>
      <c r="O86" s="194"/>
      <c r="P86" s="194"/>
      <c r="Q86" s="194"/>
      <c r="R86" s="194"/>
      <c r="S86" s="194"/>
      <c r="T86" s="195"/>
      <c r="U86" s="30"/>
    </row>
    <row r="87" spans="1:21" s="1" customFormat="1" ht="30" customHeight="1" x14ac:dyDescent="0.25">
      <c r="A87" s="193"/>
      <c r="B87" s="194"/>
      <c r="C87" s="194"/>
      <c r="D87" s="194"/>
      <c r="E87" s="194"/>
      <c r="F87" s="194"/>
      <c r="G87" s="194"/>
      <c r="H87" s="194"/>
      <c r="I87" s="194"/>
      <c r="J87" s="194"/>
      <c r="K87" s="194"/>
      <c r="L87" s="194"/>
      <c r="M87" s="194"/>
      <c r="N87" s="194"/>
      <c r="O87" s="194"/>
      <c r="P87" s="194"/>
      <c r="Q87" s="194"/>
      <c r="R87" s="194"/>
      <c r="S87" s="194"/>
      <c r="T87" s="195"/>
      <c r="U87" s="30"/>
    </row>
    <row r="88" spans="1:21" s="1" customFormat="1" ht="30" customHeight="1" x14ac:dyDescent="0.25">
      <c r="A88" s="193"/>
      <c r="B88" s="194"/>
      <c r="C88" s="194"/>
      <c r="D88" s="194"/>
      <c r="E88" s="194"/>
      <c r="F88" s="194"/>
      <c r="G88" s="194"/>
      <c r="H88" s="194"/>
      <c r="I88" s="194"/>
      <c r="J88" s="194"/>
      <c r="K88" s="194"/>
      <c r="L88" s="194"/>
      <c r="M88" s="194"/>
      <c r="N88" s="194"/>
      <c r="O88" s="194"/>
      <c r="P88" s="194"/>
      <c r="Q88" s="194"/>
      <c r="R88" s="194"/>
      <c r="S88" s="194"/>
      <c r="T88" s="195"/>
      <c r="U88" s="30"/>
    </row>
    <row r="89" spans="1:21" s="1" customFormat="1" ht="30" customHeight="1" x14ac:dyDescent="0.25">
      <c r="A89" s="193"/>
      <c r="B89" s="194"/>
      <c r="C89" s="194"/>
      <c r="D89" s="194"/>
      <c r="E89" s="194"/>
      <c r="F89" s="194"/>
      <c r="G89" s="194"/>
      <c r="H89" s="194"/>
      <c r="I89" s="194"/>
      <c r="J89" s="194"/>
      <c r="K89" s="194"/>
      <c r="L89" s="194"/>
      <c r="M89" s="194"/>
      <c r="N89" s="194"/>
      <c r="O89" s="194"/>
      <c r="P89" s="194"/>
      <c r="Q89" s="194"/>
      <c r="R89" s="194"/>
      <c r="S89" s="194"/>
      <c r="T89" s="195"/>
      <c r="U89" s="30"/>
    </row>
    <row r="90" spans="1:21" s="1" customFormat="1" ht="54" customHeight="1" x14ac:dyDescent="0.25">
      <c r="A90" s="193"/>
      <c r="B90" s="194"/>
      <c r="C90" s="194"/>
      <c r="D90" s="194"/>
      <c r="E90" s="194"/>
      <c r="F90" s="194"/>
      <c r="G90" s="194"/>
      <c r="H90" s="194"/>
      <c r="I90" s="194"/>
      <c r="J90" s="194"/>
      <c r="K90" s="194"/>
      <c r="L90" s="194"/>
      <c r="M90" s="194"/>
      <c r="N90" s="194"/>
      <c r="O90" s="194"/>
      <c r="P90" s="194"/>
      <c r="Q90" s="194"/>
      <c r="R90" s="194"/>
      <c r="S90" s="194"/>
      <c r="T90" s="195"/>
      <c r="U90" s="30"/>
    </row>
    <row r="91" spans="1:21" s="1" customFormat="1" ht="46.5" customHeight="1" x14ac:dyDescent="0.25">
      <c r="A91" s="193"/>
      <c r="B91" s="194"/>
      <c r="C91" s="194"/>
      <c r="D91" s="194"/>
      <c r="E91" s="194"/>
      <c r="F91" s="194"/>
      <c r="G91" s="194"/>
      <c r="H91" s="194"/>
      <c r="I91" s="194"/>
      <c r="J91" s="194"/>
      <c r="K91" s="194"/>
      <c r="L91" s="194"/>
      <c r="M91" s="194"/>
      <c r="N91" s="194"/>
      <c r="O91" s="194"/>
      <c r="P91" s="194"/>
      <c r="Q91" s="194"/>
      <c r="R91" s="194"/>
      <c r="S91" s="194"/>
      <c r="T91" s="195"/>
      <c r="U91" s="30"/>
    </row>
    <row r="92" spans="1:21" s="1" customFormat="1" ht="30" customHeight="1" x14ac:dyDescent="0.25">
      <c r="A92" s="193"/>
      <c r="B92" s="194"/>
      <c r="C92" s="194"/>
      <c r="D92" s="194"/>
      <c r="E92" s="194"/>
      <c r="F92" s="194"/>
      <c r="G92" s="194"/>
      <c r="H92" s="194"/>
      <c r="I92" s="194"/>
      <c r="J92" s="194"/>
      <c r="K92" s="194"/>
      <c r="L92" s="194"/>
      <c r="M92" s="194"/>
      <c r="N92" s="194"/>
      <c r="O92" s="194"/>
      <c r="P92" s="194"/>
      <c r="Q92" s="194"/>
      <c r="R92" s="194"/>
      <c r="S92" s="194"/>
      <c r="T92" s="195"/>
      <c r="U92" s="30"/>
    </row>
    <row r="93" spans="1:21" s="1" customFormat="1" ht="30" customHeight="1" x14ac:dyDescent="0.25">
      <c r="A93" s="193"/>
      <c r="B93" s="194"/>
      <c r="C93" s="194"/>
      <c r="D93" s="194"/>
      <c r="E93" s="194"/>
      <c r="F93" s="194"/>
      <c r="G93" s="194"/>
      <c r="H93" s="194"/>
      <c r="I93" s="194"/>
      <c r="J93" s="194"/>
      <c r="K93" s="194"/>
      <c r="L93" s="194"/>
      <c r="M93" s="194"/>
      <c r="N93" s="194"/>
      <c r="O93" s="194"/>
      <c r="P93" s="194"/>
      <c r="Q93" s="194"/>
      <c r="R93" s="194"/>
      <c r="S93" s="194"/>
      <c r="T93" s="195"/>
      <c r="U93" s="30"/>
    </row>
    <row r="94" spans="1:21" s="1" customFormat="1" ht="16.5" customHeight="1" x14ac:dyDescent="0.25">
      <c r="A94" s="193"/>
      <c r="B94" s="194"/>
      <c r="C94" s="194"/>
      <c r="D94" s="194"/>
      <c r="E94" s="194"/>
      <c r="F94" s="194"/>
      <c r="G94" s="194"/>
      <c r="H94" s="194"/>
      <c r="I94" s="194"/>
      <c r="J94" s="194"/>
      <c r="K94" s="194"/>
      <c r="L94" s="194"/>
      <c r="M94" s="194"/>
      <c r="N94" s="194"/>
      <c r="O94" s="194"/>
      <c r="P94" s="194"/>
      <c r="Q94" s="194"/>
      <c r="R94" s="194"/>
      <c r="S94" s="194"/>
      <c r="T94" s="195"/>
      <c r="U94" s="30"/>
    </row>
    <row r="95" spans="1:21" s="1" customFormat="1" ht="16.5" customHeight="1" x14ac:dyDescent="0.25">
      <c r="A95" s="193"/>
      <c r="B95" s="194"/>
      <c r="C95" s="194"/>
      <c r="D95" s="194"/>
      <c r="E95" s="194"/>
      <c r="F95" s="194"/>
      <c r="G95" s="194"/>
      <c r="H95" s="194"/>
      <c r="I95" s="194"/>
      <c r="J95" s="194"/>
      <c r="K95" s="194"/>
      <c r="L95" s="194"/>
      <c r="M95" s="194"/>
      <c r="N95" s="194"/>
      <c r="O95" s="194"/>
      <c r="P95" s="194"/>
      <c r="Q95" s="194"/>
      <c r="R95" s="194"/>
      <c r="S95" s="194"/>
      <c r="T95" s="195"/>
      <c r="U95" s="30"/>
    </row>
    <row r="96" spans="1:21" s="1" customFormat="1" ht="16.5" customHeight="1" x14ac:dyDescent="0.25">
      <c r="A96" s="193"/>
      <c r="B96" s="194"/>
      <c r="C96" s="194"/>
      <c r="D96" s="194"/>
      <c r="E96" s="194"/>
      <c r="F96" s="194"/>
      <c r="G96" s="194"/>
      <c r="H96" s="194"/>
      <c r="I96" s="194"/>
      <c r="J96" s="194"/>
      <c r="K96" s="194"/>
      <c r="L96" s="194"/>
      <c r="M96" s="194"/>
      <c r="N96" s="194"/>
      <c r="O96" s="194"/>
      <c r="P96" s="194"/>
      <c r="Q96" s="194"/>
      <c r="R96" s="194"/>
      <c r="S96" s="194"/>
      <c r="T96" s="195"/>
      <c r="U96" s="30"/>
    </row>
    <row r="97" spans="1:21" s="1" customFormat="1" ht="30" customHeight="1" x14ac:dyDescent="0.25">
      <c r="A97" s="193"/>
      <c r="B97" s="194"/>
      <c r="C97" s="194"/>
      <c r="D97" s="194"/>
      <c r="E97" s="194"/>
      <c r="F97" s="194"/>
      <c r="G97" s="194"/>
      <c r="H97" s="194"/>
      <c r="I97" s="194"/>
      <c r="J97" s="194"/>
      <c r="K97" s="194"/>
      <c r="L97" s="194"/>
      <c r="M97" s="194"/>
      <c r="N97" s="194"/>
      <c r="O97" s="194"/>
      <c r="P97" s="194"/>
      <c r="Q97" s="194"/>
      <c r="R97" s="194"/>
      <c r="S97" s="194"/>
      <c r="T97" s="195"/>
      <c r="U97" s="30"/>
    </row>
    <row r="98" spans="1:21" s="1" customFormat="1" ht="30" customHeight="1" x14ac:dyDescent="0.25">
      <c r="A98" s="193"/>
      <c r="B98" s="194"/>
      <c r="C98" s="194"/>
      <c r="D98" s="194"/>
      <c r="E98" s="194"/>
      <c r="F98" s="194"/>
      <c r="G98" s="194"/>
      <c r="H98" s="194"/>
      <c r="I98" s="194"/>
      <c r="J98" s="194"/>
      <c r="K98" s="194"/>
      <c r="L98" s="194"/>
      <c r="M98" s="194"/>
      <c r="N98" s="194"/>
      <c r="O98" s="194"/>
      <c r="P98" s="194"/>
      <c r="Q98" s="194"/>
      <c r="R98" s="194"/>
      <c r="S98" s="194"/>
      <c r="T98" s="195"/>
      <c r="U98" s="30"/>
    </row>
    <row r="99" spans="1:21" s="1" customFormat="1" ht="30" customHeight="1" x14ac:dyDescent="0.25">
      <c r="A99" s="193"/>
      <c r="B99" s="194"/>
      <c r="C99" s="194"/>
      <c r="D99" s="194"/>
      <c r="E99" s="194"/>
      <c r="F99" s="194"/>
      <c r="G99" s="194"/>
      <c r="H99" s="194"/>
      <c r="I99" s="194"/>
      <c r="J99" s="194"/>
      <c r="K99" s="194"/>
      <c r="L99" s="194"/>
      <c r="M99" s="194"/>
      <c r="N99" s="194"/>
      <c r="O99" s="194"/>
      <c r="P99" s="194"/>
      <c r="Q99" s="194"/>
      <c r="R99" s="194"/>
      <c r="S99" s="194"/>
      <c r="T99" s="195"/>
      <c r="U99" s="30"/>
    </row>
    <row r="100" spans="1:21" s="1" customFormat="1" ht="12.75" customHeight="1" x14ac:dyDescent="0.25">
      <c r="A100" s="193"/>
      <c r="B100" s="194"/>
      <c r="C100" s="194"/>
      <c r="D100" s="194"/>
      <c r="E100" s="194"/>
      <c r="F100" s="194"/>
      <c r="G100" s="194"/>
      <c r="H100" s="194"/>
      <c r="I100" s="194"/>
      <c r="J100" s="194"/>
      <c r="K100" s="194"/>
      <c r="L100" s="194"/>
      <c r="M100" s="194"/>
      <c r="N100" s="194"/>
      <c r="O100" s="194"/>
      <c r="P100" s="194"/>
      <c r="Q100" s="194"/>
      <c r="R100" s="194"/>
      <c r="S100" s="194"/>
      <c r="T100" s="195"/>
      <c r="U100" s="30"/>
    </row>
    <row r="101" spans="1:21" ht="16.5" hidden="1" customHeight="1" x14ac:dyDescent="0.25">
      <c r="A101" s="196"/>
      <c r="B101" s="197"/>
      <c r="C101" s="197"/>
      <c r="D101" s="197"/>
      <c r="E101" s="197"/>
      <c r="F101" s="197"/>
      <c r="G101" s="197"/>
      <c r="H101" s="197"/>
      <c r="I101" s="197"/>
      <c r="J101" s="197"/>
      <c r="K101" s="197"/>
      <c r="L101" s="197"/>
      <c r="M101" s="197"/>
      <c r="N101" s="197"/>
      <c r="O101" s="197"/>
      <c r="P101" s="197"/>
      <c r="Q101" s="197"/>
      <c r="R101" s="197"/>
      <c r="S101" s="197"/>
      <c r="T101" s="198"/>
      <c r="U101" s="30"/>
    </row>
    <row r="102" spans="1:21" ht="16.5" customHeight="1" x14ac:dyDescent="0.25">
      <c r="A102" s="207" t="s">
        <v>37</v>
      </c>
      <c r="B102" s="207"/>
      <c r="C102" s="207"/>
      <c r="D102" s="207"/>
      <c r="E102" s="207"/>
      <c r="F102" s="207"/>
      <c r="G102" s="207"/>
      <c r="H102" s="207"/>
      <c r="I102" s="207"/>
      <c r="J102" s="207"/>
      <c r="K102" s="207"/>
      <c r="L102" s="207"/>
      <c r="M102" s="207"/>
      <c r="N102" s="132" t="s">
        <v>54</v>
      </c>
      <c r="O102" s="133"/>
      <c r="P102" s="133"/>
      <c r="Q102" s="133"/>
      <c r="R102" s="133"/>
      <c r="S102" s="133"/>
      <c r="T102" s="134"/>
      <c r="U102" s="30"/>
    </row>
    <row r="103" spans="1:21" s="4" customFormat="1" ht="15.75" thickBot="1" x14ac:dyDescent="0.3">
      <c r="A103" s="208"/>
      <c r="B103" s="208"/>
      <c r="C103" s="208"/>
      <c r="D103" s="208"/>
      <c r="E103" s="208"/>
      <c r="F103" s="208"/>
      <c r="G103" s="208"/>
      <c r="H103" s="208"/>
      <c r="I103" s="208"/>
      <c r="J103" s="208"/>
      <c r="K103" s="208"/>
      <c r="L103" s="208"/>
      <c r="M103" s="208"/>
      <c r="N103" s="186" t="s">
        <v>38</v>
      </c>
      <c r="O103" s="187"/>
      <c r="P103" s="187"/>
      <c r="Q103" s="187"/>
      <c r="R103" s="187"/>
      <c r="S103" s="187"/>
      <c r="T103" s="188"/>
      <c r="U103" s="30"/>
    </row>
    <row r="104" spans="1:21" s="4" customFormat="1" ht="15" customHeight="1"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30" t="s">
        <v>38</v>
      </c>
    </row>
    <row r="105" spans="1:21" ht="15.75" customHeight="1" x14ac:dyDescent="0.2">
      <c r="A105" s="5"/>
      <c r="B105" s="5"/>
      <c r="C105" s="5"/>
      <c r="D105" s="5"/>
      <c r="E105" s="5"/>
      <c r="F105" s="5"/>
      <c r="G105" s="5"/>
      <c r="H105" s="5"/>
      <c r="I105" s="5"/>
      <c r="J105" s="5"/>
      <c r="K105" s="5"/>
      <c r="L105" s="5"/>
      <c r="M105" s="5"/>
      <c r="N105" s="5"/>
      <c r="O105" s="5"/>
      <c r="P105" s="5"/>
      <c r="Q105" s="5"/>
      <c r="R105" s="5"/>
      <c r="S105" s="5"/>
      <c r="T105" s="6"/>
    </row>
  </sheetData>
  <mergeCells count="159">
    <mergeCell ref="A3:S3"/>
    <mergeCell ref="A53:F53"/>
    <mergeCell ref="A55:F55"/>
    <mergeCell ref="A54:F54"/>
    <mergeCell ref="A65:T65"/>
    <mergeCell ref="A68:T68"/>
    <mergeCell ref="A58:F58"/>
    <mergeCell ref="A56:F56"/>
    <mergeCell ref="A64:F64"/>
    <mergeCell ref="A63:F63"/>
    <mergeCell ref="G54:K54"/>
    <mergeCell ref="G55:K55"/>
    <mergeCell ref="G56:K56"/>
    <mergeCell ref="Q54:T54"/>
    <mergeCell ref="Q55:T55"/>
    <mergeCell ref="Q56:T56"/>
    <mergeCell ref="Q59:T59"/>
    <mergeCell ref="Q60:T60"/>
    <mergeCell ref="Q61:T61"/>
    <mergeCell ref="Q62:T62"/>
    <mergeCell ref="Q64:T64"/>
    <mergeCell ref="Q63:T63"/>
    <mergeCell ref="L59:P59"/>
    <mergeCell ref="L60:P60"/>
    <mergeCell ref="L61:P61"/>
    <mergeCell ref="A69:T69"/>
    <mergeCell ref="A57:F57"/>
    <mergeCell ref="A61:F61"/>
    <mergeCell ref="N102:T102"/>
    <mergeCell ref="N103:T103"/>
    <mergeCell ref="A72:T72"/>
    <mergeCell ref="A79:T101"/>
    <mergeCell ref="A78:T78"/>
    <mergeCell ref="A74:T74"/>
    <mergeCell ref="A75:T75"/>
    <mergeCell ref="A76:T76"/>
    <mergeCell ref="A102:M102"/>
    <mergeCell ref="A103:M103"/>
    <mergeCell ref="A62:F62"/>
    <mergeCell ref="A59:F59"/>
    <mergeCell ref="A60:F60"/>
    <mergeCell ref="G57:K57"/>
    <mergeCell ref="G58:K58"/>
    <mergeCell ref="G59:K59"/>
    <mergeCell ref="L62:P62"/>
    <mergeCell ref="L63:P63"/>
    <mergeCell ref="L64:P64"/>
    <mergeCell ref="Q57:T57"/>
    <mergeCell ref="Q58:T58"/>
    <mergeCell ref="A104:T104"/>
    <mergeCell ref="O48:Q48"/>
    <mergeCell ref="R48:T48"/>
    <mergeCell ref="A49:T49"/>
    <mergeCell ref="A50:N50"/>
    <mergeCell ref="A51:N51"/>
    <mergeCell ref="O50:T50"/>
    <mergeCell ref="O51:T51"/>
    <mergeCell ref="A66:T66"/>
    <mergeCell ref="A67:T67"/>
    <mergeCell ref="A70:S71"/>
    <mergeCell ref="G60:K60"/>
    <mergeCell ref="G61:K61"/>
    <mergeCell ref="G62:K62"/>
    <mergeCell ref="G63:K63"/>
    <mergeCell ref="G64:K64"/>
    <mergeCell ref="L54:P54"/>
    <mergeCell ref="L55:P55"/>
    <mergeCell ref="L56:P56"/>
    <mergeCell ref="L57:P57"/>
    <mergeCell ref="L58:P58"/>
    <mergeCell ref="L53:P53"/>
    <mergeCell ref="Q53:T53"/>
    <mergeCell ref="G53:K53"/>
    <mergeCell ref="K11:T11"/>
    <mergeCell ref="A43:N43"/>
    <mergeCell ref="O43:Q43"/>
    <mergeCell ref="R43:T43"/>
    <mergeCell ref="A44:N44"/>
    <mergeCell ref="O44:Q44"/>
    <mergeCell ref="R44:T44"/>
    <mergeCell ref="A42:N42"/>
    <mergeCell ref="O42:Q42"/>
    <mergeCell ref="R42:T42"/>
    <mergeCell ref="O38:Q38"/>
    <mergeCell ref="A14:T14"/>
    <mergeCell ref="D21:J21"/>
    <mergeCell ref="A41:N41"/>
    <mergeCell ref="O41:Q41"/>
    <mergeCell ref="R41:T41"/>
    <mergeCell ref="A24:T30"/>
    <mergeCell ref="A31:N32"/>
    <mergeCell ref="O31:Q31"/>
    <mergeCell ref="R31:T31"/>
    <mergeCell ref="O32:Q32"/>
    <mergeCell ref="R32:T32"/>
    <mergeCell ref="A2:T2"/>
    <mergeCell ref="A4:T4"/>
    <mergeCell ref="K21:M21"/>
    <mergeCell ref="N21:T21"/>
    <mergeCell ref="A22:C22"/>
    <mergeCell ref="D22:J22"/>
    <mergeCell ref="K22:M22"/>
    <mergeCell ref="N22:T22"/>
    <mergeCell ref="A23:T23"/>
    <mergeCell ref="A5:T5"/>
    <mergeCell ref="A6:T6"/>
    <mergeCell ref="A7:J7"/>
    <mergeCell ref="K7:T7"/>
    <mergeCell ref="A8:J8"/>
    <mergeCell ref="K8:T8"/>
    <mergeCell ref="A15:F15"/>
    <mergeCell ref="G15:M15"/>
    <mergeCell ref="N15:T15"/>
    <mergeCell ref="A9:J9"/>
    <mergeCell ref="K9:T9"/>
    <mergeCell ref="A10:J10"/>
    <mergeCell ref="K10:T10"/>
    <mergeCell ref="A12:J12"/>
    <mergeCell ref="K12:T12"/>
    <mergeCell ref="A16:F16"/>
    <mergeCell ref="R38:T38"/>
    <mergeCell ref="A20:T20"/>
    <mergeCell ref="A21:C21"/>
    <mergeCell ref="O39:Q39"/>
    <mergeCell ref="R39:T39"/>
    <mergeCell ref="A33:N34"/>
    <mergeCell ref="O33:T34"/>
    <mergeCell ref="A11:J11"/>
    <mergeCell ref="A13:T13"/>
    <mergeCell ref="G16:M16"/>
    <mergeCell ref="N16:T16"/>
    <mergeCell ref="A17:T17"/>
    <mergeCell ref="A18:C18"/>
    <mergeCell ref="D18:J18"/>
    <mergeCell ref="K18:M18"/>
    <mergeCell ref="N18:T18"/>
    <mergeCell ref="A39:N39"/>
    <mergeCell ref="A36:T36"/>
    <mergeCell ref="A37:N38"/>
    <mergeCell ref="O37:T37"/>
    <mergeCell ref="A35:T35"/>
    <mergeCell ref="A45:N45"/>
    <mergeCell ref="O45:Q45"/>
    <mergeCell ref="R45:T45"/>
    <mergeCell ref="A19:C19"/>
    <mergeCell ref="D19:J19"/>
    <mergeCell ref="K19:M19"/>
    <mergeCell ref="N19:T19"/>
    <mergeCell ref="A46:N46"/>
    <mergeCell ref="O46:Q46"/>
    <mergeCell ref="R46:T46"/>
    <mergeCell ref="A52:T52"/>
    <mergeCell ref="A47:N47"/>
    <mergeCell ref="O47:Q47"/>
    <mergeCell ref="R47:T47"/>
    <mergeCell ref="A48:N48"/>
    <mergeCell ref="A40:N40"/>
    <mergeCell ref="O40:Q40"/>
    <mergeCell ref="R40:T40"/>
  </mergeCells>
  <dataValidations count="7">
    <dataValidation type="list" allowBlank="1" showInputMessage="1" showErrorMessage="1" sqref="O33:T33">
      <formula1>U33:U34</formula1>
    </dataValidation>
    <dataValidation type="list" allowBlank="1" showInputMessage="1" showErrorMessage="1" prompt="Vali loendist" sqref="L9:T9">
      <formula1>V20:V21</formula1>
    </dataValidation>
    <dataValidation type="list" allowBlank="1" showInputMessage="1" showErrorMessage="1" prompt="Vali loendist" sqref="K9">
      <formula1>U20:U22</formula1>
    </dataValidation>
    <dataValidation type="list" allowBlank="1" showInputMessage="1" showErrorMessage="1" prompt="Vali loendist" sqref="K8:S8">
      <formula1>$U$7:$U$16</formula1>
    </dataValidation>
    <dataValidation type="list" allowBlank="1" showInputMessage="1" showErrorMessage="1" sqref="P34:T34">
      <formula1>V34:V70</formula1>
    </dataValidation>
    <dataValidation type="list" allowBlank="1" showInputMessage="1" showErrorMessage="1" sqref="O34">
      <formula1>U34:U75</formula1>
    </dataValidation>
    <dataValidation type="list" allowBlank="1" showInputMessage="1" showErrorMessage="1" errorTitle="Tähelepanu" error="Vali väärtus" sqref="K12:T12">
      <formula1>$Y$11:$Y$12</formula1>
    </dataValidation>
  </dataValidations>
  <pageMargins left="0.23622047244094491" right="0.23622047244094491" top="0.74803149606299213" bottom="0.74803149606299213" header="0.31496062992125984" footer="0.31496062992125984"/>
  <pageSetup paperSize="9" scale="88" fitToHeight="3" orientation="portrait" r:id="rId1"/>
  <headerFooter>
    <oddHeader xml:space="preserve">&amp;LVersioon 1
</oddHeader>
    <oddFooter>&amp;R&amp;P (&amp;N)</oddFooter>
  </headerFooter>
  <rowBreaks count="1" manualBreakCount="1">
    <brk id="51" max="1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I61"/>
  <sheetViews>
    <sheetView tabSelected="1" zoomScaleNormal="100" zoomScaleSheetLayoutView="90" workbookViewId="0">
      <pane ySplit="3" topLeftCell="A4" activePane="bottomLeft" state="frozen"/>
      <selection pane="bottomLeft" activeCell="E12" sqref="E12:E16"/>
    </sheetView>
  </sheetViews>
  <sheetFormatPr defaultRowHeight="12.75" outlineLevelRow="2" x14ac:dyDescent="0.2"/>
  <cols>
    <col min="1" max="1" width="30" style="12" customWidth="1"/>
    <col min="2" max="2" width="33.28515625" style="24" customWidth="1"/>
    <col min="3" max="3" width="16.85546875" style="12" customWidth="1"/>
    <col min="4" max="4" width="36" style="25" customWidth="1"/>
    <col min="5" max="5" width="24.42578125" style="12" customWidth="1"/>
    <col min="6" max="6" width="21.28515625" style="49" customWidth="1"/>
    <col min="7" max="7" width="21" style="12" customWidth="1"/>
    <col min="8" max="8" width="18.7109375" style="12" customWidth="1"/>
    <col min="9" max="252" width="9.140625" style="12"/>
    <col min="253" max="253" width="30" style="12" customWidth="1"/>
    <col min="254" max="254" width="33.28515625" style="12" customWidth="1"/>
    <col min="255" max="255" width="16.85546875" style="12" customWidth="1"/>
    <col min="256" max="256" width="36" style="12" customWidth="1"/>
    <col min="257" max="257" width="24.42578125" style="12" customWidth="1"/>
    <col min="258" max="258" width="21.28515625" style="12" customWidth="1"/>
    <col min="259" max="259" width="21" style="12" customWidth="1"/>
    <col min="260" max="260" width="18.7109375" style="12" customWidth="1"/>
    <col min="261" max="261" width="17.28515625" style="12" customWidth="1"/>
    <col min="262" max="262" width="20.42578125" style="12" customWidth="1"/>
    <col min="263" max="263" width="43.28515625" style="12" customWidth="1"/>
    <col min="264" max="508" width="9.140625" style="12"/>
    <col min="509" max="509" width="30" style="12" customWidth="1"/>
    <col min="510" max="510" width="33.28515625" style="12" customWidth="1"/>
    <col min="511" max="511" width="16.85546875" style="12" customWidth="1"/>
    <col min="512" max="512" width="36" style="12" customWidth="1"/>
    <col min="513" max="513" width="24.42578125" style="12" customWidth="1"/>
    <col min="514" max="514" width="21.28515625" style="12" customWidth="1"/>
    <col min="515" max="515" width="21" style="12" customWidth="1"/>
    <col min="516" max="516" width="18.7109375" style="12" customWidth="1"/>
    <col min="517" max="517" width="17.28515625" style="12" customWidth="1"/>
    <col min="518" max="518" width="20.42578125" style="12" customWidth="1"/>
    <col min="519" max="519" width="43.28515625" style="12" customWidth="1"/>
    <col min="520" max="764" width="9.140625" style="12"/>
    <col min="765" max="765" width="30" style="12" customWidth="1"/>
    <col min="766" max="766" width="33.28515625" style="12" customWidth="1"/>
    <col min="767" max="767" width="16.85546875" style="12" customWidth="1"/>
    <col min="768" max="768" width="36" style="12" customWidth="1"/>
    <col min="769" max="769" width="24.42578125" style="12" customWidth="1"/>
    <col min="770" max="770" width="21.28515625" style="12" customWidth="1"/>
    <col min="771" max="771" width="21" style="12" customWidth="1"/>
    <col min="772" max="772" width="18.7109375" style="12" customWidth="1"/>
    <col min="773" max="773" width="17.28515625" style="12" customWidth="1"/>
    <col min="774" max="774" width="20.42578125" style="12" customWidth="1"/>
    <col min="775" max="775" width="43.28515625" style="12" customWidth="1"/>
    <col min="776" max="1020" width="9.140625" style="12"/>
    <col min="1021" max="1021" width="30" style="12" customWidth="1"/>
    <col min="1022" max="1022" width="33.28515625" style="12" customWidth="1"/>
    <col min="1023" max="1023" width="16.85546875" style="12" customWidth="1"/>
    <col min="1024" max="1024" width="36" style="12" customWidth="1"/>
    <col min="1025" max="1025" width="24.42578125" style="12" customWidth="1"/>
    <col min="1026" max="1026" width="21.28515625" style="12" customWidth="1"/>
    <col min="1027" max="1027" width="21" style="12" customWidth="1"/>
    <col min="1028" max="1028" width="18.7109375" style="12" customWidth="1"/>
    <col min="1029" max="1029" width="17.28515625" style="12" customWidth="1"/>
    <col min="1030" max="1030" width="20.42578125" style="12" customWidth="1"/>
    <col min="1031" max="1031" width="43.28515625" style="12" customWidth="1"/>
    <col min="1032" max="1276" width="9.140625" style="12"/>
    <col min="1277" max="1277" width="30" style="12" customWidth="1"/>
    <col min="1278" max="1278" width="33.28515625" style="12" customWidth="1"/>
    <col min="1279" max="1279" width="16.85546875" style="12" customWidth="1"/>
    <col min="1280" max="1280" width="36" style="12" customWidth="1"/>
    <col min="1281" max="1281" width="24.42578125" style="12" customWidth="1"/>
    <col min="1282" max="1282" width="21.28515625" style="12" customWidth="1"/>
    <col min="1283" max="1283" width="21" style="12" customWidth="1"/>
    <col min="1284" max="1284" width="18.7109375" style="12" customWidth="1"/>
    <col min="1285" max="1285" width="17.28515625" style="12" customWidth="1"/>
    <col min="1286" max="1286" width="20.42578125" style="12" customWidth="1"/>
    <col min="1287" max="1287" width="43.28515625" style="12" customWidth="1"/>
    <col min="1288" max="1532" width="9.140625" style="12"/>
    <col min="1533" max="1533" width="30" style="12" customWidth="1"/>
    <col min="1534" max="1534" width="33.28515625" style="12" customWidth="1"/>
    <col min="1535" max="1535" width="16.85546875" style="12" customWidth="1"/>
    <col min="1536" max="1536" width="36" style="12" customWidth="1"/>
    <col min="1537" max="1537" width="24.42578125" style="12" customWidth="1"/>
    <col min="1538" max="1538" width="21.28515625" style="12" customWidth="1"/>
    <col min="1539" max="1539" width="21" style="12" customWidth="1"/>
    <col min="1540" max="1540" width="18.7109375" style="12" customWidth="1"/>
    <col min="1541" max="1541" width="17.28515625" style="12" customWidth="1"/>
    <col min="1542" max="1542" width="20.42578125" style="12" customWidth="1"/>
    <col min="1543" max="1543" width="43.28515625" style="12" customWidth="1"/>
    <col min="1544" max="1788" width="9.140625" style="12"/>
    <col min="1789" max="1789" width="30" style="12" customWidth="1"/>
    <col min="1790" max="1790" width="33.28515625" style="12" customWidth="1"/>
    <col min="1791" max="1791" width="16.85546875" style="12" customWidth="1"/>
    <col min="1792" max="1792" width="36" style="12" customWidth="1"/>
    <col min="1793" max="1793" width="24.42578125" style="12" customWidth="1"/>
    <col min="1794" max="1794" width="21.28515625" style="12" customWidth="1"/>
    <col min="1795" max="1795" width="21" style="12" customWidth="1"/>
    <col min="1796" max="1796" width="18.7109375" style="12" customWidth="1"/>
    <col min="1797" max="1797" width="17.28515625" style="12" customWidth="1"/>
    <col min="1798" max="1798" width="20.42578125" style="12" customWidth="1"/>
    <col min="1799" max="1799" width="43.28515625" style="12" customWidth="1"/>
    <col min="1800" max="2044" width="9.140625" style="12"/>
    <col min="2045" max="2045" width="30" style="12" customWidth="1"/>
    <col min="2046" max="2046" width="33.28515625" style="12" customWidth="1"/>
    <col min="2047" max="2047" width="16.85546875" style="12" customWidth="1"/>
    <col min="2048" max="2048" width="36" style="12" customWidth="1"/>
    <col min="2049" max="2049" width="24.42578125" style="12" customWidth="1"/>
    <col min="2050" max="2050" width="21.28515625" style="12" customWidth="1"/>
    <col min="2051" max="2051" width="21" style="12" customWidth="1"/>
    <col min="2052" max="2052" width="18.7109375" style="12" customWidth="1"/>
    <col min="2053" max="2053" width="17.28515625" style="12" customWidth="1"/>
    <col min="2054" max="2054" width="20.42578125" style="12" customWidth="1"/>
    <col min="2055" max="2055" width="43.28515625" style="12" customWidth="1"/>
    <col min="2056" max="2300" width="9.140625" style="12"/>
    <col min="2301" max="2301" width="30" style="12" customWidth="1"/>
    <col min="2302" max="2302" width="33.28515625" style="12" customWidth="1"/>
    <col min="2303" max="2303" width="16.85546875" style="12" customWidth="1"/>
    <col min="2304" max="2304" width="36" style="12" customWidth="1"/>
    <col min="2305" max="2305" width="24.42578125" style="12" customWidth="1"/>
    <col min="2306" max="2306" width="21.28515625" style="12" customWidth="1"/>
    <col min="2307" max="2307" width="21" style="12" customWidth="1"/>
    <col min="2308" max="2308" width="18.7109375" style="12" customWidth="1"/>
    <col min="2309" max="2309" width="17.28515625" style="12" customWidth="1"/>
    <col min="2310" max="2310" width="20.42578125" style="12" customWidth="1"/>
    <col min="2311" max="2311" width="43.28515625" style="12" customWidth="1"/>
    <col min="2312" max="2556" width="9.140625" style="12"/>
    <col min="2557" max="2557" width="30" style="12" customWidth="1"/>
    <col min="2558" max="2558" width="33.28515625" style="12" customWidth="1"/>
    <col min="2559" max="2559" width="16.85546875" style="12" customWidth="1"/>
    <col min="2560" max="2560" width="36" style="12" customWidth="1"/>
    <col min="2561" max="2561" width="24.42578125" style="12" customWidth="1"/>
    <col min="2562" max="2562" width="21.28515625" style="12" customWidth="1"/>
    <col min="2563" max="2563" width="21" style="12" customWidth="1"/>
    <col min="2564" max="2564" width="18.7109375" style="12" customWidth="1"/>
    <col min="2565" max="2565" width="17.28515625" style="12" customWidth="1"/>
    <col min="2566" max="2566" width="20.42578125" style="12" customWidth="1"/>
    <col min="2567" max="2567" width="43.28515625" style="12" customWidth="1"/>
    <col min="2568" max="2812" width="9.140625" style="12"/>
    <col min="2813" max="2813" width="30" style="12" customWidth="1"/>
    <col min="2814" max="2814" width="33.28515625" style="12" customWidth="1"/>
    <col min="2815" max="2815" width="16.85546875" style="12" customWidth="1"/>
    <col min="2816" max="2816" width="36" style="12" customWidth="1"/>
    <col min="2817" max="2817" width="24.42578125" style="12" customWidth="1"/>
    <col min="2818" max="2818" width="21.28515625" style="12" customWidth="1"/>
    <col min="2819" max="2819" width="21" style="12" customWidth="1"/>
    <col min="2820" max="2820" width="18.7109375" style="12" customWidth="1"/>
    <col min="2821" max="2821" width="17.28515625" style="12" customWidth="1"/>
    <col min="2822" max="2822" width="20.42578125" style="12" customWidth="1"/>
    <col min="2823" max="2823" width="43.28515625" style="12" customWidth="1"/>
    <col min="2824" max="3068" width="9.140625" style="12"/>
    <col min="3069" max="3069" width="30" style="12" customWidth="1"/>
    <col min="3070" max="3070" width="33.28515625" style="12" customWidth="1"/>
    <col min="3071" max="3071" width="16.85546875" style="12" customWidth="1"/>
    <col min="3072" max="3072" width="36" style="12" customWidth="1"/>
    <col min="3073" max="3073" width="24.42578125" style="12" customWidth="1"/>
    <col min="3074" max="3074" width="21.28515625" style="12" customWidth="1"/>
    <col min="3075" max="3075" width="21" style="12" customWidth="1"/>
    <col min="3076" max="3076" width="18.7109375" style="12" customWidth="1"/>
    <col min="3077" max="3077" width="17.28515625" style="12" customWidth="1"/>
    <col min="3078" max="3078" width="20.42578125" style="12" customWidth="1"/>
    <col min="3079" max="3079" width="43.28515625" style="12" customWidth="1"/>
    <col min="3080" max="3324" width="9.140625" style="12"/>
    <col min="3325" max="3325" width="30" style="12" customWidth="1"/>
    <col min="3326" max="3326" width="33.28515625" style="12" customWidth="1"/>
    <col min="3327" max="3327" width="16.85546875" style="12" customWidth="1"/>
    <col min="3328" max="3328" width="36" style="12" customWidth="1"/>
    <col min="3329" max="3329" width="24.42578125" style="12" customWidth="1"/>
    <col min="3330" max="3330" width="21.28515625" style="12" customWidth="1"/>
    <col min="3331" max="3331" width="21" style="12" customWidth="1"/>
    <col min="3332" max="3332" width="18.7109375" style="12" customWidth="1"/>
    <col min="3333" max="3333" width="17.28515625" style="12" customWidth="1"/>
    <col min="3334" max="3334" width="20.42578125" style="12" customWidth="1"/>
    <col min="3335" max="3335" width="43.28515625" style="12" customWidth="1"/>
    <col min="3336" max="3580" width="9.140625" style="12"/>
    <col min="3581" max="3581" width="30" style="12" customWidth="1"/>
    <col min="3582" max="3582" width="33.28515625" style="12" customWidth="1"/>
    <col min="3583" max="3583" width="16.85546875" style="12" customWidth="1"/>
    <col min="3584" max="3584" width="36" style="12" customWidth="1"/>
    <col min="3585" max="3585" width="24.42578125" style="12" customWidth="1"/>
    <col min="3586" max="3586" width="21.28515625" style="12" customWidth="1"/>
    <col min="3587" max="3587" width="21" style="12" customWidth="1"/>
    <col min="3588" max="3588" width="18.7109375" style="12" customWidth="1"/>
    <col min="3589" max="3589" width="17.28515625" style="12" customWidth="1"/>
    <col min="3590" max="3590" width="20.42578125" style="12" customWidth="1"/>
    <col min="3591" max="3591" width="43.28515625" style="12" customWidth="1"/>
    <col min="3592" max="3836" width="9.140625" style="12"/>
    <col min="3837" max="3837" width="30" style="12" customWidth="1"/>
    <col min="3838" max="3838" width="33.28515625" style="12" customWidth="1"/>
    <col min="3839" max="3839" width="16.85546875" style="12" customWidth="1"/>
    <col min="3840" max="3840" width="36" style="12" customWidth="1"/>
    <col min="3841" max="3841" width="24.42578125" style="12" customWidth="1"/>
    <col min="3842" max="3842" width="21.28515625" style="12" customWidth="1"/>
    <col min="3843" max="3843" width="21" style="12" customWidth="1"/>
    <col min="3844" max="3844" width="18.7109375" style="12" customWidth="1"/>
    <col min="3845" max="3845" width="17.28515625" style="12" customWidth="1"/>
    <col min="3846" max="3846" width="20.42578125" style="12" customWidth="1"/>
    <col min="3847" max="3847" width="43.28515625" style="12" customWidth="1"/>
    <col min="3848" max="4092" width="9.140625" style="12"/>
    <col min="4093" max="4093" width="30" style="12" customWidth="1"/>
    <col min="4094" max="4094" width="33.28515625" style="12" customWidth="1"/>
    <col min="4095" max="4095" width="16.85546875" style="12" customWidth="1"/>
    <col min="4096" max="4096" width="36" style="12" customWidth="1"/>
    <col min="4097" max="4097" width="24.42578125" style="12" customWidth="1"/>
    <col min="4098" max="4098" width="21.28515625" style="12" customWidth="1"/>
    <col min="4099" max="4099" width="21" style="12" customWidth="1"/>
    <col min="4100" max="4100" width="18.7109375" style="12" customWidth="1"/>
    <col min="4101" max="4101" width="17.28515625" style="12" customWidth="1"/>
    <col min="4102" max="4102" width="20.42578125" style="12" customWidth="1"/>
    <col min="4103" max="4103" width="43.28515625" style="12" customWidth="1"/>
    <col min="4104" max="4348" width="9.140625" style="12"/>
    <col min="4349" max="4349" width="30" style="12" customWidth="1"/>
    <col min="4350" max="4350" width="33.28515625" style="12" customWidth="1"/>
    <col min="4351" max="4351" width="16.85546875" style="12" customWidth="1"/>
    <col min="4352" max="4352" width="36" style="12" customWidth="1"/>
    <col min="4353" max="4353" width="24.42578125" style="12" customWidth="1"/>
    <col min="4354" max="4354" width="21.28515625" style="12" customWidth="1"/>
    <col min="4355" max="4355" width="21" style="12" customWidth="1"/>
    <col min="4356" max="4356" width="18.7109375" style="12" customWidth="1"/>
    <col min="4357" max="4357" width="17.28515625" style="12" customWidth="1"/>
    <col min="4358" max="4358" width="20.42578125" style="12" customWidth="1"/>
    <col min="4359" max="4359" width="43.28515625" style="12" customWidth="1"/>
    <col min="4360" max="4604" width="9.140625" style="12"/>
    <col min="4605" max="4605" width="30" style="12" customWidth="1"/>
    <col min="4606" max="4606" width="33.28515625" style="12" customWidth="1"/>
    <col min="4607" max="4607" width="16.85546875" style="12" customWidth="1"/>
    <col min="4608" max="4608" width="36" style="12" customWidth="1"/>
    <col min="4609" max="4609" width="24.42578125" style="12" customWidth="1"/>
    <col min="4610" max="4610" width="21.28515625" style="12" customWidth="1"/>
    <col min="4611" max="4611" width="21" style="12" customWidth="1"/>
    <col min="4612" max="4612" width="18.7109375" style="12" customWidth="1"/>
    <col min="4613" max="4613" width="17.28515625" style="12" customWidth="1"/>
    <col min="4614" max="4614" width="20.42578125" style="12" customWidth="1"/>
    <col min="4615" max="4615" width="43.28515625" style="12" customWidth="1"/>
    <col min="4616" max="4860" width="9.140625" style="12"/>
    <col min="4861" max="4861" width="30" style="12" customWidth="1"/>
    <col min="4862" max="4862" width="33.28515625" style="12" customWidth="1"/>
    <col min="4863" max="4863" width="16.85546875" style="12" customWidth="1"/>
    <col min="4864" max="4864" width="36" style="12" customWidth="1"/>
    <col min="4865" max="4865" width="24.42578125" style="12" customWidth="1"/>
    <col min="4866" max="4866" width="21.28515625" style="12" customWidth="1"/>
    <col min="4867" max="4867" width="21" style="12" customWidth="1"/>
    <col min="4868" max="4868" width="18.7109375" style="12" customWidth="1"/>
    <col min="4869" max="4869" width="17.28515625" style="12" customWidth="1"/>
    <col min="4870" max="4870" width="20.42578125" style="12" customWidth="1"/>
    <col min="4871" max="4871" width="43.28515625" style="12" customWidth="1"/>
    <col min="4872" max="5116" width="9.140625" style="12"/>
    <col min="5117" max="5117" width="30" style="12" customWidth="1"/>
    <col min="5118" max="5118" width="33.28515625" style="12" customWidth="1"/>
    <col min="5119" max="5119" width="16.85546875" style="12" customWidth="1"/>
    <col min="5120" max="5120" width="36" style="12" customWidth="1"/>
    <col min="5121" max="5121" width="24.42578125" style="12" customWidth="1"/>
    <col min="5122" max="5122" width="21.28515625" style="12" customWidth="1"/>
    <col min="5123" max="5123" width="21" style="12" customWidth="1"/>
    <col min="5124" max="5124" width="18.7109375" style="12" customWidth="1"/>
    <col min="5125" max="5125" width="17.28515625" style="12" customWidth="1"/>
    <col min="5126" max="5126" width="20.42578125" style="12" customWidth="1"/>
    <col min="5127" max="5127" width="43.28515625" style="12" customWidth="1"/>
    <col min="5128" max="5372" width="9.140625" style="12"/>
    <col min="5373" max="5373" width="30" style="12" customWidth="1"/>
    <col min="5374" max="5374" width="33.28515625" style="12" customWidth="1"/>
    <col min="5375" max="5375" width="16.85546875" style="12" customWidth="1"/>
    <col min="5376" max="5376" width="36" style="12" customWidth="1"/>
    <col min="5377" max="5377" width="24.42578125" style="12" customWidth="1"/>
    <col min="5378" max="5378" width="21.28515625" style="12" customWidth="1"/>
    <col min="5379" max="5379" width="21" style="12" customWidth="1"/>
    <col min="5380" max="5380" width="18.7109375" style="12" customWidth="1"/>
    <col min="5381" max="5381" width="17.28515625" style="12" customWidth="1"/>
    <col min="5382" max="5382" width="20.42578125" style="12" customWidth="1"/>
    <col min="5383" max="5383" width="43.28515625" style="12" customWidth="1"/>
    <col min="5384" max="5628" width="9.140625" style="12"/>
    <col min="5629" max="5629" width="30" style="12" customWidth="1"/>
    <col min="5630" max="5630" width="33.28515625" style="12" customWidth="1"/>
    <col min="5631" max="5631" width="16.85546875" style="12" customWidth="1"/>
    <col min="5632" max="5632" width="36" style="12" customWidth="1"/>
    <col min="5633" max="5633" width="24.42578125" style="12" customWidth="1"/>
    <col min="5634" max="5634" width="21.28515625" style="12" customWidth="1"/>
    <col min="5635" max="5635" width="21" style="12" customWidth="1"/>
    <col min="5636" max="5636" width="18.7109375" style="12" customWidth="1"/>
    <col min="5637" max="5637" width="17.28515625" style="12" customWidth="1"/>
    <col min="5638" max="5638" width="20.42578125" style="12" customWidth="1"/>
    <col min="5639" max="5639" width="43.28515625" style="12" customWidth="1"/>
    <col min="5640" max="5884" width="9.140625" style="12"/>
    <col min="5885" max="5885" width="30" style="12" customWidth="1"/>
    <col min="5886" max="5886" width="33.28515625" style="12" customWidth="1"/>
    <col min="5887" max="5887" width="16.85546875" style="12" customWidth="1"/>
    <col min="5888" max="5888" width="36" style="12" customWidth="1"/>
    <col min="5889" max="5889" width="24.42578125" style="12" customWidth="1"/>
    <col min="5890" max="5890" width="21.28515625" style="12" customWidth="1"/>
    <col min="5891" max="5891" width="21" style="12" customWidth="1"/>
    <col min="5892" max="5892" width="18.7109375" style="12" customWidth="1"/>
    <col min="5893" max="5893" width="17.28515625" style="12" customWidth="1"/>
    <col min="5894" max="5894" width="20.42578125" style="12" customWidth="1"/>
    <col min="5895" max="5895" width="43.28515625" style="12" customWidth="1"/>
    <col min="5896" max="6140" width="9.140625" style="12"/>
    <col min="6141" max="6141" width="30" style="12" customWidth="1"/>
    <col min="6142" max="6142" width="33.28515625" style="12" customWidth="1"/>
    <col min="6143" max="6143" width="16.85546875" style="12" customWidth="1"/>
    <col min="6144" max="6144" width="36" style="12" customWidth="1"/>
    <col min="6145" max="6145" width="24.42578125" style="12" customWidth="1"/>
    <col min="6146" max="6146" width="21.28515625" style="12" customWidth="1"/>
    <col min="6147" max="6147" width="21" style="12" customWidth="1"/>
    <col min="6148" max="6148" width="18.7109375" style="12" customWidth="1"/>
    <col min="6149" max="6149" width="17.28515625" style="12" customWidth="1"/>
    <col min="6150" max="6150" width="20.42578125" style="12" customWidth="1"/>
    <col min="6151" max="6151" width="43.28515625" style="12" customWidth="1"/>
    <col min="6152" max="6396" width="9.140625" style="12"/>
    <col min="6397" max="6397" width="30" style="12" customWidth="1"/>
    <col min="6398" max="6398" width="33.28515625" style="12" customWidth="1"/>
    <col min="6399" max="6399" width="16.85546875" style="12" customWidth="1"/>
    <col min="6400" max="6400" width="36" style="12" customWidth="1"/>
    <col min="6401" max="6401" width="24.42578125" style="12" customWidth="1"/>
    <col min="6402" max="6402" width="21.28515625" style="12" customWidth="1"/>
    <col min="6403" max="6403" width="21" style="12" customWidth="1"/>
    <col min="6404" max="6404" width="18.7109375" style="12" customWidth="1"/>
    <col min="6405" max="6405" width="17.28515625" style="12" customWidth="1"/>
    <col min="6406" max="6406" width="20.42578125" style="12" customWidth="1"/>
    <col min="6407" max="6407" width="43.28515625" style="12" customWidth="1"/>
    <col min="6408" max="6652" width="9.140625" style="12"/>
    <col min="6653" max="6653" width="30" style="12" customWidth="1"/>
    <col min="6654" max="6654" width="33.28515625" style="12" customWidth="1"/>
    <col min="6655" max="6655" width="16.85546875" style="12" customWidth="1"/>
    <col min="6656" max="6656" width="36" style="12" customWidth="1"/>
    <col min="6657" max="6657" width="24.42578125" style="12" customWidth="1"/>
    <col min="6658" max="6658" width="21.28515625" style="12" customWidth="1"/>
    <col min="6659" max="6659" width="21" style="12" customWidth="1"/>
    <col min="6660" max="6660" width="18.7109375" style="12" customWidth="1"/>
    <col min="6661" max="6661" width="17.28515625" style="12" customWidth="1"/>
    <col min="6662" max="6662" width="20.42578125" style="12" customWidth="1"/>
    <col min="6663" max="6663" width="43.28515625" style="12" customWidth="1"/>
    <col min="6664" max="6908" width="9.140625" style="12"/>
    <col min="6909" max="6909" width="30" style="12" customWidth="1"/>
    <col min="6910" max="6910" width="33.28515625" style="12" customWidth="1"/>
    <col min="6911" max="6911" width="16.85546875" style="12" customWidth="1"/>
    <col min="6912" max="6912" width="36" style="12" customWidth="1"/>
    <col min="6913" max="6913" width="24.42578125" style="12" customWidth="1"/>
    <col min="6914" max="6914" width="21.28515625" style="12" customWidth="1"/>
    <col min="6915" max="6915" width="21" style="12" customWidth="1"/>
    <col min="6916" max="6916" width="18.7109375" style="12" customWidth="1"/>
    <col min="6917" max="6917" width="17.28515625" style="12" customWidth="1"/>
    <col min="6918" max="6918" width="20.42578125" style="12" customWidth="1"/>
    <col min="6919" max="6919" width="43.28515625" style="12" customWidth="1"/>
    <col min="6920" max="7164" width="9.140625" style="12"/>
    <col min="7165" max="7165" width="30" style="12" customWidth="1"/>
    <col min="7166" max="7166" width="33.28515625" style="12" customWidth="1"/>
    <col min="7167" max="7167" width="16.85546875" style="12" customWidth="1"/>
    <col min="7168" max="7168" width="36" style="12" customWidth="1"/>
    <col min="7169" max="7169" width="24.42578125" style="12" customWidth="1"/>
    <col min="7170" max="7170" width="21.28515625" style="12" customWidth="1"/>
    <col min="7171" max="7171" width="21" style="12" customWidth="1"/>
    <col min="7172" max="7172" width="18.7109375" style="12" customWidth="1"/>
    <col min="7173" max="7173" width="17.28515625" style="12" customWidth="1"/>
    <col min="7174" max="7174" width="20.42578125" style="12" customWidth="1"/>
    <col min="7175" max="7175" width="43.28515625" style="12" customWidth="1"/>
    <col min="7176" max="7420" width="9.140625" style="12"/>
    <col min="7421" max="7421" width="30" style="12" customWidth="1"/>
    <col min="7422" max="7422" width="33.28515625" style="12" customWidth="1"/>
    <col min="7423" max="7423" width="16.85546875" style="12" customWidth="1"/>
    <col min="7424" max="7424" width="36" style="12" customWidth="1"/>
    <col min="7425" max="7425" width="24.42578125" style="12" customWidth="1"/>
    <col min="7426" max="7426" width="21.28515625" style="12" customWidth="1"/>
    <col min="7427" max="7427" width="21" style="12" customWidth="1"/>
    <col min="7428" max="7428" width="18.7109375" style="12" customWidth="1"/>
    <col min="7429" max="7429" width="17.28515625" style="12" customWidth="1"/>
    <col min="7430" max="7430" width="20.42578125" style="12" customWidth="1"/>
    <col min="7431" max="7431" width="43.28515625" style="12" customWidth="1"/>
    <col min="7432" max="7676" width="9.140625" style="12"/>
    <col min="7677" max="7677" width="30" style="12" customWidth="1"/>
    <col min="7678" max="7678" width="33.28515625" style="12" customWidth="1"/>
    <col min="7679" max="7679" width="16.85546875" style="12" customWidth="1"/>
    <col min="7680" max="7680" width="36" style="12" customWidth="1"/>
    <col min="7681" max="7681" width="24.42578125" style="12" customWidth="1"/>
    <col min="7682" max="7682" width="21.28515625" style="12" customWidth="1"/>
    <col min="7683" max="7683" width="21" style="12" customWidth="1"/>
    <col min="7684" max="7684" width="18.7109375" style="12" customWidth="1"/>
    <col min="7685" max="7685" width="17.28515625" style="12" customWidth="1"/>
    <col min="7686" max="7686" width="20.42578125" style="12" customWidth="1"/>
    <col min="7687" max="7687" width="43.28515625" style="12" customWidth="1"/>
    <col min="7688" max="7932" width="9.140625" style="12"/>
    <col min="7933" max="7933" width="30" style="12" customWidth="1"/>
    <col min="7934" max="7934" width="33.28515625" style="12" customWidth="1"/>
    <col min="7935" max="7935" width="16.85546875" style="12" customWidth="1"/>
    <col min="7936" max="7936" width="36" style="12" customWidth="1"/>
    <col min="7937" max="7937" width="24.42578125" style="12" customWidth="1"/>
    <col min="7938" max="7938" width="21.28515625" style="12" customWidth="1"/>
    <col min="7939" max="7939" width="21" style="12" customWidth="1"/>
    <col min="7940" max="7940" width="18.7109375" style="12" customWidth="1"/>
    <col min="7941" max="7941" width="17.28515625" style="12" customWidth="1"/>
    <col min="7942" max="7942" width="20.42578125" style="12" customWidth="1"/>
    <col min="7943" max="7943" width="43.28515625" style="12" customWidth="1"/>
    <col min="7944" max="8188" width="9.140625" style="12"/>
    <col min="8189" max="8189" width="30" style="12" customWidth="1"/>
    <col min="8190" max="8190" width="33.28515625" style="12" customWidth="1"/>
    <col min="8191" max="8191" width="16.85546875" style="12" customWidth="1"/>
    <col min="8192" max="8192" width="36" style="12" customWidth="1"/>
    <col min="8193" max="8193" width="24.42578125" style="12" customWidth="1"/>
    <col min="8194" max="8194" width="21.28515625" style="12" customWidth="1"/>
    <col min="8195" max="8195" width="21" style="12" customWidth="1"/>
    <col min="8196" max="8196" width="18.7109375" style="12" customWidth="1"/>
    <col min="8197" max="8197" width="17.28515625" style="12" customWidth="1"/>
    <col min="8198" max="8198" width="20.42578125" style="12" customWidth="1"/>
    <col min="8199" max="8199" width="43.28515625" style="12" customWidth="1"/>
    <col min="8200" max="8444" width="9.140625" style="12"/>
    <col min="8445" max="8445" width="30" style="12" customWidth="1"/>
    <col min="8446" max="8446" width="33.28515625" style="12" customWidth="1"/>
    <col min="8447" max="8447" width="16.85546875" style="12" customWidth="1"/>
    <col min="8448" max="8448" width="36" style="12" customWidth="1"/>
    <col min="8449" max="8449" width="24.42578125" style="12" customWidth="1"/>
    <col min="8450" max="8450" width="21.28515625" style="12" customWidth="1"/>
    <col min="8451" max="8451" width="21" style="12" customWidth="1"/>
    <col min="8452" max="8452" width="18.7109375" style="12" customWidth="1"/>
    <col min="8453" max="8453" width="17.28515625" style="12" customWidth="1"/>
    <col min="8454" max="8454" width="20.42578125" style="12" customWidth="1"/>
    <col min="8455" max="8455" width="43.28515625" style="12" customWidth="1"/>
    <col min="8456" max="8700" width="9.140625" style="12"/>
    <col min="8701" max="8701" width="30" style="12" customWidth="1"/>
    <col min="8702" max="8702" width="33.28515625" style="12" customWidth="1"/>
    <col min="8703" max="8703" width="16.85546875" style="12" customWidth="1"/>
    <col min="8704" max="8704" width="36" style="12" customWidth="1"/>
    <col min="8705" max="8705" width="24.42578125" style="12" customWidth="1"/>
    <col min="8706" max="8706" width="21.28515625" style="12" customWidth="1"/>
    <col min="8707" max="8707" width="21" style="12" customWidth="1"/>
    <col min="8708" max="8708" width="18.7109375" style="12" customWidth="1"/>
    <col min="8709" max="8709" width="17.28515625" style="12" customWidth="1"/>
    <col min="8710" max="8710" width="20.42578125" style="12" customWidth="1"/>
    <col min="8711" max="8711" width="43.28515625" style="12" customWidth="1"/>
    <col min="8712" max="8956" width="9.140625" style="12"/>
    <col min="8957" max="8957" width="30" style="12" customWidth="1"/>
    <col min="8958" max="8958" width="33.28515625" style="12" customWidth="1"/>
    <col min="8959" max="8959" width="16.85546875" style="12" customWidth="1"/>
    <col min="8960" max="8960" width="36" style="12" customWidth="1"/>
    <col min="8961" max="8961" width="24.42578125" style="12" customWidth="1"/>
    <col min="8962" max="8962" width="21.28515625" style="12" customWidth="1"/>
    <col min="8963" max="8963" width="21" style="12" customWidth="1"/>
    <col min="8964" max="8964" width="18.7109375" style="12" customWidth="1"/>
    <col min="8965" max="8965" width="17.28515625" style="12" customWidth="1"/>
    <col min="8966" max="8966" width="20.42578125" style="12" customWidth="1"/>
    <col min="8967" max="8967" width="43.28515625" style="12" customWidth="1"/>
    <col min="8968" max="9212" width="9.140625" style="12"/>
    <col min="9213" max="9213" width="30" style="12" customWidth="1"/>
    <col min="9214" max="9214" width="33.28515625" style="12" customWidth="1"/>
    <col min="9215" max="9215" width="16.85546875" style="12" customWidth="1"/>
    <col min="9216" max="9216" width="36" style="12" customWidth="1"/>
    <col min="9217" max="9217" width="24.42578125" style="12" customWidth="1"/>
    <col min="9218" max="9218" width="21.28515625" style="12" customWidth="1"/>
    <col min="9219" max="9219" width="21" style="12" customWidth="1"/>
    <col min="9220" max="9220" width="18.7109375" style="12" customWidth="1"/>
    <col min="9221" max="9221" width="17.28515625" style="12" customWidth="1"/>
    <col min="9222" max="9222" width="20.42578125" style="12" customWidth="1"/>
    <col min="9223" max="9223" width="43.28515625" style="12" customWidth="1"/>
    <col min="9224" max="9468" width="9.140625" style="12"/>
    <col min="9469" max="9469" width="30" style="12" customWidth="1"/>
    <col min="9470" max="9470" width="33.28515625" style="12" customWidth="1"/>
    <col min="9471" max="9471" width="16.85546875" style="12" customWidth="1"/>
    <col min="9472" max="9472" width="36" style="12" customWidth="1"/>
    <col min="9473" max="9473" width="24.42578125" style="12" customWidth="1"/>
    <col min="9474" max="9474" width="21.28515625" style="12" customWidth="1"/>
    <col min="9475" max="9475" width="21" style="12" customWidth="1"/>
    <col min="9476" max="9476" width="18.7109375" style="12" customWidth="1"/>
    <col min="9477" max="9477" width="17.28515625" style="12" customWidth="1"/>
    <col min="9478" max="9478" width="20.42578125" style="12" customWidth="1"/>
    <col min="9479" max="9479" width="43.28515625" style="12" customWidth="1"/>
    <col min="9480" max="9724" width="9.140625" style="12"/>
    <col min="9725" max="9725" width="30" style="12" customWidth="1"/>
    <col min="9726" max="9726" width="33.28515625" style="12" customWidth="1"/>
    <col min="9727" max="9727" width="16.85546875" style="12" customWidth="1"/>
    <col min="9728" max="9728" width="36" style="12" customWidth="1"/>
    <col min="9729" max="9729" width="24.42578125" style="12" customWidth="1"/>
    <col min="9730" max="9730" width="21.28515625" style="12" customWidth="1"/>
    <col min="9731" max="9731" width="21" style="12" customWidth="1"/>
    <col min="9732" max="9732" width="18.7109375" style="12" customWidth="1"/>
    <col min="9733" max="9733" width="17.28515625" style="12" customWidth="1"/>
    <col min="9734" max="9734" width="20.42578125" style="12" customWidth="1"/>
    <col min="9735" max="9735" width="43.28515625" style="12" customWidth="1"/>
    <col min="9736" max="9980" width="9.140625" style="12"/>
    <col min="9981" max="9981" width="30" style="12" customWidth="1"/>
    <col min="9982" max="9982" width="33.28515625" style="12" customWidth="1"/>
    <col min="9983" max="9983" width="16.85546875" style="12" customWidth="1"/>
    <col min="9984" max="9984" width="36" style="12" customWidth="1"/>
    <col min="9985" max="9985" width="24.42578125" style="12" customWidth="1"/>
    <col min="9986" max="9986" width="21.28515625" style="12" customWidth="1"/>
    <col min="9987" max="9987" width="21" style="12" customWidth="1"/>
    <col min="9988" max="9988" width="18.7109375" style="12" customWidth="1"/>
    <col min="9989" max="9989" width="17.28515625" style="12" customWidth="1"/>
    <col min="9990" max="9990" width="20.42578125" style="12" customWidth="1"/>
    <col min="9991" max="9991" width="43.28515625" style="12" customWidth="1"/>
    <col min="9992" max="10236" width="9.140625" style="12"/>
    <col min="10237" max="10237" width="30" style="12" customWidth="1"/>
    <col min="10238" max="10238" width="33.28515625" style="12" customWidth="1"/>
    <col min="10239" max="10239" width="16.85546875" style="12" customWidth="1"/>
    <col min="10240" max="10240" width="36" style="12" customWidth="1"/>
    <col min="10241" max="10241" width="24.42578125" style="12" customWidth="1"/>
    <col min="10242" max="10242" width="21.28515625" style="12" customWidth="1"/>
    <col min="10243" max="10243" width="21" style="12" customWidth="1"/>
    <col min="10244" max="10244" width="18.7109375" style="12" customWidth="1"/>
    <col min="10245" max="10245" width="17.28515625" style="12" customWidth="1"/>
    <col min="10246" max="10246" width="20.42578125" style="12" customWidth="1"/>
    <col min="10247" max="10247" width="43.28515625" style="12" customWidth="1"/>
    <col min="10248" max="10492" width="9.140625" style="12"/>
    <col min="10493" max="10493" width="30" style="12" customWidth="1"/>
    <col min="10494" max="10494" width="33.28515625" style="12" customWidth="1"/>
    <col min="10495" max="10495" width="16.85546875" style="12" customWidth="1"/>
    <col min="10496" max="10496" width="36" style="12" customWidth="1"/>
    <col min="10497" max="10497" width="24.42578125" style="12" customWidth="1"/>
    <col min="10498" max="10498" width="21.28515625" style="12" customWidth="1"/>
    <col min="10499" max="10499" width="21" style="12" customWidth="1"/>
    <col min="10500" max="10500" width="18.7109375" style="12" customWidth="1"/>
    <col min="10501" max="10501" width="17.28515625" style="12" customWidth="1"/>
    <col min="10502" max="10502" width="20.42578125" style="12" customWidth="1"/>
    <col min="10503" max="10503" width="43.28515625" style="12" customWidth="1"/>
    <col min="10504" max="10748" width="9.140625" style="12"/>
    <col min="10749" max="10749" width="30" style="12" customWidth="1"/>
    <col min="10750" max="10750" width="33.28515625" style="12" customWidth="1"/>
    <col min="10751" max="10751" width="16.85546875" style="12" customWidth="1"/>
    <col min="10752" max="10752" width="36" style="12" customWidth="1"/>
    <col min="10753" max="10753" width="24.42578125" style="12" customWidth="1"/>
    <col min="10754" max="10754" width="21.28515625" style="12" customWidth="1"/>
    <col min="10755" max="10755" width="21" style="12" customWidth="1"/>
    <col min="10756" max="10756" width="18.7109375" style="12" customWidth="1"/>
    <col min="10757" max="10757" width="17.28515625" style="12" customWidth="1"/>
    <col min="10758" max="10758" width="20.42578125" style="12" customWidth="1"/>
    <col min="10759" max="10759" width="43.28515625" style="12" customWidth="1"/>
    <col min="10760" max="11004" width="9.140625" style="12"/>
    <col min="11005" max="11005" width="30" style="12" customWidth="1"/>
    <col min="11006" max="11006" width="33.28515625" style="12" customWidth="1"/>
    <col min="11007" max="11007" width="16.85546875" style="12" customWidth="1"/>
    <col min="11008" max="11008" width="36" style="12" customWidth="1"/>
    <col min="11009" max="11009" width="24.42578125" style="12" customWidth="1"/>
    <col min="11010" max="11010" width="21.28515625" style="12" customWidth="1"/>
    <col min="11011" max="11011" width="21" style="12" customWidth="1"/>
    <col min="11012" max="11012" width="18.7109375" style="12" customWidth="1"/>
    <col min="11013" max="11013" width="17.28515625" style="12" customWidth="1"/>
    <col min="11014" max="11014" width="20.42578125" style="12" customWidth="1"/>
    <col min="11015" max="11015" width="43.28515625" style="12" customWidth="1"/>
    <col min="11016" max="11260" width="9.140625" style="12"/>
    <col min="11261" max="11261" width="30" style="12" customWidth="1"/>
    <col min="11262" max="11262" width="33.28515625" style="12" customWidth="1"/>
    <col min="11263" max="11263" width="16.85546875" style="12" customWidth="1"/>
    <col min="11264" max="11264" width="36" style="12" customWidth="1"/>
    <col min="11265" max="11265" width="24.42578125" style="12" customWidth="1"/>
    <col min="11266" max="11266" width="21.28515625" style="12" customWidth="1"/>
    <col min="11267" max="11267" width="21" style="12" customWidth="1"/>
    <col min="11268" max="11268" width="18.7109375" style="12" customWidth="1"/>
    <col min="11269" max="11269" width="17.28515625" style="12" customWidth="1"/>
    <col min="11270" max="11270" width="20.42578125" style="12" customWidth="1"/>
    <col min="11271" max="11271" width="43.28515625" style="12" customWidth="1"/>
    <col min="11272" max="11516" width="9.140625" style="12"/>
    <col min="11517" max="11517" width="30" style="12" customWidth="1"/>
    <col min="11518" max="11518" width="33.28515625" style="12" customWidth="1"/>
    <col min="11519" max="11519" width="16.85546875" style="12" customWidth="1"/>
    <col min="11520" max="11520" width="36" style="12" customWidth="1"/>
    <col min="11521" max="11521" width="24.42578125" style="12" customWidth="1"/>
    <col min="11522" max="11522" width="21.28515625" style="12" customWidth="1"/>
    <col min="11523" max="11523" width="21" style="12" customWidth="1"/>
    <col min="11524" max="11524" width="18.7109375" style="12" customWidth="1"/>
    <col min="11525" max="11525" width="17.28515625" style="12" customWidth="1"/>
    <col min="11526" max="11526" width="20.42578125" style="12" customWidth="1"/>
    <col min="11527" max="11527" width="43.28515625" style="12" customWidth="1"/>
    <col min="11528" max="11772" width="9.140625" style="12"/>
    <col min="11773" max="11773" width="30" style="12" customWidth="1"/>
    <col min="11774" max="11774" width="33.28515625" style="12" customWidth="1"/>
    <col min="11775" max="11775" width="16.85546875" style="12" customWidth="1"/>
    <col min="11776" max="11776" width="36" style="12" customWidth="1"/>
    <col min="11777" max="11777" width="24.42578125" style="12" customWidth="1"/>
    <col min="11778" max="11778" width="21.28515625" style="12" customWidth="1"/>
    <col min="11779" max="11779" width="21" style="12" customWidth="1"/>
    <col min="11780" max="11780" width="18.7109375" style="12" customWidth="1"/>
    <col min="11781" max="11781" width="17.28515625" style="12" customWidth="1"/>
    <col min="11782" max="11782" width="20.42578125" style="12" customWidth="1"/>
    <col min="11783" max="11783" width="43.28515625" style="12" customWidth="1"/>
    <col min="11784" max="12028" width="9.140625" style="12"/>
    <col min="12029" max="12029" width="30" style="12" customWidth="1"/>
    <col min="12030" max="12030" width="33.28515625" style="12" customWidth="1"/>
    <col min="12031" max="12031" width="16.85546875" style="12" customWidth="1"/>
    <col min="12032" max="12032" width="36" style="12" customWidth="1"/>
    <col min="12033" max="12033" width="24.42578125" style="12" customWidth="1"/>
    <col min="12034" max="12034" width="21.28515625" style="12" customWidth="1"/>
    <col min="12035" max="12035" width="21" style="12" customWidth="1"/>
    <col min="12036" max="12036" width="18.7109375" style="12" customWidth="1"/>
    <col min="12037" max="12037" width="17.28515625" style="12" customWidth="1"/>
    <col min="12038" max="12038" width="20.42578125" style="12" customWidth="1"/>
    <col min="12039" max="12039" width="43.28515625" style="12" customWidth="1"/>
    <col min="12040" max="12284" width="9.140625" style="12"/>
    <col min="12285" max="12285" width="30" style="12" customWidth="1"/>
    <col min="12286" max="12286" width="33.28515625" style="12" customWidth="1"/>
    <col min="12287" max="12287" width="16.85546875" style="12" customWidth="1"/>
    <col min="12288" max="12288" width="36" style="12" customWidth="1"/>
    <col min="12289" max="12289" width="24.42578125" style="12" customWidth="1"/>
    <col min="12290" max="12290" width="21.28515625" style="12" customWidth="1"/>
    <col min="12291" max="12291" width="21" style="12" customWidth="1"/>
    <col min="12292" max="12292" width="18.7109375" style="12" customWidth="1"/>
    <col min="12293" max="12293" width="17.28515625" style="12" customWidth="1"/>
    <col min="12294" max="12294" width="20.42578125" style="12" customWidth="1"/>
    <col min="12295" max="12295" width="43.28515625" style="12" customWidth="1"/>
    <col min="12296" max="12540" width="9.140625" style="12"/>
    <col min="12541" max="12541" width="30" style="12" customWidth="1"/>
    <col min="12542" max="12542" width="33.28515625" style="12" customWidth="1"/>
    <col min="12543" max="12543" width="16.85546875" style="12" customWidth="1"/>
    <col min="12544" max="12544" width="36" style="12" customWidth="1"/>
    <col min="12545" max="12545" width="24.42578125" style="12" customWidth="1"/>
    <col min="12546" max="12546" width="21.28515625" style="12" customWidth="1"/>
    <col min="12547" max="12547" width="21" style="12" customWidth="1"/>
    <col min="12548" max="12548" width="18.7109375" style="12" customWidth="1"/>
    <col min="12549" max="12549" width="17.28515625" style="12" customWidth="1"/>
    <col min="12550" max="12550" width="20.42578125" style="12" customWidth="1"/>
    <col min="12551" max="12551" width="43.28515625" style="12" customWidth="1"/>
    <col min="12552" max="12796" width="9.140625" style="12"/>
    <col min="12797" max="12797" width="30" style="12" customWidth="1"/>
    <col min="12798" max="12798" width="33.28515625" style="12" customWidth="1"/>
    <col min="12799" max="12799" width="16.85546875" style="12" customWidth="1"/>
    <col min="12800" max="12800" width="36" style="12" customWidth="1"/>
    <col min="12801" max="12801" width="24.42578125" style="12" customWidth="1"/>
    <col min="12802" max="12802" width="21.28515625" style="12" customWidth="1"/>
    <col min="12803" max="12803" width="21" style="12" customWidth="1"/>
    <col min="12804" max="12804" width="18.7109375" style="12" customWidth="1"/>
    <col min="12805" max="12805" width="17.28515625" style="12" customWidth="1"/>
    <col min="12806" max="12806" width="20.42578125" style="12" customWidth="1"/>
    <col min="12807" max="12807" width="43.28515625" style="12" customWidth="1"/>
    <col min="12808" max="13052" width="9.140625" style="12"/>
    <col min="13053" max="13053" width="30" style="12" customWidth="1"/>
    <col min="13054" max="13054" width="33.28515625" style="12" customWidth="1"/>
    <col min="13055" max="13055" width="16.85546875" style="12" customWidth="1"/>
    <col min="13056" max="13056" width="36" style="12" customWidth="1"/>
    <col min="13057" max="13057" width="24.42578125" style="12" customWidth="1"/>
    <col min="13058" max="13058" width="21.28515625" style="12" customWidth="1"/>
    <col min="13059" max="13059" width="21" style="12" customWidth="1"/>
    <col min="13060" max="13060" width="18.7109375" style="12" customWidth="1"/>
    <col min="13061" max="13061" width="17.28515625" style="12" customWidth="1"/>
    <col min="13062" max="13062" width="20.42578125" style="12" customWidth="1"/>
    <col min="13063" max="13063" width="43.28515625" style="12" customWidth="1"/>
    <col min="13064" max="13308" width="9.140625" style="12"/>
    <col min="13309" max="13309" width="30" style="12" customWidth="1"/>
    <col min="13310" max="13310" width="33.28515625" style="12" customWidth="1"/>
    <col min="13311" max="13311" width="16.85546875" style="12" customWidth="1"/>
    <col min="13312" max="13312" width="36" style="12" customWidth="1"/>
    <col min="13313" max="13313" width="24.42578125" style="12" customWidth="1"/>
    <col min="13314" max="13314" width="21.28515625" style="12" customWidth="1"/>
    <col min="13315" max="13315" width="21" style="12" customWidth="1"/>
    <col min="13316" max="13316" width="18.7109375" style="12" customWidth="1"/>
    <col min="13317" max="13317" width="17.28515625" style="12" customWidth="1"/>
    <col min="13318" max="13318" width="20.42578125" style="12" customWidth="1"/>
    <col min="13319" max="13319" width="43.28515625" style="12" customWidth="1"/>
    <col min="13320" max="13564" width="9.140625" style="12"/>
    <col min="13565" max="13565" width="30" style="12" customWidth="1"/>
    <col min="13566" max="13566" width="33.28515625" style="12" customWidth="1"/>
    <col min="13567" max="13567" width="16.85546875" style="12" customWidth="1"/>
    <col min="13568" max="13568" width="36" style="12" customWidth="1"/>
    <col min="13569" max="13569" width="24.42578125" style="12" customWidth="1"/>
    <col min="13570" max="13570" width="21.28515625" style="12" customWidth="1"/>
    <col min="13571" max="13571" width="21" style="12" customWidth="1"/>
    <col min="13572" max="13572" width="18.7109375" style="12" customWidth="1"/>
    <col min="13573" max="13573" width="17.28515625" style="12" customWidth="1"/>
    <col min="13574" max="13574" width="20.42578125" style="12" customWidth="1"/>
    <col min="13575" max="13575" width="43.28515625" style="12" customWidth="1"/>
    <col min="13576" max="13820" width="9.140625" style="12"/>
    <col min="13821" max="13821" width="30" style="12" customWidth="1"/>
    <col min="13822" max="13822" width="33.28515625" style="12" customWidth="1"/>
    <col min="13823" max="13823" width="16.85546875" style="12" customWidth="1"/>
    <col min="13824" max="13824" width="36" style="12" customWidth="1"/>
    <col min="13825" max="13825" width="24.42578125" style="12" customWidth="1"/>
    <col min="13826" max="13826" width="21.28515625" style="12" customWidth="1"/>
    <col min="13827" max="13827" width="21" style="12" customWidth="1"/>
    <col min="13828" max="13828" width="18.7109375" style="12" customWidth="1"/>
    <col min="13829" max="13829" width="17.28515625" style="12" customWidth="1"/>
    <col min="13830" max="13830" width="20.42578125" style="12" customWidth="1"/>
    <col min="13831" max="13831" width="43.28515625" style="12" customWidth="1"/>
    <col min="13832" max="14076" width="9.140625" style="12"/>
    <col min="14077" max="14077" width="30" style="12" customWidth="1"/>
    <col min="14078" max="14078" width="33.28515625" style="12" customWidth="1"/>
    <col min="14079" max="14079" width="16.85546875" style="12" customWidth="1"/>
    <col min="14080" max="14080" width="36" style="12" customWidth="1"/>
    <col min="14081" max="14081" width="24.42578125" style="12" customWidth="1"/>
    <col min="14082" max="14082" width="21.28515625" style="12" customWidth="1"/>
    <col min="14083" max="14083" width="21" style="12" customWidth="1"/>
    <col min="14084" max="14084" width="18.7109375" style="12" customWidth="1"/>
    <col min="14085" max="14085" width="17.28515625" style="12" customWidth="1"/>
    <col min="14086" max="14086" width="20.42578125" style="12" customWidth="1"/>
    <col min="14087" max="14087" width="43.28515625" style="12" customWidth="1"/>
    <col min="14088" max="14332" width="9.140625" style="12"/>
    <col min="14333" max="14333" width="30" style="12" customWidth="1"/>
    <col min="14334" max="14334" width="33.28515625" style="12" customWidth="1"/>
    <col min="14335" max="14335" width="16.85546875" style="12" customWidth="1"/>
    <col min="14336" max="14336" width="36" style="12" customWidth="1"/>
    <col min="14337" max="14337" width="24.42578125" style="12" customWidth="1"/>
    <col min="14338" max="14338" width="21.28515625" style="12" customWidth="1"/>
    <col min="14339" max="14339" width="21" style="12" customWidth="1"/>
    <col min="14340" max="14340" width="18.7109375" style="12" customWidth="1"/>
    <col min="14341" max="14341" width="17.28515625" style="12" customWidth="1"/>
    <col min="14342" max="14342" width="20.42578125" style="12" customWidth="1"/>
    <col min="14343" max="14343" width="43.28515625" style="12" customWidth="1"/>
    <col min="14344" max="14588" width="9.140625" style="12"/>
    <col min="14589" max="14589" width="30" style="12" customWidth="1"/>
    <col min="14590" max="14590" width="33.28515625" style="12" customWidth="1"/>
    <col min="14591" max="14591" width="16.85546875" style="12" customWidth="1"/>
    <col min="14592" max="14592" width="36" style="12" customWidth="1"/>
    <col min="14593" max="14593" width="24.42578125" style="12" customWidth="1"/>
    <col min="14594" max="14594" width="21.28515625" style="12" customWidth="1"/>
    <col min="14595" max="14595" width="21" style="12" customWidth="1"/>
    <col min="14596" max="14596" width="18.7109375" style="12" customWidth="1"/>
    <col min="14597" max="14597" width="17.28515625" style="12" customWidth="1"/>
    <col min="14598" max="14598" width="20.42578125" style="12" customWidth="1"/>
    <col min="14599" max="14599" width="43.28515625" style="12" customWidth="1"/>
    <col min="14600" max="14844" width="9.140625" style="12"/>
    <col min="14845" max="14845" width="30" style="12" customWidth="1"/>
    <col min="14846" max="14846" width="33.28515625" style="12" customWidth="1"/>
    <col min="14847" max="14847" width="16.85546875" style="12" customWidth="1"/>
    <col min="14848" max="14848" width="36" style="12" customWidth="1"/>
    <col min="14849" max="14849" width="24.42578125" style="12" customWidth="1"/>
    <col min="14850" max="14850" width="21.28515625" style="12" customWidth="1"/>
    <col min="14851" max="14851" width="21" style="12" customWidth="1"/>
    <col min="14852" max="14852" width="18.7109375" style="12" customWidth="1"/>
    <col min="14853" max="14853" width="17.28515625" style="12" customWidth="1"/>
    <col min="14854" max="14854" width="20.42578125" style="12" customWidth="1"/>
    <col min="14855" max="14855" width="43.28515625" style="12" customWidth="1"/>
    <col min="14856" max="15100" width="9.140625" style="12"/>
    <col min="15101" max="15101" width="30" style="12" customWidth="1"/>
    <col min="15102" max="15102" width="33.28515625" style="12" customWidth="1"/>
    <col min="15103" max="15103" width="16.85546875" style="12" customWidth="1"/>
    <col min="15104" max="15104" width="36" style="12" customWidth="1"/>
    <col min="15105" max="15105" width="24.42578125" style="12" customWidth="1"/>
    <col min="15106" max="15106" width="21.28515625" style="12" customWidth="1"/>
    <col min="15107" max="15107" width="21" style="12" customWidth="1"/>
    <col min="15108" max="15108" width="18.7109375" style="12" customWidth="1"/>
    <col min="15109" max="15109" width="17.28515625" style="12" customWidth="1"/>
    <col min="15110" max="15110" width="20.42578125" style="12" customWidth="1"/>
    <col min="15111" max="15111" width="43.28515625" style="12" customWidth="1"/>
    <col min="15112" max="15356" width="9.140625" style="12"/>
    <col min="15357" max="15357" width="30" style="12" customWidth="1"/>
    <col min="15358" max="15358" width="33.28515625" style="12" customWidth="1"/>
    <col min="15359" max="15359" width="16.85546875" style="12" customWidth="1"/>
    <col min="15360" max="15360" width="36" style="12" customWidth="1"/>
    <col min="15361" max="15361" width="24.42578125" style="12" customWidth="1"/>
    <col min="15362" max="15362" width="21.28515625" style="12" customWidth="1"/>
    <col min="15363" max="15363" width="21" style="12" customWidth="1"/>
    <col min="15364" max="15364" width="18.7109375" style="12" customWidth="1"/>
    <col min="15365" max="15365" width="17.28515625" style="12" customWidth="1"/>
    <col min="15366" max="15366" width="20.42578125" style="12" customWidth="1"/>
    <col min="15367" max="15367" width="43.28515625" style="12" customWidth="1"/>
    <col min="15368" max="15612" width="9.140625" style="12"/>
    <col min="15613" max="15613" width="30" style="12" customWidth="1"/>
    <col min="15614" max="15614" width="33.28515625" style="12" customWidth="1"/>
    <col min="15615" max="15615" width="16.85546875" style="12" customWidth="1"/>
    <col min="15616" max="15616" width="36" style="12" customWidth="1"/>
    <col min="15617" max="15617" width="24.42578125" style="12" customWidth="1"/>
    <col min="15618" max="15618" width="21.28515625" style="12" customWidth="1"/>
    <col min="15619" max="15619" width="21" style="12" customWidth="1"/>
    <col min="15620" max="15620" width="18.7109375" style="12" customWidth="1"/>
    <col min="15621" max="15621" width="17.28515625" style="12" customWidth="1"/>
    <col min="15622" max="15622" width="20.42578125" style="12" customWidth="1"/>
    <col min="15623" max="15623" width="43.28515625" style="12" customWidth="1"/>
    <col min="15624" max="15868" width="9.140625" style="12"/>
    <col min="15869" max="15869" width="30" style="12" customWidth="1"/>
    <col min="15870" max="15870" width="33.28515625" style="12" customWidth="1"/>
    <col min="15871" max="15871" width="16.85546875" style="12" customWidth="1"/>
    <col min="15872" max="15872" width="36" style="12" customWidth="1"/>
    <col min="15873" max="15873" width="24.42578125" style="12" customWidth="1"/>
    <col min="15874" max="15874" width="21.28515625" style="12" customWidth="1"/>
    <col min="15875" max="15875" width="21" style="12" customWidth="1"/>
    <col min="15876" max="15876" width="18.7109375" style="12" customWidth="1"/>
    <col min="15877" max="15877" width="17.28515625" style="12" customWidth="1"/>
    <col min="15878" max="15878" width="20.42578125" style="12" customWidth="1"/>
    <col min="15879" max="15879" width="43.28515625" style="12" customWidth="1"/>
    <col min="15880" max="16124" width="9.140625" style="12"/>
    <col min="16125" max="16125" width="30" style="12" customWidth="1"/>
    <col min="16126" max="16126" width="33.28515625" style="12" customWidth="1"/>
    <col min="16127" max="16127" width="16.85546875" style="12" customWidth="1"/>
    <col min="16128" max="16128" width="36" style="12" customWidth="1"/>
    <col min="16129" max="16129" width="24.42578125" style="12" customWidth="1"/>
    <col min="16130" max="16130" width="21.28515625" style="12" customWidth="1"/>
    <col min="16131" max="16131" width="21" style="12" customWidth="1"/>
    <col min="16132" max="16132" width="18.7109375" style="12" customWidth="1"/>
    <col min="16133" max="16133" width="17.28515625" style="12" customWidth="1"/>
    <col min="16134" max="16134" width="20.42578125" style="12" customWidth="1"/>
    <col min="16135" max="16135" width="43.28515625" style="12" customWidth="1"/>
    <col min="16136" max="16384" width="9.140625" style="12"/>
  </cols>
  <sheetData>
    <row r="1" spans="1:8" ht="20.25" thickBot="1" x14ac:dyDescent="0.25">
      <c r="A1" s="8" t="s">
        <v>108</v>
      </c>
      <c r="B1" s="8"/>
      <c r="C1" s="8"/>
      <c r="D1" s="9"/>
      <c r="E1" s="8"/>
      <c r="F1" s="48"/>
      <c r="G1" s="10"/>
      <c r="H1" s="11"/>
    </row>
    <row r="2" spans="1:8" ht="16.5" thickTop="1" x14ac:dyDescent="0.2">
      <c r="A2" s="237" t="s">
        <v>60</v>
      </c>
      <c r="B2" s="237"/>
      <c r="C2" s="237"/>
      <c r="D2" s="237"/>
      <c r="E2" s="237"/>
      <c r="F2" s="237"/>
      <c r="G2" s="237"/>
      <c r="H2" s="237"/>
    </row>
    <row r="3" spans="1:8" ht="30.75" customHeight="1" thickBot="1" x14ac:dyDescent="0.25">
      <c r="A3" s="50" t="s">
        <v>61</v>
      </c>
      <c r="B3" s="40" t="s">
        <v>62</v>
      </c>
      <c r="C3" s="50" t="s">
        <v>63</v>
      </c>
      <c r="D3" s="40" t="s">
        <v>64</v>
      </c>
      <c r="E3" s="50" t="s">
        <v>65</v>
      </c>
      <c r="F3" s="51" t="s">
        <v>66</v>
      </c>
      <c r="G3" s="40" t="s">
        <v>67</v>
      </c>
      <c r="H3" s="50" t="s">
        <v>68</v>
      </c>
    </row>
    <row r="4" spans="1:8" ht="21.6" customHeight="1" x14ac:dyDescent="0.2">
      <c r="A4" s="238" t="s">
        <v>69</v>
      </c>
      <c r="B4" s="239"/>
      <c r="C4" s="239"/>
      <c r="D4" s="239"/>
      <c r="E4" s="239"/>
      <c r="F4" s="239"/>
      <c r="G4" s="239"/>
      <c r="H4" s="239"/>
    </row>
    <row r="5" spans="1:8" ht="60" x14ac:dyDescent="0.25">
      <c r="A5" s="52" t="s">
        <v>70</v>
      </c>
      <c r="B5" s="14" t="s">
        <v>71</v>
      </c>
      <c r="C5" s="15"/>
      <c r="D5" s="46" t="s">
        <v>72</v>
      </c>
      <c r="E5" s="16">
        <v>0.85</v>
      </c>
      <c r="F5" s="45"/>
      <c r="G5" s="37">
        <f>SUM(F5*E5)</f>
        <v>0</v>
      </c>
      <c r="H5" s="37">
        <f>SUM(F5-G5)</f>
        <v>0</v>
      </c>
    </row>
    <row r="6" spans="1:8" ht="30" customHeight="1" x14ac:dyDescent="0.25">
      <c r="A6" s="53" t="s">
        <v>73</v>
      </c>
      <c r="B6" s="14" t="s">
        <v>74</v>
      </c>
      <c r="C6" s="15"/>
      <c r="D6" s="46" t="s">
        <v>72</v>
      </c>
      <c r="E6" s="16">
        <v>0.85</v>
      </c>
      <c r="F6" s="45">
        <f>F5*0.15</f>
        <v>0</v>
      </c>
      <c r="G6" s="37">
        <f>F6*E6</f>
        <v>0</v>
      </c>
      <c r="H6" s="37">
        <f>SUM(F6-G6)</f>
        <v>0</v>
      </c>
    </row>
    <row r="7" spans="1:8" ht="33" customHeight="1" outlineLevel="2" x14ac:dyDescent="0.25">
      <c r="A7" s="54" t="s">
        <v>75</v>
      </c>
      <c r="B7" s="17"/>
      <c r="C7" s="15"/>
      <c r="D7" s="46" t="s">
        <v>72</v>
      </c>
      <c r="E7" s="16">
        <v>0.85</v>
      </c>
      <c r="F7" s="45"/>
      <c r="G7" s="37">
        <f>SUM(F7*E7)</f>
        <v>0</v>
      </c>
      <c r="H7" s="37">
        <f t="shared" ref="H7:H50" si="0">SUM(F7-G7)</f>
        <v>0</v>
      </c>
    </row>
    <row r="8" spans="1:8" ht="29.65" customHeight="1" outlineLevel="2" x14ac:dyDescent="0.25">
      <c r="A8" s="52" t="s">
        <v>96</v>
      </c>
      <c r="B8" s="14"/>
      <c r="C8" s="15"/>
      <c r="D8" s="46" t="s">
        <v>72</v>
      </c>
      <c r="E8" s="16">
        <v>0.85</v>
      </c>
      <c r="F8" s="45"/>
      <c r="G8" s="37">
        <f t="shared" ref="G8:G16" si="1">SUM(F8*E8)</f>
        <v>0</v>
      </c>
      <c r="H8" s="37">
        <f t="shared" si="0"/>
        <v>0</v>
      </c>
    </row>
    <row r="9" spans="1:8" ht="29.65" customHeight="1" outlineLevel="2" x14ac:dyDescent="0.25">
      <c r="A9" s="53" t="s">
        <v>107</v>
      </c>
      <c r="B9" s="14"/>
      <c r="C9" s="15"/>
      <c r="D9" s="46" t="s">
        <v>72</v>
      </c>
      <c r="E9" s="16">
        <v>0.85</v>
      </c>
      <c r="F9" s="45"/>
      <c r="G9" s="37">
        <f t="shared" si="1"/>
        <v>0</v>
      </c>
      <c r="H9" s="37">
        <f>SUM(F9-G9)</f>
        <v>0</v>
      </c>
    </row>
    <row r="10" spans="1:8" ht="29.65" customHeight="1" outlineLevel="2" thickBot="1" x14ac:dyDescent="0.25">
      <c r="A10" s="242" t="s">
        <v>110</v>
      </c>
      <c r="B10" s="243"/>
      <c r="C10" s="243"/>
      <c r="D10" s="243"/>
      <c r="E10" s="244"/>
      <c r="F10" s="59">
        <f>SUM(F5:F9)</f>
        <v>0</v>
      </c>
      <c r="G10" s="60">
        <f>SUM(G5:G9)</f>
        <v>0</v>
      </c>
      <c r="H10" s="60">
        <f>SUM(H5:H9)</f>
        <v>0</v>
      </c>
    </row>
    <row r="11" spans="1:8" ht="30.75" customHeight="1" x14ac:dyDescent="0.2">
      <c r="A11" s="240" t="s">
        <v>91</v>
      </c>
      <c r="B11" s="241"/>
      <c r="C11" s="241"/>
      <c r="D11" s="241"/>
      <c r="E11" s="241"/>
      <c r="F11" s="241"/>
      <c r="G11" s="241"/>
      <c r="H11" s="241"/>
    </row>
    <row r="12" spans="1:8" ht="69.75" customHeight="1" x14ac:dyDescent="0.25">
      <c r="A12" s="53" t="s">
        <v>71</v>
      </c>
      <c r="B12" s="46"/>
      <c r="C12" s="15"/>
      <c r="D12" s="46" t="s">
        <v>93</v>
      </c>
      <c r="E12" s="16">
        <v>0.85</v>
      </c>
      <c r="F12" s="45"/>
      <c r="G12" s="37">
        <f>SUM(F12*E12)</f>
        <v>0</v>
      </c>
      <c r="H12" s="37">
        <f>SUM(F12-G12)</f>
        <v>0</v>
      </c>
    </row>
    <row r="13" spans="1:8" ht="52.5" customHeight="1" x14ac:dyDescent="0.25">
      <c r="A13" s="53" t="s">
        <v>92</v>
      </c>
      <c r="B13" s="46"/>
      <c r="C13" s="15"/>
      <c r="D13" s="46" t="s">
        <v>93</v>
      </c>
      <c r="E13" s="16">
        <v>0.85</v>
      </c>
      <c r="F13" s="45">
        <f>F12*0.15</f>
        <v>0</v>
      </c>
      <c r="G13" s="37">
        <f>SUM(F13*E13)</f>
        <v>0</v>
      </c>
      <c r="H13" s="37">
        <f t="shared" si="0"/>
        <v>0</v>
      </c>
    </row>
    <row r="14" spans="1:8" ht="40.5" customHeight="1" x14ac:dyDescent="0.25">
      <c r="A14" s="53" t="s">
        <v>96</v>
      </c>
      <c r="B14" s="46"/>
      <c r="C14" s="15"/>
      <c r="D14" s="46" t="s">
        <v>93</v>
      </c>
      <c r="E14" s="16">
        <v>0.85</v>
      </c>
      <c r="F14" s="45"/>
      <c r="G14" s="37">
        <f t="shared" si="1"/>
        <v>0</v>
      </c>
      <c r="H14" s="37">
        <f t="shared" si="0"/>
        <v>0</v>
      </c>
    </row>
    <row r="15" spans="1:8" ht="33" customHeight="1" x14ac:dyDescent="0.25">
      <c r="A15" s="53" t="s">
        <v>107</v>
      </c>
      <c r="B15" s="14"/>
      <c r="C15" s="15"/>
      <c r="D15" s="46" t="s">
        <v>93</v>
      </c>
      <c r="E15" s="16">
        <v>0.85</v>
      </c>
      <c r="F15" s="45"/>
      <c r="G15" s="37">
        <f t="shared" si="1"/>
        <v>0</v>
      </c>
      <c r="H15" s="37">
        <f t="shared" si="0"/>
        <v>0</v>
      </c>
    </row>
    <row r="16" spans="1:8" ht="36.75" customHeight="1" x14ac:dyDescent="0.25">
      <c r="A16" s="53" t="s">
        <v>75</v>
      </c>
      <c r="B16" s="46"/>
      <c r="C16" s="15"/>
      <c r="D16" s="46" t="s">
        <v>93</v>
      </c>
      <c r="E16" s="16">
        <v>0.85</v>
      </c>
      <c r="F16" s="45"/>
      <c r="G16" s="37">
        <f t="shared" si="1"/>
        <v>0</v>
      </c>
      <c r="H16" s="37">
        <f t="shared" si="0"/>
        <v>0</v>
      </c>
    </row>
    <row r="17" spans="1:217" ht="36.75" customHeight="1" thickBot="1" x14ac:dyDescent="0.25">
      <c r="A17" s="242" t="s">
        <v>112</v>
      </c>
      <c r="B17" s="243"/>
      <c r="C17" s="243"/>
      <c r="D17" s="243"/>
      <c r="E17" s="244"/>
      <c r="F17" s="59">
        <f>SUM(F12:F16)</f>
        <v>0</v>
      </c>
      <c r="G17" s="60">
        <f t="shared" ref="G17:H17" si="2">SUM(G12:G16)</f>
        <v>0</v>
      </c>
      <c r="H17" s="60">
        <f t="shared" si="2"/>
        <v>0</v>
      </c>
    </row>
    <row r="18" spans="1:217" s="20" customFormat="1" ht="21.6" customHeight="1" x14ac:dyDescent="0.3">
      <c r="A18" s="238" t="s">
        <v>76</v>
      </c>
      <c r="B18" s="239"/>
      <c r="C18" s="239"/>
      <c r="D18" s="239"/>
      <c r="E18" s="239"/>
      <c r="F18" s="239"/>
      <c r="G18" s="239"/>
      <c r="H18" s="239"/>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9"/>
    </row>
    <row r="19" spans="1:217" ht="34.9" customHeight="1" x14ac:dyDescent="0.25">
      <c r="A19" s="53" t="s">
        <v>82</v>
      </c>
      <c r="B19" s="14"/>
      <c r="C19" s="15"/>
      <c r="D19" s="46" t="s">
        <v>78</v>
      </c>
      <c r="E19" s="16">
        <v>0.8</v>
      </c>
      <c r="F19" s="45"/>
      <c r="G19" s="37">
        <f>SUM(F19*E19)</f>
        <v>0</v>
      </c>
      <c r="H19" s="37">
        <f t="shared" si="0"/>
        <v>0</v>
      </c>
    </row>
    <row r="20" spans="1:217" s="22" customFormat="1" ht="40.9" customHeight="1" x14ac:dyDescent="0.25">
      <c r="A20" s="57"/>
      <c r="B20" s="21" t="s">
        <v>77</v>
      </c>
      <c r="C20" s="15"/>
      <c r="D20" s="46" t="s">
        <v>78</v>
      </c>
      <c r="E20" s="16">
        <v>0.8</v>
      </c>
      <c r="F20" s="45"/>
      <c r="G20" s="37">
        <f t="shared" ref="G20:G49" si="3">SUM(F20*E20)</f>
        <v>0</v>
      </c>
      <c r="H20" s="37">
        <f>SUM(F20-G20)</f>
        <v>0</v>
      </c>
    </row>
    <row r="21" spans="1:217" s="22" customFormat="1" ht="40.9" customHeight="1" x14ac:dyDescent="0.25">
      <c r="A21" s="57"/>
      <c r="B21" s="21" t="s">
        <v>79</v>
      </c>
      <c r="C21" s="15"/>
      <c r="D21" s="46" t="s">
        <v>78</v>
      </c>
      <c r="E21" s="16">
        <v>0.8</v>
      </c>
      <c r="F21" s="45"/>
      <c r="G21" s="37">
        <f t="shared" si="3"/>
        <v>0</v>
      </c>
      <c r="H21" s="37">
        <f t="shared" si="0"/>
        <v>0</v>
      </c>
    </row>
    <row r="22" spans="1:217" s="22" customFormat="1" ht="40.9" customHeight="1" x14ac:dyDescent="0.25">
      <c r="A22" s="57"/>
      <c r="B22" s="21" t="s">
        <v>80</v>
      </c>
      <c r="C22" s="15"/>
      <c r="D22" s="46" t="s">
        <v>78</v>
      </c>
      <c r="E22" s="16">
        <v>0.8</v>
      </c>
      <c r="F22" s="45"/>
      <c r="G22" s="37">
        <f t="shared" si="3"/>
        <v>0</v>
      </c>
      <c r="H22" s="37">
        <f t="shared" si="0"/>
        <v>0</v>
      </c>
    </row>
    <row r="23" spans="1:217" s="22" customFormat="1" ht="50.25" customHeight="1" x14ac:dyDescent="0.25">
      <c r="A23" s="57"/>
      <c r="B23" s="21" t="s">
        <v>81</v>
      </c>
      <c r="C23" s="15"/>
      <c r="D23" s="46" t="s">
        <v>78</v>
      </c>
      <c r="E23" s="16">
        <v>0.8</v>
      </c>
      <c r="F23" s="45"/>
      <c r="G23" s="37">
        <f t="shared" si="3"/>
        <v>0</v>
      </c>
      <c r="H23" s="37">
        <f t="shared" si="0"/>
        <v>0</v>
      </c>
    </row>
    <row r="24" spans="1:217" ht="52.5" customHeight="1" x14ac:dyDescent="0.25">
      <c r="A24" s="53" t="s">
        <v>83</v>
      </c>
      <c r="B24" s="14"/>
      <c r="C24" s="15"/>
      <c r="D24" s="46" t="s">
        <v>78</v>
      </c>
      <c r="E24" s="16">
        <v>0.75</v>
      </c>
      <c r="F24" s="45"/>
      <c r="G24" s="37">
        <f t="shared" si="3"/>
        <v>0</v>
      </c>
      <c r="H24" s="37">
        <f t="shared" si="0"/>
        <v>0</v>
      </c>
    </row>
    <row r="25" spans="1:217" s="22" customFormat="1" ht="40.9" customHeight="1" x14ac:dyDescent="0.25">
      <c r="A25" s="57"/>
      <c r="B25" s="21" t="s">
        <v>77</v>
      </c>
      <c r="C25" s="15"/>
      <c r="D25" s="46" t="s">
        <v>78</v>
      </c>
      <c r="E25" s="16">
        <v>0.75</v>
      </c>
      <c r="F25" s="45"/>
      <c r="G25" s="37">
        <f t="shared" si="3"/>
        <v>0</v>
      </c>
      <c r="H25" s="37">
        <f t="shared" si="0"/>
        <v>0</v>
      </c>
    </row>
    <row r="26" spans="1:217" s="22" customFormat="1" ht="40.9" customHeight="1" x14ac:dyDescent="0.25">
      <c r="A26" s="57"/>
      <c r="B26" s="21" t="s">
        <v>79</v>
      </c>
      <c r="C26" s="15"/>
      <c r="D26" s="46" t="s">
        <v>78</v>
      </c>
      <c r="E26" s="16">
        <v>0.75</v>
      </c>
      <c r="F26" s="45"/>
      <c r="G26" s="37">
        <f t="shared" si="3"/>
        <v>0</v>
      </c>
      <c r="H26" s="37">
        <f t="shared" si="0"/>
        <v>0</v>
      </c>
    </row>
    <row r="27" spans="1:217" s="22" customFormat="1" ht="40.9" customHeight="1" x14ac:dyDescent="0.25">
      <c r="A27" s="57"/>
      <c r="B27" s="21" t="s">
        <v>80</v>
      </c>
      <c r="C27" s="15"/>
      <c r="D27" s="46" t="s">
        <v>78</v>
      </c>
      <c r="E27" s="16">
        <v>0.75</v>
      </c>
      <c r="F27" s="45"/>
      <c r="G27" s="37">
        <f t="shared" si="3"/>
        <v>0</v>
      </c>
      <c r="H27" s="37">
        <f t="shared" si="0"/>
        <v>0</v>
      </c>
    </row>
    <row r="28" spans="1:217" s="22" customFormat="1" ht="50.25" customHeight="1" x14ac:dyDescent="0.25">
      <c r="A28" s="57"/>
      <c r="B28" s="21" t="s">
        <v>81</v>
      </c>
      <c r="C28" s="15"/>
      <c r="D28" s="46" t="s">
        <v>78</v>
      </c>
      <c r="E28" s="16">
        <v>0.75</v>
      </c>
      <c r="F28" s="45"/>
      <c r="G28" s="37">
        <f t="shared" si="3"/>
        <v>0</v>
      </c>
      <c r="H28" s="37">
        <f t="shared" si="0"/>
        <v>0</v>
      </c>
    </row>
    <row r="29" spans="1:217" ht="34.9" customHeight="1" x14ac:dyDescent="0.25">
      <c r="A29" s="53" t="s">
        <v>84</v>
      </c>
      <c r="B29" s="14"/>
      <c r="C29" s="15"/>
      <c r="D29" s="46" t="s">
        <v>78</v>
      </c>
      <c r="E29" s="16">
        <v>0.65</v>
      </c>
      <c r="F29" s="45"/>
      <c r="G29" s="37">
        <f t="shared" si="3"/>
        <v>0</v>
      </c>
      <c r="H29" s="37">
        <f t="shared" si="0"/>
        <v>0</v>
      </c>
    </row>
    <row r="30" spans="1:217" s="22" customFormat="1" ht="40.9" customHeight="1" x14ac:dyDescent="0.25">
      <c r="A30" s="57"/>
      <c r="B30" s="21" t="s">
        <v>77</v>
      </c>
      <c r="C30" s="15"/>
      <c r="D30" s="46" t="s">
        <v>78</v>
      </c>
      <c r="E30" s="16">
        <v>0.65</v>
      </c>
      <c r="F30" s="45"/>
      <c r="G30" s="37">
        <f t="shared" si="3"/>
        <v>0</v>
      </c>
      <c r="H30" s="37">
        <f t="shared" si="0"/>
        <v>0</v>
      </c>
    </row>
    <row r="31" spans="1:217" s="22" customFormat="1" ht="40.9" customHeight="1" x14ac:dyDescent="0.25">
      <c r="A31" s="57"/>
      <c r="B31" s="21" t="s">
        <v>79</v>
      </c>
      <c r="C31" s="15"/>
      <c r="D31" s="46" t="s">
        <v>78</v>
      </c>
      <c r="E31" s="16">
        <v>0.65</v>
      </c>
      <c r="F31" s="45"/>
      <c r="G31" s="37">
        <f t="shared" si="3"/>
        <v>0</v>
      </c>
      <c r="H31" s="37">
        <f t="shared" si="0"/>
        <v>0</v>
      </c>
    </row>
    <row r="32" spans="1:217" s="22" customFormat="1" ht="40.9" customHeight="1" x14ac:dyDescent="0.25">
      <c r="A32" s="57"/>
      <c r="B32" s="21" t="s">
        <v>80</v>
      </c>
      <c r="C32" s="15"/>
      <c r="D32" s="46" t="s">
        <v>78</v>
      </c>
      <c r="E32" s="16">
        <v>0.65</v>
      </c>
      <c r="F32" s="45"/>
      <c r="G32" s="37">
        <f t="shared" si="3"/>
        <v>0</v>
      </c>
      <c r="H32" s="37">
        <f t="shared" si="0"/>
        <v>0</v>
      </c>
    </row>
    <row r="33" spans="1:8" s="22" customFormat="1" ht="50.25" customHeight="1" x14ac:dyDescent="0.25">
      <c r="A33" s="57"/>
      <c r="B33" s="21" t="s">
        <v>81</v>
      </c>
      <c r="C33" s="15"/>
      <c r="D33" s="46" t="s">
        <v>78</v>
      </c>
      <c r="E33" s="16">
        <v>0.65</v>
      </c>
      <c r="F33" s="45"/>
      <c r="G33" s="37">
        <f t="shared" si="3"/>
        <v>0</v>
      </c>
      <c r="H33" s="37">
        <f t="shared" si="0"/>
        <v>0</v>
      </c>
    </row>
    <row r="34" spans="1:8" ht="34.9" customHeight="1" x14ac:dyDescent="0.25">
      <c r="A34" s="53" t="s">
        <v>85</v>
      </c>
      <c r="B34" s="14"/>
      <c r="C34" s="15"/>
      <c r="D34" s="46"/>
      <c r="E34" s="16">
        <v>0.6</v>
      </c>
      <c r="F34" s="45"/>
      <c r="G34" s="37">
        <f t="shared" si="3"/>
        <v>0</v>
      </c>
      <c r="H34" s="37">
        <f t="shared" si="0"/>
        <v>0</v>
      </c>
    </row>
    <row r="35" spans="1:8" s="22" customFormat="1" ht="40.9" customHeight="1" x14ac:dyDescent="0.25">
      <c r="A35" s="57"/>
      <c r="B35" s="21" t="s">
        <v>77</v>
      </c>
      <c r="C35" s="15"/>
      <c r="D35" s="46" t="s">
        <v>78</v>
      </c>
      <c r="E35" s="16">
        <v>0.6</v>
      </c>
      <c r="F35" s="45"/>
      <c r="G35" s="37">
        <f t="shared" si="3"/>
        <v>0</v>
      </c>
      <c r="H35" s="37">
        <f t="shared" si="0"/>
        <v>0</v>
      </c>
    </row>
    <row r="36" spans="1:8" s="22" customFormat="1" ht="40.9" customHeight="1" x14ac:dyDescent="0.25">
      <c r="A36" s="57"/>
      <c r="B36" s="21" t="s">
        <v>79</v>
      </c>
      <c r="C36" s="15"/>
      <c r="D36" s="46" t="s">
        <v>78</v>
      </c>
      <c r="E36" s="16">
        <v>0.6</v>
      </c>
      <c r="F36" s="45"/>
      <c r="G36" s="37">
        <f t="shared" si="3"/>
        <v>0</v>
      </c>
      <c r="H36" s="37">
        <f t="shared" si="0"/>
        <v>0</v>
      </c>
    </row>
    <row r="37" spans="1:8" s="22" customFormat="1" ht="40.9" customHeight="1" x14ac:dyDescent="0.25">
      <c r="A37" s="57"/>
      <c r="B37" s="21" t="s">
        <v>80</v>
      </c>
      <c r="C37" s="15"/>
      <c r="D37" s="46" t="s">
        <v>78</v>
      </c>
      <c r="E37" s="16">
        <v>0.6</v>
      </c>
      <c r="F37" s="45"/>
      <c r="G37" s="37">
        <f t="shared" si="3"/>
        <v>0</v>
      </c>
      <c r="H37" s="37">
        <f t="shared" si="0"/>
        <v>0</v>
      </c>
    </row>
    <row r="38" spans="1:8" s="22" customFormat="1" ht="50.25" customHeight="1" x14ac:dyDescent="0.25">
      <c r="A38" s="57"/>
      <c r="B38" s="21" t="s">
        <v>81</v>
      </c>
      <c r="C38" s="15"/>
      <c r="D38" s="46" t="s">
        <v>78</v>
      </c>
      <c r="E38" s="16">
        <v>0.6</v>
      </c>
      <c r="F38" s="45"/>
      <c r="G38" s="37">
        <f t="shared" si="3"/>
        <v>0</v>
      </c>
      <c r="H38" s="37">
        <f t="shared" si="0"/>
        <v>0</v>
      </c>
    </row>
    <row r="39" spans="1:8" ht="34.9" customHeight="1" x14ac:dyDescent="0.25">
      <c r="A39" s="53" t="s">
        <v>86</v>
      </c>
      <c r="B39" s="14"/>
      <c r="C39" s="15"/>
      <c r="D39" s="46" t="s">
        <v>78</v>
      </c>
      <c r="E39" s="16">
        <v>0.5</v>
      </c>
      <c r="F39" s="45"/>
      <c r="G39" s="37">
        <f t="shared" si="3"/>
        <v>0</v>
      </c>
      <c r="H39" s="37">
        <f t="shared" si="0"/>
        <v>0</v>
      </c>
    </row>
    <row r="40" spans="1:8" s="22" customFormat="1" ht="40.9" customHeight="1" x14ac:dyDescent="0.25">
      <c r="A40" s="57"/>
      <c r="B40" s="21" t="s">
        <v>77</v>
      </c>
      <c r="C40" s="15"/>
      <c r="D40" s="46" t="s">
        <v>78</v>
      </c>
      <c r="E40" s="16">
        <v>0.5</v>
      </c>
      <c r="F40" s="45"/>
      <c r="G40" s="37">
        <f t="shared" si="3"/>
        <v>0</v>
      </c>
      <c r="H40" s="37">
        <f t="shared" si="0"/>
        <v>0</v>
      </c>
    </row>
    <row r="41" spans="1:8" s="22" customFormat="1" ht="40.9" customHeight="1" x14ac:dyDescent="0.25">
      <c r="A41" s="57"/>
      <c r="B41" s="21" t="s">
        <v>79</v>
      </c>
      <c r="C41" s="15"/>
      <c r="D41" s="46" t="s">
        <v>78</v>
      </c>
      <c r="E41" s="16">
        <v>0.5</v>
      </c>
      <c r="F41" s="45"/>
      <c r="G41" s="37">
        <f t="shared" si="3"/>
        <v>0</v>
      </c>
      <c r="H41" s="37">
        <f t="shared" si="0"/>
        <v>0</v>
      </c>
    </row>
    <row r="42" spans="1:8" s="22" customFormat="1" ht="40.9" customHeight="1" x14ac:dyDescent="0.25">
      <c r="A42" s="57"/>
      <c r="B42" s="21" t="s">
        <v>80</v>
      </c>
      <c r="C42" s="15"/>
      <c r="D42" s="46" t="s">
        <v>78</v>
      </c>
      <c r="E42" s="16">
        <v>0.5</v>
      </c>
      <c r="F42" s="45"/>
      <c r="G42" s="37">
        <f t="shared" si="3"/>
        <v>0</v>
      </c>
      <c r="H42" s="37">
        <f t="shared" si="0"/>
        <v>0</v>
      </c>
    </row>
    <row r="43" spans="1:8" s="22" customFormat="1" ht="50.25" customHeight="1" x14ac:dyDescent="0.25">
      <c r="A43" s="57"/>
      <c r="B43" s="21" t="s">
        <v>81</v>
      </c>
      <c r="C43" s="15"/>
      <c r="D43" s="46" t="s">
        <v>78</v>
      </c>
      <c r="E43" s="16">
        <v>0.5</v>
      </c>
      <c r="F43" s="45"/>
      <c r="G43" s="37">
        <f t="shared" si="3"/>
        <v>0</v>
      </c>
      <c r="H43" s="37">
        <f t="shared" si="0"/>
        <v>0</v>
      </c>
    </row>
    <row r="44" spans="1:8" ht="34.9" customHeight="1" x14ac:dyDescent="0.25">
      <c r="A44" s="53" t="s">
        <v>87</v>
      </c>
      <c r="B44" s="14"/>
      <c r="C44" s="15"/>
      <c r="D44" s="46" t="s">
        <v>78</v>
      </c>
      <c r="E44" s="16">
        <v>0.4</v>
      </c>
      <c r="F44" s="45"/>
      <c r="G44" s="37">
        <f t="shared" si="3"/>
        <v>0</v>
      </c>
      <c r="H44" s="37">
        <f t="shared" si="0"/>
        <v>0</v>
      </c>
    </row>
    <row r="45" spans="1:8" s="22" customFormat="1" ht="40.9" customHeight="1" x14ac:dyDescent="0.25">
      <c r="A45" s="57"/>
      <c r="B45" s="21" t="s">
        <v>77</v>
      </c>
      <c r="C45" s="15"/>
      <c r="D45" s="46" t="s">
        <v>78</v>
      </c>
      <c r="E45" s="16">
        <v>0.4</v>
      </c>
      <c r="F45" s="45"/>
      <c r="G45" s="37">
        <f t="shared" si="3"/>
        <v>0</v>
      </c>
      <c r="H45" s="37">
        <f t="shared" si="0"/>
        <v>0</v>
      </c>
    </row>
    <row r="46" spans="1:8" s="22" customFormat="1" ht="40.9" customHeight="1" x14ac:dyDescent="0.25">
      <c r="A46" s="57"/>
      <c r="B46" s="21" t="s">
        <v>79</v>
      </c>
      <c r="C46" s="15"/>
      <c r="D46" s="46" t="s">
        <v>78</v>
      </c>
      <c r="E46" s="16">
        <v>0.4</v>
      </c>
      <c r="F46" s="45"/>
      <c r="G46" s="37">
        <f t="shared" si="3"/>
        <v>0</v>
      </c>
      <c r="H46" s="37">
        <f t="shared" si="0"/>
        <v>0</v>
      </c>
    </row>
    <row r="47" spans="1:8" s="22" customFormat="1" ht="40.9" customHeight="1" x14ac:dyDescent="0.25">
      <c r="A47" s="57"/>
      <c r="B47" s="21" t="s">
        <v>80</v>
      </c>
      <c r="C47" s="15"/>
      <c r="D47" s="46" t="s">
        <v>78</v>
      </c>
      <c r="E47" s="16">
        <v>0.4</v>
      </c>
      <c r="F47" s="45"/>
      <c r="G47" s="37">
        <f t="shared" si="3"/>
        <v>0</v>
      </c>
      <c r="H47" s="37">
        <f t="shared" si="0"/>
        <v>0</v>
      </c>
    </row>
    <row r="48" spans="1:8" s="22" customFormat="1" ht="50.25" customHeight="1" x14ac:dyDescent="0.25">
      <c r="A48" s="57"/>
      <c r="B48" s="21" t="s">
        <v>81</v>
      </c>
      <c r="C48" s="15"/>
      <c r="D48" s="46" t="s">
        <v>78</v>
      </c>
      <c r="E48" s="16">
        <v>0.4</v>
      </c>
      <c r="F48" s="45"/>
      <c r="G48" s="37">
        <f t="shared" si="3"/>
        <v>0</v>
      </c>
      <c r="H48" s="37">
        <f t="shared" si="0"/>
        <v>0</v>
      </c>
    </row>
    <row r="49" spans="1:217" ht="28.5" x14ac:dyDescent="0.25">
      <c r="A49" s="53" t="s">
        <v>88</v>
      </c>
      <c r="B49" s="14"/>
      <c r="C49" s="15"/>
      <c r="D49" s="46" t="s">
        <v>89</v>
      </c>
      <c r="E49" s="16">
        <v>0.5</v>
      </c>
      <c r="F49" s="45"/>
      <c r="G49" s="37">
        <f t="shared" si="3"/>
        <v>0</v>
      </c>
      <c r="H49" s="37">
        <f t="shared" si="0"/>
        <v>0</v>
      </c>
    </row>
    <row r="50" spans="1:217" s="22" customFormat="1" ht="40.9" customHeight="1" x14ac:dyDescent="0.25">
      <c r="A50" s="58"/>
      <c r="B50" s="38" t="s">
        <v>75</v>
      </c>
      <c r="C50" s="39"/>
      <c r="D50" s="40" t="s">
        <v>90</v>
      </c>
      <c r="E50" s="41">
        <v>0.5</v>
      </c>
      <c r="F50" s="47"/>
      <c r="G50" s="42">
        <f>SUM(F50*E50)</f>
        <v>0</v>
      </c>
      <c r="H50" s="42">
        <f t="shared" si="0"/>
        <v>0</v>
      </c>
    </row>
    <row r="51" spans="1:217" s="22" customFormat="1" ht="40.9" customHeight="1" thickBot="1" x14ac:dyDescent="0.25">
      <c r="A51" s="234" t="s">
        <v>111</v>
      </c>
      <c r="B51" s="235"/>
      <c r="C51" s="235"/>
      <c r="D51" s="235"/>
      <c r="E51" s="236"/>
      <c r="F51" s="55">
        <f>SUM(F19:F50)</f>
        <v>0</v>
      </c>
      <c r="G51" s="56">
        <f t="shared" ref="G51:H51" si="4">SUM(G19:G50)</f>
        <v>0</v>
      </c>
      <c r="H51" s="56">
        <f t="shared" si="4"/>
        <v>0</v>
      </c>
    </row>
    <row r="52" spans="1:217" s="13" customFormat="1" ht="24.75" customHeight="1" x14ac:dyDescent="0.2">
      <c r="A52" s="231" t="s">
        <v>109</v>
      </c>
      <c r="B52" s="232"/>
      <c r="C52" s="232"/>
      <c r="D52" s="232"/>
      <c r="E52" s="233"/>
      <c r="F52" s="61">
        <f>F10+F17+F51</f>
        <v>0</v>
      </c>
      <c r="G52" s="61">
        <f t="shared" ref="G52:H52" si="5">G10+G17+G51</f>
        <v>0</v>
      </c>
      <c r="H52" s="61">
        <f t="shared" si="5"/>
        <v>0</v>
      </c>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3"/>
    </row>
    <row r="54" spans="1:217" x14ac:dyDescent="0.2">
      <c r="A54" s="23"/>
    </row>
    <row r="61" spans="1:217" s="24" customFormat="1" x14ac:dyDescent="0.2">
      <c r="A61" s="26"/>
      <c r="C61" s="12"/>
      <c r="D61" s="25"/>
      <c r="E61" s="12"/>
      <c r="F61" s="4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row>
  </sheetData>
  <dataConsolidate link="1">
    <dataRefs count="1">
      <dataRef ref="A8:XFD14" sheet="Partneri planeeritavad kulud"/>
    </dataRefs>
  </dataConsolidate>
  <mergeCells count="8">
    <mergeCell ref="A52:E52"/>
    <mergeCell ref="A51:E51"/>
    <mergeCell ref="A2:H2"/>
    <mergeCell ref="A4:H4"/>
    <mergeCell ref="A18:H18"/>
    <mergeCell ref="A11:H11"/>
    <mergeCell ref="A17:E17"/>
    <mergeCell ref="A10:E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978AB06075F5439E0A9BF2F5DA0EC6" ma:contentTypeVersion="0" ma:contentTypeDescription="Create a new document." ma:contentTypeScope="" ma:versionID="11a1d2b5c646e18c6fe16fa5d82c27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5F1DE-C93B-4E31-94FA-E4ADFB4944B6}">
  <ds:schemaRefs>
    <ds:schemaRef ds:uri="http://schemas.microsoft.com/office/2006/metadata/longProperties"/>
  </ds:schemaRefs>
</ds:datastoreItem>
</file>

<file path=customXml/itemProps2.xml><?xml version="1.0" encoding="utf-8"?>
<ds:datastoreItem xmlns:ds="http://schemas.openxmlformats.org/officeDocument/2006/customXml" ds:itemID="{95337781-5BE2-4AA4-8398-AD3BCA1CBECD}">
  <ds:schemaRefs>
    <ds:schemaRef ds:uri="http://schemas.microsoft.com/sharepoint/v3/contenttype/forms"/>
  </ds:schemaRefs>
</ds:datastoreItem>
</file>

<file path=customXml/itemProps3.xml><?xml version="1.0" encoding="utf-8"?>
<ds:datastoreItem xmlns:ds="http://schemas.openxmlformats.org/officeDocument/2006/customXml" ds:itemID="{18BE1743-A9EC-4439-B56E-F51DD6648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94FCC7D-5E5A-4478-B6D1-67BACD86F7F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Partneri nõusoleku vorm</vt:lpstr>
      <vt:lpstr>Partneri planeeritavad kulud</vt:lpstr>
      <vt:lpstr>Ei_ole_riigiabi</vt:lpstr>
      <vt:lpstr>Materiaalse_ja_immateriaalse_vara_soetamine</vt:lpstr>
      <vt:lpstr>'Partneri nõusoleku vorm'!Print_Area</vt:lpstr>
      <vt:lpstr>Tegevusvaldkond_1</vt:lpstr>
      <vt:lpstr>Täidab_taotleja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MadisT</dc:creator>
  <cp:lastModifiedBy>Saskia Piibor</cp:lastModifiedBy>
  <dcterms:created xsi:type="dcterms:W3CDTF">2014-06-09T07:43:05Z</dcterms:created>
  <dcterms:modified xsi:type="dcterms:W3CDTF">2019-06-13T06:13:23Z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ContentTypeId">
    <vt:lpwstr>0x0101002D978AB06075F5439E0A9BF2F5DA0EC6</vt:lpwstr>
  </property>
</Properties>
</file>