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661"/>
  </bookViews>
  <sheets>
    <sheet name="jaan" sheetId="37" r:id="rId1"/>
    <sheet name="veebr" sheetId="49" r:id="rId2"/>
    <sheet name="märts" sheetId="50" r:id="rId3"/>
    <sheet name="aprill" sheetId="51" r:id="rId4"/>
    <sheet name="mai" sheetId="52" r:id="rId5"/>
    <sheet name="juuni" sheetId="53" r:id="rId6"/>
    <sheet name="juuli" sheetId="54" r:id="rId7"/>
    <sheet name="aug" sheetId="55" r:id="rId8"/>
    <sheet name="sept" sheetId="56" r:id="rId9"/>
    <sheet name="okt" sheetId="57" r:id="rId10"/>
    <sheet name="nov" sheetId="58" r:id="rId11"/>
    <sheet name="dets" sheetId="59" r:id="rId12"/>
    <sheet name="2019 tööajafond" sheetId="60" r:id="rId13"/>
  </sheets>
  <calcPr calcId="145621"/>
</workbook>
</file>

<file path=xl/calcChain.xml><?xml version="1.0" encoding="utf-8"?>
<calcChain xmlns="http://schemas.openxmlformats.org/spreadsheetml/2006/main">
  <c r="D39" i="49" l="1"/>
  <c r="C39" i="49"/>
  <c r="D41" i="59" l="1"/>
  <c r="C41" i="59"/>
  <c r="E41" i="59" s="1"/>
  <c r="E40" i="59"/>
  <c r="E39" i="59"/>
  <c r="E38" i="59"/>
  <c r="E37" i="59"/>
  <c r="E36" i="59"/>
  <c r="E35" i="59"/>
  <c r="E34" i="59"/>
  <c r="E33" i="59"/>
  <c r="E32" i="59"/>
  <c r="E31" i="59"/>
  <c r="E30" i="59"/>
  <c r="E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D40" i="58"/>
  <c r="C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D41" i="57"/>
  <c r="C41" i="57"/>
  <c r="E41" i="57" s="1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D40" i="56"/>
  <c r="C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D41" i="55"/>
  <c r="E41" i="55" s="1"/>
  <c r="C41" i="55"/>
  <c r="E40" i="55"/>
  <c r="E39" i="55"/>
  <c r="E38" i="55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D40" i="53"/>
  <c r="C40" i="53"/>
  <c r="E40" i="53" s="1"/>
  <c r="E39" i="53"/>
  <c r="E38" i="53"/>
  <c r="E37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D41" i="52"/>
  <c r="C41" i="52"/>
  <c r="E41" i="52" s="1"/>
  <c r="E40" i="52"/>
  <c r="E39" i="52"/>
  <c r="E38" i="52"/>
  <c r="E37" i="52"/>
  <c r="E36" i="52"/>
  <c r="E35" i="52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D40" i="51"/>
  <c r="C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D41" i="50"/>
  <c r="C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39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40" i="56" l="1"/>
  <c r="E40" i="58"/>
  <c r="E41" i="54"/>
  <c r="E40" i="51"/>
  <c r="E41" i="50"/>
  <c r="D41" i="37"/>
  <c r="C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41" i="37" l="1"/>
</calcChain>
</file>

<file path=xl/sharedStrings.xml><?xml version="1.0" encoding="utf-8"?>
<sst xmlns="http://schemas.openxmlformats.org/spreadsheetml/2006/main" count="297" uniqueCount="71">
  <si>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</si>
  <si>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</si>
  <si>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</si>
  <si>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</si>
  <si>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</si>
  <si>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</si>
  <si>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</si>
  <si>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</si>
  <si>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</si>
  <si>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</si>
  <si>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</si>
  <si>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</si>
  <si>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</si>
  <si>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</si>
  <si>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</si>
  <si>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</si>
  <si>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</si>
  <si>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</si>
  <si>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</si>
  <si>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</si>
  <si>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</si>
  <si>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</si>
  <si>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</si>
  <si>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</si>
  <si>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</si>
  <si>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</si>
  <si>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</si>
  <si>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</si>
  <si>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</si>
  <si>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Projektis osaleja ees- ja perekonnanimi: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</si>
  <si>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</si>
  <si>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</si>
  <si>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</si>
  <si>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</si>
  <si>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</si>
  <si>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</si>
  <si>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</si>
  <si>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</si>
  <si>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</si>
  <si>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</si>
  <si>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</si>
  <si>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Keskmine:</t>
  </si>
  <si>
    <t>2 riigipüha</t>
  </si>
  <si>
    <t>9. juuni – nelipühade 1. püha (P)</t>
  </si>
  <si>
    <t>6 riigipüha</t>
  </si>
  <si>
    <t>Töönädalate arv aastas: 50,60</t>
  </si>
  <si>
    <t>Tööpäevade arv kuus:  21,08</t>
  </si>
  <si>
    <t>2020. aasta kalendaarne tööajafond</t>
  </si>
  <si>
    <r>
      <t>01. jaanuar – uusaasta (K)</t>
    </r>
    <r>
      <rPr>
        <b/>
        <sz val="10"/>
        <rFont val="Arial"/>
        <family val="2"/>
        <charset val="186"/>
      </rPr>
      <t>*</t>
    </r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</si>
  <si>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</si>
  <si>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r>
      <t>149, kui 23.02</t>
    </r>
    <r>
      <rPr>
        <b/>
        <sz val="10"/>
        <rFont val="Arial"/>
        <family val="2"/>
        <charset val="186"/>
      </rPr>
      <t> on</t>
    </r>
    <r>
      <rPr>
        <sz val="10"/>
        <rFont val="Arial"/>
        <family val="2"/>
        <charset val="186"/>
      </rPr>
      <t> tööpäev</t>
    </r>
  </si>
  <si>
    <t>504-3=501</t>
  </si>
  <si>
    <t>10. aprill – suur reede (R)</t>
  </si>
  <si>
    <t>01. mai – kevadpüha (R)</t>
  </si>
  <si>
    <r>
      <t>23. juuni – võidupüha (T)</t>
    </r>
    <r>
      <rPr>
        <b/>
        <sz val="10"/>
        <rFont val="Arial"/>
        <family val="2"/>
        <charset val="186"/>
      </rPr>
      <t>*</t>
    </r>
  </si>
  <si>
    <t>24. juuni – jaanipäev (K)</t>
  </si>
  <si>
    <r>
      <t>160, kui 22.06 </t>
    </r>
    <r>
      <rPr>
        <b/>
        <sz val="10"/>
        <rFont val="Arial"/>
        <family val="2"/>
        <charset val="186"/>
      </rPr>
      <t>ei ole</t>
    </r>
    <r>
      <rPr>
        <sz val="10"/>
        <rFont val="Arial"/>
        <family val="2"/>
        <charset val="186"/>
      </rPr>
      <t> tööpäev</t>
    </r>
  </si>
  <si>
    <t>485+3=488</t>
  </si>
  <si>
    <t>20. august – taasiseseisvumispäev (N)</t>
  </si>
  <si>
    <r>
      <t>24. detsember – jõululaupäev (N)</t>
    </r>
    <r>
      <rPr>
        <b/>
        <sz val="10"/>
        <rFont val="Arial"/>
        <family val="2"/>
        <charset val="186"/>
      </rPr>
      <t>*</t>
    </r>
  </si>
  <si>
    <t>25. detsember – esimene jõulupüha (R)</t>
  </si>
  <si>
    <t>26. detsember – teine jõulupüha (L)</t>
  </si>
  <si>
    <t>Töötundide arv nädalas: 39,82</t>
  </si>
  <si>
    <t>Töötundide arv kuus: 167,92</t>
  </si>
  <si>
    <t>* Tulenevalt töölepingu seaduse § 53 ja pühade ja tähtpäevade seadusest lühendab tööandja uusaastale, Eesti Vabariigi aastapäevale, võidupühale ja jõululaupäevale eelnevat tööpäeva kolme tunni võrra.</t>
  </si>
  <si>
    <t>12 riigipüha, neist 9 tööpäeval (E-R)</t>
  </si>
  <si>
    <t>2020 KOKKU</t>
  </si>
  <si>
    <t>506+3=509 / 506+6=512</t>
  </si>
  <si>
    <r>
      <t>165, kui 23. või 31.12 </t>
    </r>
    <r>
      <rPr>
        <b/>
        <sz val="10"/>
        <rFont val="Arial"/>
        <family val="2"/>
        <charset val="186"/>
      </rPr>
      <t>ei ole</t>
    </r>
    <r>
      <rPr>
        <sz val="10"/>
        <rFont val="Arial"/>
        <family val="2"/>
        <charset val="186"/>
      </rPr>
      <t> tööpäev</t>
    </r>
  </si>
  <si>
    <r>
      <t>168, kui 23. ja 31.12 </t>
    </r>
    <r>
      <rPr>
        <b/>
        <sz val="10"/>
        <rFont val="Arial"/>
        <family val="2"/>
      </rPr>
      <t>ei ole</t>
    </r>
    <r>
      <rPr>
        <sz val="10"/>
        <rFont val="Arial"/>
        <family val="2"/>
        <charset val="186"/>
      </rPr>
      <t> tööpäev</t>
    </r>
  </si>
  <si>
    <t>12. aprill – 1. ülestõusmispüha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</si>
</sst>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dd/mm"/>
    <numFmt numFmtId="165" formatCode="#,##0.00&quot; kr&quot;"/>
    <numFmt numFmtId="166" formatCode="mmmm\ yyyy"/>
  </numFmts>
  <fonts count="10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65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2" borderId="22" xfId="0" applyFont="1" applyFill="1" applyBorder="1" applyAlignment="1" applyProtection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/>
    </xf>
    <xf numFmtId="164" fontId="3" fillId="0" borderId="35" xfId="0" applyNumberFormat="1" applyFont="1" applyFill="1" applyBorder="1" applyAlignment="1" applyProtection="1">
      <alignment horizontal="center" vertical="center"/>
    </xf>
    <xf numFmtId="4" fontId="4" fillId="0" borderId="21" xfId="0" applyNumberFormat="1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left" vertical="center"/>
    </xf>
    <xf numFmtId="0" fontId="3" fillId="2" borderId="37" xfId="0" applyFont="1" applyFill="1" applyBorder="1" applyAlignment="1" applyProtection="1">
      <alignment horizontal="left" vertical="center" wrapText="1"/>
    </xf>
    <xf numFmtId="4" fontId="4" fillId="2" borderId="24" xfId="0" applyNumberFormat="1" applyFont="1" applyFill="1" applyBorder="1" applyAlignment="1" applyProtection="1">
      <alignment horizontal="center" vertical="center"/>
    </xf>
    <xf numFmtId="4" fontId="4" fillId="2" borderId="27" xfId="0" applyNumberFormat="1" applyFont="1" applyFill="1" applyBorder="1" applyAlignment="1" applyProtection="1">
      <alignment horizontal="center" vertical="center"/>
    </xf>
    <xf numFmtId="166" fontId="5" fillId="0" borderId="0" xfId="0" quotePrefix="1" applyNumberFormat="1" applyFont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64" fontId="3" fillId="3" borderId="35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6" fillId="0" borderId="0" xfId="0" applyFont="1"/>
    <xf numFmtId="0" fontId="0" fillId="0" borderId="39" xfId="0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2" borderId="42" xfId="0" applyFont="1" applyFill="1" applyBorder="1" applyAlignment="1" applyProtection="1">
      <alignment horizontal="left" vertical="center" wrapText="1"/>
    </xf>
    <xf numFmtId="0" fontId="3" fillId="2" borderId="43" xfId="0" applyFont="1" applyFill="1" applyBorder="1" applyAlignment="1" applyProtection="1">
      <alignment horizontal="left" vertical="center" wrapText="1"/>
    </xf>
    <xf numFmtId="0" fontId="3" fillId="2" borderId="26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14" fontId="3" fillId="2" borderId="13" xfId="0" applyNumberFormat="1" applyFont="1" applyFill="1" applyBorder="1" applyAlignment="1" applyProtection="1">
      <alignment horizontal="right" vertical="center" wrapText="1"/>
    </xf>
    <xf numFmtId="14" fontId="3" fillId="2" borderId="24" xfId="0" applyNumberFormat="1" applyFont="1" applyFill="1" applyBorder="1" applyAlignment="1" applyProtection="1">
      <alignment horizontal="right" vertical="center" wrapText="1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14" fontId="3" fillId="2" borderId="27" xfId="0" applyNumberFormat="1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5" fillId="0" borderId="33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4" fontId="3" fillId="0" borderId="10" xfId="0" applyNumberFormat="1" applyFont="1" applyBorder="1" applyAlignment="1" applyProtection="1">
      <alignment horizontal="right" vertical="center" wrapText="1"/>
    </xf>
    <xf numFmtId="14" fontId="3" fillId="0" borderId="24" xfId="0" applyNumberFormat="1" applyFont="1" applyBorder="1" applyAlignment="1" applyProtection="1">
      <alignment horizontal="righ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14" fontId="3" fillId="0" borderId="25" xfId="0" applyNumberFormat="1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39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2" borderId="44" xfId="0" applyFont="1" applyFill="1" applyBorder="1" applyAlignment="1" applyProtection="1">
      <alignment horizontal="left" vertical="center"/>
    </xf>
    <xf numFmtId="4" fontId="4" fillId="2" borderId="45" xfId="0" applyNumberFormat="1" applyFont="1" applyFill="1" applyBorder="1" applyAlignment="1" applyProtection="1">
      <alignment horizontal="center" vertical="center"/>
    </xf>
    <xf numFmtId="164" fontId="3" fillId="0" borderId="46" xfId="0" applyNumberFormat="1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vertical="center" wrapText="1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0" xfId="0" applyBorder="1" applyAlignment="1">
      <alignment horizontal="right" vertical="center" wrapText="1"/>
    </xf>
    <xf numFmtId="0" fontId="0" fillId="0" borderId="49" xfId="0" applyBorder="1" applyAlignment="1">
      <alignment vertical="center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2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43831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41">
        <v>43831</v>
      </c>
      <c r="B10" s="42"/>
      <c r="C10" s="43"/>
      <c r="D10" s="43"/>
      <c r="E10" s="44">
        <f>C10+D10</f>
        <v>0</v>
      </c>
    </row>
    <row r="11" spans="1:5" s="10" customFormat="1" x14ac:dyDescent="0.2">
      <c r="A11" s="27">
        <v>43832</v>
      </c>
      <c r="B11" s="14"/>
      <c r="C11" s="15"/>
      <c r="D11" s="15"/>
      <c r="E11" s="28">
        <f t="shared" ref="E11:E41" si="0">C11+D11</f>
        <v>0</v>
      </c>
    </row>
    <row r="12" spans="1:5" s="10" customFormat="1" x14ac:dyDescent="0.2">
      <c r="A12" s="27">
        <v>43833</v>
      </c>
      <c r="B12" s="14"/>
      <c r="C12" s="16"/>
      <c r="D12" s="17"/>
      <c r="E12" s="28">
        <f t="shared" si="0"/>
        <v>0</v>
      </c>
    </row>
    <row r="13" spans="1:5" s="10" customFormat="1" x14ac:dyDescent="0.2">
      <c r="A13" s="27">
        <v>43834</v>
      </c>
      <c r="B13" s="34"/>
      <c r="C13" s="39"/>
      <c r="D13" s="35"/>
      <c r="E13" s="28">
        <f t="shared" si="0"/>
        <v>0</v>
      </c>
    </row>
    <row r="14" spans="1:5" s="10" customFormat="1" x14ac:dyDescent="0.2">
      <c r="A14" s="27">
        <v>43835</v>
      </c>
      <c r="B14" s="34"/>
      <c r="C14" s="36"/>
      <c r="D14" s="35"/>
      <c r="E14" s="28">
        <f t="shared" si="0"/>
        <v>0</v>
      </c>
    </row>
    <row r="15" spans="1:5" s="10" customFormat="1" x14ac:dyDescent="0.2">
      <c r="A15" s="27">
        <v>43836</v>
      </c>
      <c r="B15" s="34"/>
      <c r="C15" s="36"/>
      <c r="D15" s="35"/>
      <c r="E15" s="28">
        <f t="shared" si="0"/>
        <v>0</v>
      </c>
    </row>
    <row r="16" spans="1:5" s="10" customFormat="1" x14ac:dyDescent="0.2">
      <c r="A16" s="27">
        <v>43837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43838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43839</v>
      </c>
      <c r="B18" s="14"/>
      <c r="C18" s="17"/>
      <c r="D18" s="17"/>
      <c r="E18" s="28">
        <f t="shared" si="0"/>
        <v>0</v>
      </c>
    </row>
    <row r="19" spans="1:5" s="10" customFormat="1" x14ac:dyDescent="0.2">
      <c r="A19" s="27">
        <v>43840</v>
      </c>
      <c r="B19" s="18"/>
      <c r="C19" s="17"/>
      <c r="D19" s="17"/>
      <c r="E19" s="28">
        <f t="shared" si="0"/>
        <v>0</v>
      </c>
    </row>
    <row r="20" spans="1:5" s="10" customFormat="1" x14ac:dyDescent="0.2">
      <c r="A20" s="27">
        <v>43841</v>
      </c>
      <c r="B20" s="34"/>
      <c r="C20" s="36"/>
      <c r="D20" s="35"/>
      <c r="E20" s="28">
        <f t="shared" si="0"/>
        <v>0</v>
      </c>
    </row>
    <row r="21" spans="1:5" s="10" customFormat="1" x14ac:dyDescent="0.2">
      <c r="A21" s="27">
        <v>43842</v>
      </c>
      <c r="B21" s="34"/>
      <c r="C21" s="36"/>
      <c r="D21" s="35"/>
      <c r="E21" s="28">
        <f t="shared" si="0"/>
        <v>0</v>
      </c>
    </row>
    <row r="22" spans="1:5" s="10" customFormat="1" x14ac:dyDescent="0.2">
      <c r="A22" s="27">
        <v>43843</v>
      </c>
      <c r="B22" s="34"/>
      <c r="C22" s="36"/>
      <c r="D22" s="35"/>
      <c r="E22" s="28">
        <f t="shared" si="0"/>
        <v>0</v>
      </c>
    </row>
    <row r="23" spans="1:5" s="10" customFormat="1" x14ac:dyDescent="0.2">
      <c r="A23" s="27">
        <v>43844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43845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43846</v>
      </c>
      <c r="B25" s="19"/>
      <c r="C25" s="17"/>
      <c r="D25" s="17"/>
      <c r="E25" s="28">
        <f t="shared" si="0"/>
        <v>0</v>
      </c>
    </row>
    <row r="26" spans="1:5" s="10" customFormat="1" x14ac:dyDescent="0.2">
      <c r="A26" s="27">
        <v>43847</v>
      </c>
      <c r="B26" s="18"/>
      <c r="C26" s="17"/>
      <c r="D26" s="17"/>
      <c r="E26" s="28">
        <f t="shared" si="0"/>
        <v>0</v>
      </c>
    </row>
    <row r="27" spans="1:5" s="10" customFormat="1" x14ac:dyDescent="0.2">
      <c r="A27" s="27">
        <v>43848</v>
      </c>
      <c r="B27" s="34"/>
      <c r="C27" s="36"/>
      <c r="D27" s="35"/>
      <c r="E27" s="28">
        <f t="shared" si="0"/>
        <v>0</v>
      </c>
    </row>
    <row r="28" spans="1:5" s="10" customFormat="1" x14ac:dyDescent="0.2">
      <c r="A28" s="27">
        <v>43849</v>
      </c>
      <c r="B28" s="34"/>
      <c r="C28" s="36"/>
      <c r="D28" s="35"/>
      <c r="E28" s="28">
        <f t="shared" si="0"/>
        <v>0</v>
      </c>
    </row>
    <row r="29" spans="1:5" s="10" customFormat="1" x14ac:dyDescent="0.2">
      <c r="A29" s="27">
        <v>43850</v>
      </c>
      <c r="B29" s="34"/>
      <c r="C29" s="36"/>
      <c r="D29" s="35"/>
      <c r="E29" s="28">
        <f t="shared" si="0"/>
        <v>0</v>
      </c>
    </row>
    <row r="30" spans="1:5" s="10" customFormat="1" x14ac:dyDescent="0.2">
      <c r="A30" s="27">
        <v>43851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43852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43853</v>
      </c>
      <c r="B32" s="34"/>
      <c r="C32" s="36"/>
      <c r="D32" s="35"/>
      <c r="E32" s="28">
        <f t="shared" si="0"/>
        <v>0</v>
      </c>
    </row>
    <row r="33" spans="1:5" s="10" customFormat="1" x14ac:dyDescent="0.2">
      <c r="A33" s="27">
        <v>43854</v>
      </c>
      <c r="B33" s="34"/>
      <c r="C33" s="36"/>
      <c r="D33" s="35"/>
      <c r="E33" s="28">
        <f t="shared" si="0"/>
        <v>0</v>
      </c>
    </row>
    <row r="34" spans="1:5" s="10" customFormat="1" x14ac:dyDescent="0.2">
      <c r="A34" s="27">
        <v>43855</v>
      </c>
      <c r="B34" s="34"/>
      <c r="C34" s="36"/>
      <c r="D34" s="35"/>
      <c r="E34" s="28">
        <f t="shared" si="0"/>
        <v>0</v>
      </c>
    </row>
    <row r="35" spans="1:5" s="10" customFormat="1" x14ac:dyDescent="0.2">
      <c r="A35" s="27">
        <v>43856</v>
      </c>
      <c r="B35" s="34"/>
      <c r="C35" s="36"/>
      <c r="D35" s="35"/>
      <c r="E35" s="28">
        <f t="shared" si="0"/>
        <v>0</v>
      </c>
    </row>
    <row r="36" spans="1:5" s="10" customFormat="1" x14ac:dyDescent="0.2">
      <c r="A36" s="27">
        <v>43857</v>
      </c>
      <c r="B36" s="34"/>
      <c r="C36" s="36"/>
      <c r="D36" s="35"/>
      <c r="E36" s="28">
        <f t="shared" si="0"/>
        <v>0</v>
      </c>
    </row>
    <row r="37" spans="1:5" s="10" customFormat="1" x14ac:dyDescent="0.2">
      <c r="A37" s="27">
        <v>43858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43859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43860</v>
      </c>
      <c r="B39" s="34"/>
      <c r="C39" s="36"/>
      <c r="D39" s="35"/>
      <c r="E39" s="28">
        <f t="shared" si="0"/>
        <v>0</v>
      </c>
    </row>
    <row r="40" spans="1:5" s="10" customFormat="1" x14ac:dyDescent="0.2">
      <c r="A40" s="27">
        <v>43861</v>
      </c>
      <c r="B40" s="34"/>
      <c r="C40" s="36"/>
      <c r="D40" s="40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1:B1"/>
    <mergeCell ref="B48:C48"/>
    <mergeCell ref="A46:C46"/>
    <mergeCell ref="D44:D45"/>
    <mergeCell ref="A42:E42"/>
    <mergeCell ref="A43:E43"/>
    <mergeCell ref="E44:E45"/>
    <mergeCell ref="A7:B7"/>
    <mergeCell ref="A8:B8"/>
    <mergeCell ref="D8:E8"/>
    <mergeCell ref="D7:E7"/>
    <mergeCell ref="D46:D48"/>
    <mergeCell ref="E46:E48"/>
    <mergeCell ref="B44:C44"/>
    <mergeCell ref="B45:C45"/>
    <mergeCell ref="B47:C47"/>
  </mergeCells>
  <conditionalFormatting sqref="A10:E40">
    <cfRule type="expression" dxfId="23" priority="1">
      <formula>WEEKDAY($A10)=7</formula>
    </cfRule>
    <cfRule type="expression" dxfId="2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44105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44105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44106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44107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44108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44109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44110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44111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44112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44113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44114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44115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44116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44117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44118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44119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44120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44121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44122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44123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44124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44125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44126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44127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44128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44129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44130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44131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44132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44133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44134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44135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5" priority="1">
      <formula>WEEKDAY($A10)=7</formula>
    </cfRule>
    <cfRule type="expression" dxfId="4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44136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44136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44137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44138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44139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44140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44141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44142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44143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44144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44145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44146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44147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44148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44149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44150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44151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44152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44153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44154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44155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44156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44157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44158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44159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44160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44161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44162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44163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44164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44165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1" t="s">
        <v>26</v>
      </c>
      <c r="B41" s="62"/>
      <c r="C41" s="62"/>
      <c r="D41" s="62"/>
      <c r="E41" s="63"/>
    </row>
    <row r="42" spans="1:5" s="10" customFormat="1" x14ac:dyDescent="0.2">
      <c r="A42" s="64" t="s">
        <v>18</v>
      </c>
      <c r="B42" s="65"/>
      <c r="C42" s="65"/>
      <c r="D42" s="65"/>
      <c r="E42" s="66"/>
    </row>
    <row r="43" spans="1:5" s="10" customFormat="1" ht="24" customHeight="1" x14ac:dyDescent="0.2">
      <c r="A43" s="20" t="s">
        <v>3</v>
      </c>
      <c r="B43" s="81"/>
      <c r="C43" s="81"/>
      <c r="D43" s="59" t="s">
        <v>4</v>
      </c>
      <c r="E43" s="67"/>
    </row>
    <row r="44" spans="1:5" s="10" customFormat="1" ht="26.25" thickBot="1" x14ac:dyDescent="0.25">
      <c r="A44" s="23" t="s">
        <v>32</v>
      </c>
      <c r="B44" s="82"/>
      <c r="C44" s="82"/>
      <c r="D44" s="60"/>
      <c r="E44" s="68"/>
    </row>
    <row r="45" spans="1:5" ht="16.5" customHeight="1" x14ac:dyDescent="0.2">
      <c r="A45" s="56" t="s">
        <v>27</v>
      </c>
      <c r="B45" s="57"/>
      <c r="C45" s="58"/>
      <c r="D45" s="77" t="s">
        <v>4</v>
      </c>
      <c r="E45" s="79"/>
    </row>
    <row r="46" spans="1:5" ht="25.5" customHeight="1" x14ac:dyDescent="0.2">
      <c r="A46" s="21" t="s">
        <v>3</v>
      </c>
      <c r="B46" s="83"/>
      <c r="C46" s="83"/>
      <c r="D46" s="77"/>
      <c r="E46" s="79"/>
    </row>
    <row r="47" spans="1:5" ht="26.25" thickBot="1" x14ac:dyDescent="0.25">
      <c r="A47" s="22" t="s">
        <v>32</v>
      </c>
      <c r="B47" s="54"/>
      <c r="C47" s="55"/>
      <c r="D47" s="78"/>
      <c r="E47" s="80"/>
    </row>
  </sheetData>
  <mergeCells count="16">
    <mergeCell ref="A41:E41"/>
    <mergeCell ref="A1:B1"/>
    <mergeCell ref="A7:B7"/>
    <mergeCell ref="D7:E7"/>
    <mergeCell ref="A8:B8"/>
    <mergeCell ref="D8:E8"/>
    <mergeCell ref="A45:C45"/>
    <mergeCell ref="D45:D47"/>
    <mergeCell ref="E45:E47"/>
    <mergeCell ref="B46:C46"/>
    <mergeCell ref="B47:C47"/>
    <mergeCell ref="A42:E42"/>
    <mergeCell ref="B43:C43"/>
    <mergeCell ref="D43:D44"/>
    <mergeCell ref="E43:E44"/>
    <mergeCell ref="B44:C44"/>
  </mergeCells>
  <conditionalFormatting sqref="A10:E39">
    <cfRule type="expression" dxfId="3" priority="1">
      <formula>WEEKDAY($A10)=7</formula>
    </cfRule>
    <cfRule type="expression" dxfId="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44166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44166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44167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44168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44169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44170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44171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44172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44173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44174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44175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44176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44177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44178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44179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44180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44181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44182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44183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44184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44185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44186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44187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44188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41">
        <v>44189</v>
      </c>
      <c r="B33" s="42"/>
      <c r="C33" s="43"/>
      <c r="D33" s="43"/>
      <c r="E33" s="44">
        <f t="shared" si="0"/>
        <v>0</v>
      </c>
    </row>
    <row r="34" spans="1:5" s="10" customFormat="1" x14ac:dyDescent="0.2">
      <c r="A34" s="41">
        <v>44190</v>
      </c>
      <c r="B34" s="42"/>
      <c r="C34" s="43"/>
      <c r="D34" s="43"/>
      <c r="E34" s="44">
        <f t="shared" si="0"/>
        <v>0</v>
      </c>
    </row>
    <row r="35" spans="1:5" s="10" customFormat="1" x14ac:dyDescent="0.2">
      <c r="A35" s="27">
        <v>44191</v>
      </c>
      <c r="B35" s="42"/>
      <c r="C35" s="43"/>
      <c r="D35" s="43"/>
      <c r="E35" s="44">
        <f t="shared" si="0"/>
        <v>0</v>
      </c>
    </row>
    <row r="36" spans="1:5" s="10" customFormat="1" x14ac:dyDescent="0.2">
      <c r="A36" s="27">
        <v>44192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44193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44194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44195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44196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C1"/>
    </sheetView>
  </sheetViews>
  <sheetFormatPr defaultRowHeight="12.75" x14ac:dyDescent="0.2"/>
  <cols>
    <col min="1" max="1" width="26.28515625" bestFit="1" customWidth="1"/>
    <col min="2" max="2" width="38.42578125" bestFit="1" customWidth="1"/>
    <col min="3" max="4" width="12" bestFit="1" customWidth="1"/>
    <col min="5" max="5" width="85.42578125" customWidth="1"/>
  </cols>
  <sheetData>
    <row r="1" spans="1:5" ht="23.25" x14ac:dyDescent="0.2">
      <c r="A1" s="87" t="s">
        <v>47</v>
      </c>
      <c r="B1" s="87"/>
      <c r="C1" s="87"/>
    </row>
    <row r="3" spans="1:5" ht="25.5" x14ac:dyDescent="0.2">
      <c r="A3" s="45" t="s">
        <v>33</v>
      </c>
      <c r="B3" s="45" t="s">
        <v>20</v>
      </c>
      <c r="C3" s="45" t="s">
        <v>21</v>
      </c>
      <c r="D3" s="45" t="s">
        <v>22</v>
      </c>
      <c r="E3" s="45" t="s">
        <v>34</v>
      </c>
    </row>
    <row r="4" spans="1:5" x14ac:dyDescent="0.2">
      <c r="A4" s="46" t="s">
        <v>5</v>
      </c>
      <c r="B4" s="46" t="s">
        <v>48</v>
      </c>
      <c r="C4" s="46">
        <v>22</v>
      </c>
      <c r="D4" s="46">
        <v>176</v>
      </c>
      <c r="E4" s="46"/>
    </row>
    <row r="5" spans="1:5" ht="25.5" x14ac:dyDescent="0.2">
      <c r="A5" s="46" t="s">
        <v>6</v>
      </c>
      <c r="B5" s="46" t="s">
        <v>49</v>
      </c>
      <c r="C5" s="46">
        <v>19</v>
      </c>
      <c r="D5" s="46">
        <v>152</v>
      </c>
      <c r="E5" s="46" t="s">
        <v>50</v>
      </c>
    </row>
    <row r="6" spans="1:5" x14ac:dyDescent="0.2">
      <c r="A6" s="46" t="s">
        <v>7</v>
      </c>
      <c r="B6" s="46"/>
      <c r="C6" s="46">
        <v>22</v>
      </c>
      <c r="D6" s="46">
        <v>176</v>
      </c>
      <c r="E6" s="46"/>
    </row>
    <row r="7" spans="1:5" x14ac:dyDescent="0.2">
      <c r="A7" s="47" t="s">
        <v>35</v>
      </c>
      <c r="B7" s="47" t="s">
        <v>42</v>
      </c>
      <c r="C7" s="47">
        <v>63</v>
      </c>
      <c r="D7" s="47">
        <v>504</v>
      </c>
      <c r="E7" s="46" t="s">
        <v>51</v>
      </c>
    </row>
    <row r="8" spans="1:5" x14ac:dyDescent="0.2">
      <c r="A8" s="84" t="s">
        <v>8</v>
      </c>
      <c r="B8" s="48" t="s">
        <v>52</v>
      </c>
      <c r="C8" s="84">
        <v>21</v>
      </c>
      <c r="D8" s="84">
        <v>168</v>
      </c>
      <c r="E8" s="84"/>
    </row>
    <row r="9" spans="1:5" x14ac:dyDescent="0.2">
      <c r="A9" s="86"/>
      <c r="B9" s="49" t="s">
        <v>70</v>
      </c>
      <c r="C9" s="86"/>
      <c r="D9" s="86"/>
      <c r="E9" s="86"/>
    </row>
    <row r="10" spans="1:5" x14ac:dyDescent="0.2">
      <c r="A10" s="95" t="s">
        <v>9</v>
      </c>
      <c r="B10" s="52" t="s">
        <v>53</v>
      </c>
      <c r="C10" s="97">
        <v>20</v>
      </c>
      <c r="D10" s="97">
        <v>160</v>
      </c>
      <c r="E10" s="93"/>
    </row>
    <row r="11" spans="1:5" x14ac:dyDescent="0.2">
      <c r="A11" s="96"/>
      <c r="B11" s="99" t="s">
        <v>43</v>
      </c>
      <c r="C11" s="98"/>
      <c r="D11" s="98"/>
      <c r="E11" s="94"/>
    </row>
    <row r="12" spans="1:5" x14ac:dyDescent="0.2">
      <c r="A12" s="85" t="s">
        <v>10</v>
      </c>
      <c r="B12" s="50" t="s">
        <v>54</v>
      </c>
      <c r="C12" s="97">
        <v>20</v>
      </c>
      <c r="D12" s="97">
        <v>157</v>
      </c>
      <c r="E12" s="95" t="s">
        <v>56</v>
      </c>
    </row>
    <row r="13" spans="1:5" x14ac:dyDescent="0.2">
      <c r="A13" s="86"/>
      <c r="B13" s="49" t="s">
        <v>55</v>
      </c>
      <c r="C13" s="98"/>
      <c r="D13" s="98"/>
      <c r="E13" s="96"/>
    </row>
    <row r="14" spans="1:5" x14ac:dyDescent="0.2">
      <c r="A14" s="47" t="s">
        <v>37</v>
      </c>
      <c r="B14" s="47" t="s">
        <v>44</v>
      </c>
      <c r="C14" s="47">
        <v>61</v>
      </c>
      <c r="D14" s="47">
        <v>485</v>
      </c>
      <c r="E14" s="46" t="s">
        <v>57</v>
      </c>
    </row>
    <row r="15" spans="1:5" x14ac:dyDescent="0.2">
      <c r="A15" s="46" t="s">
        <v>11</v>
      </c>
      <c r="B15" s="46" t="s">
        <v>23</v>
      </c>
      <c r="C15" s="46">
        <v>23</v>
      </c>
      <c r="D15" s="46">
        <v>184</v>
      </c>
      <c r="E15" s="46"/>
    </row>
    <row r="16" spans="1:5" x14ac:dyDescent="0.2">
      <c r="A16" s="46" t="s">
        <v>12</v>
      </c>
      <c r="B16" s="46" t="s">
        <v>58</v>
      </c>
      <c r="C16" s="46">
        <v>20</v>
      </c>
      <c r="D16" s="46">
        <v>160</v>
      </c>
      <c r="E16" s="46"/>
    </row>
    <row r="17" spans="1:5" x14ac:dyDescent="0.2">
      <c r="A17" s="46" t="s">
        <v>13</v>
      </c>
      <c r="B17" s="46" t="s">
        <v>23</v>
      </c>
      <c r="C17" s="46">
        <v>22</v>
      </c>
      <c r="D17" s="46">
        <v>176</v>
      </c>
      <c r="E17" s="46"/>
    </row>
    <row r="18" spans="1:5" x14ac:dyDescent="0.2">
      <c r="A18" s="47" t="s">
        <v>38</v>
      </c>
      <c r="B18" s="47" t="s">
        <v>39</v>
      </c>
      <c r="C18" s="47">
        <v>65</v>
      </c>
      <c r="D18" s="47">
        <v>520</v>
      </c>
      <c r="E18" s="46"/>
    </row>
    <row r="19" spans="1:5" x14ac:dyDescent="0.2">
      <c r="A19" s="46" t="s">
        <v>14</v>
      </c>
      <c r="B19" s="46" t="s">
        <v>23</v>
      </c>
      <c r="C19" s="46">
        <v>22</v>
      </c>
      <c r="D19" s="46">
        <v>176</v>
      </c>
      <c r="E19" s="46"/>
    </row>
    <row r="20" spans="1:5" x14ac:dyDescent="0.2">
      <c r="A20" s="46" t="s">
        <v>15</v>
      </c>
      <c r="B20" s="46" t="s">
        <v>23</v>
      </c>
      <c r="C20" s="46">
        <v>21</v>
      </c>
      <c r="D20" s="46">
        <v>168</v>
      </c>
      <c r="E20" s="46"/>
    </row>
    <row r="21" spans="1:5" x14ac:dyDescent="0.2">
      <c r="A21" s="84" t="s">
        <v>16</v>
      </c>
      <c r="B21" s="48" t="s">
        <v>59</v>
      </c>
      <c r="C21" s="84">
        <v>21</v>
      </c>
      <c r="D21" s="84">
        <v>162</v>
      </c>
      <c r="E21" s="48" t="s">
        <v>68</v>
      </c>
    </row>
    <row r="22" spans="1:5" x14ac:dyDescent="0.2">
      <c r="A22" s="85"/>
      <c r="B22" s="50" t="s">
        <v>60</v>
      </c>
      <c r="C22" s="85"/>
      <c r="D22" s="85"/>
      <c r="E22" s="50" t="s">
        <v>69</v>
      </c>
    </row>
    <row r="23" spans="1:5" x14ac:dyDescent="0.2">
      <c r="A23" s="86"/>
      <c r="B23" s="49" t="s">
        <v>61</v>
      </c>
      <c r="C23" s="86"/>
      <c r="D23" s="86"/>
      <c r="E23" s="49"/>
    </row>
    <row r="24" spans="1:5" x14ac:dyDescent="0.2">
      <c r="A24" s="47" t="s">
        <v>40</v>
      </c>
      <c r="B24" s="47" t="s">
        <v>36</v>
      </c>
      <c r="C24" s="47">
        <v>64</v>
      </c>
      <c r="D24" s="47">
        <v>506</v>
      </c>
      <c r="E24" s="46" t="s">
        <v>67</v>
      </c>
    </row>
    <row r="25" spans="1:5" x14ac:dyDescent="0.2">
      <c r="A25" s="47" t="s">
        <v>66</v>
      </c>
      <c r="B25" s="47" t="s">
        <v>65</v>
      </c>
      <c r="C25" s="47">
        <v>253</v>
      </c>
      <c r="D25" s="47">
        <v>2015</v>
      </c>
      <c r="E25" s="46"/>
    </row>
    <row r="29" spans="1:5" x14ac:dyDescent="0.2">
      <c r="A29" s="100" t="s">
        <v>64</v>
      </c>
      <c r="B29" s="100"/>
      <c r="C29" s="100"/>
      <c r="D29" s="100"/>
      <c r="E29" s="100"/>
    </row>
    <row r="30" spans="1:5" x14ac:dyDescent="0.2">
      <c r="A30" s="100"/>
      <c r="B30" s="100"/>
      <c r="C30" s="100"/>
      <c r="D30" s="100"/>
      <c r="E30" s="100"/>
    </row>
    <row r="31" spans="1:5" x14ac:dyDescent="0.2">
      <c r="A31" t="s">
        <v>45</v>
      </c>
    </row>
    <row r="33" spans="1:1" x14ac:dyDescent="0.2">
      <c r="A33" s="51" t="s">
        <v>41</v>
      </c>
    </row>
    <row r="34" spans="1:1" x14ac:dyDescent="0.2">
      <c r="A34" t="s">
        <v>46</v>
      </c>
    </row>
    <row r="35" spans="1:1" x14ac:dyDescent="0.2">
      <c r="A35" t="s">
        <v>62</v>
      </c>
    </row>
    <row r="36" spans="1:1" x14ac:dyDescent="0.2">
      <c r="A36" t="s">
        <v>63</v>
      </c>
    </row>
  </sheetData>
  <mergeCells count="17">
    <mergeCell ref="E10:E11"/>
    <mergeCell ref="C12:C13"/>
    <mergeCell ref="D12:D13"/>
    <mergeCell ref="E12:E13"/>
    <mergeCell ref="A29:E30"/>
    <mergeCell ref="A21:A23"/>
    <mergeCell ref="C21:C23"/>
    <mergeCell ref="D21:D23"/>
    <mergeCell ref="A1:C1"/>
    <mergeCell ref="E8:E9"/>
    <mergeCell ref="A12:A13"/>
    <mergeCell ref="A8:A9"/>
    <mergeCell ref="C8:C9"/>
    <mergeCell ref="D8:D9"/>
    <mergeCell ref="A10:A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43862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43862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43863</v>
      </c>
      <c r="B11" s="37"/>
      <c r="C11" s="38"/>
      <c r="D11" s="38"/>
      <c r="E11" s="28">
        <f t="shared" ref="E11:E39" si="0">C11+D11</f>
        <v>0</v>
      </c>
    </row>
    <row r="12" spans="1:5" s="10" customFormat="1" x14ac:dyDescent="0.2">
      <c r="A12" s="27">
        <v>43864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43865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43866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43867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43868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43869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43870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43871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43872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43873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43874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43875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43876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43877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43878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43879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43880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43881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43882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43883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43884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41">
        <v>43885</v>
      </c>
      <c r="B33" s="42"/>
      <c r="C33" s="43"/>
      <c r="D33" s="43"/>
      <c r="E33" s="44">
        <f t="shared" si="0"/>
        <v>0</v>
      </c>
    </row>
    <row r="34" spans="1:5" s="10" customFormat="1" x14ac:dyDescent="0.2">
      <c r="A34" s="27">
        <v>43886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43887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43888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43889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90">
        <v>43890</v>
      </c>
      <c r="B38" s="91"/>
      <c r="C38" s="92"/>
      <c r="D38" s="92"/>
      <c r="E38" s="28"/>
    </row>
    <row r="39" spans="1:5" s="8" customFormat="1" ht="13.5" thickBot="1" x14ac:dyDescent="0.25">
      <c r="A39" s="88" t="s">
        <v>2</v>
      </c>
      <c r="B39" s="30"/>
      <c r="C39" s="31">
        <f>SUM(C10:C38)</f>
        <v>0</v>
      </c>
      <c r="D39" s="31">
        <f>SUM(D10:D38)</f>
        <v>0</v>
      </c>
      <c r="E39" s="89">
        <f t="shared" si="0"/>
        <v>0</v>
      </c>
    </row>
    <row r="40" spans="1:5" s="10" customFormat="1" ht="17.25" customHeight="1" x14ac:dyDescent="0.2">
      <c r="A40" s="61" t="s">
        <v>26</v>
      </c>
      <c r="B40" s="62"/>
      <c r="C40" s="62"/>
      <c r="D40" s="62"/>
      <c r="E40" s="63"/>
    </row>
    <row r="41" spans="1:5" s="10" customFormat="1" x14ac:dyDescent="0.2">
      <c r="A41" s="64" t="s">
        <v>18</v>
      </c>
      <c r="B41" s="65"/>
      <c r="C41" s="65"/>
      <c r="D41" s="65"/>
      <c r="E41" s="66"/>
    </row>
    <row r="42" spans="1:5" s="10" customFormat="1" ht="24" customHeight="1" x14ac:dyDescent="0.2">
      <c r="A42" s="20" t="s">
        <v>3</v>
      </c>
      <c r="B42" s="81"/>
      <c r="C42" s="81"/>
      <c r="D42" s="59" t="s">
        <v>4</v>
      </c>
      <c r="E42" s="67"/>
    </row>
    <row r="43" spans="1:5" s="10" customFormat="1" ht="26.25" thickBot="1" x14ac:dyDescent="0.25">
      <c r="A43" s="23" t="s">
        <v>32</v>
      </c>
      <c r="B43" s="82"/>
      <c r="C43" s="82"/>
      <c r="D43" s="60"/>
      <c r="E43" s="68"/>
    </row>
    <row r="44" spans="1:5" ht="16.5" customHeight="1" x14ac:dyDescent="0.2">
      <c r="A44" s="56" t="s">
        <v>27</v>
      </c>
      <c r="B44" s="57"/>
      <c r="C44" s="58"/>
      <c r="D44" s="77" t="s">
        <v>4</v>
      </c>
      <c r="E44" s="79"/>
    </row>
    <row r="45" spans="1:5" ht="25.5" customHeight="1" x14ac:dyDescent="0.2">
      <c r="A45" s="21" t="s">
        <v>3</v>
      </c>
      <c r="B45" s="83"/>
      <c r="C45" s="83"/>
      <c r="D45" s="77"/>
      <c r="E45" s="79"/>
    </row>
    <row r="46" spans="1:5" ht="26.25" thickBot="1" x14ac:dyDescent="0.25">
      <c r="A46" s="22" t="s">
        <v>32</v>
      </c>
      <c r="B46" s="54"/>
      <c r="C46" s="55"/>
      <c r="D46" s="78"/>
      <c r="E46" s="80"/>
    </row>
  </sheetData>
  <mergeCells count="16">
    <mergeCell ref="A44:C44"/>
    <mergeCell ref="D44:D46"/>
    <mergeCell ref="E44:E46"/>
    <mergeCell ref="B45:C45"/>
    <mergeCell ref="B46:C46"/>
    <mergeCell ref="A1:B1"/>
    <mergeCell ref="B42:C42"/>
    <mergeCell ref="D42:D43"/>
    <mergeCell ref="E42:E43"/>
    <mergeCell ref="B43:C43"/>
    <mergeCell ref="A7:B7"/>
    <mergeCell ref="D7:E7"/>
    <mergeCell ref="A8:B8"/>
    <mergeCell ref="D8:E8"/>
    <mergeCell ref="A40:E40"/>
    <mergeCell ref="A41:E41"/>
  </mergeCells>
  <conditionalFormatting sqref="A10:E38">
    <cfRule type="expression" dxfId="21" priority="1">
      <formula>WEEKDAY($A10)=7</formula>
    </cfRule>
    <cfRule type="expression" dxfId="2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43891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43891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43892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43893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43894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43895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43896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43897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43898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43899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43900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43901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43902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43903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43904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43905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43906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43907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43908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43909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43910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43911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43912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43913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43914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43915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43916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43917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43918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43919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43920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43921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19" priority="1">
      <formula>WEEKDAY($A10)=7</formula>
    </cfRule>
    <cfRule type="expression" dxfId="18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43922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43922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43923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43924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43925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43926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43927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43928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43929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43930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41">
        <v>43931</v>
      </c>
      <c r="B19" s="42"/>
      <c r="C19" s="43"/>
      <c r="D19" s="43"/>
      <c r="E19" s="44">
        <f t="shared" si="0"/>
        <v>0</v>
      </c>
    </row>
    <row r="20" spans="1:5" s="10" customFormat="1" x14ac:dyDescent="0.2">
      <c r="A20" s="27">
        <v>43932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43933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43934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43935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43936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43937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43938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43939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43940</v>
      </c>
      <c r="B28" s="42"/>
      <c r="C28" s="43"/>
      <c r="D28" s="43"/>
      <c r="E28" s="44">
        <f t="shared" si="0"/>
        <v>0</v>
      </c>
    </row>
    <row r="29" spans="1:5" s="10" customFormat="1" x14ac:dyDescent="0.2">
      <c r="A29" s="27">
        <v>43941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43942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43943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43944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43945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43946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43947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43948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43949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43950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43951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1" t="s">
        <v>26</v>
      </c>
      <c r="B41" s="62"/>
      <c r="C41" s="62"/>
      <c r="D41" s="62"/>
      <c r="E41" s="63"/>
    </row>
    <row r="42" spans="1:5" s="10" customFormat="1" x14ac:dyDescent="0.2">
      <c r="A42" s="64" t="s">
        <v>18</v>
      </c>
      <c r="B42" s="65"/>
      <c r="C42" s="65"/>
      <c r="D42" s="65"/>
      <c r="E42" s="66"/>
    </row>
    <row r="43" spans="1:5" s="10" customFormat="1" ht="24" customHeight="1" x14ac:dyDescent="0.2">
      <c r="A43" s="20" t="s">
        <v>3</v>
      </c>
      <c r="B43" s="81"/>
      <c r="C43" s="81"/>
      <c r="D43" s="59" t="s">
        <v>4</v>
      </c>
      <c r="E43" s="67"/>
    </row>
    <row r="44" spans="1:5" s="10" customFormat="1" ht="26.25" thickBot="1" x14ac:dyDescent="0.25">
      <c r="A44" s="23" t="s">
        <v>32</v>
      </c>
      <c r="B44" s="82"/>
      <c r="C44" s="82"/>
      <c r="D44" s="60"/>
      <c r="E44" s="68"/>
    </row>
    <row r="45" spans="1:5" ht="16.5" customHeight="1" x14ac:dyDescent="0.2">
      <c r="A45" s="56" t="s">
        <v>27</v>
      </c>
      <c r="B45" s="57"/>
      <c r="C45" s="58"/>
      <c r="D45" s="77" t="s">
        <v>4</v>
      </c>
      <c r="E45" s="79"/>
    </row>
    <row r="46" spans="1:5" ht="25.5" customHeight="1" x14ac:dyDescent="0.2">
      <c r="A46" s="21" t="s">
        <v>3</v>
      </c>
      <c r="B46" s="83"/>
      <c r="C46" s="83"/>
      <c r="D46" s="77"/>
      <c r="E46" s="79"/>
    </row>
    <row r="47" spans="1:5" ht="26.25" thickBot="1" x14ac:dyDescent="0.25">
      <c r="A47" s="22" t="s">
        <v>32</v>
      </c>
      <c r="B47" s="54"/>
      <c r="C47" s="55"/>
      <c r="D47" s="78"/>
      <c r="E47" s="80"/>
    </row>
  </sheetData>
  <mergeCells count="16">
    <mergeCell ref="A41:E41"/>
    <mergeCell ref="A1:B1"/>
    <mergeCell ref="A7:B7"/>
    <mergeCell ref="D7:E7"/>
    <mergeCell ref="A8:B8"/>
    <mergeCell ref="D8:E8"/>
    <mergeCell ref="A45:C45"/>
    <mergeCell ref="D45:D47"/>
    <mergeCell ref="E45:E47"/>
    <mergeCell ref="B46:C46"/>
    <mergeCell ref="B47:C47"/>
    <mergeCell ref="A42:E42"/>
    <mergeCell ref="B43:C43"/>
    <mergeCell ref="D43:D44"/>
    <mergeCell ref="E43:E44"/>
    <mergeCell ref="B44:C44"/>
  </mergeCells>
  <conditionalFormatting sqref="A10:E39">
    <cfRule type="expression" dxfId="17" priority="1">
      <formula>WEEKDAY($A10)=7</formula>
    </cfRule>
    <cfRule type="expression" dxfId="16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43952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41">
        <v>43952</v>
      </c>
      <c r="B10" s="42"/>
      <c r="C10" s="43"/>
      <c r="D10" s="43"/>
      <c r="E10" s="44">
        <f>C10+D10</f>
        <v>0</v>
      </c>
    </row>
    <row r="11" spans="1:5" s="10" customFormat="1" x14ac:dyDescent="0.2">
      <c r="A11" s="27">
        <v>43953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43954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43955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43956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43957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43958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43959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43960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43961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43962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43963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43964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43965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43966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43967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43968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43969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43970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43971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43972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43973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43974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43975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43976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43977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43978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43979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43980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43981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43982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15" priority="1">
      <formula>WEEKDAY($A10)=7</formula>
    </cfRule>
    <cfRule type="expression" dxfId="14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43983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43983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43984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43985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43986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43987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43988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43989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43990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43991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43992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43993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43994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43995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43996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43997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43998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43999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44000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44001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44002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44003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44004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41">
        <v>44005</v>
      </c>
      <c r="B32" s="42"/>
      <c r="C32" s="43"/>
      <c r="D32" s="43"/>
      <c r="E32" s="44">
        <f t="shared" si="0"/>
        <v>0</v>
      </c>
    </row>
    <row r="33" spans="1:5" s="10" customFormat="1" x14ac:dyDescent="0.2">
      <c r="A33" s="41">
        <v>44006</v>
      </c>
      <c r="B33" s="42"/>
      <c r="C33" s="43"/>
      <c r="D33" s="43"/>
      <c r="E33" s="44">
        <f t="shared" si="0"/>
        <v>0</v>
      </c>
    </row>
    <row r="34" spans="1:5" s="10" customFormat="1" x14ac:dyDescent="0.2">
      <c r="A34" s="27">
        <v>44007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44008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44009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44010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44011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44012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1" t="s">
        <v>26</v>
      </c>
      <c r="B41" s="62"/>
      <c r="C41" s="62"/>
      <c r="D41" s="62"/>
      <c r="E41" s="63"/>
    </row>
    <row r="42" spans="1:5" s="10" customFormat="1" x14ac:dyDescent="0.2">
      <c r="A42" s="64" t="s">
        <v>18</v>
      </c>
      <c r="B42" s="65"/>
      <c r="C42" s="65"/>
      <c r="D42" s="65"/>
      <c r="E42" s="66"/>
    </row>
    <row r="43" spans="1:5" s="10" customFormat="1" ht="24" customHeight="1" x14ac:dyDescent="0.2">
      <c r="A43" s="20" t="s">
        <v>3</v>
      </c>
      <c r="B43" s="81"/>
      <c r="C43" s="81"/>
      <c r="D43" s="59" t="s">
        <v>4</v>
      </c>
      <c r="E43" s="67"/>
    </row>
    <row r="44" spans="1:5" s="10" customFormat="1" ht="26.25" thickBot="1" x14ac:dyDescent="0.25">
      <c r="A44" s="23" t="s">
        <v>32</v>
      </c>
      <c r="B44" s="82"/>
      <c r="C44" s="82"/>
      <c r="D44" s="60"/>
      <c r="E44" s="68"/>
    </row>
    <row r="45" spans="1:5" ht="16.5" customHeight="1" x14ac:dyDescent="0.2">
      <c r="A45" s="56" t="s">
        <v>27</v>
      </c>
      <c r="B45" s="57"/>
      <c r="C45" s="58"/>
      <c r="D45" s="77" t="s">
        <v>4</v>
      </c>
      <c r="E45" s="79"/>
    </row>
    <row r="46" spans="1:5" ht="25.5" customHeight="1" x14ac:dyDescent="0.2">
      <c r="A46" s="21" t="s">
        <v>3</v>
      </c>
      <c r="B46" s="83"/>
      <c r="C46" s="83"/>
      <c r="D46" s="77"/>
      <c r="E46" s="79"/>
    </row>
    <row r="47" spans="1:5" ht="26.25" thickBot="1" x14ac:dyDescent="0.25">
      <c r="A47" s="22" t="s">
        <v>32</v>
      </c>
      <c r="B47" s="54"/>
      <c r="C47" s="55"/>
      <c r="D47" s="78"/>
      <c r="E47" s="80"/>
    </row>
  </sheetData>
  <mergeCells count="16">
    <mergeCell ref="A41:E41"/>
    <mergeCell ref="A1:B1"/>
    <mergeCell ref="A7:B7"/>
    <mergeCell ref="D7:E7"/>
    <mergeCell ref="A8:B8"/>
    <mergeCell ref="D8:E8"/>
    <mergeCell ref="A45:C45"/>
    <mergeCell ref="D45:D47"/>
    <mergeCell ref="E45:E47"/>
    <mergeCell ref="B46:C46"/>
    <mergeCell ref="B47:C47"/>
    <mergeCell ref="A42:E42"/>
    <mergeCell ref="B43:C43"/>
    <mergeCell ref="D43:D44"/>
    <mergeCell ref="E43:E44"/>
    <mergeCell ref="B44:C44"/>
  </mergeCells>
  <conditionalFormatting sqref="A10:E39">
    <cfRule type="expression" dxfId="13" priority="1">
      <formula>WEEKDAY($A10)=7</formula>
    </cfRule>
    <cfRule type="expression" dxfId="12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44013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44013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44014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44015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44016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44017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44018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44019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44020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44021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44022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44023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44024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44025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44026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44027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44028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44029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44030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44031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44032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44033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44034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44035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44036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44037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44038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44039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44040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44041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44042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44043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11" priority="1">
      <formula>WEEKDAY($A10)=7</formula>
    </cfRule>
    <cfRule type="expression" dxfId="1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44044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44044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44045</v>
      </c>
      <c r="B11" s="37"/>
      <c r="C11" s="38"/>
      <c r="D11" s="38"/>
      <c r="E11" s="28">
        <f t="shared" ref="E11:E41" si="0">C11+D11</f>
        <v>0</v>
      </c>
    </row>
    <row r="12" spans="1:5" s="10" customFormat="1" x14ac:dyDescent="0.2">
      <c r="A12" s="27">
        <v>44046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44047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44048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44049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44050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44051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44052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44053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44054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44055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44056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44057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44058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44059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44060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44061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44062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41">
        <v>44063</v>
      </c>
      <c r="B29" s="42"/>
      <c r="C29" s="43"/>
      <c r="D29" s="43"/>
      <c r="E29" s="44">
        <f t="shared" si="0"/>
        <v>0</v>
      </c>
    </row>
    <row r="30" spans="1:5" s="10" customFormat="1" x14ac:dyDescent="0.2">
      <c r="A30" s="27">
        <v>44064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44065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44066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44067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44068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44069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44070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44071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44072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44073</v>
      </c>
      <c r="B39" s="37"/>
      <c r="C39" s="38"/>
      <c r="D39" s="38"/>
      <c r="E39" s="28">
        <f t="shared" si="0"/>
        <v>0</v>
      </c>
    </row>
    <row r="40" spans="1:5" s="10" customFormat="1" x14ac:dyDescent="0.2">
      <c r="A40" s="27">
        <v>44074</v>
      </c>
      <c r="B40" s="37"/>
      <c r="C40" s="38"/>
      <c r="D40" s="38"/>
      <c r="E40" s="28">
        <f t="shared" si="0"/>
        <v>0</v>
      </c>
    </row>
    <row r="41" spans="1:5" s="8" customFormat="1" ht="13.5" thickBot="1" x14ac:dyDescent="0.25">
      <c r="A41" s="29" t="s">
        <v>2</v>
      </c>
      <c r="B41" s="30"/>
      <c r="C41" s="31">
        <f>SUM(C10:C40)</f>
        <v>0</v>
      </c>
      <c r="D41" s="31">
        <f>SUM(D10:D40)</f>
        <v>0</v>
      </c>
      <c r="E41" s="32">
        <f t="shared" si="0"/>
        <v>0</v>
      </c>
    </row>
    <row r="42" spans="1:5" s="10" customFormat="1" ht="17.25" customHeight="1" x14ac:dyDescent="0.2">
      <c r="A42" s="61" t="s">
        <v>26</v>
      </c>
      <c r="B42" s="62"/>
      <c r="C42" s="62"/>
      <c r="D42" s="62"/>
      <c r="E42" s="63"/>
    </row>
    <row r="43" spans="1:5" s="10" customFormat="1" x14ac:dyDescent="0.2">
      <c r="A43" s="64" t="s">
        <v>18</v>
      </c>
      <c r="B43" s="65"/>
      <c r="C43" s="65"/>
      <c r="D43" s="65"/>
      <c r="E43" s="66"/>
    </row>
    <row r="44" spans="1:5" s="10" customFormat="1" ht="24" customHeight="1" x14ac:dyDescent="0.2">
      <c r="A44" s="20" t="s">
        <v>3</v>
      </c>
      <c r="B44" s="81"/>
      <c r="C44" s="81"/>
      <c r="D44" s="59" t="s">
        <v>4</v>
      </c>
      <c r="E44" s="67"/>
    </row>
    <row r="45" spans="1:5" s="10" customFormat="1" ht="26.25" thickBot="1" x14ac:dyDescent="0.25">
      <c r="A45" s="23" t="s">
        <v>32</v>
      </c>
      <c r="B45" s="82"/>
      <c r="C45" s="82"/>
      <c r="D45" s="60"/>
      <c r="E45" s="68"/>
    </row>
    <row r="46" spans="1:5" ht="16.5" customHeight="1" x14ac:dyDescent="0.2">
      <c r="A46" s="56" t="s">
        <v>27</v>
      </c>
      <c r="B46" s="57"/>
      <c r="C46" s="58"/>
      <c r="D46" s="77" t="s">
        <v>4</v>
      </c>
      <c r="E46" s="79"/>
    </row>
    <row r="47" spans="1:5" ht="25.5" customHeight="1" x14ac:dyDescent="0.2">
      <c r="A47" s="21" t="s">
        <v>3</v>
      </c>
      <c r="B47" s="83"/>
      <c r="C47" s="83"/>
      <c r="D47" s="77"/>
      <c r="E47" s="79"/>
    </row>
    <row r="48" spans="1:5" ht="26.25" thickBot="1" x14ac:dyDescent="0.25">
      <c r="A48" s="22" t="s">
        <v>32</v>
      </c>
      <c r="B48" s="54"/>
      <c r="C48" s="55"/>
      <c r="D48" s="78"/>
      <c r="E48" s="80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9" priority="1">
      <formula>WEEKDAY($A10)=7</formula>
    </cfRule>
    <cfRule type="expression" dxfId="8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Normal="100" workbookViewId="0">
      <selection sqref="A1:B1"/>
    </sheetView>
  </sheetViews>
  <sheetFormatPr defaultRowHeight="12.75" x14ac:dyDescent="0.2"/>
  <cols>
    <col min="1" max="1" width="13.7109375" style="11" customWidth="1"/>
    <col min="2" max="2" width="55" style="12" customWidth="1"/>
    <col min="3" max="3" width="15.85546875" style="9" customWidth="1"/>
    <col min="4" max="4" width="14.5703125" style="9" customWidth="1"/>
    <col min="5" max="5" width="16.85546875" style="9" customWidth="1"/>
    <col min="6" max="16384" width="9.140625" style="1"/>
  </cols>
  <sheetData>
    <row r="1" spans="1:5" x14ac:dyDescent="0.2">
      <c r="A1" s="53" t="s">
        <v>19</v>
      </c>
      <c r="B1" s="53"/>
    </row>
    <row r="2" spans="1:5" x14ac:dyDescent="0.2">
      <c r="A2" s="1"/>
      <c r="B2" s="1"/>
    </row>
    <row r="3" spans="1:5" x14ac:dyDescent="0.2">
      <c r="A3" s="2" t="s">
        <v>28</v>
      </c>
      <c r="B3" s="33">
        <v>44075</v>
      </c>
    </row>
    <row r="4" spans="1:5" x14ac:dyDescent="0.2">
      <c r="A4" s="1"/>
      <c r="B4" s="1"/>
    </row>
    <row r="5" spans="1:5" x14ac:dyDescent="0.2">
      <c r="A5" s="2"/>
      <c r="B5" s="3"/>
    </row>
    <row r="6" spans="1:5" ht="13.5" thickBot="1" x14ac:dyDescent="0.25">
      <c r="A6" s="1"/>
      <c r="B6" s="1"/>
    </row>
    <row r="7" spans="1:5" s="4" customFormat="1" ht="27" customHeight="1" x14ac:dyDescent="0.2">
      <c r="A7" s="69" t="s">
        <v>29</v>
      </c>
      <c r="B7" s="70"/>
      <c r="C7" s="24" t="s">
        <v>31</v>
      </c>
      <c r="D7" s="75"/>
      <c r="E7" s="76"/>
    </row>
    <row r="8" spans="1:5" s="4" customFormat="1" ht="30.75" customHeight="1" x14ac:dyDescent="0.2">
      <c r="A8" s="71"/>
      <c r="B8" s="72"/>
      <c r="C8" s="13" t="s">
        <v>30</v>
      </c>
      <c r="D8" s="73"/>
      <c r="E8" s="74"/>
    </row>
    <row r="9" spans="1:5" s="7" customFormat="1" ht="38.25" x14ac:dyDescent="0.2">
      <c r="A9" s="25" t="s">
        <v>25</v>
      </c>
      <c r="B9" s="5" t="s">
        <v>0</v>
      </c>
      <c r="C9" s="6" t="s">
        <v>24</v>
      </c>
      <c r="D9" s="6" t="s">
        <v>17</v>
      </c>
      <c r="E9" s="26" t="s">
        <v>1</v>
      </c>
    </row>
    <row r="10" spans="1:5" s="10" customFormat="1" x14ac:dyDescent="0.2">
      <c r="A10" s="27">
        <v>44075</v>
      </c>
      <c r="B10" s="37"/>
      <c r="C10" s="38"/>
      <c r="D10" s="38"/>
      <c r="E10" s="28">
        <f>C10+D10</f>
        <v>0</v>
      </c>
    </row>
    <row r="11" spans="1:5" s="10" customFormat="1" x14ac:dyDescent="0.2">
      <c r="A11" s="27">
        <v>44076</v>
      </c>
      <c r="B11" s="37"/>
      <c r="C11" s="38"/>
      <c r="D11" s="38"/>
      <c r="E11" s="28">
        <f t="shared" ref="E11:E40" si="0">C11+D11</f>
        <v>0</v>
      </c>
    </row>
    <row r="12" spans="1:5" s="10" customFormat="1" x14ac:dyDescent="0.2">
      <c r="A12" s="27">
        <v>44077</v>
      </c>
      <c r="B12" s="37"/>
      <c r="C12" s="38"/>
      <c r="D12" s="38"/>
      <c r="E12" s="28">
        <f t="shared" si="0"/>
        <v>0</v>
      </c>
    </row>
    <row r="13" spans="1:5" s="10" customFormat="1" x14ac:dyDescent="0.2">
      <c r="A13" s="27">
        <v>44078</v>
      </c>
      <c r="B13" s="37"/>
      <c r="C13" s="38"/>
      <c r="D13" s="38"/>
      <c r="E13" s="28">
        <f t="shared" si="0"/>
        <v>0</v>
      </c>
    </row>
    <row r="14" spans="1:5" s="10" customFormat="1" x14ac:dyDescent="0.2">
      <c r="A14" s="27">
        <v>44079</v>
      </c>
      <c r="B14" s="37"/>
      <c r="C14" s="38"/>
      <c r="D14" s="38"/>
      <c r="E14" s="28">
        <f t="shared" si="0"/>
        <v>0</v>
      </c>
    </row>
    <row r="15" spans="1:5" s="10" customFormat="1" x14ac:dyDescent="0.2">
      <c r="A15" s="27">
        <v>44080</v>
      </c>
      <c r="B15" s="37"/>
      <c r="C15" s="38"/>
      <c r="D15" s="38"/>
      <c r="E15" s="28">
        <f t="shared" si="0"/>
        <v>0</v>
      </c>
    </row>
    <row r="16" spans="1:5" s="10" customFormat="1" x14ac:dyDescent="0.2">
      <c r="A16" s="27">
        <v>44081</v>
      </c>
      <c r="B16" s="37"/>
      <c r="C16" s="38"/>
      <c r="D16" s="38"/>
      <c r="E16" s="28">
        <f t="shared" si="0"/>
        <v>0</v>
      </c>
    </row>
    <row r="17" spans="1:5" s="10" customFormat="1" x14ac:dyDescent="0.2">
      <c r="A17" s="27">
        <v>44082</v>
      </c>
      <c r="B17" s="37"/>
      <c r="C17" s="38"/>
      <c r="D17" s="38"/>
      <c r="E17" s="28">
        <f t="shared" si="0"/>
        <v>0</v>
      </c>
    </row>
    <row r="18" spans="1:5" s="10" customFormat="1" x14ac:dyDescent="0.2">
      <c r="A18" s="27">
        <v>44083</v>
      </c>
      <c r="B18" s="37"/>
      <c r="C18" s="38"/>
      <c r="D18" s="38"/>
      <c r="E18" s="28">
        <f t="shared" si="0"/>
        <v>0</v>
      </c>
    </row>
    <row r="19" spans="1:5" s="10" customFormat="1" x14ac:dyDescent="0.2">
      <c r="A19" s="27">
        <v>44084</v>
      </c>
      <c r="B19" s="37"/>
      <c r="C19" s="38"/>
      <c r="D19" s="38"/>
      <c r="E19" s="28">
        <f t="shared" si="0"/>
        <v>0</v>
      </c>
    </row>
    <row r="20" spans="1:5" s="10" customFormat="1" x14ac:dyDescent="0.2">
      <c r="A20" s="27">
        <v>44085</v>
      </c>
      <c r="B20" s="37"/>
      <c r="C20" s="38"/>
      <c r="D20" s="38"/>
      <c r="E20" s="28">
        <f t="shared" si="0"/>
        <v>0</v>
      </c>
    </row>
    <row r="21" spans="1:5" s="10" customFormat="1" x14ac:dyDescent="0.2">
      <c r="A21" s="27">
        <v>44086</v>
      </c>
      <c r="B21" s="37"/>
      <c r="C21" s="38"/>
      <c r="D21" s="38"/>
      <c r="E21" s="28">
        <f t="shared" si="0"/>
        <v>0</v>
      </c>
    </row>
    <row r="22" spans="1:5" s="10" customFormat="1" x14ac:dyDescent="0.2">
      <c r="A22" s="27">
        <v>44087</v>
      </c>
      <c r="B22" s="37"/>
      <c r="C22" s="38"/>
      <c r="D22" s="38"/>
      <c r="E22" s="28">
        <f t="shared" si="0"/>
        <v>0</v>
      </c>
    </row>
    <row r="23" spans="1:5" s="10" customFormat="1" x14ac:dyDescent="0.2">
      <c r="A23" s="27">
        <v>44088</v>
      </c>
      <c r="B23" s="37"/>
      <c r="C23" s="38"/>
      <c r="D23" s="38"/>
      <c r="E23" s="28">
        <f t="shared" si="0"/>
        <v>0</v>
      </c>
    </row>
    <row r="24" spans="1:5" s="10" customFormat="1" x14ac:dyDescent="0.2">
      <c r="A24" s="27">
        <v>44089</v>
      </c>
      <c r="B24" s="37"/>
      <c r="C24" s="38"/>
      <c r="D24" s="38"/>
      <c r="E24" s="28">
        <f t="shared" si="0"/>
        <v>0</v>
      </c>
    </row>
    <row r="25" spans="1:5" s="10" customFormat="1" x14ac:dyDescent="0.2">
      <c r="A25" s="27">
        <v>44090</v>
      </c>
      <c r="B25" s="37"/>
      <c r="C25" s="38"/>
      <c r="D25" s="38"/>
      <c r="E25" s="28">
        <f t="shared" si="0"/>
        <v>0</v>
      </c>
    </row>
    <row r="26" spans="1:5" s="10" customFormat="1" x14ac:dyDescent="0.2">
      <c r="A26" s="27">
        <v>44091</v>
      </c>
      <c r="B26" s="37"/>
      <c r="C26" s="38"/>
      <c r="D26" s="38"/>
      <c r="E26" s="28">
        <f t="shared" si="0"/>
        <v>0</v>
      </c>
    </row>
    <row r="27" spans="1:5" s="10" customFormat="1" x14ac:dyDescent="0.2">
      <c r="A27" s="27">
        <v>44092</v>
      </c>
      <c r="B27" s="37"/>
      <c r="C27" s="38"/>
      <c r="D27" s="38"/>
      <c r="E27" s="28">
        <f t="shared" si="0"/>
        <v>0</v>
      </c>
    </row>
    <row r="28" spans="1:5" s="10" customFormat="1" x14ac:dyDescent="0.2">
      <c r="A28" s="27">
        <v>44093</v>
      </c>
      <c r="B28" s="37"/>
      <c r="C28" s="38"/>
      <c r="D28" s="38"/>
      <c r="E28" s="28">
        <f t="shared" si="0"/>
        <v>0</v>
      </c>
    </row>
    <row r="29" spans="1:5" s="10" customFormat="1" x14ac:dyDescent="0.2">
      <c r="A29" s="27">
        <v>44094</v>
      </c>
      <c r="B29" s="37"/>
      <c r="C29" s="38"/>
      <c r="D29" s="38"/>
      <c r="E29" s="28">
        <f t="shared" si="0"/>
        <v>0</v>
      </c>
    </row>
    <row r="30" spans="1:5" s="10" customFormat="1" x14ac:dyDescent="0.2">
      <c r="A30" s="27">
        <v>44095</v>
      </c>
      <c r="B30" s="37"/>
      <c r="C30" s="38"/>
      <c r="D30" s="38"/>
      <c r="E30" s="28">
        <f t="shared" si="0"/>
        <v>0</v>
      </c>
    </row>
    <row r="31" spans="1:5" s="10" customFormat="1" x14ac:dyDescent="0.2">
      <c r="A31" s="27">
        <v>44096</v>
      </c>
      <c r="B31" s="37"/>
      <c r="C31" s="38"/>
      <c r="D31" s="38"/>
      <c r="E31" s="28">
        <f t="shared" si="0"/>
        <v>0</v>
      </c>
    </row>
    <row r="32" spans="1:5" s="10" customFormat="1" x14ac:dyDescent="0.2">
      <c r="A32" s="27">
        <v>44097</v>
      </c>
      <c r="B32" s="37"/>
      <c r="C32" s="38"/>
      <c r="D32" s="38"/>
      <c r="E32" s="28">
        <f t="shared" si="0"/>
        <v>0</v>
      </c>
    </row>
    <row r="33" spans="1:5" s="10" customFormat="1" x14ac:dyDescent="0.2">
      <c r="A33" s="27">
        <v>44098</v>
      </c>
      <c r="B33" s="37"/>
      <c r="C33" s="38"/>
      <c r="D33" s="38"/>
      <c r="E33" s="28">
        <f t="shared" si="0"/>
        <v>0</v>
      </c>
    </row>
    <row r="34" spans="1:5" s="10" customFormat="1" x14ac:dyDescent="0.2">
      <c r="A34" s="27">
        <v>44099</v>
      </c>
      <c r="B34" s="37"/>
      <c r="C34" s="38"/>
      <c r="D34" s="38"/>
      <c r="E34" s="28">
        <f t="shared" si="0"/>
        <v>0</v>
      </c>
    </row>
    <row r="35" spans="1:5" s="10" customFormat="1" x14ac:dyDescent="0.2">
      <c r="A35" s="27">
        <v>44100</v>
      </c>
      <c r="B35" s="37"/>
      <c r="C35" s="38"/>
      <c r="D35" s="38"/>
      <c r="E35" s="28">
        <f t="shared" si="0"/>
        <v>0</v>
      </c>
    </row>
    <row r="36" spans="1:5" s="10" customFormat="1" x14ac:dyDescent="0.2">
      <c r="A36" s="27">
        <v>44101</v>
      </c>
      <c r="B36" s="37"/>
      <c r="C36" s="38"/>
      <c r="D36" s="38"/>
      <c r="E36" s="28">
        <f t="shared" si="0"/>
        <v>0</v>
      </c>
    </row>
    <row r="37" spans="1:5" s="10" customFormat="1" x14ac:dyDescent="0.2">
      <c r="A37" s="27">
        <v>44102</v>
      </c>
      <c r="B37" s="37"/>
      <c r="C37" s="38"/>
      <c r="D37" s="38"/>
      <c r="E37" s="28">
        <f t="shared" si="0"/>
        <v>0</v>
      </c>
    </row>
    <row r="38" spans="1:5" s="10" customFormat="1" x14ac:dyDescent="0.2">
      <c r="A38" s="27">
        <v>44103</v>
      </c>
      <c r="B38" s="37"/>
      <c r="C38" s="38"/>
      <c r="D38" s="38"/>
      <c r="E38" s="28">
        <f t="shared" si="0"/>
        <v>0</v>
      </c>
    </row>
    <row r="39" spans="1:5" s="10" customFormat="1" x14ac:dyDescent="0.2">
      <c r="A39" s="27">
        <v>44104</v>
      </c>
      <c r="B39" s="37"/>
      <c r="C39" s="38"/>
      <c r="D39" s="38"/>
      <c r="E39" s="28">
        <f t="shared" si="0"/>
        <v>0</v>
      </c>
    </row>
    <row r="40" spans="1:5" s="8" customFormat="1" ht="13.5" thickBot="1" x14ac:dyDescent="0.25">
      <c r="A40" s="29" t="s">
        <v>2</v>
      </c>
      <c r="B40" s="30"/>
      <c r="C40" s="31">
        <f>SUM(C10:C39)</f>
        <v>0</v>
      </c>
      <c r="D40" s="31">
        <f>SUM(D10:D39)</f>
        <v>0</v>
      </c>
      <c r="E40" s="32">
        <f t="shared" si="0"/>
        <v>0</v>
      </c>
    </row>
    <row r="41" spans="1:5" s="10" customFormat="1" ht="17.25" customHeight="1" x14ac:dyDescent="0.2">
      <c r="A41" s="61" t="s">
        <v>26</v>
      </c>
      <c r="B41" s="62"/>
      <c r="C41" s="62"/>
      <c r="D41" s="62"/>
      <c r="E41" s="63"/>
    </row>
    <row r="42" spans="1:5" s="10" customFormat="1" x14ac:dyDescent="0.2">
      <c r="A42" s="64" t="s">
        <v>18</v>
      </c>
      <c r="B42" s="65"/>
      <c r="C42" s="65"/>
      <c r="D42" s="65"/>
      <c r="E42" s="66"/>
    </row>
    <row r="43" spans="1:5" s="10" customFormat="1" ht="24" customHeight="1" x14ac:dyDescent="0.2">
      <c r="A43" s="20" t="s">
        <v>3</v>
      </c>
      <c r="B43" s="81"/>
      <c r="C43" s="81"/>
      <c r="D43" s="59" t="s">
        <v>4</v>
      </c>
      <c r="E43" s="67"/>
    </row>
    <row r="44" spans="1:5" s="10" customFormat="1" ht="26.25" thickBot="1" x14ac:dyDescent="0.25">
      <c r="A44" s="23" t="s">
        <v>32</v>
      </c>
      <c r="B44" s="82"/>
      <c r="C44" s="82"/>
      <c r="D44" s="60"/>
      <c r="E44" s="68"/>
    </row>
    <row r="45" spans="1:5" ht="16.5" customHeight="1" x14ac:dyDescent="0.2">
      <c r="A45" s="56" t="s">
        <v>27</v>
      </c>
      <c r="B45" s="57"/>
      <c r="C45" s="58"/>
      <c r="D45" s="77" t="s">
        <v>4</v>
      </c>
      <c r="E45" s="79"/>
    </row>
    <row r="46" spans="1:5" ht="25.5" customHeight="1" x14ac:dyDescent="0.2">
      <c r="A46" s="21" t="s">
        <v>3</v>
      </c>
      <c r="B46" s="83"/>
      <c r="C46" s="83"/>
      <c r="D46" s="77"/>
      <c r="E46" s="79"/>
    </row>
    <row r="47" spans="1:5" ht="26.25" thickBot="1" x14ac:dyDescent="0.25">
      <c r="A47" s="22" t="s">
        <v>32</v>
      </c>
      <c r="B47" s="54"/>
      <c r="C47" s="55"/>
      <c r="D47" s="78"/>
      <c r="E47" s="80"/>
    </row>
  </sheetData>
  <mergeCells count="16">
    <mergeCell ref="A41:E41"/>
    <mergeCell ref="A1:B1"/>
    <mergeCell ref="A7:B7"/>
    <mergeCell ref="D7:E7"/>
    <mergeCell ref="A8:B8"/>
    <mergeCell ref="D8:E8"/>
    <mergeCell ref="A45:C45"/>
    <mergeCell ref="D45:D47"/>
    <mergeCell ref="E45:E47"/>
    <mergeCell ref="B46:C46"/>
    <mergeCell ref="B47:C47"/>
    <mergeCell ref="A42:E42"/>
    <mergeCell ref="B43:C43"/>
    <mergeCell ref="D43:D44"/>
    <mergeCell ref="E43:E44"/>
    <mergeCell ref="B44:C44"/>
  </mergeCells>
  <conditionalFormatting sqref="A10:E39">
    <cfRule type="expression" dxfId="7" priority="1">
      <formula>WEEKDAY($A10)=7</formula>
    </cfRule>
    <cfRule type="expression" dxfId="6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jaan</vt:lpstr>
      <vt:lpstr>veebr</vt:lpstr>
      <vt:lpstr>märts</vt:lpstr>
      <vt:lpstr>aprill</vt:lpstr>
      <vt:lpstr>mai</vt:lpstr>
      <vt:lpstr>juuni</vt:lpstr>
      <vt:lpstr>juuli</vt:lpstr>
      <vt:lpstr>aug</vt:lpstr>
      <vt:lpstr>sept</vt:lpstr>
      <vt:lpstr>okt</vt:lpstr>
      <vt:lpstr>nov</vt:lpstr>
      <vt:lpstr>dets</vt:lpstr>
      <vt:lpstr>2019 tööajafond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Priit Vassiljev</cp:lastModifiedBy>
  <cp:lastPrinted>2019-01-08T13:21:04Z</cp:lastPrinted>
  <dcterms:created xsi:type="dcterms:W3CDTF">2009-12-16T15:27:22Z</dcterms:created>
  <dcterms:modified xsi:type="dcterms:W3CDTF">2020-02-04T19:19:06Z</dcterms:modified>
</cp:coreProperties>
</file>