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661"/>
  </bookViews>
  <sheets>
    <sheet name="jaan" sheetId="37" r:id="rId1"/>
    <sheet name="veebr" sheetId="49" r:id="rId2"/>
    <sheet name="märts" sheetId="50" r:id="rId3"/>
    <sheet name="aprill" sheetId="51" r:id="rId4"/>
    <sheet name="mai" sheetId="52" r:id="rId5"/>
    <sheet name="juuni" sheetId="53" r:id="rId6"/>
    <sheet name="juuli" sheetId="54" r:id="rId7"/>
    <sheet name="aug" sheetId="55" r:id="rId8"/>
    <sheet name="sept" sheetId="56" r:id="rId9"/>
    <sheet name="okt" sheetId="57" r:id="rId10"/>
    <sheet name="nov" sheetId="58" r:id="rId11"/>
    <sheet name="dets" sheetId="59" r:id="rId12"/>
    <sheet name="2019 tööajafond" sheetId="60" r:id="rId13"/>
  </sheets>
  <calcPr calcId="145621"/>
</workbook>
</file>

<file path=xl/calcChain.xml><?xml version="1.0" encoding="utf-8"?>
<calcChain xmlns="http://schemas.openxmlformats.org/spreadsheetml/2006/main">
  <c r="D41" i="59" l="1"/>
  <c r="C41" i="59"/>
  <c r="E41" i="59" s="1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D40" i="58"/>
  <c r="C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D41" i="57"/>
  <c r="C41" i="57"/>
  <c r="E41" i="57" s="1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D40" i="56"/>
  <c r="C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D41" i="55"/>
  <c r="E41" i="55" s="1"/>
  <c r="C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D40" i="53"/>
  <c r="C40" i="53"/>
  <c r="E40" i="53" s="1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D41" i="52"/>
  <c r="C41" i="52"/>
  <c r="E41" i="52" s="1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D40" i="51"/>
  <c r="C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D41" i="50"/>
  <c r="C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D38" i="49"/>
  <c r="E38" i="49" s="1"/>
  <c r="C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40" i="56" l="1"/>
  <c r="E40" i="58"/>
  <c r="E41" i="54"/>
  <c r="E40" i="51"/>
  <c r="E41" i="50"/>
  <c r="D41" i="37"/>
  <c r="C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41" i="37" l="1"/>
</calcChain>
</file>

<file path=xl/sharedStrings.xml><?xml version="1.0" encoding="utf-8"?>
<sst xmlns="http://schemas.openxmlformats.org/spreadsheetml/2006/main" count="297" uniqueCount="71">
  <si>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</si>
  <si>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</si>
  <si>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</si>
  <si>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</si>
  <si>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</si>
  <si>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</si>
  <si>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</si>
  <si>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</si>
  <si>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</si>
  <si>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</si>
  <si>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</si>
  <si>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</si>
  <si>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</si>
  <si>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</si>
  <si>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</si>
  <si>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</si>
  <si>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</si>
  <si>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</si>
  <si>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</si>
  <si>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</si>
  <si>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</si>
  <si>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</si>
  <si>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</si>
  <si>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</si>
  <si>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</si>
  <si>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</si>
  <si>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</si>
  <si>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</si>
  <si>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</si>
  <si>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Projektis osaleja ees- ja perekonnanimi: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</si>
  <si>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</si>
  <si>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</si>
  <si>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</si>
  <si>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</si>
  <si>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</si>
  <si>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</si>
  <si>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</si>
  <si>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</si>
  <si>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</si>
  <si>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</si>
  <si>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</si>
  <si>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r>
      <t>*</t>
    </r>
    <r>
      <rPr>
        <i/>
        <sz val="10"/>
        <rFont val="Arial"/>
        <family val="2"/>
        <charset val="186"/>
      </rPr>
      <t> Tulenevalt töölepingu seaduse § 53 ja pühade ja tähtpäevade seadusest lühendatakse uusaastale, Eesti Vabariigi aastapäevale, võidupühale ja jõululaupäevale eelnevat tööpäeva </t>
    </r>
    <r>
      <rPr>
        <b/>
        <i/>
        <sz val="10"/>
        <rFont val="Arial"/>
        <family val="2"/>
        <charset val="186"/>
      </rPr>
      <t>kolme tunni võrra</t>
    </r>
    <r>
      <rPr>
        <i/>
        <sz val="10"/>
        <rFont val="Arial"/>
        <family val="2"/>
        <charset val="186"/>
      </rPr>
      <t>.</t>
    </r>
  </si>
  <si>
    <t>Keskmine:</t>
  </si>
  <si>
    <t>2019. aasta kalendaarne tööajafond</t>
  </si>
  <si>
    <r>
      <t>01. jaanuar – uusaasta (T)</t>
    </r>
    <r>
      <rPr>
        <b/>
        <sz val="10"/>
        <rFont val="Arial"/>
        <family val="2"/>
        <charset val="186"/>
      </rPr>
      <t>*</t>
    </r>
  </si>
  <si>
    <r>
      <t>24. veebruar – Eesti Vabariigi aastapäev (P)</t>
    </r>
    <r>
      <rPr>
        <b/>
        <sz val="10"/>
        <rFont val="Arial"/>
        <family val="2"/>
        <charset val="186"/>
      </rPr>
      <t>*</t>
    </r>
  </si>
  <si>
    <r>
      <t>160, kui 23.02</t>
    </r>
    <r>
      <rPr>
        <b/>
        <sz val="10"/>
        <rFont val="Arial"/>
        <family val="2"/>
        <charset val="186"/>
      </rPr>
      <t> ei ole</t>
    </r>
    <r>
      <rPr>
        <sz val="10"/>
        <rFont val="Arial"/>
        <family val="2"/>
        <charset val="186"/>
      </rPr>
      <t> tööpäev</t>
    </r>
  </si>
  <si>
    <t>2 riigipüha</t>
  </si>
  <si>
    <t>19. aprill – suur reede (R)</t>
  </si>
  <si>
    <t>21.aprill – 1. ülestõusmispüha (P)</t>
  </si>
  <si>
    <t>01. mai – kevadpüha (K)</t>
  </si>
  <si>
    <t>9. juuni – nelipühade 1. püha (P)</t>
  </si>
  <si>
    <r>
      <t>23. juuni – võidupüha (P)</t>
    </r>
    <r>
      <rPr>
        <b/>
        <sz val="10"/>
        <rFont val="Arial"/>
        <family val="2"/>
        <charset val="186"/>
      </rPr>
      <t>*</t>
    </r>
  </si>
  <si>
    <t>24. juuni – jaanipäev (E)</t>
  </si>
  <si>
    <r>
      <t>152, kui 22.06 </t>
    </r>
    <r>
      <rPr>
        <b/>
        <sz val="10"/>
        <rFont val="Arial"/>
        <family val="2"/>
        <charset val="186"/>
      </rPr>
      <t>ei ole</t>
    </r>
    <r>
      <rPr>
        <sz val="10"/>
        <rFont val="Arial"/>
        <family val="2"/>
        <charset val="186"/>
      </rPr>
      <t> tööpäev</t>
    </r>
  </si>
  <si>
    <t>6 riigipüha</t>
  </si>
  <si>
    <t>20. august – taasiseseisvumispäev (T)</t>
  </si>
  <si>
    <r>
      <t>24. detsember – jõululaupäev (T)</t>
    </r>
    <r>
      <rPr>
        <b/>
        <sz val="10"/>
        <rFont val="Arial"/>
        <family val="2"/>
        <charset val="186"/>
      </rPr>
      <t>*</t>
    </r>
  </si>
  <si>
    <t>25. detsember – esimene jõulupüha (K)</t>
  </si>
  <si>
    <t>26. detsember – teine jõulupüha (N)</t>
  </si>
  <si>
    <r>
      <t>152, kui 23. ja 31.12 </t>
    </r>
    <r>
      <rPr>
        <b/>
        <sz val="10"/>
        <rFont val="Arial"/>
        <family val="2"/>
        <charset val="186"/>
      </rPr>
      <t>ei ole</t>
    </r>
    <r>
      <rPr>
        <sz val="10"/>
        <rFont val="Arial"/>
        <family val="2"/>
        <charset val="186"/>
      </rPr>
      <t> tööpäev</t>
    </r>
  </si>
  <si>
    <r>
      <t>146, kui 23. ja 31.12 </t>
    </r>
    <r>
      <rPr>
        <b/>
        <sz val="10"/>
        <rFont val="Arial"/>
        <family val="2"/>
        <charset val="186"/>
      </rPr>
      <t>on</t>
    </r>
    <r>
      <rPr>
        <sz val="10"/>
        <rFont val="Arial"/>
        <family val="2"/>
        <charset val="186"/>
      </rPr>
      <t> tööpäev 149, kui 23.12 </t>
    </r>
    <r>
      <rPr>
        <b/>
        <sz val="10"/>
        <rFont val="Arial"/>
        <family val="2"/>
        <charset val="186"/>
      </rPr>
      <t>on</t>
    </r>
    <r>
      <rPr>
        <sz val="10"/>
        <rFont val="Arial"/>
        <family val="2"/>
        <charset val="186"/>
      </rPr>
      <t> tööpäev ja 31.12 </t>
    </r>
    <r>
      <rPr>
        <b/>
        <sz val="10"/>
        <rFont val="Arial"/>
        <family val="2"/>
        <charset val="186"/>
      </rPr>
      <t>ei ole</t>
    </r>
    <r>
      <rPr>
        <sz val="10"/>
        <rFont val="Arial"/>
        <family val="2"/>
        <charset val="186"/>
      </rPr>
      <t>tööpäev</t>
    </r>
  </si>
  <si>
    <t>2019 KOKKU</t>
  </si>
  <si>
    <t>12 riigipüha, neist 8 tööpäeval (E-R)</t>
  </si>
  <si>
    <t>Töönädalate arv aastas: 50,60</t>
  </si>
  <si>
    <t>Tööpäevade arv kuus:  21,08</t>
  </si>
  <si>
    <t>Töötundide arv nädalas: 39,88</t>
  </si>
  <si>
    <t>Töötundide arv kuus: 168,17</t>
  </si>
  <si>
    <t>501+3=504</t>
  </si>
  <si>
    <t>493+3=496</t>
  </si>
  <si>
    <t>498+3=501 / 501+3=504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</si>
</sst>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dd/mm"/>
    <numFmt numFmtId="165" formatCode="#,##0.00&quot; kr&quot;"/>
    <numFmt numFmtId="166" formatCode="mmmm\ yyyy"/>
  </numFmts>
  <fonts count="10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65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2" borderId="22" xfId="0" applyFont="1" applyFill="1" applyBorder="1" applyAlignment="1" applyProtection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/>
    </xf>
    <xf numFmtId="164" fontId="3" fillId="0" borderId="35" xfId="0" applyNumberFormat="1" applyFont="1" applyFill="1" applyBorder="1" applyAlignment="1" applyProtection="1">
      <alignment horizontal="center" vertical="center"/>
    </xf>
    <xf numFmtId="4" fontId="4" fillId="0" borderId="21" xfId="0" applyNumberFormat="1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left" vertical="center"/>
    </xf>
    <xf numFmtId="0" fontId="3" fillId="2" borderId="37" xfId="0" applyFont="1" applyFill="1" applyBorder="1" applyAlignment="1" applyProtection="1">
      <alignment horizontal="left" vertical="center" wrapText="1"/>
    </xf>
    <xf numFmtId="4" fontId="4" fillId="2" borderId="24" xfId="0" applyNumberFormat="1" applyFont="1" applyFill="1" applyBorder="1" applyAlignment="1" applyProtection="1">
      <alignment horizontal="center" vertical="center"/>
    </xf>
    <xf numFmtId="4" fontId="4" fillId="2" borderId="27" xfId="0" applyNumberFormat="1" applyFont="1" applyFill="1" applyBorder="1" applyAlignment="1" applyProtection="1">
      <alignment horizontal="center" vertical="center"/>
    </xf>
    <xf numFmtId="166" fontId="5" fillId="0" borderId="0" xfId="0" quotePrefix="1" applyNumberFormat="1" applyFont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64" fontId="3" fillId="3" borderId="35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3" fillId="2" borderId="42" xfId="0" applyFont="1" applyFill="1" applyBorder="1" applyAlignment="1" applyProtection="1">
      <alignment horizontal="left" vertical="center" wrapText="1"/>
    </xf>
    <xf numFmtId="0" fontId="3" fillId="2" borderId="43" xfId="0" applyFont="1" applyFill="1" applyBorder="1" applyAlignment="1" applyProtection="1">
      <alignment horizontal="left" vertical="center" wrapText="1"/>
    </xf>
    <xf numFmtId="0" fontId="3" fillId="2" borderId="26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14" fontId="3" fillId="2" borderId="13" xfId="0" applyNumberFormat="1" applyFont="1" applyFill="1" applyBorder="1" applyAlignment="1" applyProtection="1">
      <alignment horizontal="right" vertical="center" wrapText="1"/>
    </xf>
    <xf numFmtId="14" fontId="3" fillId="2" borderId="24" xfId="0" applyNumberFormat="1" applyFont="1" applyFill="1" applyBorder="1" applyAlignment="1" applyProtection="1">
      <alignment horizontal="right" vertical="center" wrapText="1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14" fontId="3" fillId="2" borderId="27" xfId="0" applyNumberFormat="1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5" fillId="0" borderId="33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4" fontId="3" fillId="0" borderId="10" xfId="0" applyNumberFormat="1" applyFont="1" applyBorder="1" applyAlignment="1" applyProtection="1">
      <alignment horizontal="right" vertical="center" wrapText="1"/>
    </xf>
    <xf numFmtId="14" fontId="3" fillId="0" borderId="24" xfId="0" applyNumberFormat="1" applyFont="1" applyBorder="1" applyAlignment="1" applyProtection="1">
      <alignment horizontal="righ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14" fontId="3" fillId="0" borderId="25" xfId="0" applyNumberFormat="1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39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43466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41">
        <v>43466</v>
      </c>
      <c r="B10" s="42"/>
      <c r="C10" s="43"/>
      <c r="D10" s="43"/>
      <c r="E10" s="44">
        <f>C10+D10</f>
        <v>0</v>
      </c>
    </row>
    <row r="11" spans="1:5" s="10" customFormat="1" x14ac:dyDescent="0.2">
      <c r="A11" s="27">
        <v>43467</v>
      </c>
      <c r="B11" s="14"/>
      <c r="C11" s="15"/>
      <c r="D11" s="15"/>
      <c r="E11" s="28">
        <f t="shared" ref="E11:E41" si="0">C11+D11</f>
        <v>0</v>
      </c>
    </row>
    <row r="12" spans="1:5" s="10" customFormat="1" x14ac:dyDescent="0.2">
      <c r="A12" s="27">
        <v>43468</v>
      </c>
      <c r="B12" s="14"/>
      <c r="C12" s="16"/>
      <c r="D12" s="17"/>
      <c r="E12" s="28">
        <f t="shared" si="0"/>
        <v>0</v>
      </c>
    </row>
    <row r="13" spans="1:5" s="10" customFormat="1" x14ac:dyDescent="0.2">
      <c r="A13" s="27">
        <v>43469</v>
      </c>
      <c r="B13" s="34"/>
      <c r="C13" s="39"/>
      <c r="D13" s="35"/>
      <c r="E13" s="28">
        <f t="shared" si="0"/>
        <v>0</v>
      </c>
    </row>
    <row r="14" spans="1:5" s="10" customFormat="1" x14ac:dyDescent="0.2">
      <c r="A14" s="27">
        <v>43470</v>
      </c>
      <c r="B14" s="34"/>
      <c r="C14" s="36"/>
      <c r="D14" s="35"/>
      <c r="E14" s="28">
        <f t="shared" si="0"/>
        <v>0</v>
      </c>
    </row>
    <row r="15" spans="1:5" s="10" customFormat="1" x14ac:dyDescent="0.2">
      <c r="A15" s="27">
        <v>43471</v>
      </c>
      <c r="B15" s="34"/>
      <c r="C15" s="36"/>
      <c r="D15" s="35"/>
      <c r="E15" s="28">
        <f t="shared" si="0"/>
        <v>0</v>
      </c>
    </row>
    <row r="16" spans="1:5" s="10" customFormat="1" x14ac:dyDescent="0.2">
      <c r="A16" s="27">
        <v>43472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43473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43474</v>
      </c>
      <c r="B18" s="14"/>
      <c r="C18" s="17"/>
      <c r="D18" s="17"/>
      <c r="E18" s="28">
        <f t="shared" si="0"/>
        <v>0</v>
      </c>
    </row>
    <row r="19" spans="1:5" s="10" customFormat="1" x14ac:dyDescent="0.2">
      <c r="A19" s="27">
        <v>43475</v>
      </c>
      <c r="B19" s="18"/>
      <c r="C19" s="17"/>
      <c r="D19" s="17"/>
      <c r="E19" s="28">
        <f t="shared" si="0"/>
        <v>0</v>
      </c>
    </row>
    <row r="20" spans="1:5" s="10" customFormat="1" x14ac:dyDescent="0.2">
      <c r="A20" s="27">
        <v>43476</v>
      </c>
      <c r="B20" s="34"/>
      <c r="C20" s="36"/>
      <c r="D20" s="35"/>
      <c r="E20" s="28">
        <f t="shared" si="0"/>
        <v>0</v>
      </c>
    </row>
    <row r="21" spans="1:5" s="10" customFormat="1" x14ac:dyDescent="0.2">
      <c r="A21" s="27">
        <v>43477</v>
      </c>
      <c r="B21" s="34"/>
      <c r="C21" s="36"/>
      <c r="D21" s="35"/>
      <c r="E21" s="28">
        <f t="shared" si="0"/>
        <v>0</v>
      </c>
    </row>
    <row r="22" spans="1:5" s="10" customFormat="1" x14ac:dyDescent="0.2">
      <c r="A22" s="27">
        <v>43478</v>
      </c>
      <c r="B22" s="34"/>
      <c r="C22" s="36"/>
      <c r="D22" s="35"/>
      <c r="E22" s="28">
        <f t="shared" si="0"/>
        <v>0</v>
      </c>
    </row>
    <row r="23" spans="1:5" s="10" customFormat="1" x14ac:dyDescent="0.2">
      <c r="A23" s="27">
        <v>43479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43480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43481</v>
      </c>
      <c r="B25" s="19"/>
      <c r="C25" s="17"/>
      <c r="D25" s="17"/>
      <c r="E25" s="28">
        <f t="shared" si="0"/>
        <v>0</v>
      </c>
    </row>
    <row r="26" spans="1:5" s="10" customFormat="1" x14ac:dyDescent="0.2">
      <c r="A26" s="27">
        <v>43482</v>
      </c>
      <c r="B26" s="18"/>
      <c r="C26" s="17"/>
      <c r="D26" s="17"/>
      <c r="E26" s="28">
        <f t="shared" si="0"/>
        <v>0</v>
      </c>
    </row>
    <row r="27" spans="1:5" s="10" customFormat="1" x14ac:dyDescent="0.2">
      <c r="A27" s="27">
        <v>43483</v>
      </c>
      <c r="B27" s="34"/>
      <c r="C27" s="36"/>
      <c r="D27" s="35"/>
      <c r="E27" s="28">
        <f t="shared" si="0"/>
        <v>0</v>
      </c>
    </row>
    <row r="28" spans="1:5" s="10" customFormat="1" x14ac:dyDescent="0.2">
      <c r="A28" s="27">
        <v>43484</v>
      </c>
      <c r="B28" s="34"/>
      <c r="C28" s="36"/>
      <c r="D28" s="35"/>
      <c r="E28" s="28">
        <f t="shared" si="0"/>
        <v>0</v>
      </c>
    </row>
    <row r="29" spans="1:5" s="10" customFormat="1" x14ac:dyDescent="0.2">
      <c r="A29" s="27">
        <v>43485</v>
      </c>
      <c r="B29" s="34"/>
      <c r="C29" s="36"/>
      <c r="D29" s="35"/>
      <c r="E29" s="28">
        <f t="shared" si="0"/>
        <v>0</v>
      </c>
    </row>
    <row r="30" spans="1:5" s="10" customFormat="1" x14ac:dyDescent="0.2">
      <c r="A30" s="27">
        <v>43486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43487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43488</v>
      </c>
      <c r="B32" s="34"/>
      <c r="C32" s="36"/>
      <c r="D32" s="35"/>
      <c r="E32" s="28">
        <f t="shared" si="0"/>
        <v>0</v>
      </c>
    </row>
    <row r="33" spans="1:5" s="10" customFormat="1" x14ac:dyDescent="0.2">
      <c r="A33" s="27">
        <v>43489</v>
      </c>
      <c r="B33" s="34"/>
      <c r="C33" s="36"/>
      <c r="D33" s="35"/>
      <c r="E33" s="28">
        <f t="shared" si="0"/>
        <v>0</v>
      </c>
    </row>
    <row r="34" spans="1:5" s="10" customFormat="1" x14ac:dyDescent="0.2">
      <c r="A34" s="27">
        <v>43490</v>
      </c>
      <c r="B34" s="34"/>
      <c r="C34" s="36"/>
      <c r="D34" s="35"/>
      <c r="E34" s="28">
        <f t="shared" si="0"/>
        <v>0</v>
      </c>
    </row>
    <row r="35" spans="1:5" s="10" customFormat="1" x14ac:dyDescent="0.2">
      <c r="A35" s="27">
        <v>43491</v>
      </c>
      <c r="B35" s="34"/>
      <c r="C35" s="36"/>
      <c r="D35" s="35"/>
      <c r="E35" s="28">
        <f t="shared" si="0"/>
        <v>0</v>
      </c>
    </row>
    <row r="36" spans="1:5" s="10" customFormat="1" x14ac:dyDescent="0.2">
      <c r="A36" s="27">
        <v>43492</v>
      </c>
      <c r="B36" s="34"/>
      <c r="C36" s="36"/>
      <c r="D36" s="35"/>
      <c r="E36" s="28">
        <f t="shared" si="0"/>
        <v>0</v>
      </c>
    </row>
    <row r="37" spans="1:5" s="10" customFormat="1" x14ac:dyDescent="0.2">
      <c r="A37" s="27">
        <v>43493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43494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43495</v>
      </c>
      <c r="B39" s="34"/>
      <c r="C39" s="36"/>
      <c r="D39" s="35"/>
      <c r="E39" s="28">
        <f t="shared" si="0"/>
        <v>0</v>
      </c>
    </row>
    <row r="40" spans="1:5" s="10" customFormat="1" x14ac:dyDescent="0.2">
      <c r="A40" s="27">
        <v>43496</v>
      </c>
      <c r="B40" s="34"/>
      <c r="C40" s="36"/>
      <c r="D40" s="40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1:B1"/>
    <mergeCell ref="B48:C48"/>
    <mergeCell ref="A46:C46"/>
    <mergeCell ref="D44:D45"/>
    <mergeCell ref="A42:E42"/>
    <mergeCell ref="A43:E43"/>
    <mergeCell ref="E44:E45"/>
    <mergeCell ref="A7:B7"/>
    <mergeCell ref="A8:B8"/>
    <mergeCell ref="D8:E8"/>
    <mergeCell ref="D7:E7"/>
    <mergeCell ref="D46:D48"/>
    <mergeCell ref="E46:E48"/>
    <mergeCell ref="B44:C44"/>
    <mergeCell ref="B45:C45"/>
    <mergeCell ref="B47:C47"/>
  </mergeCells>
  <conditionalFormatting sqref="A10:E40">
    <cfRule type="expression" dxfId="23" priority="2">
      <formula>WEEKDAY($A10)=1</formula>
    </cfRule>
    <cfRule type="expression" dxfId="22" priority="1">
      <formula>WEEKDAY($A10)=7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43739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43739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43740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43741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43742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43743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43744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43745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43746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43747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43748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43749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43750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43751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43752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43753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43754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43755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43756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43757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43758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43759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43760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43761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43762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43763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43764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43765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43766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43767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43768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43769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5" priority="1">
      <formula>WEEKDAY($A10)=7</formula>
    </cfRule>
    <cfRule type="expression" dxfId="4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43770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43770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43771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43772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43773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43774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43775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43776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43777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43778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43779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43780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43781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43782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43783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43784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43785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43786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43787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43788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43789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43790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43791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43792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43793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43794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43795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43796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43797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43798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43799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0" t="s">
        <v>26</v>
      </c>
      <c r="B41" s="61"/>
      <c r="C41" s="61"/>
      <c r="D41" s="61"/>
      <c r="E41" s="62"/>
    </row>
    <row r="42" spans="1:5" s="10" customFormat="1" x14ac:dyDescent="0.2">
      <c r="A42" s="63" t="s">
        <v>18</v>
      </c>
      <c r="B42" s="64"/>
      <c r="C42" s="64"/>
      <c r="D42" s="64"/>
      <c r="E42" s="65"/>
    </row>
    <row r="43" spans="1:5" s="10" customFormat="1" ht="24" customHeight="1" x14ac:dyDescent="0.2">
      <c r="A43" s="20" t="s">
        <v>3</v>
      </c>
      <c r="B43" s="80"/>
      <c r="C43" s="80"/>
      <c r="D43" s="58" t="s">
        <v>4</v>
      </c>
      <c r="E43" s="66"/>
    </row>
    <row r="44" spans="1:5" s="10" customFormat="1" ht="26.25" thickBot="1" x14ac:dyDescent="0.25">
      <c r="A44" s="23" t="s">
        <v>32</v>
      </c>
      <c r="B44" s="81"/>
      <c r="C44" s="81"/>
      <c r="D44" s="59"/>
      <c r="E44" s="67"/>
    </row>
    <row r="45" spans="1:5" ht="16.5" customHeight="1" x14ac:dyDescent="0.2">
      <c r="A45" s="55" t="s">
        <v>27</v>
      </c>
      <c r="B45" s="56"/>
      <c r="C45" s="57"/>
      <c r="D45" s="76" t="s">
        <v>4</v>
      </c>
      <c r="E45" s="78"/>
    </row>
    <row r="46" spans="1:5" ht="25.5" customHeight="1" x14ac:dyDescent="0.2">
      <c r="A46" s="21" t="s">
        <v>3</v>
      </c>
      <c r="B46" s="82"/>
      <c r="C46" s="82"/>
      <c r="D46" s="76"/>
      <c r="E46" s="78"/>
    </row>
    <row r="47" spans="1:5" ht="26.25" thickBot="1" x14ac:dyDescent="0.25">
      <c r="A47" s="22" t="s">
        <v>32</v>
      </c>
      <c r="B47" s="53"/>
      <c r="C47" s="54"/>
      <c r="D47" s="77"/>
      <c r="E47" s="79"/>
    </row>
  </sheetData>
  <mergeCells count="16">
    <mergeCell ref="A42:E42"/>
    <mergeCell ref="B43:C43"/>
    <mergeCell ref="D43:D44"/>
    <mergeCell ref="E43:E44"/>
    <mergeCell ref="B44:C44"/>
    <mergeCell ref="A45:C45"/>
    <mergeCell ref="D45:D47"/>
    <mergeCell ref="E45:E47"/>
    <mergeCell ref="B46:C46"/>
    <mergeCell ref="B47:C47"/>
    <mergeCell ref="A41:E41"/>
    <mergeCell ref="A1:B1"/>
    <mergeCell ref="A7:B7"/>
    <mergeCell ref="D7:E7"/>
    <mergeCell ref="A8:B8"/>
    <mergeCell ref="D8:E8"/>
  </mergeCells>
  <conditionalFormatting sqref="A10:E39">
    <cfRule type="expression" dxfId="3" priority="1">
      <formula>WEEKDAY($A10)=7</formula>
    </cfRule>
    <cfRule type="expression" dxfId="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43800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43800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43801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43802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43803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43804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43805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43806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43807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43808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43809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43810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43811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43812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43813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43814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43815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43816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43817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43818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43819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43820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43821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43822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41">
        <v>43823</v>
      </c>
      <c r="B33" s="42"/>
      <c r="C33" s="43"/>
      <c r="D33" s="43"/>
      <c r="E33" s="44">
        <f t="shared" si="0"/>
        <v>0</v>
      </c>
    </row>
    <row r="34" spans="1:5" s="10" customFormat="1" x14ac:dyDescent="0.2">
      <c r="A34" s="41">
        <v>43824</v>
      </c>
      <c r="B34" s="42"/>
      <c r="C34" s="43"/>
      <c r="D34" s="43"/>
      <c r="E34" s="44">
        <f t="shared" si="0"/>
        <v>0</v>
      </c>
    </row>
    <row r="35" spans="1:5" s="10" customFormat="1" x14ac:dyDescent="0.2">
      <c r="A35" s="41">
        <v>43825</v>
      </c>
      <c r="B35" s="42"/>
      <c r="C35" s="43"/>
      <c r="D35" s="43"/>
      <c r="E35" s="44">
        <f t="shared" si="0"/>
        <v>0</v>
      </c>
    </row>
    <row r="36" spans="1:5" s="10" customFormat="1" x14ac:dyDescent="0.2">
      <c r="A36" s="27">
        <v>43826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43827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43828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43829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43830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C1"/>
    </sheetView>
  </sheetViews>
  <sheetFormatPr defaultRowHeight="12.75" x14ac:dyDescent="0.2"/>
  <cols>
    <col min="1" max="1" width="26.28515625" bestFit="1" customWidth="1"/>
    <col min="2" max="2" width="38.42578125" bestFit="1" customWidth="1"/>
    <col min="3" max="4" width="12" bestFit="1" customWidth="1"/>
    <col min="5" max="5" width="85.42578125" customWidth="1"/>
  </cols>
  <sheetData>
    <row r="1" spans="1:5" ht="23.25" x14ac:dyDescent="0.2">
      <c r="A1" s="87" t="s">
        <v>43</v>
      </c>
      <c r="B1" s="87"/>
      <c r="C1" s="87"/>
    </row>
    <row r="3" spans="1:5" ht="25.5" x14ac:dyDescent="0.2">
      <c r="A3" s="45" t="s">
        <v>33</v>
      </c>
      <c r="B3" s="45" t="s">
        <v>20</v>
      </c>
      <c r="C3" s="45" t="s">
        <v>21</v>
      </c>
      <c r="D3" s="45" t="s">
        <v>22</v>
      </c>
      <c r="E3" s="45" t="s">
        <v>34</v>
      </c>
    </row>
    <row r="4" spans="1:5" x14ac:dyDescent="0.2">
      <c r="A4" s="46" t="s">
        <v>5</v>
      </c>
      <c r="B4" s="46" t="s">
        <v>44</v>
      </c>
      <c r="C4" s="46">
        <v>22</v>
      </c>
      <c r="D4" s="46">
        <v>176</v>
      </c>
      <c r="E4" s="46"/>
    </row>
    <row r="5" spans="1:5" ht="25.5" x14ac:dyDescent="0.2">
      <c r="A5" s="46" t="s">
        <v>6</v>
      </c>
      <c r="B5" s="46" t="s">
        <v>45</v>
      </c>
      <c r="C5" s="46">
        <v>20</v>
      </c>
      <c r="D5" s="46">
        <v>157</v>
      </c>
      <c r="E5" s="46" t="s">
        <v>46</v>
      </c>
    </row>
    <row r="6" spans="1:5" x14ac:dyDescent="0.2">
      <c r="A6" s="46" t="s">
        <v>7</v>
      </c>
      <c r="B6" s="46"/>
      <c r="C6" s="46">
        <v>21</v>
      </c>
      <c r="D6" s="46">
        <v>168</v>
      </c>
      <c r="E6" s="46"/>
    </row>
    <row r="7" spans="1:5" x14ac:dyDescent="0.2">
      <c r="A7" s="47" t="s">
        <v>35</v>
      </c>
      <c r="B7" s="47" t="s">
        <v>47</v>
      </c>
      <c r="C7" s="47">
        <v>63</v>
      </c>
      <c r="D7" s="47">
        <v>501</v>
      </c>
      <c r="E7" s="46" t="s">
        <v>68</v>
      </c>
    </row>
    <row r="8" spans="1:5" x14ac:dyDescent="0.2">
      <c r="A8" s="83" t="s">
        <v>8</v>
      </c>
      <c r="B8" s="48" t="s">
        <v>48</v>
      </c>
      <c r="C8" s="83">
        <v>21</v>
      </c>
      <c r="D8" s="83">
        <v>168</v>
      </c>
      <c r="E8" s="83"/>
    </row>
    <row r="9" spans="1:5" x14ac:dyDescent="0.2">
      <c r="A9" s="85"/>
      <c r="B9" s="49" t="s">
        <v>49</v>
      </c>
      <c r="C9" s="85"/>
      <c r="D9" s="85"/>
      <c r="E9" s="85"/>
    </row>
    <row r="10" spans="1:5" x14ac:dyDescent="0.2">
      <c r="A10" s="46" t="s">
        <v>9</v>
      </c>
      <c r="B10" s="46" t="s">
        <v>50</v>
      </c>
      <c r="C10" s="46">
        <v>22</v>
      </c>
      <c r="D10" s="46">
        <v>176</v>
      </c>
      <c r="E10" s="46"/>
    </row>
    <row r="11" spans="1:5" x14ac:dyDescent="0.2">
      <c r="A11" s="83" t="s">
        <v>10</v>
      </c>
      <c r="B11" s="48" t="s">
        <v>51</v>
      </c>
      <c r="C11" s="83">
        <v>19</v>
      </c>
      <c r="D11" s="83">
        <v>149</v>
      </c>
      <c r="E11" s="83" t="s">
        <v>54</v>
      </c>
    </row>
    <row r="12" spans="1:5" x14ac:dyDescent="0.2">
      <c r="A12" s="84"/>
      <c r="B12" s="50" t="s">
        <v>52</v>
      </c>
      <c r="C12" s="84"/>
      <c r="D12" s="84"/>
      <c r="E12" s="84"/>
    </row>
    <row r="13" spans="1:5" x14ac:dyDescent="0.2">
      <c r="A13" s="85"/>
      <c r="B13" s="49" t="s">
        <v>53</v>
      </c>
      <c r="C13" s="85"/>
      <c r="D13" s="85"/>
      <c r="E13" s="85"/>
    </row>
    <row r="14" spans="1:5" x14ac:dyDescent="0.2">
      <c r="A14" s="47" t="s">
        <v>37</v>
      </c>
      <c r="B14" s="47" t="s">
        <v>55</v>
      </c>
      <c r="C14" s="47">
        <v>62</v>
      </c>
      <c r="D14" s="47">
        <v>493</v>
      </c>
      <c r="E14" s="46" t="s">
        <v>69</v>
      </c>
    </row>
    <row r="15" spans="1:5" x14ac:dyDescent="0.2">
      <c r="A15" s="46" t="s">
        <v>11</v>
      </c>
      <c r="B15" s="46" t="s">
        <v>23</v>
      </c>
      <c r="C15" s="46">
        <v>23</v>
      </c>
      <c r="D15" s="46">
        <v>184</v>
      </c>
      <c r="E15" s="46"/>
    </row>
    <row r="16" spans="1:5" x14ac:dyDescent="0.2">
      <c r="A16" s="46" t="s">
        <v>12</v>
      </c>
      <c r="B16" s="46" t="s">
        <v>56</v>
      </c>
      <c r="C16" s="46">
        <v>21</v>
      </c>
      <c r="D16" s="46">
        <v>168</v>
      </c>
      <c r="E16" s="46"/>
    </row>
    <row r="17" spans="1:5" x14ac:dyDescent="0.2">
      <c r="A17" s="46" t="s">
        <v>13</v>
      </c>
      <c r="B17" s="46" t="s">
        <v>23</v>
      </c>
      <c r="C17" s="46">
        <v>21</v>
      </c>
      <c r="D17" s="46">
        <v>168</v>
      </c>
      <c r="E17" s="46"/>
    </row>
    <row r="18" spans="1:5" x14ac:dyDescent="0.2">
      <c r="A18" s="47" t="s">
        <v>38</v>
      </c>
      <c r="B18" s="47" t="s">
        <v>39</v>
      </c>
      <c r="C18" s="47">
        <v>65</v>
      </c>
      <c r="D18" s="47">
        <v>520</v>
      </c>
      <c r="E18" s="46"/>
    </row>
    <row r="19" spans="1:5" x14ac:dyDescent="0.2">
      <c r="A19" s="46" t="s">
        <v>14</v>
      </c>
      <c r="B19" s="46" t="s">
        <v>23</v>
      </c>
      <c r="C19" s="46">
        <v>23</v>
      </c>
      <c r="D19" s="46">
        <v>184</v>
      </c>
      <c r="E19" s="46"/>
    </row>
    <row r="20" spans="1:5" x14ac:dyDescent="0.2">
      <c r="A20" s="46" t="s">
        <v>15</v>
      </c>
      <c r="B20" s="46" t="s">
        <v>23</v>
      </c>
      <c r="C20" s="46">
        <v>21</v>
      </c>
      <c r="D20" s="46">
        <v>168</v>
      </c>
      <c r="E20" s="46"/>
    </row>
    <row r="21" spans="1:5" x14ac:dyDescent="0.2">
      <c r="A21" s="83" t="s">
        <v>16</v>
      </c>
      <c r="B21" s="48" t="s">
        <v>57</v>
      </c>
      <c r="C21" s="83">
        <v>19</v>
      </c>
      <c r="D21" s="83">
        <v>146</v>
      </c>
      <c r="E21" s="48" t="s">
        <v>60</v>
      </c>
    </row>
    <row r="22" spans="1:5" x14ac:dyDescent="0.2">
      <c r="A22" s="84"/>
      <c r="B22" s="50" t="s">
        <v>58</v>
      </c>
      <c r="C22" s="84"/>
      <c r="D22" s="84"/>
      <c r="E22" s="50" t="s">
        <v>61</v>
      </c>
    </row>
    <row r="23" spans="1:5" x14ac:dyDescent="0.2">
      <c r="A23" s="85"/>
      <c r="B23" s="49" t="s">
        <v>59</v>
      </c>
      <c r="C23" s="85"/>
      <c r="D23" s="85"/>
      <c r="E23" s="49"/>
    </row>
    <row r="24" spans="1:5" x14ac:dyDescent="0.2">
      <c r="A24" s="47" t="s">
        <v>40</v>
      </c>
      <c r="B24" s="47" t="s">
        <v>36</v>
      </c>
      <c r="C24" s="47">
        <v>63</v>
      </c>
      <c r="D24" s="47">
        <v>498</v>
      </c>
      <c r="E24" s="46" t="s">
        <v>70</v>
      </c>
    </row>
    <row r="25" spans="1:5" x14ac:dyDescent="0.2">
      <c r="A25" s="47" t="s">
        <v>62</v>
      </c>
      <c r="B25" s="47" t="s">
        <v>63</v>
      </c>
      <c r="C25" s="47">
        <v>253</v>
      </c>
      <c r="D25" s="47">
        <v>2012</v>
      </c>
      <c r="E25" s="46"/>
    </row>
    <row r="29" spans="1:5" x14ac:dyDescent="0.2">
      <c r="A29" s="86" t="s">
        <v>41</v>
      </c>
      <c r="B29" s="86"/>
      <c r="C29" s="86"/>
      <c r="D29" s="86"/>
      <c r="E29" s="86"/>
    </row>
    <row r="31" spans="1:5" x14ac:dyDescent="0.2">
      <c r="A31" t="s">
        <v>64</v>
      </c>
    </row>
    <row r="33" spans="1:1" x14ac:dyDescent="0.2">
      <c r="A33" s="51" t="s">
        <v>42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</sheetData>
  <mergeCells count="13">
    <mergeCell ref="A21:A23"/>
    <mergeCell ref="C21:C23"/>
    <mergeCell ref="D21:D23"/>
    <mergeCell ref="A1:C1"/>
    <mergeCell ref="A29:E29"/>
    <mergeCell ref="E8:E9"/>
    <mergeCell ref="A11:A13"/>
    <mergeCell ref="C11:C13"/>
    <mergeCell ref="D11:D13"/>
    <mergeCell ref="E11:E13"/>
    <mergeCell ref="A8:A9"/>
    <mergeCell ref="C8:C9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43497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43497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43498</v>
      </c>
      <c r="B11" s="37"/>
      <c r="C11" s="38"/>
      <c r="D11" s="38"/>
      <c r="E11" s="28">
        <f t="shared" ref="E11:E38" si="0">C11+D11</f>
        <v>0</v>
      </c>
    </row>
    <row r="12" spans="1:5" s="10" customFormat="1" x14ac:dyDescent="0.2">
      <c r="A12" s="27">
        <v>43499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43500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43501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43502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43503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43504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43505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43506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43507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43508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43509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43510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43511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43512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43513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43514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43515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43516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43517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43518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43519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43520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43521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43522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43523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43524</v>
      </c>
      <c r="B37" s="37"/>
      <c r="C37" s="38"/>
      <c r="D37" s="38"/>
      <c r="E37" s="28">
        <f t="shared" si="0"/>
        <v>0</v>
      </c>
    </row>
    <row r="38" spans="1:5" s="8" customFormat="1" ht="13.5" thickBot="1" x14ac:dyDescent="0.25">
      <c r="A38" s="29" t="s">
        <v>2</v>
      </c>
      <c r="B38" s="30"/>
      <c r="C38" s="31">
        <f>SUM(C10:C37)</f>
        <v>0</v>
      </c>
      <c r="D38" s="31">
        <f>SUM(D10:D37)</f>
        <v>0</v>
      </c>
      <c r="E38" s="32">
        <f t="shared" si="0"/>
        <v>0</v>
      </c>
    </row>
    <row r="39" spans="1:5" s="10" customFormat="1" ht="17.25" customHeight="1" x14ac:dyDescent="0.2">
      <c r="A39" s="60" t="s">
        <v>26</v>
      </c>
      <c r="B39" s="61"/>
      <c r="C39" s="61"/>
      <c r="D39" s="61"/>
      <c r="E39" s="62"/>
    </row>
    <row r="40" spans="1:5" s="10" customFormat="1" x14ac:dyDescent="0.2">
      <c r="A40" s="63" t="s">
        <v>18</v>
      </c>
      <c r="B40" s="64"/>
      <c r="C40" s="64"/>
      <c r="D40" s="64"/>
      <c r="E40" s="65"/>
    </row>
    <row r="41" spans="1:5" s="10" customFormat="1" ht="24" customHeight="1" x14ac:dyDescent="0.2">
      <c r="A41" s="20" t="s">
        <v>3</v>
      </c>
      <c r="B41" s="80"/>
      <c r="C41" s="80"/>
      <c r="D41" s="58" t="s">
        <v>4</v>
      </c>
      <c r="E41" s="66"/>
    </row>
    <row r="42" spans="1:5" s="10" customFormat="1" ht="26.25" thickBot="1" x14ac:dyDescent="0.25">
      <c r="A42" s="23" t="s">
        <v>32</v>
      </c>
      <c r="B42" s="81"/>
      <c r="C42" s="81"/>
      <c r="D42" s="59"/>
      <c r="E42" s="67"/>
    </row>
    <row r="43" spans="1:5" ht="16.5" customHeight="1" x14ac:dyDescent="0.2">
      <c r="A43" s="55" t="s">
        <v>27</v>
      </c>
      <c r="B43" s="56"/>
      <c r="C43" s="57"/>
      <c r="D43" s="76" t="s">
        <v>4</v>
      </c>
      <c r="E43" s="78"/>
    </row>
    <row r="44" spans="1:5" ht="25.5" customHeight="1" x14ac:dyDescent="0.2">
      <c r="A44" s="21" t="s">
        <v>3</v>
      </c>
      <c r="B44" s="82"/>
      <c r="C44" s="82"/>
      <c r="D44" s="76"/>
      <c r="E44" s="78"/>
    </row>
    <row r="45" spans="1:5" ht="26.25" thickBot="1" x14ac:dyDescent="0.25">
      <c r="A45" s="22" t="s">
        <v>32</v>
      </c>
      <c r="B45" s="53"/>
      <c r="C45" s="54"/>
      <c r="D45" s="77"/>
      <c r="E45" s="79"/>
    </row>
  </sheetData>
  <mergeCells count="16">
    <mergeCell ref="A1:B1"/>
    <mergeCell ref="B41:C41"/>
    <mergeCell ref="D41:D42"/>
    <mergeCell ref="E41:E42"/>
    <mergeCell ref="B42:C42"/>
    <mergeCell ref="A7:B7"/>
    <mergeCell ref="D7:E7"/>
    <mergeCell ref="A8:B8"/>
    <mergeCell ref="D8:E8"/>
    <mergeCell ref="A39:E39"/>
    <mergeCell ref="A40:E40"/>
    <mergeCell ref="A43:C43"/>
    <mergeCell ref="D43:D45"/>
    <mergeCell ref="E43:E45"/>
    <mergeCell ref="B44:C44"/>
    <mergeCell ref="B45:C45"/>
  </mergeCells>
  <conditionalFormatting sqref="A10:E37">
    <cfRule type="expression" dxfId="21" priority="1">
      <formula>WEEKDAY($A10)=7</formula>
    </cfRule>
    <cfRule type="expression" dxfId="2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43525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43525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43526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43527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43528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43529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43530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43531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43532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43533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43534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43535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43536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43537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43538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43539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43540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43541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43542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43543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43544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43545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43546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43547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43548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43549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43550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43551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43552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43553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43554</v>
      </c>
      <c r="B39" s="42"/>
      <c r="C39" s="43"/>
      <c r="D39" s="43"/>
      <c r="E39" s="44">
        <f t="shared" si="0"/>
        <v>0</v>
      </c>
    </row>
    <row r="40" spans="1:5" s="10" customFormat="1" x14ac:dyDescent="0.2">
      <c r="A40" s="27">
        <v>43555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9" priority="1">
      <formula>WEEKDAY($A10)=7</formula>
    </cfRule>
    <cfRule type="expression" dxfId="18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43556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43556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43557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43558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43559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43560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43561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43562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43563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43564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43565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43566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43567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43568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43569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43570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43571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43572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43573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41">
        <v>43574</v>
      </c>
      <c r="B28" s="42"/>
      <c r="C28" s="43"/>
      <c r="D28" s="43"/>
      <c r="E28" s="44">
        <f t="shared" si="0"/>
        <v>0</v>
      </c>
    </row>
    <row r="29" spans="1:5" s="10" customFormat="1" x14ac:dyDescent="0.2">
      <c r="A29" s="27">
        <v>43575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43576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43577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43578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43579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43580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43581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43582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43583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43584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43585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0" t="s">
        <v>26</v>
      </c>
      <c r="B41" s="61"/>
      <c r="C41" s="61"/>
      <c r="D41" s="61"/>
      <c r="E41" s="62"/>
    </row>
    <row r="42" spans="1:5" s="10" customFormat="1" x14ac:dyDescent="0.2">
      <c r="A42" s="63" t="s">
        <v>18</v>
      </c>
      <c r="B42" s="64"/>
      <c r="C42" s="64"/>
      <c r="D42" s="64"/>
      <c r="E42" s="65"/>
    </row>
    <row r="43" spans="1:5" s="10" customFormat="1" ht="24" customHeight="1" x14ac:dyDescent="0.2">
      <c r="A43" s="20" t="s">
        <v>3</v>
      </c>
      <c r="B43" s="80"/>
      <c r="C43" s="80"/>
      <c r="D43" s="58" t="s">
        <v>4</v>
      </c>
      <c r="E43" s="66"/>
    </row>
    <row r="44" spans="1:5" s="10" customFormat="1" ht="26.25" thickBot="1" x14ac:dyDescent="0.25">
      <c r="A44" s="23" t="s">
        <v>32</v>
      </c>
      <c r="B44" s="81"/>
      <c r="C44" s="81"/>
      <c r="D44" s="59"/>
      <c r="E44" s="67"/>
    </row>
    <row r="45" spans="1:5" ht="16.5" customHeight="1" x14ac:dyDescent="0.2">
      <c r="A45" s="55" t="s">
        <v>27</v>
      </c>
      <c r="B45" s="56"/>
      <c r="C45" s="57"/>
      <c r="D45" s="76" t="s">
        <v>4</v>
      </c>
      <c r="E45" s="78"/>
    </row>
    <row r="46" spans="1:5" ht="25.5" customHeight="1" x14ac:dyDescent="0.2">
      <c r="A46" s="21" t="s">
        <v>3</v>
      </c>
      <c r="B46" s="82"/>
      <c r="C46" s="82"/>
      <c r="D46" s="76"/>
      <c r="E46" s="78"/>
    </row>
    <row r="47" spans="1:5" ht="26.25" thickBot="1" x14ac:dyDescent="0.25">
      <c r="A47" s="22" t="s">
        <v>32</v>
      </c>
      <c r="B47" s="53"/>
      <c r="C47" s="54"/>
      <c r="D47" s="77"/>
      <c r="E47" s="79"/>
    </row>
  </sheetData>
  <mergeCells count="16">
    <mergeCell ref="A42:E42"/>
    <mergeCell ref="B43:C43"/>
    <mergeCell ref="D43:D44"/>
    <mergeCell ref="E43:E44"/>
    <mergeCell ref="B44:C44"/>
    <mergeCell ref="A45:C45"/>
    <mergeCell ref="D45:D47"/>
    <mergeCell ref="E45:E47"/>
    <mergeCell ref="B46:C46"/>
    <mergeCell ref="B47:C47"/>
    <mergeCell ref="A41:E41"/>
    <mergeCell ref="A1:B1"/>
    <mergeCell ref="A7:B7"/>
    <mergeCell ref="D7:E7"/>
    <mergeCell ref="A8:B8"/>
    <mergeCell ref="D8:E8"/>
  </mergeCells>
  <conditionalFormatting sqref="A10:E39">
    <cfRule type="expression" dxfId="17" priority="1">
      <formula>WEEKDAY($A10)=7</formula>
    </cfRule>
    <cfRule type="expression" dxfId="16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43586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41">
        <v>43586</v>
      </c>
      <c r="B10" s="42"/>
      <c r="C10" s="43"/>
      <c r="D10" s="43"/>
      <c r="E10" s="44">
        <f>C10+D10</f>
        <v>0</v>
      </c>
    </row>
    <row r="11" spans="1:5" s="10" customFormat="1" x14ac:dyDescent="0.2">
      <c r="A11" s="27">
        <v>43587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43588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43589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43590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43591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43592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43593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43594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43595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43596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43597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43598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43599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43600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43601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43602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43603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43604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43605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43606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43607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43608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43609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43610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43611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43612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43613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43614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43615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43616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5" priority="1">
      <formula>WEEKDAY($A10)=7</formula>
    </cfRule>
    <cfRule type="expression" dxfId="14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43617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43617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43618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43619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43620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43621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43622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43623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43624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43625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43626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43627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43628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43629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43630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43631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43632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43633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43634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43635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43636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43637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43638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43639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41">
        <v>43640</v>
      </c>
      <c r="B33" s="42"/>
      <c r="C33" s="43"/>
      <c r="D33" s="43"/>
      <c r="E33" s="44">
        <f t="shared" si="0"/>
        <v>0</v>
      </c>
    </row>
    <row r="34" spans="1:5" s="10" customFormat="1" x14ac:dyDescent="0.2">
      <c r="A34" s="27">
        <v>43641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43642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43643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43644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43645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43646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0" t="s">
        <v>26</v>
      </c>
      <c r="B41" s="61"/>
      <c r="C41" s="61"/>
      <c r="D41" s="61"/>
      <c r="E41" s="62"/>
    </row>
    <row r="42" spans="1:5" s="10" customFormat="1" x14ac:dyDescent="0.2">
      <c r="A42" s="63" t="s">
        <v>18</v>
      </c>
      <c r="B42" s="64"/>
      <c r="C42" s="64"/>
      <c r="D42" s="64"/>
      <c r="E42" s="65"/>
    </row>
    <row r="43" spans="1:5" s="10" customFormat="1" ht="24" customHeight="1" x14ac:dyDescent="0.2">
      <c r="A43" s="20" t="s">
        <v>3</v>
      </c>
      <c r="B43" s="80"/>
      <c r="C43" s="80"/>
      <c r="D43" s="58" t="s">
        <v>4</v>
      </c>
      <c r="E43" s="66"/>
    </row>
    <row r="44" spans="1:5" s="10" customFormat="1" ht="26.25" thickBot="1" x14ac:dyDescent="0.25">
      <c r="A44" s="23" t="s">
        <v>32</v>
      </c>
      <c r="B44" s="81"/>
      <c r="C44" s="81"/>
      <c r="D44" s="59"/>
      <c r="E44" s="67"/>
    </row>
    <row r="45" spans="1:5" ht="16.5" customHeight="1" x14ac:dyDescent="0.2">
      <c r="A45" s="55" t="s">
        <v>27</v>
      </c>
      <c r="B45" s="56"/>
      <c r="C45" s="57"/>
      <c r="D45" s="76" t="s">
        <v>4</v>
      </c>
      <c r="E45" s="78"/>
    </row>
    <row r="46" spans="1:5" ht="25.5" customHeight="1" x14ac:dyDescent="0.2">
      <c r="A46" s="21" t="s">
        <v>3</v>
      </c>
      <c r="B46" s="82"/>
      <c r="C46" s="82"/>
      <c r="D46" s="76"/>
      <c r="E46" s="78"/>
    </row>
    <row r="47" spans="1:5" ht="26.25" thickBot="1" x14ac:dyDescent="0.25">
      <c r="A47" s="22" t="s">
        <v>32</v>
      </c>
      <c r="B47" s="53"/>
      <c r="C47" s="54"/>
      <c r="D47" s="77"/>
      <c r="E47" s="79"/>
    </row>
  </sheetData>
  <mergeCells count="16">
    <mergeCell ref="A42:E42"/>
    <mergeCell ref="B43:C43"/>
    <mergeCell ref="D43:D44"/>
    <mergeCell ref="E43:E44"/>
    <mergeCell ref="B44:C44"/>
    <mergeCell ref="A45:C45"/>
    <mergeCell ref="D45:D47"/>
    <mergeCell ref="E45:E47"/>
    <mergeCell ref="B46:C46"/>
    <mergeCell ref="B47:C47"/>
    <mergeCell ref="A41:E41"/>
    <mergeCell ref="A1:B1"/>
    <mergeCell ref="A7:B7"/>
    <mergeCell ref="D7:E7"/>
    <mergeCell ref="A8:B8"/>
    <mergeCell ref="D8:E8"/>
  </mergeCells>
  <conditionalFormatting sqref="A10:E39">
    <cfRule type="expression" dxfId="13" priority="1">
      <formula>WEEKDAY($A10)=7</formula>
    </cfRule>
    <cfRule type="expression" dxfId="1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43647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43647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43648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43649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43650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43651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43652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43653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43654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43655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43656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43657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43658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43659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43660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43661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43662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43663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43664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43665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43666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43667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43668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43669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43670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43671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43672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43673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43674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43675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43676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43677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1" priority="1">
      <formula>WEEKDAY($A10)=7</formula>
    </cfRule>
    <cfRule type="expression" dxfId="1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43678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43678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43679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43680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43681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43682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43683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43684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43685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43686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43687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43688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43689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43690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43691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43692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43693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43694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43695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43696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41">
        <v>43697</v>
      </c>
      <c r="B29" s="42"/>
      <c r="C29" s="43"/>
      <c r="D29" s="43"/>
      <c r="E29" s="44">
        <f t="shared" si="0"/>
        <v>0</v>
      </c>
    </row>
    <row r="30" spans="1:5" s="10" customFormat="1" x14ac:dyDescent="0.2">
      <c r="A30" s="27">
        <v>43698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43699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43700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43701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43702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43703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43704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43705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43706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43707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43708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0" t="s">
        <v>26</v>
      </c>
      <c r="B42" s="61"/>
      <c r="C42" s="61"/>
      <c r="D42" s="61"/>
      <c r="E42" s="62"/>
    </row>
    <row r="43" spans="1:5" s="10" customFormat="1" x14ac:dyDescent="0.2">
      <c r="A43" s="63" t="s">
        <v>18</v>
      </c>
      <c r="B43" s="64"/>
      <c r="C43" s="64"/>
      <c r="D43" s="64"/>
      <c r="E43" s="65"/>
    </row>
    <row r="44" spans="1:5" s="10" customFormat="1" ht="24" customHeight="1" x14ac:dyDescent="0.2">
      <c r="A44" s="20" t="s">
        <v>3</v>
      </c>
      <c r="B44" s="80"/>
      <c r="C44" s="80"/>
      <c r="D44" s="58" t="s">
        <v>4</v>
      </c>
      <c r="E44" s="66"/>
    </row>
    <row r="45" spans="1:5" s="10" customFormat="1" ht="26.25" thickBot="1" x14ac:dyDescent="0.25">
      <c r="A45" s="23" t="s">
        <v>32</v>
      </c>
      <c r="B45" s="81"/>
      <c r="C45" s="81"/>
      <c r="D45" s="59"/>
      <c r="E45" s="67"/>
    </row>
    <row r="46" spans="1:5" ht="16.5" customHeight="1" x14ac:dyDescent="0.2">
      <c r="A46" s="55" t="s">
        <v>27</v>
      </c>
      <c r="B46" s="56"/>
      <c r="C46" s="57"/>
      <c r="D46" s="76" t="s">
        <v>4</v>
      </c>
      <c r="E46" s="78"/>
    </row>
    <row r="47" spans="1:5" ht="25.5" customHeight="1" x14ac:dyDescent="0.2">
      <c r="A47" s="21" t="s">
        <v>3</v>
      </c>
      <c r="B47" s="82"/>
      <c r="C47" s="82"/>
      <c r="D47" s="76"/>
      <c r="E47" s="78"/>
    </row>
    <row r="48" spans="1:5" ht="26.25" thickBot="1" x14ac:dyDescent="0.25">
      <c r="A48" s="22" t="s">
        <v>32</v>
      </c>
      <c r="B48" s="53"/>
      <c r="C48" s="54"/>
      <c r="D48" s="77"/>
      <c r="E48" s="79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9" priority="1">
      <formula>WEEKDAY($A10)=7</formula>
    </cfRule>
    <cfRule type="expression" dxfId="8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2" t="s">
        <v>19</v>
      </c>
      <c r="B1" s="52"/>
    </row>
    <row r="2" spans="1:5" x14ac:dyDescent="0.2">
      <c r="A2" s="1"/>
      <c r="B2" s="1"/>
    </row>
    <row r="3" spans="1:5" x14ac:dyDescent="0.2">
      <c r="A3" s="2" t="s">
        <v>28</v>
      </c>
      <c r="B3" s="33">
        <v>43709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8" t="s">
        <v>29</v>
      </c>
      <c r="B7" s="69"/>
      <c r="C7" s="24" t="s">
        <v>31</v>
      </c>
      <c r="D7" s="74"/>
      <c r="E7" s="75"/>
    </row>
    <row r="8" spans="1:5" s="4" customFormat="1" ht="30.75" customHeight="1" x14ac:dyDescent="0.2">
      <c r="A8" s="70"/>
      <c r="B8" s="71"/>
      <c r="C8" s="13" t="s">
        <v>30</v>
      </c>
      <c r="D8" s="72"/>
      <c r="E8" s="73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43709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43710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43711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43712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43713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43714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43715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43716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43717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43718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43719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43720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43721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43722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43723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43724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43725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43726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43727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43728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43729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43730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43731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43732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43733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43734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43735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43736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43737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43738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0" t="s">
        <v>26</v>
      </c>
      <c r="B41" s="61"/>
      <c r="C41" s="61"/>
      <c r="D41" s="61"/>
      <c r="E41" s="62"/>
    </row>
    <row r="42" spans="1:5" s="10" customFormat="1" x14ac:dyDescent="0.2">
      <c r="A42" s="63" t="s">
        <v>18</v>
      </c>
      <c r="B42" s="64"/>
      <c r="C42" s="64"/>
      <c r="D42" s="64"/>
      <c r="E42" s="65"/>
    </row>
    <row r="43" spans="1:5" s="10" customFormat="1" ht="24" customHeight="1" x14ac:dyDescent="0.2">
      <c r="A43" s="20" t="s">
        <v>3</v>
      </c>
      <c r="B43" s="80"/>
      <c r="C43" s="80"/>
      <c r="D43" s="58" t="s">
        <v>4</v>
      </c>
      <c r="E43" s="66"/>
    </row>
    <row r="44" spans="1:5" s="10" customFormat="1" ht="26.25" thickBot="1" x14ac:dyDescent="0.25">
      <c r="A44" s="23" t="s">
        <v>32</v>
      </c>
      <c r="B44" s="81"/>
      <c r="C44" s="81"/>
      <c r="D44" s="59"/>
      <c r="E44" s="67"/>
    </row>
    <row r="45" spans="1:5" ht="16.5" customHeight="1" x14ac:dyDescent="0.2">
      <c r="A45" s="55" t="s">
        <v>27</v>
      </c>
      <c r="B45" s="56"/>
      <c r="C45" s="57"/>
      <c r="D45" s="76" t="s">
        <v>4</v>
      </c>
      <c r="E45" s="78"/>
    </row>
    <row r="46" spans="1:5" ht="25.5" customHeight="1" x14ac:dyDescent="0.2">
      <c r="A46" s="21" t="s">
        <v>3</v>
      </c>
      <c r="B46" s="82"/>
      <c r="C46" s="82"/>
      <c r="D46" s="76"/>
      <c r="E46" s="78"/>
    </row>
    <row r="47" spans="1:5" ht="26.25" thickBot="1" x14ac:dyDescent="0.25">
      <c r="A47" s="22" t="s">
        <v>32</v>
      </c>
      <c r="B47" s="53"/>
      <c r="C47" s="54"/>
      <c r="D47" s="77"/>
      <c r="E47" s="79"/>
    </row>
  </sheetData>
  <mergeCells count="16">
    <mergeCell ref="A42:E42"/>
    <mergeCell ref="B43:C43"/>
    <mergeCell ref="D43:D44"/>
    <mergeCell ref="E43:E44"/>
    <mergeCell ref="B44:C44"/>
    <mergeCell ref="A45:C45"/>
    <mergeCell ref="D45:D47"/>
    <mergeCell ref="E45:E47"/>
    <mergeCell ref="B46:C46"/>
    <mergeCell ref="B47:C47"/>
    <mergeCell ref="A41:E41"/>
    <mergeCell ref="A1:B1"/>
    <mergeCell ref="A7:B7"/>
    <mergeCell ref="D7:E7"/>
    <mergeCell ref="A8:B8"/>
    <mergeCell ref="D8:E8"/>
  </mergeCells>
  <conditionalFormatting sqref="A10:E39">
    <cfRule type="expression" dxfId="7" priority="1">
      <formula>WEEKDAY($A10)=7</formula>
    </cfRule>
    <cfRule type="expression" dxfId="6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jaan</vt:lpstr>
      <vt:lpstr>veebr</vt:lpstr>
      <vt:lpstr>märts</vt:lpstr>
      <vt:lpstr>aprill</vt:lpstr>
      <vt:lpstr>mai</vt:lpstr>
      <vt:lpstr>juuni</vt:lpstr>
      <vt:lpstr>juuli</vt:lpstr>
      <vt:lpstr>aug</vt:lpstr>
      <vt:lpstr>sept</vt:lpstr>
      <vt:lpstr>okt</vt:lpstr>
      <vt:lpstr>nov</vt:lpstr>
      <vt:lpstr>dets</vt:lpstr>
      <vt:lpstr>2019 tööajafond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Priit Vassiljev</cp:lastModifiedBy>
  <cp:lastPrinted>2019-01-08T13:21:04Z</cp:lastPrinted>
  <dcterms:created xsi:type="dcterms:W3CDTF">2009-12-16T15:27:22Z</dcterms:created>
  <dcterms:modified xsi:type="dcterms:W3CDTF">2019-01-08T13:22:12Z</dcterms:modified>
</cp:coreProperties>
</file>