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X:\4 Riigi Raamatupidamine\4-3 Riigiraamatupidamise üldeeskiri ja juhendid\"/>
    </mc:Choice>
  </mc:AlternateContent>
  <xr:revisionPtr revIDLastSave="0" documentId="13_ncr:1_{FE2C9FFA-770B-48AE-A49A-365AB820DA6B}" xr6:coauthVersionLast="47" xr6:coauthVersionMax="47" xr10:uidLastSave="{00000000-0000-0000-0000-000000000000}"/>
  <bookViews>
    <workbookView xWindow="-30828" yWindow="-4140" windowWidth="30936" windowHeight="16896" tabRatio="773" activeTab="1" xr2:uid="{00000000-000D-0000-FFFF-FFFF00000000}"/>
  </bookViews>
  <sheets>
    <sheet name="kontoplaan" sheetId="1" r:id="rId1"/>
    <sheet name="tehingupartnerid" sheetId="2" r:id="rId2"/>
    <sheet name="tegevusalad" sheetId="3" r:id="rId3"/>
    <sheet name="allikad" sheetId="4" r:id="rId4"/>
    <sheet name="rahavoog" sheetId="5" r:id="rId5"/>
    <sheet name="RKOARR" sheetId="14" r:id="rId6"/>
    <sheet name="vanad TP-koodid" sheetId="7" r:id="rId7"/>
    <sheet name="vanad kontod" sheetId="8" r:id="rId8"/>
    <sheet name="vanad tegevusalad" sheetId="9" r:id="rId9"/>
  </sheets>
  <definedNames>
    <definedName name="_xlnm._FilterDatabase" localSheetId="0" hidden="1">kontoplaan!$A$5:$M$1579</definedName>
    <definedName name="_xlnm._FilterDatabase" localSheetId="5" hidden="1">RKOARR!$A$3:$U$1920</definedName>
    <definedName name="_xlnm._FilterDatabase" localSheetId="1" hidden="1">tehingupartnerid!$A$6:$IQ$2859</definedName>
    <definedName name="_xlnm._FilterDatabase" localSheetId="7" hidden="1">'vanad kontod'!$A$5:$M$310</definedName>
    <definedName name="_xlnm._FilterDatabase" localSheetId="6" hidden="1">'vanad TP-koodid'!$A$6:$N$2968</definedName>
    <definedName name="_xlnm.Print_Titles" localSheetId="0">kontoplaan!$1:$5</definedName>
    <definedName name="_xlnm.Print_Titles" localSheetId="1">tehingupartnerid!$1:$6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858" i="14" l="1"/>
  <c r="J1746" i="14"/>
  <c r="J1665" i="14"/>
  <c r="J1065" i="14"/>
  <c r="J525" i="14"/>
  <c r="J49" i="14"/>
  <c r="B2" i="14"/>
  <c r="D99" i="2"/>
  <c r="D100" i="2"/>
  <c r="D101" i="2"/>
  <c r="D102" i="2"/>
  <c r="D103" i="2"/>
  <c r="D2567" i="2"/>
  <c r="D2566" i="2"/>
  <c r="D2565" i="2"/>
  <c r="D400" i="2"/>
  <c r="D659" i="2"/>
  <c r="D658" i="2"/>
  <c r="D1868" i="2"/>
  <c r="D2578" i="2"/>
  <c r="D2940" i="7"/>
  <c r="D2275" i="2"/>
  <c r="D2264" i="2"/>
  <c r="D1707" i="2"/>
  <c r="D2481" i="2"/>
  <c r="D98" i="2"/>
  <c r="D168" i="2"/>
  <c r="D161" i="2"/>
  <c r="D160" i="2"/>
  <c r="D138" i="2"/>
  <c r="D137" i="2"/>
  <c r="D136" i="2" l="1"/>
  <c r="D1804" i="2"/>
  <c r="D2366" i="2"/>
  <c r="D2365" i="2"/>
  <c r="D1445" i="2"/>
  <c r="D2421" i="2"/>
  <c r="D1961" i="2"/>
  <c r="D2563" i="2"/>
  <c r="D2372" i="2"/>
  <c r="D2118" i="2"/>
  <c r="D2200" i="2"/>
  <c r="D1695" i="2"/>
  <c r="D913" i="2"/>
  <c r="D1040" i="2"/>
  <c r="D1479" i="2"/>
  <c r="D2222" i="2"/>
  <c r="D2502" i="7" l="1"/>
  <c r="D2485" i="7"/>
  <c r="D2133" i="7"/>
  <c r="D2104" i="7"/>
  <c r="D2098" i="7"/>
  <c r="D1986" i="7"/>
  <c r="D1934" i="7"/>
  <c r="D1674" i="7"/>
  <c r="D1672" i="7"/>
  <c r="D1673" i="7"/>
  <c r="D1606" i="7"/>
  <c r="D1590" i="7"/>
  <c r="D1589" i="7"/>
  <c r="D1529" i="7"/>
  <c r="D1528" i="7"/>
  <c r="D1527" i="7"/>
  <c r="D1490" i="7"/>
  <c r="D1411" i="7"/>
  <c r="D1410" i="7"/>
  <c r="D1409" i="7"/>
  <c r="D1382" i="7"/>
  <c r="D1373" i="7"/>
  <c r="D1374" i="7"/>
  <c r="D1375" i="7"/>
  <c r="D1376" i="7"/>
  <c r="D1377" i="7"/>
  <c r="D1378" i="7"/>
  <c r="D1379" i="7"/>
  <c r="D1380" i="7"/>
  <c r="D1381" i="7"/>
  <c r="D1364" i="7"/>
  <c r="D1335" i="7"/>
  <c r="D1333" i="7"/>
  <c r="D1332" i="7"/>
  <c r="D1331" i="7"/>
  <c r="D1312" i="7"/>
  <c r="D1306" i="7"/>
  <c r="D1305" i="7"/>
  <c r="D1304" i="7"/>
  <c r="D1307" i="7"/>
  <c r="D1308" i="7"/>
  <c r="D1309" i="7"/>
  <c r="D1310" i="7"/>
  <c r="D485" i="2"/>
  <c r="D484" i="2"/>
  <c r="D483" i="2"/>
  <c r="D482" i="2"/>
  <c r="D485" i="7"/>
  <c r="D1696" i="7"/>
  <c r="D1859" i="7"/>
  <c r="D2769" i="7"/>
  <c r="D2834" i="7"/>
  <c r="D2861" i="7"/>
  <c r="D2946" i="7"/>
  <c r="D2947" i="7"/>
  <c r="D2948" i="7"/>
  <c r="D1837" i="7"/>
  <c r="D2487" i="7"/>
  <c r="D2501" i="7"/>
  <c r="D2638" i="7"/>
  <c r="D2803" i="7"/>
  <c r="D2827" i="7"/>
  <c r="D1977" i="7"/>
  <c r="D2849" i="7"/>
  <c r="D2951" i="7"/>
  <c r="D2956" i="7"/>
  <c r="D2955" i="7"/>
  <c r="D2954" i="7"/>
  <c r="D2968" i="7"/>
  <c r="D2967" i="7"/>
  <c r="D2966" i="7"/>
  <c r="D2965" i="7"/>
  <c r="D2964" i="7"/>
  <c r="D2963" i="7"/>
  <c r="D2962" i="7"/>
  <c r="D2961" i="7"/>
  <c r="D2960" i="7"/>
  <c r="D2950" i="7"/>
  <c r="E29" i="9"/>
  <c r="E28" i="9"/>
  <c r="E27" i="9"/>
  <c r="E26" i="9"/>
  <c r="E24" i="9"/>
  <c r="D2241" i="2"/>
  <c r="D2314" i="2" l="1"/>
  <c r="D159" i="2"/>
  <c r="D1530" i="2" l="1"/>
  <c r="D2509" i="2"/>
  <c r="D1127" i="2"/>
  <c r="D1126" i="2"/>
  <c r="D1709" i="2"/>
  <c r="D559" i="2"/>
  <c r="D728" i="2"/>
  <c r="D1738" i="2"/>
  <c r="D2571" i="2"/>
  <c r="D1170" i="2"/>
  <c r="D53" i="2"/>
  <c r="D2953" i="7"/>
  <c r="D2786" i="7"/>
  <c r="D2772" i="7"/>
  <c r="D2771" i="7"/>
  <c r="D2694" i="7"/>
  <c r="D2623" i="7"/>
  <c r="D2187" i="7"/>
  <c r="D1976" i="7"/>
  <c r="D1860" i="7"/>
  <c r="D1620" i="7"/>
  <c r="D1596" i="7"/>
  <c r="D465" i="7"/>
  <c r="D464" i="7"/>
  <c r="D2837" i="7"/>
  <c r="D2789" i="7"/>
  <c r="D2781" i="7"/>
  <c r="D2770" i="7"/>
  <c r="D2573" i="7"/>
  <c r="D2466" i="7"/>
  <c r="D2264" i="7"/>
  <c r="D1778" i="7"/>
  <c r="D1775" i="7"/>
  <c r="D1774" i="7"/>
  <c r="D1539" i="7"/>
  <c r="D1538" i="7"/>
  <c r="D1436" i="7"/>
  <c r="D981" i="7"/>
  <c r="D980" i="7"/>
  <c r="D979" i="7"/>
  <c r="D978" i="7"/>
  <c r="D2945" i="7"/>
  <c r="D2944" i="7"/>
  <c r="D2943" i="7"/>
  <c r="D164" i="7"/>
  <c r="D1543" i="7"/>
  <c r="D676" i="2"/>
  <c r="D75" i="2"/>
  <c r="D2554" i="2"/>
  <c r="D65" i="2"/>
  <c r="D64" i="2"/>
  <c r="D63" i="2"/>
  <c r="D62" i="2"/>
  <c r="D2435" i="2" l="1"/>
  <c r="D2195" i="2"/>
  <c r="D2579" i="2"/>
  <c r="D2542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74" i="2"/>
  <c r="D1011" i="2"/>
  <c r="D1457" i="2"/>
  <c r="D1071" i="2"/>
  <c r="D1070" i="2"/>
  <c r="D1069" i="2"/>
  <c r="D1450" i="2"/>
  <c r="D1451" i="2"/>
  <c r="D1452" i="2"/>
  <c r="D1453" i="2"/>
  <c r="D1454" i="2"/>
  <c r="D494" i="2"/>
  <c r="D476" i="2"/>
  <c r="D475" i="2"/>
  <c r="D474" i="2"/>
  <c r="D990" i="2"/>
  <c r="D1881" i="2"/>
  <c r="D1880" i="2"/>
  <c r="D1879" i="2"/>
  <c r="D1248" i="2"/>
  <c r="D1088" i="2"/>
  <c r="D1087" i="2"/>
  <c r="D1520" i="2"/>
  <c r="D1925" i="2"/>
  <c r="D1924" i="2"/>
  <c r="D1569" i="2"/>
  <c r="D889" i="2"/>
  <c r="D1754" i="2"/>
  <c r="D1535" i="2"/>
  <c r="D932" i="2"/>
  <c r="D539" i="2"/>
  <c r="D538" i="2"/>
  <c r="D537" i="2"/>
  <c r="D536" i="2"/>
  <c r="D870" i="2"/>
  <c r="D869" i="2"/>
  <c r="D868" i="2"/>
  <c r="D865" i="2"/>
  <c r="D866" i="2"/>
  <c r="D867" i="2"/>
  <c r="D871" i="2"/>
  <c r="D2190" i="2"/>
  <c r="D1812" i="2"/>
  <c r="D1811" i="2"/>
  <c r="D1810" i="2"/>
  <c r="D1809" i="2"/>
  <c r="D962" i="2"/>
  <c r="D1844" i="2"/>
  <c r="D551" i="2"/>
  <c r="D583" i="2"/>
  <c r="D505" i="2"/>
  <c r="D1832" i="2"/>
  <c r="D640" i="2"/>
  <c r="D654" i="2"/>
  <c r="D653" i="2"/>
  <c r="D652" i="2"/>
  <c r="D651" i="2"/>
  <c r="D605" i="2"/>
  <c r="D604" i="2"/>
  <c r="D2112" i="2"/>
  <c r="D493" i="2"/>
  <c r="D1388" i="2"/>
  <c r="D1373" i="2"/>
  <c r="D1458" i="2"/>
  <c r="D1372" i="2"/>
  <c r="D1371" i="2"/>
  <c r="D971" i="2"/>
  <c r="D1369" i="2" l="1"/>
  <c r="D2219" i="2"/>
  <c r="D1982" i="2"/>
  <c r="D2491" i="2"/>
  <c r="D2465" i="2"/>
  <c r="D2093" i="2"/>
  <c r="D2575" i="2"/>
  <c r="D2574" i="2"/>
  <c r="D2573" i="2"/>
  <c r="D2572" i="2"/>
  <c r="D2503" i="2"/>
  <c r="D2286" i="2"/>
  <c r="D2335" i="2"/>
  <c r="D2334" i="2"/>
  <c r="D2333" i="2"/>
  <c r="D2332" i="2"/>
  <c r="D2331" i="2"/>
  <c r="D2330" i="2"/>
  <c r="D2329" i="2"/>
  <c r="D2328" i="2"/>
  <c r="D2327" i="2"/>
  <c r="D2326" i="2"/>
  <c r="D716" i="2"/>
  <c r="D715" i="2"/>
  <c r="D717" i="2"/>
  <c r="D2481" i="7"/>
  <c r="D563" i="7"/>
  <c r="D991" i="2" l="1"/>
  <c r="D963" i="2"/>
  <c r="D2532" i="2"/>
  <c r="D1249" i="2"/>
  <c r="D1833" i="2"/>
  <c r="D714" i="2"/>
  <c r="D1247" i="2"/>
  <c r="D1089" i="2"/>
  <c r="D19" i="2"/>
  <c r="D61" i="2"/>
  <c r="D60" i="2"/>
  <c r="D59" i="2"/>
  <c r="D58" i="2"/>
  <c r="D57" i="2"/>
  <c r="D56" i="2"/>
  <c r="D55" i="2"/>
  <c r="D54" i="2"/>
  <c r="D2216" i="2"/>
  <c r="D2224" i="2"/>
  <c r="D2151" i="2"/>
  <c r="D2210" i="2"/>
  <c r="D2756" i="7"/>
  <c r="D2642" i="7"/>
  <c r="D2641" i="7"/>
  <c r="D1728" i="7"/>
  <c r="D1702" i="7"/>
  <c r="D1597" i="7"/>
  <c r="D481" i="7"/>
  <c r="D2852" i="7"/>
  <c r="D2640" i="7"/>
  <c r="D2483" i="7"/>
  <c r="D480" i="7"/>
  <c r="D479" i="7"/>
  <c r="D169" i="7"/>
  <c r="D2735" i="7"/>
  <c r="D2734" i="7"/>
  <c r="D2686" i="7"/>
  <c r="D2631" i="7"/>
  <c r="D2584" i="7"/>
  <c r="D2583" i="7"/>
  <c r="D2561" i="7"/>
  <c r="D2314" i="7"/>
  <c r="D2259" i="7"/>
  <c r="D2184" i="7"/>
  <c r="D2173" i="7"/>
  <c r="D2172" i="7"/>
  <c r="D2171" i="7"/>
  <c r="D2074" i="7"/>
  <c r="D2073" i="7"/>
  <c r="D2072" i="7"/>
  <c r="D2071" i="7"/>
  <c r="D2070" i="7"/>
  <c r="D2069" i="7"/>
  <c r="D2068" i="7"/>
  <c r="D2022" i="7"/>
  <c r="D2021" i="7"/>
  <c r="D2020" i="7"/>
  <c r="D2019" i="7"/>
  <c r="D2018" i="7"/>
  <c r="D2017" i="7"/>
  <c r="D2016" i="7"/>
  <c r="D1957" i="7"/>
  <c r="D1956" i="7"/>
  <c r="D1955" i="7"/>
  <c r="D1954" i="7"/>
  <c r="D1864" i="7"/>
  <c r="D1863" i="7"/>
  <c r="D1759" i="7"/>
  <c r="D1758" i="7"/>
  <c r="D1542" i="7"/>
  <c r="D953" i="7"/>
  <c r="D952" i="7"/>
  <c r="D951" i="7"/>
  <c r="D950" i="7"/>
  <c r="D949" i="7"/>
  <c r="D948" i="7"/>
  <c r="D947" i="7"/>
  <c r="D624" i="7"/>
  <c r="D484" i="7"/>
  <c r="D483" i="7"/>
  <c r="D380" i="7"/>
  <c r="D379" i="7"/>
  <c r="D347" i="7"/>
  <c r="D275" i="7"/>
  <c r="D225" i="7"/>
  <c r="D224" i="7"/>
  <c r="D24" i="7"/>
  <c r="D26" i="7"/>
  <c r="D2959" i="7"/>
  <c r="D2909" i="7"/>
  <c r="D2900" i="7"/>
  <c r="D2898" i="7"/>
  <c r="D2780" i="7"/>
  <c r="D2779" i="7"/>
  <c r="D2715" i="7"/>
  <c r="D2636" i="7"/>
  <c r="D2635" i="7"/>
  <c r="D2488" i="7"/>
  <c r="D2470" i="7"/>
  <c r="D2285" i="7"/>
  <c r="D2268" i="7"/>
  <c r="D2267" i="7"/>
  <c r="D2162" i="7"/>
  <c r="D2137" i="7"/>
  <c r="D2136" i="7"/>
  <c r="D2135" i="7"/>
  <c r="D2106" i="7"/>
  <c r="D2105" i="7"/>
  <c r="D2097" i="7"/>
  <c r="D2083" i="7"/>
  <c r="D2082" i="7"/>
  <c r="D2081" i="7"/>
  <c r="D2080" i="7"/>
  <c r="D2079" i="7"/>
  <c r="D2037" i="7"/>
  <c r="D2036" i="7"/>
  <c r="D1969" i="7"/>
  <c r="D1926" i="7"/>
  <c r="D1924" i="7"/>
  <c r="D1779" i="7"/>
  <c r="D1727" i="7"/>
  <c r="D1726" i="7"/>
  <c r="D1725" i="7"/>
  <c r="D1540" i="7"/>
  <c r="D1437" i="7"/>
  <c r="D1414" i="7"/>
  <c r="D1413" i="7"/>
  <c r="D1343" i="7"/>
  <c r="D1317" i="7"/>
  <c r="D438" i="7"/>
  <c r="D437" i="7"/>
  <c r="D433" i="7"/>
  <c r="D432" i="7"/>
  <c r="D431" i="7"/>
  <c r="D430" i="7"/>
  <c r="D429" i="7"/>
  <c r="D428" i="7"/>
  <c r="D427" i="7"/>
  <c r="D426" i="7"/>
  <c r="D425" i="7"/>
  <c r="D424" i="7"/>
  <c r="D423" i="7"/>
  <c r="D422" i="7"/>
  <c r="D421" i="7"/>
  <c r="D367" i="7"/>
  <c r="D304" i="7"/>
  <c r="D303" i="7"/>
  <c r="D2887" i="7"/>
  <c r="D2863" i="7"/>
  <c r="D2856" i="7"/>
  <c r="D2854" i="7"/>
  <c r="D2840" i="7"/>
  <c r="D2812" i="7"/>
  <c r="D2809" i="7"/>
  <c r="D2801" i="7"/>
  <c r="D2794" i="7"/>
  <c r="D2792" i="7"/>
  <c r="D2608" i="7"/>
  <c r="D2607" i="7"/>
  <c r="D2574" i="7"/>
  <c r="D2500" i="7"/>
  <c r="D2478" i="7"/>
  <c r="D2266" i="7"/>
  <c r="D2265" i="7"/>
  <c r="D2099" i="7"/>
  <c r="D1987" i="7"/>
  <c r="D1922" i="7"/>
  <c r="D1834" i="7"/>
  <c r="D1833" i="7"/>
  <c r="D1697" i="7"/>
  <c r="D1618" i="7"/>
  <c r="D1595" i="7"/>
  <c r="D1435" i="7"/>
  <c r="D1385" i="7"/>
  <c r="D1341" i="7"/>
  <c r="D955" i="7"/>
  <c r="D789" i="7"/>
  <c r="D592" i="7"/>
  <c r="D591" i="7"/>
  <c r="D364" i="7"/>
  <c r="D363" i="7"/>
  <c r="D361" i="7"/>
  <c r="D78" i="7"/>
  <c r="D2233" i="2"/>
  <c r="D1294" i="2"/>
  <c r="D158" i="2"/>
  <c r="D2154" i="2"/>
  <c r="D2221" i="2"/>
  <c r="D2137" i="2"/>
  <c r="D2127" i="2" l="1"/>
  <c r="D2148" i="2"/>
  <c r="D2527" i="2"/>
  <c r="D2043" i="2"/>
  <c r="D2590" i="2"/>
  <c r="D1352" i="2" l="1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455" i="2"/>
  <c r="D961" i="2"/>
  <c r="D2051" i="2"/>
  <c r="D2050" i="2" l="1"/>
  <c r="D1252" i="2" l="1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51" i="2"/>
  <c r="D1674" i="2" l="1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6" i="2"/>
  <c r="D1697" i="2"/>
  <c r="D1698" i="2"/>
  <c r="D1699" i="2"/>
  <c r="D1700" i="2"/>
  <c r="D1701" i="2"/>
  <c r="D1702" i="2"/>
  <c r="D1703" i="2"/>
  <c r="D1704" i="2"/>
  <c r="D1705" i="2"/>
  <c r="D477" i="2" l="1"/>
  <c r="D473" i="2"/>
  <c r="C17" i="4" l="1"/>
  <c r="C16" i="4"/>
  <c r="C15" i="4"/>
  <c r="D2386" i="2" l="1"/>
  <c r="D2385" i="2"/>
  <c r="D2109" i="2" l="1"/>
  <c r="D1554" i="2" l="1"/>
  <c r="D1882" i="2" l="1"/>
  <c r="D2080" i="2" l="1"/>
  <c r="D1444" i="2" l="1"/>
  <c r="D2384" i="2" l="1"/>
  <c r="D2100" i="2" l="1"/>
  <c r="E142" i="3" l="1"/>
  <c r="D2136" i="2" l="1"/>
  <c r="D495" i="2" l="1"/>
  <c r="D2299" i="2" l="1"/>
  <c r="D675" i="2" l="1"/>
  <c r="D540" i="2" l="1"/>
  <c r="D718" i="2"/>
  <c r="D1813" i="2" l="1"/>
  <c r="D1443" i="2"/>
  <c r="D1442" i="2"/>
  <c r="D826" i="2" l="1"/>
  <c r="D827" i="2"/>
  <c r="D828" i="2"/>
  <c r="D825" i="2"/>
  <c r="D809" i="2" l="1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08" i="2" l="1"/>
  <c r="D804" i="2"/>
  <c r="D805" i="2"/>
  <c r="D806" i="2"/>
  <c r="D807" i="2"/>
  <c r="D802" i="2" l="1"/>
  <c r="D803" i="2"/>
  <c r="D801" i="2"/>
  <c r="D1229" i="2" l="1"/>
  <c r="D2298" i="2" l="1"/>
  <c r="D2391" i="2" l="1"/>
  <c r="D2042" i="2" l="1"/>
  <c r="D2041" i="2" l="1"/>
  <c r="D1293" i="2"/>
  <c r="D166" i="2" l="1"/>
  <c r="D413" i="2" l="1"/>
  <c r="D414" i="2"/>
  <c r="D415" i="2"/>
  <c r="D416" i="2"/>
  <c r="D417" i="2"/>
  <c r="D418" i="2"/>
  <c r="D419" i="2"/>
  <c r="D199" i="2" l="1"/>
  <c r="D405" i="2"/>
  <c r="D2507" i="2" l="1"/>
  <c r="D2451" i="2" l="1"/>
  <c r="D2515" i="2" l="1"/>
  <c r="D1776" i="2" l="1"/>
  <c r="D175" i="2" l="1"/>
  <c r="E144" i="3" l="1"/>
  <c r="E145" i="3"/>
  <c r="D2011" i="2" l="1"/>
  <c r="D2269" i="2" l="1"/>
  <c r="D399" i="2" l="1"/>
  <c r="D2364" i="2" l="1"/>
  <c r="D2111" i="2" l="1"/>
  <c r="D1519" i="2" l="1"/>
  <c r="D1227" i="2" l="1"/>
  <c r="D1819" i="2" l="1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2596" i="2" l="1"/>
  <c r="D2562" i="2" l="1"/>
  <c r="D2350" i="2" l="1"/>
  <c r="D2351" i="2"/>
  <c r="D2352" i="2"/>
  <c r="D2353" i="2"/>
  <c r="D2354" i="2"/>
  <c r="D2355" i="2"/>
  <c r="D2356" i="2"/>
  <c r="D2357" i="2"/>
  <c r="D2358" i="2"/>
  <c r="D2359" i="2"/>
  <c r="D1172" i="2" l="1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671" i="7" l="1"/>
  <c r="D1670" i="7"/>
  <c r="D1669" i="7"/>
  <c r="D1668" i="7"/>
  <c r="D1667" i="7"/>
  <c r="D1666" i="7"/>
  <c r="D1665" i="7"/>
  <c r="D1664" i="7"/>
  <c r="D1489" i="7"/>
  <c r="D1372" i="7"/>
  <c r="D946" i="7"/>
  <c r="D383" i="7"/>
  <c r="D346" i="7"/>
  <c r="D312" i="7"/>
  <c r="D311" i="7"/>
  <c r="D25" i="7"/>
  <c r="D23" i="7"/>
  <c r="D22" i="7"/>
  <c r="D21" i="7"/>
  <c r="D2584" i="2" l="1"/>
  <c r="D151" i="2" l="1"/>
  <c r="D2199" i="2" l="1"/>
  <c r="D2207" i="2" l="1"/>
  <c r="D618" i="2" l="1"/>
  <c r="D1818" i="2" l="1"/>
  <c r="D1817" i="2"/>
  <c r="D1816" i="2"/>
  <c r="D1815" i="2"/>
  <c r="D2316" i="2" l="1"/>
  <c r="D1995" i="7" l="1"/>
  <c r="D2853" i="7"/>
  <c r="D2839" i="7"/>
  <c r="D471" i="2" l="1"/>
  <c r="D2049" i="2" l="1"/>
  <c r="D1048" i="2" l="1"/>
  <c r="D1047" i="2"/>
  <c r="D1046" i="2"/>
  <c r="D1045" i="2"/>
  <c r="D1044" i="2"/>
  <c r="D1043" i="2"/>
  <c r="D1042" i="2" l="1"/>
  <c r="D22" i="2"/>
  <c r="D2497" i="2" l="1"/>
  <c r="D2053" i="2" l="1"/>
  <c r="D909" i="2" l="1"/>
  <c r="D908" i="2"/>
  <c r="D907" i="2"/>
  <c r="D906" i="2"/>
  <c r="D905" i="2"/>
  <c r="D904" i="2"/>
  <c r="D903" i="2"/>
  <c r="D902" i="2"/>
  <c r="D1086" i="2" l="1"/>
  <c r="D1085" i="2"/>
  <c r="D1084" i="2"/>
  <c r="D1083" i="2"/>
  <c r="D1082" i="2"/>
  <c r="D1081" i="2"/>
  <c r="D1080" i="2"/>
  <c r="D1079" i="2"/>
  <c r="D1078" i="2"/>
  <c r="D1077" i="2"/>
  <c r="D1076" i="2"/>
  <c r="D2159" i="2" l="1"/>
  <c r="D2935" i="7" l="1"/>
  <c r="D2934" i="7"/>
  <c r="D2933" i="7"/>
  <c r="D2932" i="7"/>
  <c r="D2805" i="7"/>
  <c r="D2702" i="7"/>
  <c r="D2653" i="7"/>
  <c r="D2637" i="7"/>
  <c r="D2622" i="7"/>
  <c r="D1621" i="7"/>
  <c r="D1619" i="7"/>
  <c r="D1537" i="7"/>
  <c r="D1415" i="7"/>
  <c r="D1412" i="7"/>
  <c r="D1402" i="7"/>
  <c r="D1388" i="7"/>
  <c r="D1386" i="7"/>
  <c r="D1330" i="7"/>
  <c r="D419" i="7"/>
  <c r="D418" i="7"/>
  <c r="D2865" i="7"/>
  <c r="D2843" i="7"/>
  <c r="D2844" i="7"/>
  <c r="D2833" i="7"/>
  <c r="D2831" i="7"/>
  <c r="D2830" i="7"/>
  <c r="D2822" i="7"/>
  <c r="D2820" i="7"/>
  <c r="D2816" i="7"/>
  <c r="D2815" i="7"/>
  <c r="D2814" i="7"/>
  <c r="D2793" i="7"/>
  <c r="D2791" i="7"/>
  <c r="D2134" i="7"/>
  <c r="D1873" i="7"/>
  <c r="D1835" i="7"/>
  <c r="D1594" i="7"/>
  <c r="D886" i="7"/>
  <c r="D802" i="7"/>
  <c r="D791" i="7"/>
  <c r="D788" i="7"/>
  <c r="D767" i="7"/>
  <c r="D766" i="7"/>
  <c r="D764" i="7"/>
  <c r="D2695" i="7"/>
  <c r="D2313" i="7"/>
  <c r="D2312" i="7"/>
  <c r="D2103" i="7"/>
  <c r="D2015" i="7"/>
  <c r="D2014" i="7"/>
  <c r="D2013" i="7"/>
  <c r="D1862" i="7"/>
  <c r="D972" i="2" l="1"/>
  <c r="D988" i="2" l="1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1968" i="2" l="1"/>
  <c r="D1969" i="2"/>
  <c r="D1970" i="2"/>
  <c r="D1971" i="2"/>
  <c r="D1972" i="2"/>
  <c r="D1973" i="2"/>
  <c r="D1974" i="2"/>
  <c r="D1975" i="2"/>
  <c r="D1976" i="2"/>
  <c r="D555" i="2" l="1"/>
  <c r="D556" i="2"/>
  <c r="D557" i="2"/>
  <c r="D558" i="2"/>
  <c r="D560" i="2"/>
  <c r="D554" i="2"/>
  <c r="D1039" i="2" l="1"/>
  <c r="D1038" i="2"/>
  <c r="D1037" i="2"/>
  <c r="D1036" i="2"/>
  <c r="D1035" i="2"/>
  <c r="D1034" i="2"/>
  <c r="D1166" i="2" l="1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869" i="2" l="1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009" i="2" l="1"/>
  <c r="D1347" i="2" l="1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965" i="2" l="1"/>
  <c r="D1964" i="2"/>
  <c r="D1963" i="2"/>
  <c r="D1962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570" i="2" l="1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2163" i="7"/>
  <c r="D2161" i="7"/>
  <c r="D2160" i="7"/>
  <c r="D1321" i="2" l="1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588" i="7" l="1"/>
  <c r="D836" i="2"/>
  <c r="D835" i="2"/>
  <c r="D834" i="2"/>
  <c r="D1808" i="2"/>
  <c r="D1807" i="2"/>
  <c r="D1806" i="2"/>
  <c r="D1805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814" i="2"/>
  <c r="D1834" i="2"/>
  <c r="D1835" i="2"/>
  <c r="D1836" i="2"/>
  <c r="D1837" i="2"/>
  <c r="D1838" i="2"/>
  <c r="D1839" i="2"/>
  <c r="D1840" i="2"/>
  <c r="D1841" i="2"/>
  <c r="D1842" i="2"/>
  <c r="D1843" i="2"/>
  <c r="D1845" i="2"/>
  <c r="D1846" i="2"/>
  <c r="D1870" i="2"/>
  <c r="D1871" i="2"/>
  <c r="D1872" i="2"/>
  <c r="D1873" i="2"/>
  <c r="D1874" i="2"/>
  <c r="D1875" i="2"/>
  <c r="D1876" i="2"/>
  <c r="D1877" i="2"/>
  <c r="D1878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2001" i="2" l="1"/>
  <c r="D1292" i="2" l="1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46" i="2" l="1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5" i="2"/>
  <c r="D1124" i="2"/>
  <c r="D1123" i="2"/>
  <c r="D1122" i="2"/>
  <c r="D1121" i="2"/>
  <c r="D1120" i="2"/>
  <c r="D1119" i="2"/>
  <c r="D1118" i="2"/>
  <c r="D1117" i="2"/>
  <c r="D863" i="2"/>
  <c r="D862" i="2"/>
  <c r="D861" i="2"/>
  <c r="D860" i="2"/>
  <c r="D859" i="2"/>
  <c r="D858" i="2"/>
  <c r="D945" i="7"/>
  <c r="D944" i="7"/>
  <c r="D943" i="7"/>
  <c r="D942" i="7"/>
  <c r="D941" i="7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655" i="2"/>
  <c r="D650" i="2"/>
  <c r="D649" i="2"/>
  <c r="D648" i="2"/>
  <c r="D647" i="2"/>
  <c r="D646" i="2"/>
  <c r="D645" i="2"/>
  <c r="D644" i="2"/>
  <c r="D64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031" i="2" l="1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639" i="2"/>
  <c r="D641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17" i="2" l="1"/>
  <c r="D616" i="2"/>
  <c r="D615" i="2"/>
  <c r="D614" i="2"/>
  <c r="D613" i="2"/>
  <c r="D612" i="2"/>
  <c r="D611" i="2"/>
  <c r="D610" i="2"/>
  <c r="D609" i="2"/>
  <c r="D608" i="2"/>
  <c r="D1755" i="2" l="1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1722" i="2"/>
  <c r="D1721" i="2"/>
  <c r="D1720" i="2"/>
  <c r="D1719" i="2"/>
  <c r="D1718" i="2"/>
  <c r="D1521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926" i="2"/>
  <c r="D1923" i="2"/>
  <c r="D1922" i="2"/>
  <c r="D606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2" i="2"/>
  <c r="D581" i="2"/>
  <c r="D580" i="2"/>
  <c r="D579" i="2"/>
  <c r="D578" i="2"/>
  <c r="D577" i="2"/>
  <c r="D576" i="2"/>
  <c r="D890" i="2" l="1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1553" i="2"/>
  <c r="D1552" i="2"/>
  <c r="D1551" i="2"/>
  <c r="D1550" i="2"/>
  <c r="D1549" i="2"/>
  <c r="D1548" i="2"/>
  <c r="D1547" i="2"/>
  <c r="D154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989" i="2"/>
  <c r="D781" i="2"/>
  <c r="D780" i="2"/>
  <c r="D779" i="2"/>
  <c r="D778" i="2"/>
  <c r="D777" i="2"/>
  <c r="D776" i="2"/>
  <c r="D775" i="2"/>
  <c r="D774" i="2"/>
  <c r="D1543" i="2" l="1"/>
  <c r="D1542" i="2"/>
  <c r="D1541" i="2"/>
  <c r="D1540" i="2"/>
  <c r="D1539" i="2"/>
  <c r="D1538" i="2"/>
  <c r="D552" i="2"/>
  <c r="D550" i="2"/>
  <c r="D549" i="2"/>
  <c r="D548" i="2"/>
  <c r="D547" i="2"/>
  <c r="D546" i="2"/>
  <c r="D545" i="2"/>
  <c r="D544" i="2"/>
  <c r="D543" i="2"/>
  <c r="D542" i="2"/>
  <c r="D1645" i="2"/>
  <c r="D535" i="2"/>
  <c r="D534" i="2"/>
  <c r="D533" i="2"/>
  <c r="D532" i="2"/>
  <c r="D531" i="2"/>
  <c r="D530" i="2"/>
  <c r="D529" i="2"/>
  <c r="D528" i="2"/>
  <c r="D527" i="2"/>
  <c r="D52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1402" i="2"/>
  <c r="D1401" i="2"/>
  <c r="D1400" i="2"/>
  <c r="D1399" i="2"/>
  <c r="D1398" i="2"/>
  <c r="D1397" i="2"/>
  <c r="D1396" i="2"/>
  <c r="D1395" i="2"/>
  <c r="D1394" i="2"/>
  <c r="D1393" i="2"/>
  <c r="D1392" i="2"/>
  <c r="D1391" i="2"/>
  <c r="D1390" i="2"/>
  <c r="D523" i="2"/>
  <c r="D522" i="2"/>
  <c r="D521" i="2"/>
  <c r="D520" i="2"/>
  <c r="D519" i="2"/>
  <c r="D518" i="2"/>
  <c r="D1171" i="2"/>
  <c r="D1169" i="2"/>
  <c r="D1168" i="2"/>
  <c r="D1715" i="2"/>
  <c r="D1714" i="2"/>
  <c r="D1713" i="2"/>
  <c r="D1712" i="2"/>
  <c r="D1711" i="2"/>
  <c r="D1710" i="2"/>
  <c r="D1708" i="2"/>
  <c r="D1536" i="2"/>
  <c r="D1534" i="2"/>
  <c r="D1533" i="2"/>
  <c r="D1532" i="2"/>
  <c r="D1531" i="2"/>
  <c r="D1529" i="2"/>
  <c r="D1528" i="2"/>
  <c r="D1527" i="2"/>
  <c r="D1526" i="2"/>
  <c r="D933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2" i="2"/>
  <c r="D911" i="2"/>
  <c r="D506" i="2"/>
  <c r="D504" i="2"/>
  <c r="D503" i="2"/>
  <c r="D502" i="2"/>
  <c r="D501" i="2"/>
  <c r="D500" i="2"/>
  <c r="D499" i="2"/>
  <c r="D498" i="2"/>
  <c r="D497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492" i="2"/>
  <c r="D491" i="2"/>
  <c r="D490" i="2"/>
  <c r="D489" i="2"/>
  <c r="D488" i="2"/>
  <c r="D487" i="2"/>
  <c r="D486" i="2"/>
  <c r="D481" i="2"/>
  <c r="D480" i="2"/>
  <c r="D479" i="2"/>
  <c r="D1008" i="2"/>
  <c r="D1007" i="2"/>
  <c r="D472" i="2"/>
  <c r="D470" i="2"/>
  <c r="D469" i="2"/>
  <c r="D468" i="2"/>
  <c r="D467" i="2"/>
  <c r="D466" i="2"/>
  <c r="D1427" i="2" l="1"/>
  <c r="D1428" i="2"/>
  <c r="D1429" i="2"/>
  <c r="D1430" i="2"/>
  <c r="D1431" i="2"/>
  <c r="D1432" i="2"/>
  <c r="D1433" i="2"/>
  <c r="D1434" i="2"/>
  <c r="D1435" i="2"/>
  <c r="D1436" i="2"/>
  <c r="D1437" i="2"/>
  <c r="D1438" i="2"/>
  <c r="D1066" i="2"/>
  <c r="D1067" i="2"/>
  <c r="D1068" i="2"/>
  <c r="D1072" i="2"/>
  <c r="D514" i="2"/>
  <c r="D515" i="2"/>
  <c r="D516" i="2"/>
  <c r="D508" i="2"/>
  <c r="D509" i="2"/>
  <c r="D510" i="2"/>
  <c r="D511" i="2"/>
  <c r="D512" i="2"/>
  <c r="D513" i="2"/>
  <c r="D671" i="2" l="1"/>
  <c r="D670" i="2"/>
  <c r="D669" i="2"/>
  <c r="D668" i="2"/>
  <c r="D667" i="2"/>
  <c r="D666" i="2"/>
  <c r="D665" i="2"/>
  <c r="D664" i="2"/>
  <c r="D663" i="2"/>
  <c r="D657" i="2"/>
  <c r="D660" i="2"/>
  <c r="D661" i="2"/>
  <c r="D662" i="2"/>
  <c r="D202" i="2" l="1"/>
  <c r="D403" i="2"/>
  <c r="D404" i="2"/>
  <c r="D2594" i="2" l="1"/>
  <c r="D1640" i="2" l="1"/>
  <c r="D1639" i="2"/>
  <c r="D1638" i="2"/>
  <c r="D2126" i="2" l="1"/>
  <c r="D2480" i="2" l="1"/>
  <c r="D2189" i="2" l="1"/>
  <c r="D960" i="2" l="1"/>
  <c r="D2031" i="7" l="1"/>
  <c r="D1482" i="7"/>
  <c r="D1449" i="7"/>
  <c r="D1370" i="7"/>
  <c r="D2604" i="2" l="1"/>
  <c r="D2158" i="2" l="1"/>
  <c r="D2561" i="2" l="1"/>
  <c r="D2560" i="2"/>
  <c r="D2559" i="2"/>
  <c r="D2105" i="2" l="1"/>
  <c r="D2558" i="2" l="1"/>
  <c r="D2557" i="2"/>
  <c r="D2600" i="2" l="1"/>
  <c r="D2167" i="2" l="1"/>
  <c r="D2349" i="2" l="1"/>
  <c r="D2348" i="2"/>
  <c r="D2347" i="2"/>
  <c r="D2346" i="2"/>
  <c r="D2345" i="2"/>
  <c r="D2344" i="2"/>
  <c r="D2343" i="2"/>
  <c r="D2342" i="2"/>
  <c r="D2341" i="2"/>
  <c r="D2232" i="2" l="1"/>
  <c r="D345" i="7" l="1"/>
  <c r="D523" i="7"/>
  <c r="D522" i="7"/>
  <c r="D521" i="7"/>
  <c r="D520" i="7"/>
  <c r="D519" i="7"/>
  <c r="D518" i="7"/>
  <c r="D517" i="7"/>
  <c r="D516" i="7"/>
  <c r="D515" i="7"/>
  <c r="D514" i="7"/>
  <c r="D513" i="7"/>
  <c r="D512" i="7"/>
  <c r="D511" i="7"/>
  <c r="D510" i="7"/>
  <c r="D509" i="7"/>
  <c r="D2040" i="2"/>
  <c r="D2231" i="2" l="1"/>
  <c r="D2198" i="2" l="1"/>
  <c r="D2115" i="2" l="1"/>
  <c r="D2009" i="2" l="1"/>
  <c r="D2177" i="2" l="1"/>
  <c r="D1228" i="2" l="1"/>
  <c r="D1226" i="2"/>
  <c r="D1225" i="2"/>
  <c r="D1224" i="2"/>
  <c r="D1223" i="2"/>
  <c r="D1222" i="2"/>
  <c r="D1221" i="2"/>
  <c r="D1220" i="2"/>
  <c r="D1219" i="2"/>
  <c r="D1218" i="2"/>
  <c r="D1217" i="2"/>
  <c r="D2123" i="2"/>
  <c r="D2000" i="2" l="1"/>
  <c r="D1999" i="2"/>
  <c r="D1998" i="2"/>
  <c r="D1997" i="2"/>
  <c r="D2656" i="7" l="1"/>
  <c r="D2657" i="7"/>
  <c r="D1630" i="7"/>
  <c r="D1479" i="7"/>
  <c r="D2662" i="7"/>
  <c r="D2655" i="7"/>
  <c r="D2151" i="7"/>
  <c r="D2109" i="7"/>
  <c r="D2270" i="7"/>
  <c r="D2227" i="7"/>
  <c r="D2824" i="7"/>
  <c r="D2787" i="7"/>
  <c r="D2729" i="7"/>
  <c r="D2727" i="7"/>
  <c r="D2723" i="7"/>
  <c r="D2721" i="7"/>
  <c r="D2713" i="7"/>
  <c r="D2711" i="7"/>
  <c r="D2679" i="7"/>
  <c r="D2670" i="7"/>
  <c r="D2646" i="7"/>
  <c r="D2630" i="7"/>
  <c r="D2625" i="7"/>
  <c r="D2582" i="7"/>
  <c r="D2549" i="7"/>
  <c r="D2529" i="7"/>
  <c r="D2524" i="7"/>
  <c r="D2519" i="7"/>
  <c r="D2509" i="7"/>
  <c r="D2510" i="7"/>
  <c r="D2498" i="7"/>
  <c r="D2276" i="7"/>
  <c r="D2251" i="7"/>
  <c r="D2244" i="7"/>
  <c r="D2225" i="7"/>
  <c r="D2220" i="7"/>
  <c r="D2221" i="7"/>
  <c r="D2222" i="7"/>
  <c r="D2156" i="7"/>
  <c r="D2157" i="7"/>
  <c r="D2153" i="7"/>
  <c r="D2150" i="7"/>
  <c r="D2144" i="7"/>
  <c r="D2142" i="7"/>
  <c r="D2122" i="7"/>
  <c r="D2119" i="7"/>
  <c r="D2115" i="7"/>
  <c r="D2102" i="7"/>
  <c r="D2090" i="7"/>
  <c r="D2067" i="7"/>
  <c r="D2062" i="7"/>
  <c r="D2060" i="7"/>
  <c r="D2056" i="7"/>
  <c r="D2057" i="7"/>
  <c r="D2054" i="7"/>
  <c r="D2052" i="7"/>
  <c r="D1985" i="7"/>
  <c r="D1983" i="7"/>
  <c r="D1980" i="7"/>
  <c r="D1972" i="7"/>
  <c r="D1946" i="7"/>
  <c r="D1947" i="7"/>
  <c r="D1902" i="7"/>
  <c r="D1900" i="7"/>
  <c r="D1894" i="7"/>
  <c r="D1858" i="7"/>
  <c r="D1821" i="7"/>
  <c r="D1782" i="7"/>
  <c r="D1757" i="7"/>
  <c r="D1638" i="7"/>
  <c r="D1634" i="7"/>
  <c r="D1632" i="7"/>
  <c r="D1625" i="7"/>
  <c r="D1616" i="7"/>
  <c r="D1608" i="7"/>
  <c r="D1541" i="7"/>
  <c r="D1478" i="7"/>
  <c r="D1477" i="7"/>
  <c r="D1446" i="7"/>
  <c r="D1441" i="7"/>
  <c r="D1434" i="7"/>
  <c r="D1421" i="7"/>
  <c r="D1390" i="7"/>
  <c r="D1363" i="7"/>
  <c r="D1356" i="7"/>
  <c r="D1355" i="7"/>
  <c r="D1353" i="7"/>
  <c r="D1324" i="7"/>
  <c r="D2725" i="7"/>
  <c r="D2717" i="7"/>
  <c r="D2718" i="7"/>
  <c r="D2678" i="7"/>
  <c r="D2667" i="7"/>
  <c r="D2668" i="7"/>
  <c r="D2659" i="7"/>
  <c r="D2544" i="7"/>
  <c r="D2542" i="7"/>
  <c r="D2518" i="7"/>
  <c r="D2508" i="7"/>
  <c r="D2497" i="7"/>
  <c r="D2305" i="7"/>
  <c r="D2306" i="7"/>
  <c r="D2299" i="7"/>
  <c r="D2273" i="7"/>
  <c r="D2274" i="7"/>
  <c r="D2257" i="7"/>
  <c r="D2258" i="7"/>
  <c r="D2242" i="7"/>
  <c r="D2219" i="7"/>
  <c r="D2191" i="7"/>
  <c r="D2169" i="7"/>
  <c r="D2170" i="7"/>
  <c r="D2146" i="7"/>
  <c r="D2121" i="7"/>
  <c r="D2117" i="7"/>
  <c r="D2112" i="7"/>
  <c r="D2113" i="7"/>
  <c r="D2086" i="7"/>
  <c r="D2087" i="7"/>
  <c r="D2088" i="7"/>
  <c r="D1971" i="7"/>
  <c r="D1891" i="7"/>
  <c r="D1842" i="7"/>
  <c r="D1843" i="7"/>
  <c r="D1818" i="7" l="1"/>
  <c r="D1819" i="7"/>
  <c r="D1820" i="7"/>
  <c r="D1799" i="7"/>
  <c r="D1751" i="7"/>
  <c r="D1753" i="7"/>
  <c r="D1754" i="7"/>
  <c r="D1623" i="7"/>
  <c r="D1624" i="7"/>
  <c r="D1613" i="7"/>
  <c r="D1614" i="7"/>
  <c r="D1615" i="7"/>
  <c r="D1535" i="7"/>
  <c r="D1536" i="7"/>
  <c r="D1448" i="7"/>
  <c r="D1444" i="7"/>
  <c r="D1445" i="7"/>
  <c r="D1432" i="7"/>
  <c r="D1433" i="7"/>
  <c r="D1417" i="7"/>
  <c r="D1327" i="7"/>
  <c r="D1328" i="7"/>
  <c r="D1321" i="7"/>
  <c r="D2724" i="7"/>
  <c r="D2722" i="7"/>
  <c r="D2716" i="7"/>
  <c r="D2719" i="7"/>
  <c r="D2712" i="7"/>
  <c r="D2714" i="7"/>
  <c r="D2709" i="7"/>
  <c r="D2707" i="7"/>
  <c r="D2708" i="7"/>
  <c r="D2685" i="7"/>
  <c r="D2672" i="7"/>
  <c r="D2663" i="7"/>
  <c r="D2664" i="7"/>
  <c r="D2665" i="7"/>
  <c r="D2658" i="7"/>
  <c r="D2660" i="7"/>
  <c r="D2645" i="7"/>
  <c r="D2647" i="7"/>
  <c r="D2648" i="7"/>
  <c r="D2643" i="7"/>
  <c r="D2629" i="7"/>
  <c r="D2624" i="7"/>
  <c r="D2626" i="7"/>
  <c r="D2579" i="7"/>
  <c r="D2580" i="7"/>
  <c r="D2581" i="7"/>
  <c r="D2553" i="7"/>
  <c r="D2541" i="7"/>
  <c r="D2528" i="7"/>
  <c r="D2530" i="7"/>
  <c r="D2523" i="7"/>
  <c r="D2525" i="7"/>
  <c r="D2526" i="7"/>
  <c r="D2527" i="7"/>
  <c r="D2516" i="7"/>
  <c r="D2507" i="7"/>
  <c r="D2503" i="7"/>
  <c r="D2496" i="7"/>
  <c r="D2493" i="7"/>
  <c r="D2304" i="7"/>
  <c r="D2297" i="7"/>
  <c r="D2298" i="7"/>
  <c r="D2300" i="7"/>
  <c r="D2291" i="7"/>
  <c r="D2289" i="7"/>
  <c r="D2286" i="7"/>
  <c r="D2287" i="7"/>
  <c r="D2277" i="7"/>
  <c r="D2278" i="7"/>
  <c r="D2269" i="7"/>
  <c r="D2271" i="7"/>
  <c r="D2250" i="7"/>
  <c r="D2252" i="7"/>
  <c r="D2253" i="7"/>
  <c r="D2254" i="7"/>
  <c r="D2248" i="7"/>
  <c r="D2246" i="7"/>
  <c r="D2239" i="7"/>
  <c r="D2240" i="7"/>
  <c r="D2235" i="7"/>
  <c r="D2236" i="7"/>
  <c r="D2237" i="7"/>
  <c r="D2233" i="7"/>
  <c r="D2194" i="7"/>
  <c r="D2195" i="7"/>
  <c r="D2189" i="7"/>
  <c r="D2179" i="7"/>
  <c r="D2168" i="7"/>
  <c r="D2164" i="7"/>
  <c r="D2165" i="7"/>
  <c r="D2158" i="7"/>
  <c r="D2152" i="7"/>
  <c r="D2154" i="7"/>
  <c r="D2155" i="7"/>
  <c r="D2147" i="7"/>
  <c r="D2148" i="7"/>
  <c r="D2141" i="7"/>
  <c r="D2143" i="7"/>
  <c r="D2145" i="7"/>
  <c r="D2120" i="7"/>
  <c r="D2114" i="7"/>
  <c r="D2116" i="7"/>
  <c r="D2111" i="7"/>
  <c r="D2107" i="7"/>
  <c r="D2108" i="7"/>
  <c r="D2100" i="7"/>
  <c r="D2096" i="7"/>
  <c r="D2094" i="7"/>
  <c r="D2092" i="7"/>
  <c r="D2084" i="7"/>
  <c r="D2065" i="7"/>
  <c r="D2059" i="7"/>
  <c r="D2061" i="7"/>
  <c r="D2055" i="7"/>
  <c r="D2044" i="7"/>
  <c r="D2045" i="7"/>
  <c r="D2046" i="7"/>
  <c r="D2047" i="7"/>
  <c r="D2000" i="7"/>
  <c r="D1997" i="7"/>
  <c r="D1984" i="7"/>
  <c r="D1979" i="7"/>
  <c r="D1981" i="7"/>
  <c r="D1970" i="7"/>
  <c r="D1944" i="7"/>
  <c r="D1945" i="7"/>
  <c r="D1937" i="7"/>
  <c r="D1938" i="7"/>
  <c r="D1939" i="7"/>
  <c r="D1940" i="7"/>
  <c r="D1935" i="7"/>
  <c r="D1930" i="7" l="1"/>
  <c r="D1931" i="7"/>
  <c r="D1932" i="7"/>
  <c r="D1933" i="7"/>
  <c r="D1907" i="7"/>
  <c r="D1901" i="7"/>
  <c r="D1898" i="7"/>
  <c r="D1896" i="7"/>
  <c r="D1885" i="7"/>
  <c r="D1886" i="7"/>
  <c r="D1887" i="7"/>
  <c r="D1880" i="7"/>
  <c r="D1854" i="7"/>
  <c r="D1855" i="7"/>
  <c r="D1856" i="7"/>
  <c r="D1844" i="7"/>
  <c r="D1845" i="7"/>
  <c r="D1846" i="7"/>
  <c r="D1847" i="7"/>
  <c r="D1848" i="7"/>
  <c r="D1838" i="7"/>
  <c r="D1839" i="7"/>
  <c r="D1801" i="7"/>
  <c r="D1802" i="7"/>
  <c r="D1803" i="7"/>
  <c r="D1804" i="7"/>
  <c r="D1805" i="7"/>
  <c r="D1806" i="7"/>
  <c r="D1807" i="7"/>
  <c r="D1808" i="7"/>
  <c r="D1795" i="7"/>
  <c r="D1786" i="7"/>
  <c r="D1787" i="7"/>
  <c r="D1788" i="7"/>
  <c r="D1789" i="7"/>
  <c r="D1780" i="7"/>
  <c r="D1781" i="7"/>
  <c r="D1783" i="7"/>
  <c r="D1784" i="7"/>
  <c r="D1773" i="7"/>
  <c r="D1730" i="7"/>
  <c r="D1732" i="7"/>
  <c r="D1733" i="7"/>
  <c r="D1734" i="7"/>
  <c r="D1735" i="7"/>
  <c r="D1736" i="7"/>
  <c r="D1737" i="7"/>
  <c r="D1738" i="7"/>
  <c r="D1739" i="7"/>
  <c r="D1707" i="7"/>
  <c r="D1659" i="7"/>
  <c r="D1660" i="7"/>
  <c r="D1636" i="7"/>
  <c r="D1637" i="7"/>
  <c r="D1639" i="7"/>
  <c r="D1631" i="7"/>
  <c r="D1633" i="7"/>
  <c r="D1622" i="7"/>
  <c r="D1626" i="7"/>
  <c r="D1607" i="7"/>
  <c r="D1609" i="7"/>
  <c r="D1603" i="7"/>
  <c r="D1533" i="7"/>
  <c r="D1525" i="7"/>
  <c r="D1516" i="7"/>
  <c r="D1517" i="7"/>
  <c r="D1480" i="7"/>
  <c r="D1469" i="7"/>
  <c r="D1470" i="7"/>
  <c r="D1471" i="7"/>
  <c r="D1472" i="7"/>
  <c r="D1473" i="7"/>
  <c r="D1474" i="7"/>
  <c r="D1475" i="7"/>
  <c r="D1476" i="7"/>
  <c r="D1440" i="7"/>
  <c r="D1442" i="7"/>
  <c r="D1443" i="7"/>
  <c r="D1447" i="7"/>
  <c r="D1438" i="7"/>
  <c r="D1431" i="7"/>
  <c r="D1430" i="7"/>
  <c r="D1429" i="7"/>
  <c r="D1428" i="7"/>
  <c r="D1416" i="7"/>
  <c r="D1418" i="7"/>
  <c r="D1419" i="7"/>
  <c r="D1420" i="7"/>
  <c r="D1389" i="7"/>
  <c r="D1368" i="7"/>
  <c r="D1369" i="7"/>
  <c r="D1357" i="7"/>
  <c r="D1358" i="7"/>
  <c r="D1359" i="7"/>
  <c r="D1360" i="7"/>
  <c r="D1361" i="7"/>
  <c r="D1354" i="7"/>
  <c r="D1351" i="7"/>
  <c r="D1325" i="7"/>
  <c r="D1326" i="7"/>
  <c r="D1320" i="7"/>
  <c r="D1302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763" i="7"/>
  <c r="D1524" i="7"/>
  <c r="D2465" i="7"/>
  <c r="D1872" i="7"/>
  <c r="D2811" i="7"/>
  <c r="D507" i="7"/>
  <c r="D2644" i="7"/>
  <c r="D765" i="7"/>
  <c r="D2726" i="7"/>
  <c r="D2311" i="7"/>
  <c r="D508" i="7"/>
  <c r="D20" i="7"/>
  <c r="D19" i="7"/>
  <c r="D940" i="7"/>
  <c r="D939" i="7"/>
  <c r="D938" i="7"/>
  <c r="D937" i="7"/>
  <c r="D506" i="7"/>
  <c r="D505" i="7"/>
  <c r="D2937" i="7"/>
  <c r="D2504" i="7"/>
  <c r="D2936" i="7"/>
  <c r="D761" i="7"/>
  <c r="D344" i="7"/>
  <c r="D2303" i="7"/>
  <c r="D2183" i="7"/>
  <c r="D417" i="7"/>
  <c r="D2790" i="7"/>
  <c r="D768" i="7"/>
  <c r="D2901" i="7"/>
  <c r="D166" i="7"/>
  <c r="D1708" i="7"/>
  <c r="D2279" i="7"/>
  <c r="D1488" i="7"/>
  <c r="D2012" i="7"/>
  <c r="D2011" i="7"/>
  <c r="D957" i="7"/>
  <c r="D1580" i="7"/>
  <c r="D324" i="7"/>
  <c r="D2905" i="7"/>
  <c r="D2530" i="2" l="1"/>
  <c r="D52" i="2" l="1"/>
  <c r="D2215" i="2" l="1"/>
  <c r="D2180" i="2" l="1"/>
  <c r="D2587" i="2" l="1"/>
  <c r="D1075" i="2" l="1"/>
  <c r="D1299" i="2"/>
  <c r="D2495" i="2" l="1"/>
  <c r="D2076" i="2" l="1"/>
  <c r="D2570" i="2" l="1"/>
  <c r="D1637" i="2" l="1"/>
  <c r="D1636" i="2"/>
  <c r="D1635" i="2"/>
  <c r="D1634" i="2"/>
  <c r="D2153" i="2" l="1"/>
  <c r="D2285" i="2" l="1"/>
  <c r="D2297" i="2" l="1"/>
  <c r="D2188" i="2" l="1"/>
  <c r="D2187" i="2"/>
  <c r="D2186" i="2"/>
  <c r="D2185" i="2" l="1"/>
  <c r="D2217" i="2" l="1"/>
  <c r="D2157" i="2" l="1"/>
  <c r="D2440" i="2" l="1"/>
  <c r="D2068" i="2" l="1"/>
  <c r="D2130" i="2" l="1"/>
  <c r="D2274" i="2" l="1"/>
  <c r="D2104" i="2" l="1"/>
  <c r="D959" i="2" l="1"/>
  <c r="D957" i="2" l="1"/>
  <c r="D958" i="2"/>
  <c r="D947" i="2"/>
  <c r="D948" i="2"/>
  <c r="D949" i="2"/>
  <c r="D950" i="2"/>
  <c r="D951" i="2"/>
  <c r="D952" i="2"/>
  <c r="D953" i="2"/>
  <c r="D954" i="2"/>
  <c r="D955" i="2"/>
  <c r="D956" i="2"/>
  <c r="D2443" i="2" l="1"/>
  <c r="D2125" i="2"/>
  <c r="D2292" i="2" l="1"/>
  <c r="D2310" i="2" l="1"/>
  <c r="D2302" i="2" l="1"/>
  <c r="D1523" i="2" l="1"/>
  <c r="D1555" i="2"/>
  <c r="D1940" i="2"/>
  <c r="D1426" i="2"/>
  <c r="D1403" i="2"/>
  <c r="D1368" i="2"/>
  <c r="D1296" i="2"/>
  <c r="D1230" i="2" l="1"/>
  <c r="D1149" i="2"/>
  <c r="D1116" i="2"/>
  <c r="D964" i="2"/>
  <c r="D935" i="2"/>
  <c r="D873" i="2"/>
  <c r="D829" i="2"/>
  <c r="D766" i="2"/>
  <c r="D619" i="2"/>
  <c r="D2245" i="2" l="1"/>
  <c r="D1062" i="2" l="1"/>
  <c r="D2278" i="2" l="1"/>
  <c r="D2308" i="2" l="1"/>
  <c r="D2135" i="2" l="1"/>
  <c r="D398" i="2" l="1"/>
  <c r="D51" i="2" l="1"/>
  <c r="D2114" i="2" l="1"/>
  <c r="D2268" i="2" l="1"/>
  <c r="D2145" i="2" l="1"/>
  <c r="D2389" i="2" l="1"/>
  <c r="D1006" i="2"/>
  <c r="D1005" i="2"/>
  <c r="D969" i="2"/>
  <c r="D970" i="2"/>
  <c r="D2129" i="2"/>
  <c r="D2439" i="2"/>
  <c r="D2257" i="2" l="1"/>
  <c r="D1643" i="2" l="1"/>
  <c r="D1644" i="2"/>
  <c r="D2593" i="2" l="1"/>
  <c r="D2577" i="2"/>
  <c r="D2576" i="2"/>
  <c r="D2525" i="2"/>
  <c r="D2524" i="2"/>
  <c r="D2464" i="2"/>
  <c r="D2420" i="2"/>
  <c r="D2230" i="2"/>
  <c r="D2504" i="2"/>
  <c r="D2505" i="2"/>
  <c r="D2500" i="2"/>
  <c r="D2498" i="2"/>
  <c r="D2499" i="2"/>
  <c r="D2494" i="2"/>
  <c r="D2490" i="2"/>
  <c r="D2489" i="2"/>
  <c r="D2483" i="2"/>
  <c r="D2482" i="2"/>
  <c r="D2484" i="2"/>
  <c r="D2488" i="2"/>
  <c r="D2479" i="2"/>
  <c r="D2478" i="2"/>
  <c r="D2477" i="2"/>
  <c r="D2476" i="2"/>
  <c r="D2473" i="2"/>
  <c r="D2506" i="2"/>
  <c r="D2463" i="2"/>
  <c r="D2458" i="2"/>
  <c r="D2466" i="2"/>
  <c r="D2467" i="2"/>
  <c r="D2450" i="2"/>
  <c r="D2442" i="2"/>
  <c r="D2468" i="2"/>
  <c r="D2436" i="2"/>
  <c r="D2434" i="2"/>
  <c r="D2433" i="2"/>
  <c r="D2430" i="2"/>
  <c r="D2423" i="2"/>
  <c r="D2454" i="2"/>
  <c r="D2419" i="2"/>
  <c r="D2418" i="2"/>
  <c r="D2240" i="2" l="1"/>
  <c r="D2239" i="2"/>
  <c r="D2238" i="2"/>
  <c r="D2225" i="2"/>
  <c r="D2228" i="2"/>
  <c r="D2227" i="2"/>
  <c r="D2226" i="2"/>
  <c r="D2220" i="2"/>
  <c r="D2218" i="2"/>
  <c r="D2192" i="2"/>
  <c r="D2197" i="2"/>
  <c r="D2214" i="2"/>
  <c r="D2213" i="2"/>
  <c r="D2212" i="2"/>
  <c r="D2211" i="2"/>
  <c r="D2184" i="2"/>
  <c r="D2183" i="2"/>
  <c r="D2182" i="2"/>
  <c r="D2179" i="2"/>
  <c r="D2176" i="2"/>
  <c r="D2169" i="2"/>
  <c r="D2170" i="2"/>
  <c r="D2168" i="2"/>
  <c r="D2166" i="2"/>
  <c r="D2165" i="2"/>
  <c r="D2160" i="2"/>
  <c r="D2152" i="2"/>
  <c r="D2150" i="2"/>
  <c r="D2149" i="2"/>
  <c r="D2147" i="2"/>
  <c r="D2144" i="2"/>
  <c r="D2143" i="2"/>
  <c r="D2124" i="2"/>
  <c r="D2132" i="2"/>
  <c r="D2134" i="2"/>
  <c r="D2133" i="2"/>
  <c r="D2131" i="2"/>
  <c r="D2113" i="2" l="1"/>
  <c r="D2103" i="2"/>
  <c r="D2110" i="2"/>
  <c r="D1460" i="2"/>
  <c r="D1370" i="2"/>
  <c r="D1967" i="2"/>
  <c r="D1298" i="2"/>
  <c r="D1231" i="2"/>
  <c r="D1232" i="2"/>
  <c r="D1063" i="2"/>
  <c r="D1064" i="2"/>
  <c r="D1065" i="2"/>
  <c r="D1074" i="2"/>
  <c r="D965" i="2"/>
  <c r="D966" i="2"/>
  <c r="D967" i="2"/>
  <c r="D968" i="2"/>
  <c r="D945" i="2"/>
  <c r="D946" i="2"/>
  <c r="D942" i="2"/>
  <c r="D943" i="2"/>
  <c r="D944" i="2"/>
  <c r="D938" i="2"/>
  <c r="D939" i="2"/>
  <c r="D940" i="2"/>
  <c r="D941" i="2"/>
  <c r="D937" i="2"/>
  <c r="D936" i="2"/>
  <c r="D857" i="2"/>
  <c r="D767" i="2"/>
  <c r="D768" i="2"/>
  <c r="D769" i="2"/>
  <c r="D770" i="2"/>
  <c r="D771" i="2"/>
  <c r="D772" i="2"/>
  <c r="D773" i="2"/>
  <c r="D680" i="2"/>
  <c r="D681" i="2"/>
  <c r="D682" i="2"/>
  <c r="D679" i="2"/>
  <c r="D672" i="2"/>
  <c r="D673" i="2"/>
  <c r="D674" i="2"/>
  <c r="D620" i="2"/>
  <c r="D1966" i="2"/>
  <c r="D1717" i="2"/>
  <c r="D1706" i="2"/>
  <c r="D1673" i="2"/>
  <c r="D1459" i="2"/>
  <c r="D1276" i="2"/>
  <c r="D1250" i="2"/>
  <c r="D973" i="2" l="1"/>
  <c r="D910" i="2"/>
  <c r="D864" i="2"/>
  <c r="D678" i="2"/>
  <c r="D656" i="2"/>
  <c r="D157" i="2" l="1"/>
  <c r="D2052" i="2" l="1"/>
  <c r="D2484" i="7" l="1"/>
  <c r="D974" i="7"/>
  <c r="D2899" i="7" l="1"/>
  <c r="D2848" i="7"/>
  <c r="D2468" i="7"/>
  <c r="D2288" i="7"/>
  <c r="D2176" i="7"/>
  <c r="D1982" i="7"/>
  <c r="D1911" i="7"/>
  <c r="D1657" i="7"/>
  <c r="D1483" i="7"/>
  <c r="D1439" i="7"/>
  <c r="D1352" i="7"/>
  <c r="D961" i="7"/>
  <c r="D594" i="7"/>
  <c r="D462" i="7"/>
  <c r="D463" i="7"/>
  <c r="D416" i="7"/>
  <c r="D2855" i="7"/>
  <c r="D2842" i="7"/>
  <c r="D2676" i="7"/>
  <c r="D2649" i="7"/>
  <c r="D2256" i="7"/>
  <c r="D2216" i="7"/>
  <c r="D1892" i="7"/>
  <c r="D1578" i="7"/>
  <c r="D1396" i="7"/>
  <c r="D1395" i="7"/>
  <c r="D840" i="7"/>
  <c r="D762" i="7"/>
  <c r="D1861" i="7"/>
  <c r="D936" i="7"/>
  <c r="D932" i="7"/>
  <c r="D343" i="7"/>
  <c r="D331" i="7"/>
  <c r="D332" i="7"/>
  <c r="D326" i="7"/>
  <c r="D327" i="7"/>
  <c r="D322" i="7"/>
  <c r="D310" i="7"/>
  <c r="D227" i="7"/>
  <c r="D172" i="7"/>
  <c r="D18" i="7" l="1"/>
  <c r="D17" i="7"/>
  <c r="D16" i="7"/>
  <c r="D2307" i="2" l="1"/>
  <c r="D2039" i="2" l="1"/>
  <c r="D2072" i="2" l="1"/>
  <c r="D2383" i="2" l="1"/>
  <c r="D2382" i="2"/>
  <c r="D2295" i="2"/>
  <c r="D2589" i="2"/>
  <c r="D2534" i="2" l="1"/>
  <c r="D396" i="2"/>
  <c r="D397" i="2"/>
  <c r="D2309" i="2"/>
  <c r="D1215" i="2" l="1"/>
  <c r="D2412" i="2" l="1"/>
  <c r="D2582" i="2"/>
  <c r="D800" i="2" l="1"/>
  <c r="D2038" i="2" l="1"/>
  <c r="D50" i="2" l="1"/>
  <c r="D49" i="2"/>
  <c r="D2066" i="2" l="1"/>
  <c r="D2067" i="2"/>
  <c r="D412" i="2" l="1"/>
  <c r="D395" i="2"/>
  <c r="D2296" i="2" l="1"/>
  <c r="D193" i="2"/>
  <c r="D1458" i="7"/>
  <c r="D571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E23" i="9"/>
  <c r="E22" i="9"/>
  <c r="E21" i="9"/>
  <c r="E17" i="9"/>
  <c r="E16" i="9"/>
  <c r="E15" i="9"/>
  <c r="E149" i="3"/>
  <c r="D128" i="2"/>
  <c r="D2456" i="2"/>
  <c r="D2890" i="7"/>
  <c r="D474" i="7"/>
  <c r="D473" i="7"/>
  <c r="D2847" i="7"/>
  <c r="D2249" i="7"/>
  <c r="D2159" i="7"/>
  <c r="D1923" i="7"/>
  <c r="D1698" i="7"/>
  <c r="D1699" i="7"/>
  <c r="D1513" i="7"/>
  <c r="D1512" i="7"/>
  <c r="D1511" i="7"/>
  <c r="D1311" i="7"/>
  <c r="D415" i="7"/>
  <c r="D2858" i="7"/>
  <c r="D2826" i="7"/>
  <c r="D2634" i="7"/>
  <c r="D2606" i="7"/>
  <c r="D2486" i="7"/>
  <c r="D2255" i="7"/>
  <c r="D2231" i="7"/>
  <c r="D2217" i="7"/>
  <c r="D2193" i="7"/>
  <c r="D1927" i="7"/>
  <c r="D1871" i="7"/>
  <c r="D1817" i="7"/>
  <c r="D1785" i="7"/>
  <c r="D1752" i="7"/>
  <c r="D1510" i="7"/>
  <c r="D1342" i="7"/>
  <c r="D2885" i="7"/>
  <c r="D2883" i="7"/>
  <c r="D2884" i="7"/>
  <c r="D2882" i="7"/>
  <c r="D2881" i="7"/>
  <c r="D2880" i="7"/>
  <c r="D2879" i="7"/>
  <c r="D2238" i="7"/>
  <c r="D2230" i="7"/>
  <c r="D2192" i="7"/>
  <c r="D150" i="2"/>
  <c r="D149" i="2"/>
  <c r="D148" i="2"/>
  <c r="D147" i="2"/>
  <c r="D2401" i="2"/>
  <c r="E81" i="3"/>
  <c r="D2388" i="2"/>
  <c r="D48" i="2"/>
  <c r="D127" i="2"/>
  <c r="D2037" i="2"/>
  <c r="D2315" i="2"/>
  <c r="D2595" i="2"/>
  <c r="D2244" i="2"/>
  <c r="D47" i="2"/>
  <c r="D46" i="2"/>
  <c r="D2517" i="2"/>
  <c r="D378" i="7"/>
  <c r="D342" i="7"/>
  <c r="D320" i="7"/>
  <c r="D15" i="7"/>
  <c r="D14" i="7"/>
  <c r="D21" i="2"/>
  <c r="D1448" i="2"/>
  <c r="D2095" i="2"/>
  <c r="D2206" i="2"/>
  <c r="D2265" i="2"/>
  <c r="D1467" i="7"/>
  <c r="D2939" i="7"/>
  <c r="D2931" i="7"/>
  <c r="D1617" i="7"/>
  <c r="D2938" i="7"/>
  <c r="D2609" i="7"/>
  <c r="D1876" i="7"/>
  <c r="D450" i="7"/>
  <c r="D2859" i="7"/>
  <c r="D2782" i="7"/>
  <c r="D2632" i="7"/>
  <c r="D1870" i="7"/>
  <c r="D1530" i="7"/>
  <c r="D1391" i="7"/>
  <c r="D956" i="7"/>
  <c r="D2733" i="7"/>
  <c r="D2732" i="7"/>
  <c r="D2731" i="7"/>
  <c r="D2310" i="7"/>
  <c r="D2309" i="7"/>
  <c r="D2010" i="7"/>
  <c r="D1457" i="7"/>
  <c r="D935" i="7"/>
  <c r="D934" i="7"/>
  <c r="D933" i="7"/>
  <c r="D931" i="7"/>
  <c r="D629" i="7"/>
  <c r="D628" i="7"/>
  <c r="D649" i="7"/>
  <c r="D648" i="7"/>
  <c r="D647" i="7"/>
  <c r="D646" i="7"/>
  <c r="D645" i="7"/>
  <c r="D644" i="7"/>
  <c r="D643" i="7"/>
  <c r="D642" i="7"/>
  <c r="D641" i="7"/>
  <c r="D640" i="7"/>
  <c r="D639" i="7"/>
  <c r="D638" i="7"/>
  <c r="D637" i="7"/>
  <c r="D636" i="7"/>
  <c r="D635" i="7"/>
  <c r="D634" i="7"/>
  <c r="D633" i="7"/>
  <c r="D632" i="7"/>
  <c r="D631" i="7"/>
  <c r="D630" i="7"/>
  <c r="D627" i="7"/>
  <c r="D626" i="7"/>
  <c r="D487" i="7"/>
  <c r="D486" i="7"/>
  <c r="D482" i="7"/>
  <c r="D341" i="7"/>
  <c r="D340" i="7"/>
  <c r="D339" i="7"/>
  <c r="D325" i="7"/>
  <c r="D323" i="7"/>
  <c r="D321" i="7"/>
  <c r="D145" i="7"/>
  <c r="D144" i="7"/>
  <c r="D143" i="7"/>
  <c r="D142" i="7"/>
  <c r="D141" i="7"/>
  <c r="D140" i="7"/>
  <c r="D139" i="7"/>
  <c r="D138" i="7"/>
  <c r="D137" i="7"/>
  <c r="D136" i="7"/>
  <c r="D135" i="7"/>
  <c r="D134" i="7"/>
  <c r="D133" i="7"/>
  <c r="D132" i="7"/>
  <c r="D131" i="7"/>
  <c r="D130" i="7"/>
  <c r="D129" i="7"/>
  <c r="D128" i="7"/>
  <c r="D127" i="7"/>
  <c r="D126" i="7"/>
  <c r="D125" i="7"/>
  <c r="D124" i="7"/>
  <c r="D123" i="7"/>
  <c r="D122" i="7"/>
  <c r="D121" i="7"/>
  <c r="D120" i="7"/>
  <c r="D119" i="7"/>
  <c r="D118" i="7"/>
  <c r="D96" i="2"/>
  <c r="D97" i="2"/>
  <c r="D91" i="2"/>
  <c r="D92" i="2"/>
  <c r="D93" i="2"/>
  <c r="D94" i="2"/>
  <c r="D95" i="2"/>
  <c r="D66" i="2"/>
  <c r="D67" i="2"/>
  <c r="D68" i="2"/>
  <c r="D69" i="2"/>
  <c r="D70" i="2"/>
  <c r="D71" i="2"/>
  <c r="D72" i="2"/>
  <c r="D73" i="2"/>
  <c r="D74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1633" i="2"/>
  <c r="D1632" i="2"/>
  <c r="D1631" i="2"/>
  <c r="D2614" i="2"/>
  <c r="D2390" i="2"/>
  <c r="D2387" i="2"/>
  <c r="D117" i="7"/>
  <c r="D116" i="7"/>
  <c r="D2553" i="2"/>
  <c r="D2552" i="2"/>
  <c r="D2551" i="2"/>
  <c r="D111" i="2"/>
  <c r="D45" i="2"/>
  <c r="D44" i="2"/>
  <c r="D43" i="2"/>
  <c r="D41" i="2"/>
  <c r="D2036" i="2"/>
  <c r="D2807" i="7"/>
  <c r="D2491" i="7"/>
  <c r="D975" i="7"/>
  <c r="D2806" i="7"/>
  <c r="D2796" i="7"/>
  <c r="D2654" i="7"/>
  <c r="D1340" i="7"/>
  <c r="D971" i="7"/>
  <c r="D9" i="7"/>
  <c r="D2904" i="7"/>
  <c r="D2869" i="7"/>
  <c r="D2868" i="7"/>
  <c r="D2835" i="7"/>
  <c r="D2728" i="7"/>
  <c r="D2560" i="7"/>
  <c r="D2537" i="7"/>
  <c r="D2130" i="7"/>
  <c r="D2129" i="7"/>
  <c r="D1999" i="7"/>
  <c r="D1929" i="7"/>
  <c r="D1921" i="7"/>
  <c r="D1906" i="7"/>
  <c r="D1875" i="7"/>
  <c r="D1756" i="7"/>
  <c r="D1755" i="7"/>
  <c r="D1426" i="7"/>
  <c r="D1401" i="7"/>
  <c r="D1398" i="7"/>
  <c r="D1397" i="7"/>
  <c r="D1323" i="7"/>
  <c r="D964" i="7"/>
  <c r="D958" i="7"/>
  <c r="D593" i="7"/>
  <c r="D461" i="7"/>
  <c r="D451" i="7"/>
  <c r="D449" i="7"/>
  <c r="D439" i="7"/>
  <c r="D435" i="7"/>
  <c r="D414" i="7"/>
  <c r="D413" i="7"/>
  <c r="D412" i="7"/>
  <c r="D2862" i="7"/>
  <c r="D2841" i="7"/>
  <c r="D2633" i="7"/>
  <c r="D2243" i="7"/>
  <c r="D2127" i="7"/>
  <c r="D2030" i="7"/>
  <c r="D1914" i="7"/>
  <c r="D1600" i="7"/>
  <c r="D1599" i="7"/>
  <c r="D1532" i="7"/>
  <c r="D1425" i="7"/>
  <c r="D1316" i="7"/>
  <c r="D790" i="7"/>
  <c r="D360" i="7"/>
  <c r="D2704" i="7"/>
  <c r="D2558" i="7"/>
  <c r="D2538" i="7"/>
  <c r="D2535" i="7"/>
  <c r="D2534" i="7"/>
  <c r="D2132" i="7"/>
  <c r="D2126" i="7"/>
  <c r="D2124" i="7"/>
  <c r="D2123" i="7"/>
  <c r="D2009" i="7"/>
  <c r="D1998" i="7"/>
  <c r="D1915" i="7"/>
  <c r="D1912" i="7"/>
  <c r="D1904" i="7"/>
  <c r="D1903" i="7"/>
  <c r="D1598" i="7"/>
  <c r="D1531" i="7"/>
  <c r="D1526" i="7"/>
  <c r="D1487" i="7"/>
  <c r="D1427" i="7"/>
  <c r="D1424" i="7"/>
  <c r="D1423" i="7"/>
  <c r="D1422" i="7"/>
  <c r="D1337" i="7"/>
  <c r="D1301" i="7"/>
  <c r="D1300" i="7"/>
  <c r="D1299" i="7"/>
  <c r="D1298" i="7"/>
  <c r="D1297" i="7"/>
  <c r="D1295" i="7"/>
  <c r="D1294" i="7"/>
  <c r="D1293" i="7"/>
  <c r="D1292" i="7"/>
  <c r="D1291" i="7"/>
  <c r="D1290" i="7"/>
  <c r="D1289" i="7"/>
  <c r="D1288" i="7"/>
  <c r="D1285" i="7"/>
  <c r="D1284" i="7"/>
  <c r="D1283" i="7"/>
  <c r="D1282" i="7"/>
  <c r="D1281" i="7"/>
  <c r="D1280" i="7"/>
  <c r="D1279" i="7"/>
  <c r="D1278" i="7"/>
  <c r="D1277" i="7"/>
  <c r="D1276" i="7"/>
  <c r="D1275" i="7"/>
  <c r="D1273" i="7"/>
  <c r="D1272" i="7"/>
  <c r="D1269" i="7"/>
  <c r="D1268" i="7"/>
  <c r="D1267" i="7"/>
  <c r="D1266" i="7"/>
  <c r="D1265" i="7"/>
  <c r="D1264" i="7"/>
  <c r="D1263" i="7"/>
  <c r="D1262" i="7"/>
  <c r="D1261" i="7"/>
  <c r="D1259" i="7"/>
  <c r="D1257" i="7"/>
  <c r="D1256" i="7"/>
  <c r="D1255" i="7"/>
  <c r="D1254" i="7"/>
  <c r="D1252" i="7"/>
  <c r="D1251" i="7"/>
  <c r="D1250" i="7"/>
  <c r="D1249" i="7"/>
  <c r="D1248" i="7"/>
  <c r="D1247" i="7"/>
  <c r="D1246" i="7"/>
  <c r="D1245" i="7"/>
  <c r="D1244" i="7"/>
  <c r="D1243" i="7"/>
  <c r="D1242" i="7"/>
  <c r="D1241" i="7"/>
  <c r="D1240" i="7"/>
  <c r="D1239" i="7"/>
  <c r="D1237" i="7"/>
  <c r="D1236" i="7"/>
  <c r="D1235" i="7"/>
  <c r="D1233" i="7"/>
  <c r="D1232" i="7"/>
  <c r="D1231" i="7"/>
  <c r="D1229" i="7"/>
  <c r="D1227" i="7"/>
  <c r="D1226" i="7"/>
  <c r="D1228" i="7"/>
  <c r="D1230" i="7"/>
  <c r="D1234" i="7"/>
  <c r="D1238" i="7"/>
  <c r="D1253" i="7"/>
  <c r="D1258" i="7"/>
  <c r="D1260" i="7"/>
  <c r="D1270" i="7"/>
  <c r="D1271" i="7"/>
  <c r="D1222" i="7"/>
  <c r="D1221" i="7"/>
  <c r="D1220" i="7"/>
  <c r="D1219" i="7"/>
  <c r="D1218" i="7"/>
  <c r="D1214" i="7"/>
  <c r="D1213" i="7"/>
  <c r="D1212" i="7"/>
  <c r="D1211" i="7"/>
  <c r="D1210" i="7"/>
  <c r="D1209" i="7"/>
  <c r="D1208" i="7"/>
  <c r="D1207" i="7"/>
  <c r="D1206" i="7"/>
  <c r="D1205" i="7"/>
  <c r="D1204" i="7"/>
  <c r="D1203" i="7"/>
  <c r="D1202" i="7"/>
  <c r="D1201" i="7"/>
  <c r="D1200" i="7"/>
  <c r="D1199" i="7"/>
  <c r="D1198" i="7"/>
  <c r="D1197" i="7"/>
  <c r="D1196" i="7"/>
  <c r="D1195" i="7"/>
  <c r="D1194" i="7"/>
  <c r="D1193" i="7"/>
  <c r="D1192" i="7"/>
  <c r="D1191" i="7"/>
  <c r="D1190" i="7"/>
  <c r="D1189" i="7"/>
  <c r="D1187" i="7"/>
  <c r="D1186" i="7"/>
  <c r="D1185" i="7"/>
  <c r="D1184" i="7"/>
  <c r="D1183" i="7"/>
  <c r="D1182" i="7"/>
  <c r="D1181" i="7"/>
  <c r="D1180" i="7"/>
  <c r="D1179" i="7"/>
  <c r="D1178" i="7"/>
  <c r="D1177" i="7"/>
  <c r="D1176" i="7"/>
  <c r="D1175" i="7"/>
  <c r="D1174" i="7"/>
  <c r="D1173" i="7"/>
  <c r="D1172" i="7"/>
  <c r="D1171" i="7"/>
  <c r="D1170" i="7"/>
  <c r="D1169" i="7"/>
  <c r="D1168" i="7"/>
  <c r="D1167" i="7"/>
  <c r="D1166" i="7"/>
  <c r="D1165" i="7"/>
  <c r="D1164" i="7"/>
  <c r="D1163" i="7"/>
  <c r="D1162" i="7"/>
  <c r="D1161" i="7"/>
  <c r="D1160" i="7"/>
  <c r="D1159" i="7"/>
  <c r="D1158" i="7"/>
  <c r="D1157" i="7"/>
  <c r="D1156" i="7"/>
  <c r="D1155" i="7"/>
  <c r="D1154" i="7"/>
  <c r="D1153" i="7"/>
  <c r="D1152" i="7"/>
  <c r="D1151" i="7"/>
  <c r="D1150" i="7"/>
  <c r="D1149" i="7"/>
  <c r="D1148" i="7"/>
  <c r="D1147" i="7"/>
  <c r="D1146" i="7"/>
  <c r="D1145" i="7"/>
  <c r="D1144" i="7"/>
  <c r="D1143" i="7"/>
  <c r="D1142" i="7"/>
  <c r="D1141" i="7"/>
  <c r="D1140" i="7"/>
  <c r="D1139" i="7"/>
  <c r="D1138" i="7"/>
  <c r="D1137" i="7"/>
  <c r="D1136" i="7"/>
  <c r="D1135" i="7"/>
  <c r="D1134" i="7"/>
  <c r="D1132" i="7"/>
  <c r="D1131" i="7"/>
  <c r="D1130" i="7"/>
  <c r="D1129" i="7"/>
  <c r="D1128" i="7"/>
  <c r="D1127" i="7"/>
  <c r="D1126" i="7"/>
  <c r="D1125" i="7"/>
  <c r="D1124" i="7"/>
  <c r="D1123" i="7"/>
  <c r="D1122" i="7"/>
  <c r="D1121" i="7"/>
  <c r="D1120" i="7"/>
  <c r="D1119" i="7"/>
  <c r="D1118" i="7"/>
  <c r="D1117" i="7"/>
  <c r="D1116" i="7"/>
  <c r="D1115" i="7"/>
  <c r="D1113" i="7"/>
  <c r="D1112" i="7"/>
  <c r="D1111" i="7"/>
  <c r="D1110" i="7"/>
  <c r="D1109" i="7"/>
  <c r="D1108" i="7"/>
  <c r="D1107" i="7"/>
  <c r="D1106" i="7"/>
  <c r="D1104" i="7"/>
  <c r="D1101" i="7"/>
  <c r="D1100" i="7"/>
  <c r="D1099" i="7"/>
  <c r="D1098" i="7"/>
  <c r="D1097" i="7"/>
  <c r="D1096" i="7"/>
  <c r="D1095" i="7"/>
  <c r="D1094" i="7"/>
  <c r="D1093" i="7"/>
  <c r="D1092" i="7"/>
  <c r="D1091" i="7"/>
  <c r="D1090" i="7"/>
  <c r="D1087" i="7"/>
  <c r="D1086" i="7"/>
  <c r="D1085" i="7"/>
  <c r="D1084" i="7"/>
  <c r="D1083" i="7"/>
  <c r="D1082" i="7"/>
  <c r="D1081" i="7"/>
  <c r="D1080" i="7"/>
  <c r="D1079" i="7"/>
  <c r="D1077" i="7"/>
  <c r="D1076" i="7"/>
  <c r="D1075" i="7"/>
  <c r="D1074" i="7"/>
  <c r="D1073" i="7"/>
  <c r="D1072" i="7"/>
  <c r="D1071" i="7"/>
  <c r="D1069" i="7"/>
  <c r="D1068" i="7"/>
  <c r="D1067" i="7"/>
  <c r="D1066" i="7"/>
  <c r="D1065" i="7"/>
  <c r="D1063" i="7"/>
  <c r="D1061" i="7"/>
  <c r="D1060" i="7"/>
  <c r="D1058" i="7"/>
  <c r="D1057" i="7"/>
  <c r="D1056" i="7"/>
  <c r="D1055" i="7"/>
  <c r="D1053" i="7"/>
  <c r="D1052" i="7"/>
  <c r="D1051" i="7"/>
  <c r="D1050" i="7"/>
  <c r="D1049" i="7"/>
  <c r="D1048" i="7"/>
  <c r="D1047" i="7"/>
  <c r="D1046" i="7"/>
  <c r="D1045" i="7"/>
  <c r="D1044" i="7"/>
  <c r="D1043" i="7"/>
  <c r="D1041" i="7"/>
  <c r="D1040" i="7"/>
  <c r="D1039" i="7"/>
  <c r="D1038" i="7"/>
  <c r="D1037" i="7"/>
  <c r="D1035" i="7"/>
  <c r="D1034" i="7"/>
  <c r="D1033" i="7"/>
  <c r="D1032" i="7"/>
  <c r="D1030" i="7"/>
  <c r="D1029" i="7"/>
  <c r="D1028" i="7"/>
  <c r="D1027" i="7"/>
  <c r="D1026" i="7"/>
  <c r="D1025" i="7"/>
  <c r="D1024" i="7"/>
  <c r="D1023" i="7"/>
  <c r="D1022" i="7"/>
  <c r="D1021" i="7"/>
  <c r="D1019" i="7"/>
  <c r="D1018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985" i="7"/>
  <c r="D984" i="7"/>
  <c r="D982" i="7"/>
  <c r="D930" i="7"/>
  <c r="D929" i="7"/>
  <c r="D334" i="7"/>
  <c r="D330" i="7"/>
  <c r="D329" i="7"/>
  <c r="D319" i="7"/>
  <c r="D318" i="7"/>
  <c r="D309" i="7"/>
  <c r="A5" i="2"/>
  <c r="L5" i="2"/>
  <c r="D8" i="2"/>
  <c r="D9" i="2"/>
  <c r="D10" i="2"/>
  <c r="D11" i="2"/>
  <c r="D12" i="2"/>
  <c r="D13" i="2"/>
  <c r="D14" i="2"/>
  <c r="D16" i="2"/>
  <c r="D18" i="2"/>
  <c r="D20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2" i="2"/>
  <c r="D105" i="2"/>
  <c r="D107" i="2"/>
  <c r="D108" i="2"/>
  <c r="D109" i="2"/>
  <c r="D110" i="2"/>
  <c r="D112" i="2"/>
  <c r="D113" i="2"/>
  <c r="D114" i="2"/>
  <c r="D115" i="2"/>
  <c r="D116" i="2"/>
  <c r="D117" i="2"/>
  <c r="D118" i="2"/>
  <c r="D119" i="2"/>
  <c r="D120" i="2"/>
  <c r="D121" i="2"/>
  <c r="D122" i="2"/>
  <c r="D124" i="2"/>
  <c r="D125" i="2"/>
  <c r="D126" i="2"/>
  <c r="D130" i="2"/>
  <c r="D131" i="2"/>
  <c r="D132" i="2"/>
  <c r="D133" i="2"/>
  <c r="D134" i="2"/>
  <c r="D135" i="2"/>
  <c r="D140" i="2"/>
  <c r="D141" i="2"/>
  <c r="D142" i="2"/>
  <c r="D143" i="2"/>
  <c r="D144" i="2"/>
  <c r="D145" i="2"/>
  <c r="D146" i="2"/>
  <c r="D153" i="2"/>
  <c r="D154" i="2"/>
  <c r="D155" i="2"/>
  <c r="D156" i="2"/>
  <c r="D163" i="2"/>
  <c r="D164" i="2"/>
  <c r="D165" i="2"/>
  <c r="D167" i="2"/>
  <c r="D170" i="2"/>
  <c r="D171" i="2"/>
  <c r="D172" i="2"/>
  <c r="D173" i="2"/>
  <c r="D174" i="2"/>
  <c r="D177" i="2"/>
  <c r="D184" i="2"/>
  <c r="D185" i="2"/>
  <c r="D186" i="2"/>
  <c r="D187" i="2"/>
  <c r="D188" i="2"/>
  <c r="D189" i="2"/>
  <c r="D190" i="2"/>
  <c r="D191" i="2"/>
  <c r="D192" i="2"/>
  <c r="D194" i="2"/>
  <c r="D195" i="2"/>
  <c r="D196" i="2"/>
  <c r="D197" i="2"/>
  <c r="D198" i="2"/>
  <c r="D200" i="2"/>
  <c r="D201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401" i="2"/>
  <c r="D402" i="2"/>
  <c r="D406" i="2"/>
  <c r="D407" i="2"/>
  <c r="D408" i="2"/>
  <c r="D409" i="2"/>
  <c r="D410" i="2"/>
  <c r="D411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5" i="2"/>
  <c r="D478" i="2"/>
  <c r="D496" i="2"/>
  <c r="D507" i="2"/>
  <c r="D517" i="2"/>
  <c r="D524" i="2"/>
  <c r="D525" i="2"/>
  <c r="D541" i="2"/>
  <c r="D553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5" i="2"/>
  <c r="D584" i="2"/>
  <c r="D607" i="2"/>
  <c r="D642" i="2"/>
  <c r="D677" i="2"/>
  <c r="D719" i="2"/>
  <c r="D720" i="2"/>
  <c r="D721" i="2"/>
  <c r="D722" i="2"/>
  <c r="D723" i="2"/>
  <c r="D724" i="2"/>
  <c r="D725" i="2"/>
  <c r="D726" i="2"/>
  <c r="D727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30" i="2"/>
  <c r="D831" i="2"/>
  <c r="D832" i="2"/>
  <c r="D833" i="2"/>
  <c r="D837" i="2"/>
  <c r="D856" i="2"/>
  <c r="D872" i="2"/>
  <c r="D891" i="2"/>
  <c r="D892" i="2"/>
  <c r="D893" i="2"/>
  <c r="D894" i="2"/>
  <c r="D895" i="2"/>
  <c r="D896" i="2"/>
  <c r="D897" i="2"/>
  <c r="D898" i="2"/>
  <c r="D899" i="2"/>
  <c r="D900" i="2"/>
  <c r="D901" i="2"/>
  <c r="D934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10" i="2"/>
  <c r="D1012" i="2"/>
  <c r="D1013" i="2"/>
  <c r="D1014" i="2"/>
  <c r="D1032" i="2"/>
  <c r="D1033" i="2"/>
  <c r="D1041" i="2"/>
  <c r="D1049" i="2"/>
  <c r="D1073" i="2"/>
  <c r="D1090" i="2"/>
  <c r="D1128" i="2"/>
  <c r="D1129" i="2"/>
  <c r="D1148" i="2"/>
  <c r="D1167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6" i="2"/>
  <c r="D1295" i="2"/>
  <c r="D1297" i="2"/>
  <c r="D1322" i="2"/>
  <c r="D1348" i="2"/>
  <c r="D1349" i="2"/>
  <c r="D1350" i="2"/>
  <c r="D1351" i="2"/>
  <c r="D1367" i="2"/>
  <c r="D1389" i="2"/>
  <c r="D1439" i="2"/>
  <c r="D1440" i="2"/>
  <c r="D1441" i="2"/>
  <c r="D1446" i="2"/>
  <c r="D1447" i="2"/>
  <c r="D1449" i="2"/>
  <c r="D1456" i="2"/>
  <c r="D1522" i="2"/>
  <c r="D1524" i="2"/>
  <c r="D1525" i="2"/>
  <c r="D1537" i="2"/>
  <c r="D1544" i="2"/>
  <c r="D1545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41" i="2"/>
  <c r="D1642" i="2"/>
  <c r="D1716" i="2"/>
  <c r="D1756" i="2"/>
  <c r="D1757" i="2"/>
  <c r="D1758" i="2"/>
  <c r="D1759" i="2"/>
  <c r="D1760" i="2"/>
  <c r="D1761" i="2"/>
  <c r="D1762" i="2"/>
  <c r="D1763" i="2"/>
  <c r="D1777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1" i="2"/>
  <c r="D1942" i="2"/>
  <c r="D1977" i="2"/>
  <c r="D1978" i="2"/>
  <c r="D1979" i="2"/>
  <c r="D1980" i="2"/>
  <c r="D1981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2002" i="2"/>
  <c r="D2003" i="2"/>
  <c r="D2004" i="2"/>
  <c r="D2005" i="2"/>
  <c r="D2006" i="2"/>
  <c r="D2007" i="2"/>
  <c r="D2008" i="2"/>
  <c r="D2010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44" i="2"/>
  <c r="D2045" i="2"/>
  <c r="D2046" i="2"/>
  <c r="D2047" i="2"/>
  <c r="D2048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9" i="2"/>
  <c r="D2070" i="2"/>
  <c r="D2071" i="2"/>
  <c r="D2073" i="2"/>
  <c r="D2074" i="2"/>
  <c r="D2075" i="2"/>
  <c r="D2077" i="2"/>
  <c r="D2078" i="2"/>
  <c r="D2079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4" i="2"/>
  <c r="D2096" i="2"/>
  <c r="D2097" i="2"/>
  <c r="D2098" i="2"/>
  <c r="D2099" i="2"/>
  <c r="D2101" i="2"/>
  <c r="D2102" i="2"/>
  <c r="D2106" i="2"/>
  <c r="D2107" i="2"/>
  <c r="D2108" i="2"/>
  <c r="D2116" i="2"/>
  <c r="D2117" i="2"/>
  <c r="D2120" i="2"/>
  <c r="D2121" i="2"/>
  <c r="D2122" i="2"/>
  <c r="D2128" i="2"/>
  <c r="D2138" i="2"/>
  <c r="D2139" i="2"/>
  <c r="D2140" i="2"/>
  <c r="D2141" i="2"/>
  <c r="D2142" i="2"/>
  <c r="D2146" i="2"/>
  <c r="D2155" i="2"/>
  <c r="D2156" i="2"/>
  <c r="D2161" i="2"/>
  <c r="D2162" i="2"/>
  <c r="D2163" i="2"/>
  <c r="D2164" i="2"/>
  <c r="D2171" i="2"/>
  <c r="D2172" i="2"/>
  <c r="D2173" i="2"/>
  <c r="D2174" i="2"/>
  <c r="D2175" i="2"/>
  <c r="D2178" i="2"/>
  <c r="D2181" i="2"/>
  <c r="D2191" i="2"/>
  <c r="D2193" i="2"/>
  <c r="D2194" i="2"/>
  <c r="D2196" i="2"/>
  <c r="D2201" i="2"/>
  <c r="D2202" i="2"/>
  <c r="D2204" i="2"/>
  <c r="D2205" i="2"/>
  <c r="D2208" i="2"/>
  <c r="D2209" i="2"/>
  <c r="D2223" i="2"/>
  <c r="D2229" i="2"/>
  <c r="D2234" i="2"/>
  <c r="D2235" i="2"/>
  <c r="D2236" i="2"/>
  <c r="D2237" i="2"/>
  <c r="D2242" i="2"/>
  <c r="D2243" i="2"/>
  <c r="D2246" i="2"/>
  <c r="D2247" i="2"/>
  <c r="D2248" i="2"/>
  <c r="D2249" i="2"/>
  <c r="D2250" i="2"/>
  <c r="D2251" i="2"/>
  <c r="D2252" i="2"/>
  <c r="D2253" i="2"/>
  <c r="D2254" i="2"/>
  <c r="D2255" i="2"/>
  <c r="D2256" i="2"/>
  <c r="D2258" i="2"/>
  <c r="D2259" i="2"/>
  <c r="D2260" i="2"/>
  <c r="D2261" i="2"/>
  <c r="D2262" i="2"/>
  <c r="D2263" i="2"/>
  <c r="D2266" i="2"/>
  <c r="D2267" i="2"/>
  <c r="D2270" i="2"/>
  <c r="D2271" i="2"/>
  <c r="D2272" i="2"/>
  <c r="D2273" i="2"/>
  <c r="D2276" i="2"/>
  <c r="D2277" i="2"/>
  <c r="D2279" i="2"/>
  <c r="D2280" i="2"/>
  <c r="D2281" i="2"/>
  <c r="D2282" i="2"/>
  <c r="D2283" i="2"/>
  <c r="D2284" i="2"/>
  <c r="D2287" i="2"/>
  <c r="D2288" i="2"/>
  <c r="D2289" i="2"/>
  <c r="D2290" i="2"/>
  <c r="D2291" i="2"/>
  <c r="D2293" i="2"/>
  <c r="D2294" i="2"/>
  <c r="D2300" i="2"/>
  <c r="D2301" i="2"/>
  <c r="D2303" i="2"/>
  <c r="D2304" i="2"/>
  <c r="D2305" i="2"/>
  <c r="D2306" i="2"/>
  <c r="D2311" i="2"/>
  <c r="D2312" i="2"/>
  <c r="D2313" i="2"/>
  <c r="D2317" i="2"/>
  <c r="D2318" i="2"/>
  <c r="D2319" i="2"/>
  <c r="D2320" i="2"/>
  <c r="D2321" i="2"/>
  <c r="D2322" i="2"/>
  <c r="D2323" i="2"/>
  <c r="D2324" i="2"/>
  <c r="D2325" i="2"/>
  <c r="D2336" i="2"/>
  <c r="D2337" i="2"/>
  <c r="D2338" i="2"/>
  <c r="D2339" i="2"/>
  <c r="D2340" i="2"/>
  <c r="D2360" i="2"/>
  <c r="D2361" i="2"/>
  <c r="D2362" i="2"/>
  <c r="D2363" i="2"/>
  <c r="D2367" i="2"/>
  <c r="D2368" i="2"/>
  <c r="D2369" i="2"/>
  <c r="D2370" i="2"/>
  <c r="D2371" i="2"/>
  <c r="D2373" i="2"/>
  <c r="D2374" i="2"/>
  <c r="D2375" i="2"/>
  <c r="D2376" i="2"/>
  <c r="D2377" i="2"/>
  <c r="D2378" i="2"/>
  <c r="D2379" i="2"/>
  <c r="D2380" i="2"/>
  <c r="D2381" i="2"/>
  <c r="D2392" i="2"/>
  <c r="D2393" i="2"/>
  <c r="D2394" i="2"/>
  <c r="D2395" i="2"/>
  <c r="D2396" i="2"/>
  <c r="D2397" i="2"/>
  <c r="D2398" i="2"/>
  <c r="D2399" i="2"/>
  <c r="D2400" i="2"/>
  <c r="D2402" i="2"/>
  <c r="D2403" i="2"/>
  <c r="D2404" i="2"/>
  <c r="D2405" i="2"/>
  <c r="D2406" i="2"/>
  <c r="D2407" i="2"/>
  <c r="D2408" i="2"/>
  <c r="D2409" i="2"/>
  <c r="D2410" i="2"/>
  <c r="D2411" i="2"/>
  <c r="D2413" i="2"/>
  <c r="D2414" i="2"/>
  <c r="D2415" i="2"/>
  <c r="D2416" i="2"/>
  <c r="D2417" i="2"/>
  <c r="D2422" i="2"/>
  <c r="D2424" i="2"/>
  <c r="D2425" i="2"/>
  <c r="D2426" i="2"/>
  <c r="D2427" i="2"/>
  <c r="D2428" i="2"/>
  <c r="D2429" i="2"/>
  <c r="D2431" i="2"/>
  <c r="D2437" i="2"/>
  <c r="D2438" i="2"/>
  <c r="D2441" i="2"/>
  <c r="D2444" i="2"/>
  <c r="D2445" i="2"/>
  <c r="D2446" i="2"/>
  <c r="D2447" i="2"/>
  <c r="D2448" i="2"/>
  <c r="D2449" i="2"/>
  <c r="D2452" i="2"/>
  <c r="D2453" i="2"/>
  <c r="D2455" i="2"/>
  <c r="D2457" i="2"/>
  <c r="D2459" i="2"/>
  <c r="D2460" i="2"/>
  <c r="D2461" i="2"/>
  <c r="D2462" i="2"/>
  <c r="D2469" i="2"/>
  <c r="D2470" i="2"/>
  <c r="D2471" i="2"/>
  <c r="D2472" i="2"/>
  <c r="D2474" i="2"/>
  <c r="D2475" i="2"/>
  <c r="D2485" i="2"/>
  <c r="D2486" i="2"/>
  <c r="D2487" i="2"/>
  <c r="D2492" i="2"/>
  <c r="D2493" i="2"/>
  <c r="D2496" i="2"/>
  <c r="D2501" i="2"/>
  <c r="D2502" i="2"/>
  <c r="D2508" i="2"/>
  <c r="D2510" i="2"/>
  <c r="D2511" i="2"/>
  <c r="D2512" i="2"/>
  <c r="D2513" i="2"/>
  <c r="D2514" i="2"/>
  <c r="D2516" i="2"/>
  <c r="D2518" i="2"/>
  <c r="D2519" i="2"/>
  <c r="D2520" i="2"/>
  <c r="D2521" i="2"/>
  <c r="D2522" i="2"/>
  <c r="D2523" i="2"/>
  <c r="D2526" i="2"/>
  <c r="D2528" i="2"/>
  <c r="D2529" i="2"/>
  <c r="D2531" i="2"/>
  <c r="D2533" i="2"/>
  <c r="D2535" i="2"/>
  <c r="D2536" i="2"/>
  <c r="D2537" i="2"/>
  <c r="D2538" i="2"/>
  <c r="D2539" i="2"/>
  <c r="D2540" i="2"/>
  <c r="D2541" i="2"/>
  <c r="D2543" i="2"/>
  <c r="D2544" i="2"/>
  <c r="D2545" i="2"/>
  <c r="D2546" i="2"/>
  <c r="D2547" i="2"/>
  <c r="D2548" i="2"/>
  <c r="D2549" i="2"/>
  <c r="D2550" i="2"/>
  <c r="D2555" i="2"/>
  <c r="D2556" i="2"/>
  <c r="D2564" i="2"/>
  <c r="D2568" i="2"/>
  <c r="D2569" i="2"/>
  <c r="D2580" i="2"/>
  <c r="D2581" i="2"/>
  <c r="D2583" i="2"/>
  <c r="D2586" i="2"/>
  <c r="D2588" i="2"/>
  <c r="D2591" i="2"/>
  <c r="D2592" i="2"/>
  <c r="D2597" i="2"/>
  <c r="D2598" i="2"/>
  <c r="D2599" i="2"/>
  <c r="D2601" i="2"/>
  <c r="D2603" i="2"/>
  <c r="D2605" i="2"/>
  <c r="D2606" i="2"/>
  <c r="D2607" i="2"/>
  <c r="D2608" i="2"/>
  <c r="D2609" i="2"/>
  <c r="D2610" i="2"/>
  <c r="D2611" i="2"/>
  <c r="D2612" i="2"/>
  <c r="D2613" i="2"/>
  <c r="D2615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8" i="2"/>
  <c r="D2699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93" i="7"/>
  <c r="D258" i="7"/>
  <c r="D218" i="7"/>
  <c r="D217" i="7"/>
  <c r="D216" i="7"/>
  <c r="D215" i="7"/>
  <c r="D195" i="7"/>
  <c r="D194" i="7"/>
  <c r="D193" i="7"/>
  <c r="D192" i="7"/>
  <c r="D191" i="7"/>
  <c r="D190" i="7"/>
  <c r="D189" i="7"/>
  <c r="D188" i="7"/>
  <c r="E20" i="9"/>
  <c r="E19" i="9"/>
  <c r="E18" i="9"/>
  <c r="D467" i="7"/>
  <c r="D2494" i="7"/>
  <c r="D2034" i="7"/>
  <c r="D2174" i="7"/>
  <c r="D1841" i="7"/>
  <c r="D1579" i="7"/>
  <c r="D163" i="7"/>
  <c r="D1953" i="7"/>
  <c r="D1952" i="7"/>
  <c r="D1224" i="7"/>
  <c r="D771" i="7"/>
  <c r="D700" i="7"/>
  <c r="D606" i="7"/>
  <c r="D588" i="7"/>
  <c r="D589" i="7"/>
  <c r="D504" i="7"/>
  <c r="D355" i="7"/>
  <c r="D352" i="7"/>
  <c r="D350" i="7"/>
  <c r="D338" i="7"/>
  <c r="D337" i="7"/>
  <c r="D335" i="7"/>
  <c r="D336" i="7"/>
  <c r="D333" i="7"/>
  <c r="D285" i="7"/>
  <c r="D282" i="7"/>
  <c r="D279" i="7"/>
  <c r="D276" i="7"/>
  <c r="D277" i="7"/>
  <c r="D115" i="7"/>
  <c r="D31" i="7"/>
  <c r="D2874" i="7"/>
  <c r="D2753" i="7"/>
  <c r="D2556" i="7"/>
  <c r="D2118" i="7"/>
  <c r="D1928" i="7"/>
  <c r="D1857" i="7"/>
  <c r="D1605" i="7"/>
  <c r="D1601" i="7"/>
  <c r="D1460" i="7"/>
  <c r="D1399" i="7"/>
  <c r="D436" i="7"/>
  <c r="D257" i="7"/>
  <c r="D2838" i="7"/>
  <c r="D2051" i="7"/>
  <c r="D1362" i="7"/>
  <c r="D1662" i="7"/>
  <c r="D1663" i="7"/>
  <c r="D1486" i="7"/>
  <c r="D1485" i="7"/>
  <c r="D1456" i="7"/>
  <c r="D1455" i="7"/>
  <c r="D1454" i="7"/>
  <c r="D1286" i="7"/>
  <c r="D773" i="7"/>
  <c r="D699" i="7"/>
  <c r="D698" i="7"/>
  <c r="D382" i="7"/>
  <c r="D316" i="7"/>
  <c r="E132" i="3"/>
  <c r="E131" i="3"/>
  <c r="E130" i="3"/>
  <c r="E129" i="3"/>
  <c r="E128" i="3"/>
  <c r="E127" i="3"/>
  <c r="E25" i="9"/>
  <c r="D2188" i="7"/>
  <c r="D2652" i="7"/>
  <c r="D2650" i="7"/>
  <c r="D1462" i="7"/>
  <c r="D959" i="7"/>
  <c r="D454" i="7"/>
  <c r="D453" i="7"/>
  <c r="D411" i="7"/>
  <c r="D368" i="7"/>
  <c r="D2677" i="7"/>
  <c r="D362" i="7"/>
  <c r="D1225" i="7"/>
  <c r="D696" i="7"/>
  <c r="D697" i="7"/>
  <c r="D695" i="7"/>
  <c r="D694" i="7"/>
  <c r="D356" i="7"/>
  <c r="D114" i="7"/>
  <c r="D94" i="7"/>
  <c r="D99" i="7"/>
  <c r="D34" i="7"/>
  <c r="E143" i="3"/>
  <c r="E141" i="3"/>
  <c r="E30" i="9"/>
  <c r="E14" i="9"/>
  <c r="E13" i="9"/>
  <c r="E12" i="9"/>
  <c r="E11" i="9"/>
  <c r="E10" i="9"/>
  <c r="E9" i="9"/>
  <c r="E8" i="9"/>
  <c r="E7" i="9"/>
  <c r="E6" i="9"/>
  <c r="E5" i="9"/>
  <c r="D1879" i="7"/>
  <c r="D2495" i="7"/>
  <c r="D460" i="7"/>
  <c r="D459" i="7"/>
  <c r="D458" i="7"/>
  <c r="D457" i="7"/>
  <c r="D456" i="7"/>
  <c r="D256" i="7"/>
  <c r="D2926" i="7"/>
  <c r="D2813" i="7"/>
  <c r="D2572" i="7"/>
  <c r="D2215" i="7"/>
  <c r="D2214" i="7"/>
  <c r="D1853" i="7"/>
  <c r="D1287" i="7"/>
  <c r="D733" i="7"/>
  <c r="D732" i="7"/>
  <c r="D731" i="7"/>
  <c r="D730" i="7"/>
  <c r="D729" i="7"/>
  <c r="D566" i="7"/>
  <c r="D377" i="7"/>
  <c r="D171" i="7"/>
  <c r="D30" i="7"/>
  <c r="D11" i="7"/>
  <c r="D784" i="7"/>
  <c r="D313" i="7"/>
  <c r="E10" i="3"/>
  <c r="D2101" i="7"/>
  <c r="D2860" i="7"/>
  <c r="D1453" i="7"/>
  <c r="D2008" i="7"/>
  <c r="D2050" i="7"/>
  <c r="D2049" i="7"/>
  <c r="D2048" i="7"/>
  <c r="D2871" i="7"/>
  <c r="D1338" i="7"/>
  <c r="D2784" i="7"/>
  <c r="D2783" i="7"/>
  <c r="D2798" i="7"/>
  <c r="D2754" i="7"/>
  <c r="D1464" i="7"/>
  <c r="D2903" i="7"/>
  <c r="D2093" i="7"/>
  <c r="E153" i="3"/>
  <c r="E152" i="3"/>
  <c r="E154" i="3"/>
  <c r="D2554" i="7"/>
  <c r="D1405" i="7"/>
  <c r="D471" i="7"/>
  <c r="D2906" i="7"/>
  <c r="D2902" i="7"/>
  <c r="D2710" i="7"/>
  <c r="D2472" i="7"/>
  <c r="D2035" i="7"/>
  <c r="D1967" i="7"/>
  <c r="D1942" i="7"/>
  <c r="D1582" i="7"/>
  <c r="D968" i="7"/>
  <c r="D967" i="7"/>
  <c r="D255" i="7"/>
  <c r="D2821" i="7"/>
  <c r="D2570" i="7"/>
  <c r="D2464" i="7"/>
  <c r="D2462" i="7"/>
  <c r="D2461" i="7"/>
  <c r="D2455" i="7"/>
  <c r="D2454" i="7"/>
  <c r="D2453" i="7"/>
  <c r="D2452" i="7"/>
  <c r="D2451" i="7"/>
  <c r="D2450" i="7"/>
  <c r="D2449" i="7"/>
  <c r="D2448" i="7"/>
  <c r="D2447" i="7"/>
  <c r="D2446" i="7"/>
  <c r="D2445" i="7"/>
  <c r="D2444" i="7"/>
  <c r="D2443" i="7"/>
  <c r="D2442" i="7"/>
  <c r="D2441" i="7"/>
  <c r="D2440" i="7"/>
  <c r="D2439" i="7"/>
  <c r="D2438" i="7"/>
  <c r="D2437" i="7"/>
  <c r="D2436" i="7"/>
  <c r="D2435" i="7"/>
  <c r="D2434" i="7"/>
  <c r="D2433" i="7"/>
  <c r="D2432" i="7"/>
  <c r="D2431" i="7"/>
  <c r="D2430" i="7"/>
  <c r="D2429" i="7"/>
  <c r="D2428" i="7"/>
  <c r="D2427" i="7"/>
  <c r="D2426" i="7"/>
  <c r="D2425" i="7"/>
  <c r="D2424" i="7"/>
  <c r="D2423" i="7"/>
  <c r="D2422" i="7"/>
  <c r="D2421" i="7"/>
  <c r="D2420" i="7"/>
  <c r="D2419" i="7"/>
  <c r="D2418" i="7"/>
  <c r="D2417" i="7"/>
  <c r="D2416" i="7"/>
  <c r="D2415" i="7"/>
  <c r="D2414" i="7"/>
  <c r="D2413" i="7"/>
  <c r="D2412" i="7"/>
  <c r="D2411" i="7"/>
  <c r="D2410" i="7"/>
  <c r="D2409" i="7"/>
  <c r="D2408" i="7"/>
  <c r="D2407" i="7"/>
  <c r="D2406" i="7"/>
  <c r="D2405" i="7"/>
  <c r="D2404" i="7"/>
  <c r="D2403" i="7"/>
  <c r="D2402" i="7"/>
  <c r="D2401" i="7"/>
  <c r="D2400" i="7"/>
  <c r="D2399" i="7"/>
  <c r="D2398" i="7"/>
  <c r="D2397" i="7"/>
  <c r="D2396" i="7"/>
  <c r="D2395" i="7"/>
  <c r="D2394" i="7"/>
  <c r="D2393" i="7"/>
  <c r="D2392" i="7"/>
  <c r="D2391" i="7"/>
  <c r="D2390" i="7"/>
  <c r="D2389" i="7"/>
  <c r="D2388" i="7"/>
  <c r="D2387" i="7"/>
  <c r="D2386" i="7"/>
  <c r="D2319" i="7"/>
  <c r="D778" i="7"/>
  <c r="D777" i="7"/>
  <c r="D772" i="7"/>
  <c r="D756" i="7"/>
  <c r="D752" i="7"/>
  <c r="D745" i="7"/>
  <c r="D742" i="7"/>
  <c r="D693" i="7"/>
  <c r="D565" i="7"/>
  <c r="D544" i="7"/>
  <c r="D543" i="7"/>
  <c r="D542" i="7"/>
  <c r="D540" i="7"/>
  <c r="D539" i="7"/>
  <c r="D538" i="7"/>
  <c r="D537" i="7"/>
  <c r="D536" i="7"/>
  <c r="D535" i="7"/>
  <c r="D534" i="7"/>
  <c r="D533" i="7"/>
  <c r="D532" i="7"/>
  <c r="D531" i="7"/>
  <c r="D530" i="7"/>
  <c r="D529" i="7"/>
  <c r="D528" i="7"/>
  <c r="D527" i="7"/>
  <c r="D526" i="7"/>
  <c r="D525" i="7"/>
  <c r="D524" i="7"/>
  <c r="D402" i="7"/>
  <c r="D400" i="7"/>
  <c r="D398" i="7"/>
  <c r="D397" i="7"/>
  <c r="D393" i="7"/>
  <c r="D390" i="7"/>
  <c r="D176" i="7"/>
  <c r="C20" i="4"/>
  <c r="D1515" i="7"/>
  <c r="D2577" i="7"/>
  <c r="D2178" i="7"/>
  <c r="D1893" i="7"/>
  <c r="D1461" i="7"/>
  <c r="D444" i="7"/>
  <c r="D403" i="7"/>
  <c r="D306" i="7"/>
  <c r="D2864" i="7"/>
  <c r="D2788" i="7"/>
  <c r="D1393" i="7"/>
  <c r="D1329" i="7"/>
  <c r="D760" i="7"/>
  <c r="D10" i="7"/>
  <c r="D1574" i="7"/>
  <c r="D1570" i="7"/>
  <c r="D1569" i="7"/>
  <c r="D1568" i="7"/>
  <c r="D1567" i="7"/>
  <c r="D1566" i="7"/>
  <c r="D1565" i="7"/>
  <c r="D1564" i="7"/>
  <c r="D1563" i="7"/>
  <c r="D1562" i="7"/>
  <c r="D1561" i="7"/>
  <c r="D1560" i="7"/>
  <c r="D1559" i="7"/>
  <c r="D1558" i="7"/>
  <c r="D1556" i="7"/>
  <c r="D1549" i="7"/>
  <c r="D1548" i="7"/>
  <c r="D1547" i="7"/>
  <c r="D1545" i="7"/>
  <c r="D1544" i="7"/>
  <c r="D1346" i="7"/>
  <c r="D1105" i="7"/>
  <c r="D1078" i="7"/>
  <c r="D1070" i="7"/>
  <c r="D1031" i="7"/>
  <c r="D231" i="7"/>
  <c r="D230" i="7"/>
  <c r="D229" i="7"/>
  <c r="D228" i="7"/>
  <c r="D226" i="7"/>
  <c r="D233" i="7"/>
  <c r="D570" i="7"/>
  <c r="D562" i="7"/>
  <c r="D561" i="7"/>
  <c r="D560" i="7"/>
  <c r="D280" i="7"/>
  <c r="D278" i="7"/>
  <c r="D174" i="7"/>
  <c r="D105" i="7"/>
  <c r="D104" i="7"/>
  <c r="D103" i="7"/>
  <c r="D102" i="7"/>
  <c r="D97" i="7"/>
  <c r="D95" i="7"/>
  <c r="D90" i="7"/>
  <c r="A5" i="7"/>
  <c r="D7" i="7"/>
  <c r="D246" i="7"/>
  <c r="D250" i="7"/>
  <c r="D241" i="7"/>
  <c r="D240" i="7"/>
  <c r="D239" i="7"/>
  <c r="D244" i="7"/>
  <c r="D243" i="7"/>
  <c r="D604" i="7"/>
  <c r="D603" i="7"/>
  <c r="D602" i="7"/>
  <c r="D601" i="7"/>
  <c r="D600" i="7"/>
  <c r="D599" i="7"/>
  <c r="D2875" i="7"/>
  <c r="D969" i="7"/>
  <c r="D2548" i="7"/>
  <c r="D2546" i="7"/>
  <c r="D2489" i="7"/>
  <c r="D2234" i="7"/>
  <c r="D1794" i="7"/>
  <c r="D1348" i="7"/>
  <c r="D406" i="7"/>
  <c r="D365" i="7"/>
  <c r="D305" i="7"/>
  <c r="D2555" i="7"/>
  <c r="D1988" i="7"/>
  <c r="D1188" i="7"/>
  <c r="D983" i="7"/>
  <c r="D780" i="7"/>
  <c r="D776" i="7"/>
  <c r="D775" i="7"/>
  <c r="D770" i="7"/>
  <c r="D769" i="7"/>
  <c r="D541" i="7"/>
  <c r="D503" i="7"/>
  <c r="D502" i="7"/>
  <c r="D501" i="7"/>
  <c r="D500" i="7"/>
  <c r="D499" i="7"/>
  <c r="D498" i="7"/>
  <c r="D497" i="7"/>
  <c r="D496" i="7"/>
  <c r="D495" i="7"/>
  <c r="D494" i="7"/>
  <c r="D493" i="7"/>
  <c r="D492" i="7"/>
  <c r="D491" i="7"/>
  <c r="D490" i="7"/>
  <c r="D395" i="7"/>
  <c r="D394" i="7"/>
  <c r="D381" i="7"/>
  <c r="D287" i="7"/>
  <c r="D274" i="7"/>
  <c r="D210" i="7"/>
  <c r="D175" i="7"/>
  <c r="D113" i="7"/>
  <c r="D734" i="7"/>
  <c r="D724" i="7"/>
  <c r="D719" i="7"/>
  <c r="D718" i="7"/>
  <c r="D717" i="7"/>
  <c r="D716" i="7"/>
  <c r="D715" i="7"/>
  <c r="D728" i="7"/>
  <c r="D727" i="7"/>
  <c r="D726" i="7"/>
  <c r="D725" i="7"/>
  <c r="D723" i="7"/>
  <c r="D722" i="7"/>
  <c r="D721" i="7"/>
  <c r="D710" i="7"/>
  <c r="D708" i="7"/>
  <c r="D711" i="7"/>
  <c r="D709" i="7"/>
  <c r="D707" i="7"/>
  <c r="D706" i="7"/>
  <c r="D705" i="7"/>
  <c r="D704" i="7"/>
  <c r="D701" i="7"/>
  <c r="D625" i="7"/>
  <c r="D690" i="7"/>
  <c r="D688" i="7"/>
  <c r="D687" i="7"/>
  <c r="D686" i="7"/>
  <c r="D685" i="7"/>
  <c r="D683" i="7"/>
  <c r="D682" i="7"/>
  <c r="D680" i="7"/>
  <c r="D679" i="7"/>
  <c r="D677" i="7"/>
  <c r="D676" i="7"/>
  <c r="D674" i="7"/>
  <c r="D673" i="7"/>
  <c r="D672" i="7"/>
  <c r="D669" i="7"/>
  <c r="D668" i="7"/>
  <c r="D667" i="7"/>
  <c r="D665" i="7"/>
  <c r="D662" i="7"/>
  <c r="D660" i="7"/>
  <c r="D659" i="7"/>
  <c r="D658" i="7"/>
  <c r="D657" i="7"/>
  <c r="D656" i="7"/>
  <c r="D653" i="7"/>
  <c r="D650" i="7"/>
  <c r="D112" i="7"/>
  <c r="D1645" i="7"/>
  <c r="D1646" i="7"/>
  <c r="D1647" i="7"/>
  <c r="D1648" i="7"/>
  <c r="D1649" i="7"/>
  <c r="D1650" i="7"/>
  <c r="D1651" i="7"/>
  <c r="D1652" i="7"/>
  <c r="D1653" i="7"/>
  <c r="D1654" i="7"/>
  <c r="D1655" i="7"/>
  <c r="D1656" i="7"/>
  <c r="D664" i="7"/>
  <c r="D655" i="7"/>
  <c r="D652" i="7"/>
  <c r="D401" i="7"/>
  <c r="D399" i="7"/>
  <c r="D328" i="7"/>
  <c r="D317" i="7"/>
  <c r="D249" i="7"/>
  <c r="D248" i="7"/>
  <c r="D242" i="7"/>
  <c r="D238" i="7"/>
  <c r="D237" i="7"/>
  <c r="D236" i="7"/>
  <c r="D196" i="7"/>
  <c r="D162" i="7"/>
  <c r="D161" i="7"/>
  <c r="D160" i="7"/>
  <c r="D159" i="7"/>
  <c r="D712" i="7"/>
  <c r="D302" i="7"/>
  <c r="D301" i="7"/>
  <c r="D300" i="7"/>
  <c r="D299" i="7"/>
  <c r="D298" i="7"/>
  <c r="D297" i="7"/>
  <c r="D296" i="7"/>
  <c r="D295" i="7"/>
  <c r="D294" i="7"/>
  <c r="D293" i="7"/>
  <c r="D292" i="7"/>
  <c r="D291" i="7"/>
  <c r="D290" i="7"/>
  <c r="D289" i="7"/>
  <c r="D288" i="7"/>
  <c r="D2958" i="7"/>
  <c r="D170" i="7"/>
  <c r="D2628" i="7"/>
  <c r="D2552" i="7"/>
  <c r="D2492" i="7"/>
  <c r="D2482" i="7"/>
  <c r="D2131" i="7"/>
  <c r="D2058" i="7"/>
  <c r="D2040" i="7"/>
  <c r="D2039" i="7"/>
  <c r="D1978" i="7"/>
  <c r="D1701" i="7"/>
  <c r="D1644" i="7"/>
  <c r="D1586" i="7"/>
  <c r="D1466" i="7"/>
  <c r="D1465" i="7"/>
  <c r="D1404" i="7"/>
  <c r="D1403" i="7"/>
  <c r="D1319" i="7"/>
  <c r="D1318" i="7"/>
  <c r="D976" i="7"/>
  <c r="D973" i="7"/>
  <c r="D605" i="7"/>
  <c r="D475" i="7"/>
  <c r="D472" i="7"/>
  <c r="D470" i="7"/>
  <c r="D469" i="7"/>
  <c r="D2930" i="7"/>
  <c r="D2877" i="7"/>
  <c r="D2876" i="7"/>
  <c r="D2873" i="7"/>
  <c r="D2870" i="7"/>
  <c r="D2857" i="7"/>
  <c r="D2851" i="7"/>
  <c r="D2850" i="7"/>
  <c r="D2836" i="7"/>
  <c r="D2828" i="7"/>
  <c r="D2825" i="7"/>
  <c r="D2818" i="7"/>
  <c r="D2799" i="7"/>
  <c r="D2797" i="7"/>
  <c r="D2681" i="7"/>
  <c r="D2671" i="7"/>
  <c r="D2639" i="7"/>
  <c r="D2551" i="7"/>
  <c r="D2520" i="7"/>
  <c r="D2506" i="7"/>
  <c r="D2490" i="7"/>
  <c r="D2480" i="7"/>
  <c r="D2308" i="7"/>
  <c r="D2245" i="7"/>
  <c r="D2229" i="7"/>
  <c r="D2228" i="7"/>
  <c r="D2226" i="7"/>
  <c r="D2091" i="7"/>
  <c r="D2038" i="7"/>
  <c r="D1996" i="7"/>
  <c r="D1895" i="7"/>
  <c r="D1878" i="7"/>
  <c r="D1823" i="7"/>
  <c r="D1658" i="7"/>
  <c r="D1602" i="7"/>
  <c r="D1514" i="7"/>
  <c r="D1463" i="7"/>
  <c r="D972" i="7"/>
  <c r="D970" i="7"/>
  <c r="D823" i="7"/>
  <c r="D822" i="7"/>
  <c r="D801" i="7"/>
  <c r="D799" i="7"/>
  <c r="D798" i="7"/>
  <c r="D797" i="7"/>
  <c r="D796" i="7"/>
  <c r="D795" i="7"/>
  <c r="D794" i="7"/>
  <c r="D793" i="7"/>
  <c r="D468" i="7"/>
  <c r="D466" i="7"/>
  <c r="D376" i="7"/>
  <c r="D375" i="7"/>
  <c r="D374" i="7"/>
  <c r="D373" i="7"/>
  <c r="D372" i="7"/>
  <c r="D371" i="7"/>
  <c r="D370" i="7"/>
  <c r="D369" i="7"/>
  <c r="D2929" i="7"/>
  <c r="D2889" i="7"/>
  <c r="D2888" i="7"/>
  <c r="D2872" i="7"/>
  <c r="D2867" i="7"/>
  <c r="D2866" i="7"/>
  <c r="D2846" i="7"/>
  <c r="D2845" i="7"/>
  <c r="D2817" i="7"/>
  <c r="D2804" i="7"/>
  <c r="D2795" i="7"/>
  <c r="D2752" i="7"/>
  <c r="D2720" i="7"/>
  <c r="D2680" i="7"/>
  <c r="D2669" i="7"/>
  <c r="D2661" i="7"/>
  <c r="D2651" i="7"/>
  <c r="D2627" i="7"/>
  <c r="D2576" i="7"/>
  <c r="D2575" i="7"/>
  <c r="D2550" i="7"/>
  <c r="D2547" i="7"/>
  <c r="D2545" i="7"/>
  <c r="D2540" i="7"/>
  <c r="D2536" i="7"/>
  <c r="D2533" i="7"/>
  <c r="D2532" i="7"/>
  <c r="D2522" i="7"/>
  <c r="D2511" i="7"/>
  <c r="D2505" i="7"/>
  <c r="D2499" i="7"/>
  <c r="D2479" i="7"/>
  <c r="D2477" i="7"/>
  <c r="D2476" i="7"/>
  <c r="D2475" i="7"/>
  <c r="D2474" i="7"/>
  <c r="D2473" i="7"/>
  <c r="D2471" i="7"/>
  <c r="D2469" i="7"/>
  <c r="D2467" i="7"/>
  <c r="D2307" i="7"/>
  <c r="D2247" i="7"/>
  <c r="D2232" i="7"/>
  <c r="D2223" i="7"/>
  <c r="D2177" i="7"/>
  <c r="D2175" i="7"/>
  <c r="D2140" i="7"/>
  <c r="D2139" i="7"/>
  <c r="D2138" i="7"/>
  <c r="D2128" i="7"/>
  <c r="D2110" i="7"/>
  <c r="D2053" i="7"/>
  <c r="D2043" i="7"/>
  <c r="D2042" i="7"/>
  <c r="D2033" i="7"/>
  <c r="D2032" i="7"/>
  <c r="D2001" i="7"/>
  <c r="D1994" i="7"/>
  <c r="D1968" i="7"/>
  <c r="D1950" i="7"/>
  <c r="D1948" i="7"/>
  <c r="D1941" i="7"/>
  <c r="D1920" i="7"/>
  <c r="D1877" i="7"/>
  <c r="D1874" i="7"/>
  <c r="D1836" i="7"/>
  <c r="D1822" i="7"/>
  <c r="D1800" i="7"/>
  <c r="D1777" i="7"/>
  <c r="D1776" i="7"/>
  <c r="D1700" i="7"/>
  <c r="D1642" i="7"/>
  <c r="D1640" i="7"/>
  <c r="D1583" i="7"/>
  <c r="D1581" i="7"/>
  <c r="D1523" i="7"/>
  <c r="D1387" i="7"/>
  <c r="D1371" i="7"/>
  <c r="D1350" i="7"/>
  <c r="D1349" i="7"/>
  <c r="D1347" i="7"/>
  <c r="D1339" i="7"/>
  <c r="D1336" i="7"/>
  <c r="D1322" i="7"/>
  <c r="D1303" i="7"/>
  <c r="D966" i="7"/>
  <c r="D965" i="7"/>
  <c r="D963" i="7"/>
  <c r="D962" i="7"/>
  <c r="D960" i="7"/>
  <c r="D803" i="7"/>
  <c r="D792" i="7"/>
  <c r="D598" i="7"/>
  <c r="D597" i="7"/>
  <c r="D596" i="7"/>
  <c r="D595" i="7"/>
  <c r="D569" i="7"/>
  <c r="D568" i="7"/>
  <c r="D567" i="7"/>
  <c r="D455" i="7"/>
  <c r="D452" i="7"/>
  <c r="D448" i="7"/>
  <c r="D447" i="7"/>
  <c r="D446" i="7"/>
  <c r="D445" i="7"/>
  <c r="D443" i="7"/>
  <c r="D442" i="7"/>
  <c r="D441" i="7"/>
  <c r="D440" i="7"/>
  <c r="D405" i="7"/>
  <c r="D404" i="7"/>
  <c r="D366" i="7"/>
  <c r="D307" i="7"/>
  <c r="D168" i="7"/>
  <c r="D167" i="7"/>
  <c r="D2810" i="7"/>
  <c r="D2802" i="7"/>
  <c r="D2800" i="7"/>
  <c r="D2675" i="7"/>
  <c r="D2674" i="7"/>
  <c r="D2673" i="7"/>
  <c r="D2571" i="7"/>
  <c r="D2569" i="7"/>
  <c r="D2543" i="7"/>
  <c r="D2218" i="7"/>
  <c r="D2085" i="7"/>
  <c r="D2029" i="7"/>
  <c r="D2028" i="7"/>
  <c r="D2027" i="7"/>
  <c r="D2026" i="7"/>
  <c r="D2025" i="7"/>
  <c r="D1840" i="7"/>
  <c r="D1394" i="7"/>
  <c r="D1392" i="7"/>
  <c r="D165" i="7"/>
  <c r="D2928" i="7"/>
  <c r="D2927" i="7"/>
  <c r="D2925" i="7"/>
  <c r="D2924" i="7"/>
  <c r="D2923" i="7"/>
  <c r="D2922" i="7"/>
  <c r="D2921" i="7"/>
  <c r="D2920" i="7"/>
  <c r="D2919" i="7"/>
  <c r="D2918" i="7"/>
  <c r="D2917" i="7"/>
  <c r="D2916" i="7"/>
  <c r="D2915" i="7"/>
  <c r="D2914" i="7"/>
  <c r="D2913" i="7"/>
  <c r="D2912" i="7"/>
  <c r="D2911" i="7"/>
  <c r="D2910" i="7"/>
  <c r="D2886" i="7"/>
  <c r="D2878" i="7"/>
  <c r="D2751" i="7"/>
  <c r="D2750" i="7"/>
  <c r="D2749" i="7"/>
  <c r="D2748" i="7"/>
  <c r="D2747" i="7"/>
  <c r="D2746" i="7"/>
  <c r="D2745" i="7"/>
  <c r="D2744" i="7"/>
  <c r="D2743" i="7"/>
  <c r="D2742" i="7"/>
  <c r="D2741" i="7"/>
  <c r="D2740" i="7"/>
  <c r="D2739" i="7"/>
  <c r="D2738" i="7"/>
  <c r="D2737" i="7"/>
  <c r="D2736" i="7"/>
  <c r="D2730" i="7"/>
  <c r="D2703" i="7"/>
  <c r="D2666" i="7"/>
  <c r="D2568" i="7"/>
  <c r="D2567" i="7"/>
  <c r="D2566" i="7"/>
  <c r="D2565" i="7"/>
  <c r="D2564" i="7"/>
  <c r="D2563" i="7"/>
  <c r="D2562" i="7"/>
  <c r="D2559" i="7"/>
  <c r="D2557" i="7"/>
  <c r="D2539" i="7"/>
  <c r="D2531" i="7"/>
  <c r="D2517" i="7"/>
  <c r="D2463" i="7"/>
  <c r="D2460" i="7"/>
  <c r="D2459" i="7"/>
  <c r="D2458" i="7"/>
  <c r="D2457" i="7"/>
  <c r="D2456" i="7"/>
  <c r="D2385" i="7"/>
  <c r="D2384" i="7"/>
  <c r="D2383" i="7"/>
  <c r="D2382" i="7"/>
  <c r="D2381" i="7"/>
  <c r="D2380" i="7"/>
  <c r="D2379" i="7"/>
  <c r="D2378" i="7"/>
  <c r="D2377" i="7"/>
  <c r="D2376" i="7"/>
  <c r="D2375" i="7"/>
  <c r="D2374" i="7"/>
  <c r="D2373" i="7"/>
  <c r="D2372" i="7"/>
  <c r="D2371" i="7"/>
  <c r="D2370" i="7"/>
  <c r="D2369" i="7"/>
  <c r="D2368" i="7"/>
  <c r="D2367" i="7"/>
  <c r="D2366" i="7"/>
  <c r="D2365" i="7"/>
  <c r="D2364" i="7"/>
  <c r="D2363" i="7"/>
  <c r="D2362" i="7"/>
  <c r="D2361" i="7"/>
  <c r="D2360" i="7"/>
  <c r="D2359" i="7"/>
  <c r="D2358" i="7"/>
  <c r="D2357" i="7"/>
  <c r="D2356" i="7"/>
  <c r="D2355" i="7"/>
  <c r="D2354" i="7"/>
  <c r="D2353" i="7"/>
  <c r="D2352" i="7"/>
  <c r="D2351" i="7"/>
  <c r="D2350" i="7"/>
  <c r="D2349" i="7"/>
  <c r="D2348" i="7"/>
  <c r="D2347" i="7"/>
  <c r="D2346" i="7"/>
  <c r="D2345" i="7"/>
  <c r="D2344" i="7"/>
  <c r="D2343" i="7"/>
  <c r="D2342" i="7"/>
  <c r="D2341" i="7"/>
  <c r="D2340" i="7"/>
  <c r="D2339" i="7"/>
  <c r="D2338" i="7"/>
  <c r="D2337" i="7"/>
  <c r="D2336" i="7"/>
  <c r="D2335" i="7"/>
  <c r="D2334" i="7"/>
  <c r="D2333" i="7"/>
  <c r="D2332" i="7"/>
  <c r="D2331" i="7"/>
  <c r="D2330" i="7"/>
  <c r="D2329" i="7"/>
  <c r="D2328" i="7"/>
  <c r="D2327" i="7"/>
  <c r="D2326" i="7"/>
  <c r="D2325" i="7"/>
  <c r="D2324" i="7"/>
  <c r="D2323" i="7"/>
  <c r="D2322" i="7"/>
  <c r="D2321" i="7"/>
  <c r="D2320" i="7"/>
  <c r="D2318" i="7"/>
  <c r="D2302" i="7"/>
  <c r="D2301" i="7"/>
  <c r="D2292" i="7"/>
  <c r="D2290" i="7"/>
  <c r="D2284" i="7"/>
  <c r="D2272" i="7"/>
  <c r="D2241" i="7"/>
  <c r="D2213" i="7"/>
  <c r="D2212" i="7"/>
  <c r="D2211" i="7"/>
  <c r="D2210" i="7"/>
  <c r="D2209" i="7"/>
  <c r="D2208" i="7"/>
  <c r="D2207" i="7"/>
  <c r="D2206" i="7"/>
  <c r="D2205" i="7"/>
  <c r="D2204" i="7"/>
  <c r="D2203" i="7"/>
  <c r="D2202" i="7"/>
  <c r="D2201" i="7"/>
  <c r="D2200" i="7"/>
  <c r="D2199" i="7"/>
  <c r="D2198" i="7"/>
  <c r="D2197" i="7"/>
  <c r="D2196" i="7"/>
  <c r="D2190" i="7"/>
  <c r="D2182" i="7"/>
  <c r="D2181" i="7"/>
  <c r="D2180" i="7"/>
  <c r="D2167" i="7"/>
  <c r="D2166" i="7"/>
  <c r="D2149" i="7"/>
  <c r="D2095" i="7"/>
  <c r="D2066" i="7"/>
  <c r="D2064" i="7"/>
  <c r="D2063" i="7"/>
  <c r="D2041" i="7"/>
  <c r="D2002" i="7"/>
  <c r="D1991" i="7"/>
  <c r="D1951" i="7"/>
  <c r="D1949" i="7"/>
  <c r="D1943" i="7"/>
  <c r="D1936" i="7"/>
  <c r="D1925" i="7"/>
  <c r="D1919" i="7"/>
  <c r="D1918" i="7"/>
  <c r="D1917" i="7"/>
  <c r="D1916" i="7"/>
  <c r="D1913" i="7"/>
  <c r="D1910" i="7"/>
  <c r="D1909" i="7"/>
  <c r="D1908" i="7"/>
  <c r="D1905" i="7"/>
  <c r="D1899" i="7"/>
  <c r="D1897" i="7"/>
  <c r="D1890" i="7"/>
  <c r="D1889" i="7"/>
  <c r="D1888" i="7"/>
  <c r="D1884" i="7"/>
  <c r="D1883" i="7"/>
  <c r="D1882" i="7"/>
  <c r="D1881" i="7"/>
  <c r="D1869" i="7"/>
  <c r="D1868" i="7"/>
  <c r="D1867" i="7"/>
  <c r="D1866" i="7"/>
  <c r="D1865" i="7"/>
  <c r="D1852" i="7"/>
  <c r="D1851" i="7"/>
  <c r="D1850" i="7"/>
  <c r="D1849" i="7"/>
  <c r="D1816" i="7"/>
  <c r="D1815" i="7"/>
  <c r="D1814" i="7"/>
  <c r="D1813" i="7"/>
  <c r="D1812" i="7"/>
  <c r="D1811" i="7"/>
  <c r="D1810" i="7"/>
  <c r="D1809" i="7"/>
  <c r="D1798" i="7"/>
  <c r="D1797" i="7"/>
  <c r="D1796" i="7"/>
  <c r="D1793" i="7"/>
  <c r="D1792" i="7"/>
  <c r="D1791" i="7"/>
  <c r="D1790" i="7"/>
  <c r="D1750" i="7"/>
  <c r="D1749" i="7"/>
  <c r="D1748" i="7"/>
  <c r="D1747" i="7"/>
  <c r="D1746" i="7"/>
  <c r="D1745" i="7"/>
  <c r="D1744" i="7"/>
  <c r="D1743" i="7"/>
  <c r="D1742" i="7"/>
  <c r="D1741" i="7"/>
  <c r="D1740" i="7"/>
  <c r="D1729" i="7"/>
  <c r="D1706" i="7"/>
  <c r="D1705" i="7"/>
  <c r="D1704" i="7"/>
  <c r="D1703" i="7"/>
  <c r="D1695" i="7"/>
  <c r="D1694" i="7"/>
  <c r="D1693" i="7"/>
  <c r="D1692" i="7"/>
  <c r="D1691" i="7"/>
  <c r="D1690" i="7"/>
  <c r="D1689" i="7"/>
  <c r="D1688" i="7"/>
  <c r="D1687" i="7"/>
  <c r="D1686" i="7"/>
  <c r="D1685" i="7"/>
  <c r="D1684" i="7"/>
  <c r="D1683" i="7"/>
  <c r="D1682" i="7"/>
  <c r="D1681" i="7"/>
  <c r="D1680" i="7"/>
  <c r="D1679" i="7"/>
  <c r="D1678" i="7"/>
  <c r="D1677" i="7"/>
  <c r="D1676" i="7"/>
  <c r="D1675" i="7"/>
  <c r="D1661" i="7"/>
  <c r="D1643" i="7"/>
  <c r="D1641" i="7"/>
  <c r="D1635" i="7"/>
  <c r="D1629" i="7"/>
  <c r="D1628" i="7"/>
  <c r="D1627" i="7"/>
  <c r="D1612" i="7"/>
  <c r="D1611" i="7"/>
  <c r="D1610" i="7"/>
  <c r="D1604" i="7"/>
  <c r="D1593" i="7"/>
  <c r="D1592" i="7"/>
  <c r="D1591" i="7"/>
  <c r="D1577" i="7"/>
  <c r="D1576" i="7"/>
  <c r="D1575" i="7"/>
  <c r="D1573" i="7"/>
  <c r="D1572" i="7"/>
  <c r="D1571" i="7"/>
  <c r="D1557" i="7"/>
  <c r="D1555" i="7"/>
  <c r="D1554" i="7"/>
  <c r="D1553" i="7"/>
  <c r="D1552" i="7"/>
  <c r="D1551" i="7"/>
  <c r="D1550" i="7"/>
  <c r="D1546" i="7"/>
  <c r="D1534" i="7"/>
  <c r="D1522" i="7"/>
  <c r="D1521" i="7"/>
  <c r="D1520" i="7"/>
  <c r="D1519" i="7"/>
  <c r="D1518" i="7"/>
  <c r="D1509" i="7"/>
  <c r="D1508" i="7"/>
  <c r="D1507" i="7"/>
  <c r="D1506" i="7"/>
  <c r="D1505" i="7"/>
  <c r="D1504" i="7"/>
  <c r="D1503" i="7"/>
  <c r="D1502" i="7"/>
  <c r="D1501" i="7"/>
  <c r="D1500" i="7"/>
  <c r="D1499" i="7"/>
  <c r="D1498" i="7"/>
  <c r="D1497" i="7"/>
  <c r="D1496" i="7"/>
  <c r="D1495" i="7"/>
  <c r="D1494" i="7"/>
  <c r="D1493" i="7"/>
  <c r="D1492" i="7"/>
  <c r="D1491" i="7"/>
  <c r="D1484" i="7"/>
  <c r="D1481" i="7"/>
  <c r="D1468" i="7"/>
  <c r="D1459" i="7"/>
  <c r="D1452" i="7"/>
  <c r="D1451" i="7"/>
  <c r="D1450" i="7"/>
  <c r="D1384" i="7"/>
  <c r="D1383" i="7"/>
  <c r="D1366" i="7"/>
  <c r="D1365" i="7"/>
  <c r="D1345" i="7"/>
  <c r="D1344" i="7"/>
  <c r="D1314" i="7"/>
  <c r="D1313" i="7"/>
  <c r="D1296" i="7"/>
  <c r="D1274" i="7"/>
  <c r="D1223" i="7"/>
  <c r="D1217" i="7"/>
  <c r="D1216" i="7"/>
  <c r="D1133" i="7"/>
  <c r="D1114" i="7"/>
  <c r="D1103" i="7"/>
  <c r="D1102" i="7"/>
  <c r="D1089" i="7"/>
  <c r="D1088" i="7"/>
  <c r="D1064" i="7"/>
  <c r="D1062" i="7"/>
  <c r="D1059" i="7"/>
  <c r="D1054" i="7"/>
  <c r="D1042" i="7"/>
  <c r="D1036" i="7"/>
  <c r="D1020" i="7"/>
  <c r="D1017" i="7"/>
  <c r="D954" i="7"/>
  <c r="D928" i="7"/>
  <c r="D927" i="7"/>
  <c r="D926" i="7"/>
  <c r="D925" i="7"/>
  <c r="D924" i="7"/>
  <c r="D922" i="7"/>
  <c r="D921" i="7"/>
  <c r="D920" i="7"/>
  <c r="D919" i="7"/>
  <c r="D918" i="7"/>
  <c r="D917" i="7"/>
  <c r="D916" i="7"/>
  <c r="D915" i="7"/>
  <c r="D913" i="7"/>
  <c r="D912" i="7"/>
  <c r="D911" i="7"/>
  <c r="D910" i="7"/>
  <c r="D909" i="7"/>
  <c r="D908" i="7"/>
  <c r="D906" i="7"/>
  <c r="D905" i="7"/>
  <c r="D904" i="7"/>
  <c r="D903" i="7"/>
  <c r="D902" i="7"/>
  <c r="D901" i="7"/>
  <c r="D900" i="7"/>
  <c r="D899" i="7"/>
  <c r="D898" i="7"/>
  <c r="D897" i="7"/>
  <c r="D895" i="7"/>
  <c r="D894" i="7"/>
  <c r="D893" i="7"/>
  <c r="D892" i="7"/>
  <c r="D891" i="7"/>
  <c r="D890" i="7"/>
  <c r="D889" i="7"/>
  <c r="D888" i="7"/>
  <c r="D885" i="7"/>
  <c r="D884" i="7"/>
  <c r="D883" i="7"/>
  <c r="D882" i="7"/>
  <c r="D881" i="7"/>
  <c r="D880" i="7"/>
  <c r="D878" i="7"/>
  <c r="D877" i="7"/>
  <c r="D876" i="7"/>
  <c r="D875" i="7"/>
  <c r="D874" i="7"/>
  <c r="D873" i="7"/>
  <c r="D872" i="7"/>
  <c r="D870" i="7"/>
  <c r="D869" i="7"/>
  <c r="D868" i="7"/>
  <c r="D867" i="7"/>
  <c r="D866" i="7"/>
  <c r="D865" i="7"/>
  <c r="D863" i="7"/>
  <c r="D862" i="7"/>
  <c r="D861" i="7"/>
  <c r="D860" i="7"/>
  <c r="D859" i="7"/>
  <c r="D858" i="7"/>
  <c r="D857" i="7"/>
  <c r="D855" i="7"/>
  <c r="D854" i="7"/>
  <c r="D853" i="7"/>
  <c r="D852" i="7"/>
  <c r="D851" i="7"/>
  <c r="D850" i="7"/>
  <c r="D849" i="7"/>
  <c r="D848" i="7"/>
  <c r="D846" i="7"/>
  <c r="D845" i="7"/>
  <c r="D844" i="7"/>
  <c r="D843" i="7"/>
  <c r="D842" i="7"/>
  <c r="D839" i="7"/>
  <c r="D838" i="7"/>
  <c r="D837" i="7"/>
  <c r="D836" i="7"/>
  <c r="D835" i="7"/>
  <c r="D833" i="7"/>
  <c r="D832" i="7"/>
  <c r="D831" i="7"/>
  <c r="D830" i="7"/>
  <c r="D829" i="7"/>
  <c r="D828" i="7"/>
  <c r="D827" i="7"/>
  <c r="D826" i="7"/>
  <c r="D825" i="7"/>
  <c r="D821" i="7"/>
  <c r="D820" i="7"/>
  <c r="D819" i="7"/>
  <c r="D818" i="7"/>
  <c r="D817" i="7"/>
  <c r="D816" i="7"/>
  <c r="D814" i="7"/>
  <c r="D813" i="7"/>
  <c r="D812" i="7"/>
  <c r="D811" i="7"/>
  <c r="D810" i="7"/>
  <c r="D809" i="7"/>
  <c r="D808" i="7"/>
  <c r="D807" i="7"/>
  <c r="D806" i="7"/>
  <c r="D805" i="7"/>
  <c r="D787" i="7"/>
  <c r="D786" i="7"/>
  <c r="D785" i="7"/>
  <c r="D783" i="7"/>
  <c r="D782" i="7"/>
  <c r="D781" i="7"/>
  <c r="D779" i="7"/>
  <c r="D774" i="7"/>
  <c r="D759" i="7"/>
  <c r="D758" i="7"/>
  <c r="D757" i="7"/>
  <c r="D755" i="7"/>
  <c r="D754" i="7"/>
  <c r="D753" i="7"/>
  <c r="D751" i="7"/>
  <c r="D750" i="7"/>
  <c r="D749" i="7"/>
  <c r="D748" i="7"/>
  <c r="D747" i="7"/>
  <c r="D746" i="7"/>
  <c r="D744" i="7"/>
  <c r="D743" i="7"/>
  <c r="D741" i="7"/>
  <c r="D740" i="7"/>
  <c r="D739" i="7"/>
  <c r="D738" i="7"/>
  <c r="D737" i="7"/>
  <c r="D736" i="7"/>
  <c r="D735" i="7"/>
  <c r="D714" i="7"/>
  <c r="D713" i="7"/>
  <c r="D702" i="7"/>
  <c r="D692" i="7"/>
  <c r="D691" i="7"/>
  <c r="D689" i="7"/>
  <c r="D684" i="7"/>
  <c r="D681" i="7"/>
  <c r="D678" i="7"/>
  <c r="D675" i="7"/>
  <c r="D671" i="7"/>
  <c r="D670" i="7"/>
  <c r="D666" i="7"/>
  <c r="D663" i="7"/>
  <c r="D661" i="7"/>
  <c r="D654" i="7"/>
  <c r="D651" i="7"/>
  <c r="D590" i="7"/>
  <c r="D587" i="7"/>
  <c r="D558" i="7"/>
  <c r="D557" i="7"/>
  <c r="D556" i="7"/>
  <c r="D555" i="7"/>
  <c r="D554" i="7"/>
  <c r="D553" i="7"/>
  <c r="D552" i="7"/>
  <c r="D551" i="7"/>
  <c r="D550" i="7"/>
  <c r="D549" i="7"/>
  <c r="D548" i="7"/>
  <c r="D547" i="7"/>
  <c r="D546" i="7"/>
  <c r="D489" i="7"/>
  <c r="D488" i="7"/>
  <c r="D392" i="7"/>
  <c r="D391" i="7"/>
  <c r="D389" i="7"/>
  <c r="D388" i="7"/>
  <c r="D387" i="7"/>
  <c r="D386" i="7"/>
  <c r="D385" i="7"/>
  <c r="D384" i="7"/>
  <c r="D359" i="7"/>
  <c r="D354" i="7"/>
  <c r="D353" i="7"/>
  <c r="D351" i="7"/>
  <c r="D349" i="7"/>
  <c r="D315" i="7"/>
  <c r="D314" i="7"/>
  <c r="D284" i="7"/>
  <c r="D283" i="7"/>
  <c r="D281" i="7"/>
  <c r="D273" i="7"/>
  <c r="D272" i="7"/>
  <c r="D271" i="7"/>
  <c r="D270" i="7"/>
  <c r="D269" i="7"/>
  <c r="D268" i="7"/>
  <c r="D267" i="7"/>
  <c r="D266" i="7"/>
  <c r="D265" i="7"/>
  <c r="D264" i="7"/>
  <c r="D263" i="7"/>
  <c r="D262" i="7"/>
  <c r="D261" i="7"/>
  <c r="D260" i="7"/>
  <c r="D259" i="7"/>
  <c r="D252" i="7"/>
  <c r="D251" i="7"/>
  <c r="D234" i="7"/>
  <c r="D223" i="7"/>
  <c r="D222" i="7"/>
  <c r="D221" i="7"/>
  <c r="D214" i="7"/>
  <c r="D213" i="7"/>
  <c r="D212" i="7"/>
  <c r="D211" i="7"/>
  <c r="D209" i="7"/>
  <c r="D208" i="7"/>
  <c r="D207" i="7"/>
  <c r="D206" i="7"/>
  <c r="D205" i="7"/>
  <c r="D204" i="7"/>
  <c r="D203" i="7"/>
  <c r="D202" i="7"/>
  <c r="D201" i="7"/>
  <c r="D200" i="7"/>
  <c r="D199" i="7"/>
  <c r="D198" i="7"/>
  <c r="D197" i="7"/>
  <c r="D187" i="7"/>
  <c r="D186" i="7"/>
  <c r="D185" i="7"/>
  <c r="D184" i="7"/>
  <c r="D183" i="7"/>
  <c r="D182" i="7"/>
  <c r="D181" i="7"/>
  <c r="D180" i="7"/>
  <c r="D179" i="7"/>
  <c r="D178" i="7"/>
  <c r="D177" i="7"/>
  <c r="D173" i="7"/>
  <c r="D158" i="7"/>
  <c r="D157" i="7"/>
  <c r="D156" i="7"/>
  <c r="D155" i="7"/>
  <c r="D154" i="7"/>
  <c r="D153" i="7"/>
  <c r="D152" i="7"/>
  <c r="D151" i="7"/>
  <c r="D150" i="7"/>
  <c r="D149" i="7"/>
  <c r="D148" i="7"/>
  <c r="D147" i="7"/>
  <c r="D146" i="7"/>
  <c r="D110" i="7"/>
  <c r="D109" i="7"/>
  <c r="D108" i="7"/>
  <c r="D107" i="7"/>
  <c r="D106" i="7"/>
  <c r="D101" i="7"/>
  <c r="D100" i="7"/>
  <c r="D98" i="7"/>
  <c r="D96" i="7"/>
  <c r="D92" i="7"/>
  <c r="D91" i="7"/>
  <c r="D89" i="7"/>
  <c r="D88" i="7"/>
  <c r="D87" i="7"/>
  <c r="D86" i="7"/>
  <c r="D85" i="7"/>
  <c r="D84" i="7"/>
  <c r="D83" i="7"/>
  <c r="D82" i="7"/>
  <c r="D81" i="7"/>
  <c r="D80" i="7"/>
  <c r="D35" i="7"/>
  <c r="D33" i="7"/>
  <c r="D32" i="7"/>
  <c r="D13" i="7"/>
  <c r="D12" i="7"/>
  <c r="D8" i="7"/>
  <c r="L5" i="7"/>
  <c r="E176" i="3"/>
  <c r="E175" i="3"/>
  <c r="E174" i="3"/>
  <c r="E156" i="3"/>
  <c r="E155" i="3"/>
  <c r="E151" i="3"/>
  <c r="E111" i="3"/>
  <c r="E110" i="3"/>
  <c r="E93" i="3"/>
  <c r="E92" i="3"/>
  <c r="E91" i="3"/>
  <c r="E90" i="3"/>
  <c r="E37" i="3"/>
  <c r="E36" i="3"/>
  <c r="E35" i="3"/>
  <c r="E34" i="3"/>
  <c r="C5" i="4"/>
  <c r="C6" i="4"/>
  <c r="C7" i="4"/>
  <c r="C8" i="4"/>
  <c r="C9" i="4"/>
  <c r="C10" i="4"/>
  <c r="C11" i="4"/>
  <c r="C12" i="4"/>
  <c r="C13" i="4"/>
  <c r="C14" i="4"/>
  <c r="C18" i="4"/>
  <c r="C19" i="4"/>
  <c r="E7" i="3"/>
  <c r="E8" i="3"/>
  <c r="E9" i="3"/>
  <c r="E11" i="3"/>
  <c r="E12" i="3"/>
  <c r="E14" i="3"/>
  <c r="E15" i="3"/>
  <c r="E17" i="3"/>
  <c r="E18" i="3"/>
  <c r="E19" i="3"/>
  <c r="E20" i="3"/>
  <c r="E21" i="3"/>
  <c r="E22" i="3"/>
  <c r="E23" i="3"/>
  <c r="E24" i="3"/>
  <c r="E26" i="3"/>
  <c r="E27" i="3"/>
  <c r="E28" i="3"/>
  <c r="E29" i="3"/>
  <c r="E30" i="3"/>
  <c r="E32" i="3"/>
  <c r="E33" i="3"/>
  <c r="E40" i="3"/>
  <c r="E41" i="3"/>
  <c r="E43" i="3"/>
  <c r="E44" i="3"/>
  <c r="E45" i="3"/>
  <c r="E47" i="3"/>
  <c r="E48" i="3"/>
  <c r="E49" i="3"/>
  <c r="E50" i="3"/>
  <c r="E51" i="3"/>
  <c r="E52" i="3"/>
  <c r="E54" i="3"/>
  <c r="E55" i="3"/>
  <c r="E56" i="3"/>
  <c r="E58" i="3"/>
  <c r="E59" i="3"/>
  <c r="E60" i="3"/>
  <c r="E61" i="3"/>
  <c r="E62" i="3"/>
  <c r="E63" i="3"/>
  <c r="E64" i="3"/>
  <c r="E66" i="3"/>
  <c r="E67" i="3"/>
  <c r="E68" i="3"/>
  <c r="E69" i="3"/>
  <c r="E71" i="3"/>
  <c r="E72" i="3"/>
  <c r="E73" i="3"/>
  <c r="E74" i="3"/>
  <c r="E75" i="3"/>
  <c r="E76" i="3"/>
  <c r="E77" i="3"/>
  <c r="E78" i="3"/>
  <c r="E80" i="3"/>
  <c r="E82" i="3"/>
  <c r="E83" i="3"/>
  <c r="E84" i="3"/>
  <c r="E85" i="3"/>
  <c r="E86" i="3"/>
  <c r="E88" i="3"/>
  <c r="E89" i="3"/>
  <c r="E96" i="3"/>
  <c r="E97" i="3"/>
  <c r="E98" i="3"/>
  <c r="E100" i="3"/>
  <c r="E101" i="3"/>
  <c r="E102" i="3"/>
  <c r="E103" i="3"/>
  <c r="E105" i="3"/>
  <c r="E106" i="3"/>
  <c r="E107" i="3"/>
  <c r="E108" i="3"/>
  <c r="E109" i="3"/>
  <c r="E114" i="3"/>
  <c r="E115" i="3"/>
  <c r="E116" i="3"/>
  <c r="E117" i="3"/>
  <c r="E120" i="3"/>
  <c r="E121" i="3"/>
  <c r="E122" i="3"/>
  <c r="E123" i="3"/>
  <c r="E124" i="3"/>
  <c r="E125" i="3"/>
  <c r="E133" i="3"/>
  <c r="E134" i="3"/>
  <c r="E135" i="3"/>
  <c r="E136" i="3"/>
  <c r="E138" i="3"/>
  <c r="E140" i="3"/>
  <c r="E146" i="3"/>
  <c r="E148" i="3"/>
  <c r="E159" i="3"/>
  <c r="E160" i="3"/>
  <c r="E161" i="3"/>
  <c r="E163" i="3"/>
  <c r="E164" i="3"/>
  <c r="E165" i="3"/>
  <c r="E167" i="3"/>
  <c r="E168" i="3"/>
  <c r="E169" i="3"/>
  <c r="E170" i="3"/>
  <c r="E172" i="3"/>
  <c r="E173" i="3"/>
</calcChain>
</file>

<file path=xl/sharedStrings.xml><?xml version="1.0" encoding="utf-8"?>
<sst xmlns="http://schemas.openxmlformats.org/spreadsheetml/2006/main" count="53367" uniqueCount="19820">
  <si>
    <t>Ebatõenäoliselt laekuvad töötuskindlustusmaksed</t>
  </si>
  <si>
    <t>nõutav</t>
  </si>
  <si>
    <t>Paistu Soojus OÜ</t>
  </si>
  <si>
    <t>Are Vallavalitsus</t>
  </si>
  <si>
    <t>301</t>
  </si>
  <si>
    <t>Maksukorralduse seaduse alusel määratud trahvid</t>
  </si>
  <si>
    <t>nõutav</t>
  </si>
  <si>
    <t>Rapla Maavalitsus</t>
  </si>
  <si>
    <t>Võru Soojus AS</t>
  </si>
  <si>
    <t>70004420</t>
  </si>
  <si>
    <t>Narva Pähklimäe Gümnaasium</t>
  </si>
  <si>
    <t>75024357</t>
  </si>
  <si>
    <t>267</t>
  </si>
  <si>
    <t>1</t>
  </si>
  <si>
    <t>01</t>
  </si>
  <si>
    <t>Muud riigilõivud V-Ü</t>
  </si>
  <si>
    <t>Silvi Teetlok</t>
  </si>
  <si>
    <t>Raul Lepik</t>
  </si>
  <si>
    <t>Intressikulu riskimaandamise eesmärgil soetatud tuletisinstrumentidelt</t>
  </si>
  <si>
    <t>AKUMULEERITUD ÜLE-/PUUDUJÄÄK</t>
  </si>
  <si>
    <t>k/e</t>
  </si>
  <si>
    <t>k</t>
  </si>
  <si>
    <t>e</t>
  </si>
  <si>
    <t>75026112</t>
  </si>
  <si>
    <t>Vallaasutus Vaheko</t>
  </si>
  <si>
    <t>nõutav</t>
  </si>
  <si>
    <t>Viru Maaparandusbüroo</t>
  </si>
  <si>
    <t>Raplamaa Veterinaarkeskus</t>
  </si>
  <si>
    <t>65</t>
  </si>
  <si>
    <t>Paide Muusikakool</t>
  </si>
  <si>
    <t xml:space="preserve">Tallinna Hiiu Pōhikool </t>
  </si>
  <si>
    <t>104</t>
  </si>
  <si>
    <t>90010172</t>
  </si>
  <si>
    <t>Sihtasutus Jaam</t>
  </si>
  <si>
    <t>nõutav</t>
  </si>
  <si>
    <t>007</t>
  </si>
  <si>
    <t>0</t>
  </si>
  <si>
    <t>ÜLDISED VALITSUSSEKTORI TEENUSED</t>
  </si>
  <si>
    <t>01</t>
  </si>
  <si>
    <t>Palamuse O Lutsu Kihelkonnakoolimuuseum</t>
  </si>
  <si>
    <t>120</t>
  </si>
  <si>
    <t>5</t>
  </si>
  <si>
    <t>800</t>
  </si>
  <si>
    <t>5</t>
  </si>
  <si>
    <t>1</t>
  </si>
  <si>
    <t>Viitvõlad</t>
  </si>
  <si>
    <t>2</t>
  </si>
  <si>
    <t>011</t>
  </si>
  <si>
    <t>Kaarma Vallavalitsus</t>
  </si>
  <si>
    <t>SA Jõhvi Lennuväli</t>
  </si>
  <si>
    <t>Kogumispensioni maksete ettemaksed</t>
  </si>
  <si>
    <t>nõutav</t>
  </si>
  <si>
    <t>90010700</t>
  </si>
  <si>
    <t>Ilmi Kiiver</t>
  </si>
  <si>
    <t>35,40</t>
  </si>
  <si>
    <t>32,40</t>
  </si>
  <si>
    <t>23;42</t>
  </si>
  <si>
    <t>90007655</t>
  </si>
  <si>
    <t>70002242</t>
  </si>
  <si>
    <t>Ahtme Kool</t>
  </si>
  <si>
    <t>Teavikute ja kunstiesemete kulud</t>
  </si>
  <si>
    <t>Teavikud ja kunstiesemed</t>
  </si>
  <si>
    <t>1</t>
  </si>
  <si>
    <t>28</t>
  </si>
  <si>
    <t>IE Iiri</t>
  </si>
  <si>
    <t>Kaitseväe Õhuväe Staap</t>
  </si>
  <si>
    <t>nõutav</t>
  </si>
  <si>
    <t xml:space="preserve">Tallinna Kuristiku Lasteaed </t>
  </si>
  <si>
    <t>G5</t>
  </si>
  <si>
    <t xml:space="preserve">Tallinna Linnamäe Lasteaed </t>
  </si>
  <si>
    <t>Lasnamäe Lastekeskus</t>
  </si>
  <si>
    <t>Kärdla Lasteaed</t>
  </si>
  <si>
    <t>Kontserdiorganisatsioonid</t>
  </si>
  <si>
    <t>08</t>
  </si>
  <si>
    <t>Piirissaare Vallavalitsus</t>
  </si>
  <si>
    <t>010</t>
  </si>
  <si>
    <t>16</t>
  </si>
  <si>
    <t>75012713</t>
  </si>
  <si>
    <t>Õru Vallavalitsus</t>
  </si>
  <si>
    <t>90004094</t>
  </si>
  <si>
    <t>Arhiiviteatise väljastamise riigilõiv (Välisministeeriumi kaudu)</t>
  </si>
  <si>
    <t>Jõgeva Lasteaed Rohutirts</t>
  </si>
  <si>
    <t>nõutav</t>
  </si>
  <si>
    <t>Müügiootel kaitseotstarbeline põhivara</t>
  </si>
  <si>
    <t>nõutav</t>
  </si>
  <si>
    <t>nõutav</t>
  </si>
  <si>
    <t>Saare Maavalitsus</t>
  </si>
  <si>
    <t>Eluhoonete renoveerimine</t>
  </si>
  <si>
    <t>49</t>
  </si>
  <si>
    <t>900</t>
  </si>
  <si>
    <t>2</t>
  </si>
  <si>
    <t>Helge Murutalu</t>
  </si>
  <si>
    <t>Vanurite Hooldekodu</t>
  </si>
  <si>
    <t>SA Rõuge Energiakeskus</t>
  </si>
  <si>
    <t>Kasum/kahjum kaitseotstarbelise põhivara müügist</t>
  </si>
  <si>
    <t>900</t>
  </si>
  <si>
    <t>5</t>
  </si>
  <si>
    <t>29</t>
  </si>
  <si>
    <t>10475135</t>
  </si>
  <si>
    <t>Hasartmängumaks</t>
  </si>
  <si>
    <t>SA Saaremaa Arenduskeskus</t>
  </si>
  <si>
    <t>Rapla Vallavalitsus</t>
  </si>
  <si>
    <t>Arv aasta lõpul</t>
  </si>
  <si>
    <t>Koigi Vallavalitsus</t>
  </si>
  <si>
    <t>Ravila Hooldekodu</t>
  </si>
  <si>
    <t>nõutav*</t>
  </si>
  <si>
    <t>Tallinna Vanalinna Täiskasvanute Gümnaasium</t>
  </si>
  <si>
    <t>Ebatõenäoliselt laekuvad trahvinõuded</t>
  </si>
  <si>
    <t>Tartu Maaparandusbüroo</t>
  </si>
  <si>
    <t>75007422</t>
  </si>
  <si>
    <t>7</t>
  </si>
  <si>
    <t>Tallinna Magdaleena Lasteaed</t>
  </si>
  <si>
    <t>Sōle Põhikool</t>
  </si>
  <si>
    <t>Lasteaed Kirsike</t>
  </si>
  <si>
    <t>04</t>
  </si>
  <si>
    <t>22;30</t>
  </si>
  <si>
    <t>1</t>
  </si>
  <si>
    <t>10037688</t>
  </si>
  <si>
    <t>70004554</t>
  </si>
  <si>
    <t>Viljandi Veevärk AS</t>
  </si>
  <si>
    <t>nõutav</t>
  </si>
  <si>
    <t>nõutav</t>
  </si>
  <si>
    <t>210</t>
  </si>
  <si>
    <t>70008641</t>
  </si>
  <si>
    <t>Üldmeditsiiniteenused</t>
  </si>
  <si>
    <t>07</t>
  </si>
  <si>
    <t>75024544</t>
  </si>
  <si>
    <t>ÕIGUSKANTSLER (Õiguskantsleri Kantselei)</t>
  </si>
  <si>
    <t>Karistusregistritoimingute riigilõiv</t>
  </si>
  <si>
    <t>22;42</t>
  </si>
  <si>
    <t>31; 42</t>
  </si>
  <si>
    <t>31;42</t>
  </si>
  <si>
    <t>nõutav</t>
  </si>
  <si>
    <t>nõutav</t>
  </si>
  <si>
    <t>Tallinna Kergetööstustehnikum</t>
  </si>
  <si>
    <t>90003217</t>
  </si>
  <si>
    <t>90008459</t>
  </si>
  <si>
    <t>Narva Lastevarjupaik</t>
  </si>
  <si>
    <t>186</t>
  </si>
  <si>
    <t>nõutav</t>
  </si>
  <si>
    <t>nõutav</t>
  </si>
  <si>
    <t>nõutav</t>
  </si>
  <si>
    <t>Rõngu Vallavalitsus</t>
  </si>
  <si>
    <t>Mängud ja mänguasjad</t>
  </si>
  <si>
    <t>nõutav</t>
  </si>
  <si>
    <t>70002288</t>
  </si>
  <si>
    <t>90003456</t>
  </si>
  <si>
    <t>38</t>
  </si>
  <si>
    <t>LU Luksemburg</t>
  </si>
  <si>
    <t>900</t>
  </si>
  <si>
    <t>4</t>
  </si>
  <si>
    <t>Maardu Kunstide Kool</t>
  </si>
  <si>
    <t>Riiklike tegevuslitsentside ja tegevuslubade väljastamise ja pikendamise riigilõiv</t>
  </si>
  <si>
    <t>75000271</t>
  </si>
  <si>
    <t>Siirded eelarvest</t>
  </si>
  <si>
    <t>nõutav</t>
  </si>
  <si>
    <t xml:space="preserve">Laekumiste siirded eelarvesse </t>
  </si>
  <si>
    <t>nõutav</t>
  </si>
  <si>
    <t>nõutav</t>
  </si>
  <si>
    <t>Taimede ja istanduste ümberhindlus</t>
  </si>
  <si>
    <t>02</t>
  </si>
  <si>
    <t>75021942</t>
  </si>
  <si>
    <t>Elanike Register</t>
  </si>
  <si>
    <t>IT Itaalia</t>
  </si>
  <si>
    <t>900</t>
  </si>
  <si>
    <t>012</t>
  </si>
  <si>
    <t>6</t>
  </si>
  <si>
    <t>Tartu I Muusikakool</t>
  </si>
  <si>
    <t>Emiteeritud lühiajalised võlakirjad nominaalväärtuses</t>
  </si>
  <si>
    <t>nõutav</t>
  </si>
  <si>
    <t>nõutav</t>
  </si>
  <si>
    <t>13</t>
  </si>
  <si>
    <t>90008962</t>
  </si>
  <si>
    <t>Muu kaitseotstarbeline varustus ja materjalid</t>
  </si>
  <si>
    <t>75002494</t>
  </si>
  <si>
    <t>01</t>
  </si>
  <si>
    <t>Kommunikatsioonitehnoloogiline riistvara ja tarvikud</t>
  </si>
  <si>
    <t>Kuusalu Vallavalitsus</t>
  </si>
  <si>
    <t>141</t>
  </si>
  <si>
    <t>kylli.ounapuu@haapsalulv.ee</t>
  </si>
  <si>
    <t>240</t>
  </si>
  <si>
    <t>Kohtla-Nõmme Rahvaraamatukogu</t>
  </si>
  <si>
    <t>Info- ja kommunikatsioonitehnoloogia seadmete müügiga seotud kulud</t>
  </si>
  <si>
    <t>nõutav</t>
  </si>
  <si>
    <t xml:space="preserve">Tallinna Kuristiku Gümnaasium </t>
  </si>
  <si>
    <t>01</t>
  </si>
  <si>
    <t>02</t>
  </si>
  <si>
    <t>75024610</t>
  </si>
  <si>
    <t>604</t>
  </si>
  <si>
    <t>L4</t>
  </si>
  <si>
    <t>10737813</t>
  </si>
  <si>
    <t>01</t>
  </si>
  <si>
    <t>Võru Lasteaed Punamütsike</t>
  </si>
  <si>
    <t>Kuressaare Linnavalitsus</t>
  </si>
  <si>
    <t>16</t>
  </si>
  <si>
    <t>Inventari majandamiskulud</t>
  </si>
  <si>
    <t>1G</t>
  </si>
  <si>
    <t>Toetused puudega inimestele ja nende hooldajatele</t>
  </si>
  <si>
    <t>Intressi-, viivise-ja kohustistasu kulu faktooringutelt</t>
  </si>
  <si>
    <t>379</t>
  </si>
  <si>
    <t>1</t>
  </si>
  <si>
    <t>01</t>
  </si>
  <si>
    <t>75024030</t>
  </si>
  <si>
    <t>75035387</t>
  </si>
  <si>
    <t>Üle andmata tsentraliseeritud korras soetatud varad</t>
  </si>
  <si>
    <t>nõutav*</t>
  </si>
  <si>
    <t>nõutav*</t>
  </si>
  <si>
    <t>Peipsi Piirivalvepiirkond</t>
  </si>
  <si>
    <t>Ebatõenäoliselt laekuvad lõivunõuded</t>
  </si>
  <si>
    <t>nõutav</t>
  </si>
  <si>
    <t>1</t>
  </si>
  <si>
    <t>3</t>
  </si>
  <si>
    <t>0</t>
  </si>
  <si>
    <t>Spordikoolide tulud</t>
  </si>
  <si>
    <t>nõutav</t>
  </si>
  <si>
    <t>0</t>
  </si>
  <si>
    <t>561</t>
  </si>
  <si>
    <t>Ebatõenäoliselt laekuvad muud nõuded (miinusega)</t>
  </si>
  <si>
    <t>90008944</t>
  </si>
  <si>
    <t>SA Lihula Vara</t>
  </si>
  <si>
    <t>Kütus</t>
  </si>
  <si>
    <t>nõutav</t>
  </si>
  <si>
    <t>SA Pärnumaa Turism</t>
  </si>
  <si>
    <t>Põllumajanduse Registrite ja Informatsiooni Amet</t>
  </si>
  <si>
    <t>013</t>
  </si>
  <si>
    <t>Prokuratuur</t>
  </si>
  <si>
    <t xml:space="preserve">Tallinna 53. Keskkool </t>
  </si>
  <si>
    <t>nõutav</t>
  </si>
  <si>
    <t>OÜ Velko AV</t>
  </si>
  <si>
    <t>VÕLAD TÖÖTAJATELE</t>
  </si>
  <si>
    <t>Deklareerimata kinni peetud ja arvestatud töötuskindlustusmaksed</t>
  </si>
  <si>
    <t>Majanduskulude ettemaksed töötajatele</t>
  </si>
  <si>
    <t>Järva maakond</t>
  </si>
  <si>
    <t>200</t>
  </si>
  <si>
    <t>Ida-Viru Maavalitsus</t>
  </si>
  <si>
    <t>008</t>
  </si>
  <si>
    <t>Ebatõenäoliselt laekuvad laenud (miinus)</t>
  </si>
  <si>
    <t>nõutav</t>
  </si>
  <si>
    <t>nõutav</t>
  </si>
  <si>
    <t>581</t>
  </si>
  <si>
    <t>75020017</t>
  </si>
  <si>
    <t>nõutav</t>
  </si>
  <si>
    <t>Tartu Täiskasvanute Gümnaasium</t>
  </si>
  <si>
    <t>nõutav</t>
  </si>
  <si>
    <t>70004436</t>
  </si>
  <si>
    <t>70005281</t>
  </si>
  <si>
    <t>Fototarbed, fotod</t>
  </si>
  <si>
    <t>Töölised ja abiteenistujad</t>
  </si>
  <si>
    <t>Mitteamortiseeruvate põhivarade müügiga seotud kulud</t>
  </si>
  <si>
    <t>nõutav</t>
  </si>
  <si>
    <t>2</t>
  </si>
  <si>
    <t>01</t>
  </si>
  <si>
    <t>Noarootsi Gümnaasium</t>
  </si>
  <si>
    <t>Kadrina Kommunaal OÜ</t>
  </si>
  <si>
    <t>75020150</t>
  </si>
  <si>
    <t>Võru Kreuzwaldi Gümnaasium</t>
  </si>
  <si>
    <t>C9</t>
  </si>
  <si>
    <t>03</t>
  </si>
  <si>
    <t>75013581</t>
  </si>
  <si>
    <t>Lihula Gümnaasium</t>
  </si>
  <si>
    <t>1</t>
  </si>
  <si>
    <t>14</t>
  </si>
  <si>
    <t>185</t>
  </si>
  <si>
    <t>35</t>
  </si>
  <si>
    <t>75024449</t>
  </si>
  <si>
    <t>GB Suurbritannia</t>
  </si>
  <si>
    <t>Põltsamaa Ühisgümnaasium</t>
  </si>
  <si>
    <t>nõutav</t>
  </si>
  <si>
    <t>I2</t>
  </si>
  <si>
    <t>nõutav</t>
  </si>
  <si>
    <t>Administreerimiskulud</t>
  </si>
  <si>
    <t>09</t>
  </si>
  <si>
    <t>Kuressaare Põhikool</t>
  </si>
  <si>
    <t>70008747</t>
  </si>
  <si>
    <t>Politsei-ja Piirivalveamet</t>
  </si>
  <si>
    <t>Narva-Jõesuu Keskkool</t>
  </si>
  <si>
    <t>75007669</t>
  </si>
  <si>
    <t>AU Austraalia</t>
  </si>
  <si>
    <t>434</t>
  </si>
  <si>
    <t>Tootsi Kommunaal OÜ</t>
  </si>
  <si>
    <t>SuFe OÜ</t>
  </si>
  <si>
    <t>10837680</t>
  </si>
  <si>
    <t>1</t>
  </si>
  <si>
    <t>Tallinna Tehnikaülikooli Geoloogia Instituut</t>
  </si>
  <si>
    <t>FR Prantsusmaa</t>
  </si>
  <si>
    <t>900</t>
  </si>
  <si>
    <t>3</t>
  </si>
  <si>
    <t>Kõrgemad politseiametnikud</t>
  </si>
  <si>
    <t>Imbi Paul</t>
  </si>
  <si>
    <t>Tulu saastekvootide müügist</t>
  </si>
  <si>
    <t>Vanemohvitserid</t>
  </si>
  <si>
    <t>Türi Rahvaleht OÜ</t>
  </si>
  <si>
    <t>10652436</t>
  </si>
  <si>
    <t xml:space="preserve">Tallinna Ühisgümnaasium </t>
  </si>
  <si>
    <t>44</t>
  </si>
  <si>
    <t>NL Holland</t>
  </si>
  <si>
    <t>900</t>
  </si>
  <si>
    <t>4</t>
  </si>
  <si>
    <t>45</t>
  </si>
  <si>
    <t>nõutav</t>
  </si>
  <si>
    <t>nõutav</t>
  </si>
  <si>
    <t>Päevarahad</t>
  </si>
  <si>
    <t>nõutav</t>
  </si>
  <si>
    <t>641</t>
  </si>
  <si>
    <t>2</t>
  </si>
  <si>
    <t>nõutav</t>
  </si>
  <si>
    <t>Arvelduskrediit</t>
  </si>
  <si>
    <t>10112013</t>
  </si>
  <si>
    <t>105</t>
  </si>
  <si>
    <t>nõutav</t>
  </si>
  <si>
    <t>nõutav</t>
  </si>
  <si>
    <t>Kodakondsus- ja Migratsiooniamet</t>
  </si>
  <si>
    <t>1</t>
  </si>
  <si>
    <t>406</t>
  </si>
  <si>
    <t>Kaire Klaus</t>
  </si>
  <si>
    <t>kaire.klaus@emu.ee</t>
  </si>
  <si>
    <t>EDASIANTAV TULU JA TULU KULUDE EDASIANDMISEST</t>
  </si>
  <si>
    <t>Toetused</t>
  </si>
  <si>
    <t xml:space="preserve">Hüvitised </t>
  </si>
  <si>
    <t>360</t>
  </si>
  <si>
    <t>1</t>
  </si>
  <si>
    <t>01</t>
  </si>
  <si>
    <t>o.sinitsova@silveevark.ee</t>
  </si>
  <si>
    <t>nõutav</t>
  </si>
  <si>
    <t>Mitterahaline sihtfinantseerimine (saamine)</t>
  </si>
  <si>
    <t>SA In Commune Bonum</t>
  </si>
  <si>
    <t>5</t>
  </si>
  <si>
    <t>Muud riigid</t>
  </si>
  <si>
    <t>310101</t>
  </si>
  <si>
    <t>75034873</t>
  </si>
  <si>
    <t>Tartu Karlova Gümnaasium</t>
  </si>
  <si>
    <t>75020658</t>
  </si>
  <si>
    <t>70001490</t>
  </si>
  <si>
    <t>Seine Kichno</t>
  </si>
  <si>
    <t>seine.kichno@riigikogu.ee</t>
  </si>
  <si>
    <t>nõutav</t>
  </si>
  <si>
    <t>06</t>
  </si>
  <si>
    <t>Koolitusteenused</t>
  </si>
  <si>
    <t>nõutav</t>
  </si>
  <si>
    <t>Toodangu valmistamiseks kasutatud tooraine, kütus, materjal</t>
  </si>
  <si>
    <t>nõutav</t>
  </si>
  <si>
    <t>J8</t>
  </si>
  <si>
    <t xml:space="preserve">Pirita Lasteaed </t>
  </si>
  <si>
    <t>30;41</t>
  </si>
  <si>
    <t>32;41</t>
  </si>
  <si>
    <t>Isikut tõendavate dokumentide seaduse ja kodakondsuse seaduse  alusel teostatavate toimingute riigilõiv</t>
  </si>
  <si>
    <t>Tapa Väljaõppekeskus</t>
  </si>
  <si>
    <t>SA Jõhvi Hooldekeskus</t>
  </si>
  <si>
    <t>BY Valgevene</t>
  </si>
  <si>
    <t>900</t>
  </si>
  <si>
    <t>6</t>
  </si>
  <si>
    <t>09</t>
  </si>
  <si>
    <t>CA Kanada</t>
  </si>
  <si>
    <t>900</t>
  </si>
  <si>
    <t>Väetiseseaduse alusel teostatavate toimingute riigilõiv</t>
  </si>
  <si>
    <t>Paljundus- ja printimiskulud</t>
  </si>
  <si>
    <t>Kasutusele võtmata varad ja ettemaksed</t>
  </si>
  <si>
    <t>nõutav</t>
  </si>
  <si>
    <t>32</t>
  </si>
  <si>
    <t>Tartu Halduskohus</t>
  </si>
  <si>
    <t>Pärnu Halduskohus</t>
  </si>
  <si>
    <t>75022686</t>
  </si>
  <si>
    <t>nõutav</t>
  </si>
  <si>
    <t>Haapsalu Sotsiaalmaja</t>
  </si>
  <si>
    <t>70000071</t>
  </si>
  <si>
    <t>Pärnu Ühisgümnaasiumi SA</t>
  </si>
  <si>
    <t>230</t>
  </si>
  <si>
    <t>409</t>
  </si>
  <si>
    <t>SIHTFINANTSEERIMINE</t>
  </si>
  <si>
    <t>Hiiu maakond</t>
  </si>
  <si>
    <t>310</t>
  </si>
  <si>
    <t>1</t>
  </si>
  <si>
    <t>01</t>
  </si>
  <si>
    <t>Pärnu Rääma Põhikool</t>
  </si>
  <si>
    <t>8,31,33</t>
  </si>
  <si>
    <t>Kinnisvarainvesteeringute jääkväärtus</t>
  </si>
  <si>
    <t>nõutav</t>
  </si>
  <si>
    <t>75013003</t>
  </si>
  <si>
    <t>Haanja Vallavalitsus</t>
  </si>
  <si>
    <t>Tartu Kivilinna Gümnaasium</t>
  </si>
  <si>
    <t>2B</t>
  </si>
  <si>
    <t>75024573</t>
  </si>
  <si>
    <t>Kuressaare Raegalerii</t>
  </si>
  <si>
    <t>E2</t>
  </si>
  <si>
    <t>Haapsalu Kutsehariduskeskus</t>
  </si>
  <si>
    <t>90011023</t>
  </si>
  <si>
    <t>Terje Lainoja</t>
  </si>
  <si>
    <t>75028022</t>
  </si>
  <si>
    <t>nõutav</t>
  </si>
  <si>
    <t>10359877</t>
  </si>
  <si>
    <t>AS Vaba Maa</t>
  </si>
  <si>
    <t>10399457</t>
  </si>
  <si>
    <t>10860657</t>
  </si>
  <si>
    <t>75007586</t>
  </si>
  <si>
    <t>1</t>
  </si>
  <si>
    <t>01</t>
  </si>
  <si>
    <t>Saku Vallavalitsus</t>
  </si>
  <si>
    <t>10480372</t>
  </si>
  <si>
    <t>AS Raadi Lennujaam</t>
  </si>
  <si>
    <t>Niina Kulakova</t>
  </si>
  <si>
    <t>Põltsamaa Muusikakool</t>
  </si>
  <si>
    <t>0</t>
  </si>
  <si>
    <t>nõutav</t>
  </si>
  <si>
    <t>Kindlustusmaksed</t>
  </si>
  <si>
    <t>nõutav</t>
  </si>
  <si>
    <t>nõutav</t>
  </si>
  <si>
    <t>Üür ja rent</t>
  </si>
  <si>
    <t>nõutav</t>
  </si>
  <si>
    <t>nõutav</t>
  </si>
  <si>
    <t>Muud teavikute ja kunstiesemetega seotud kulud</t>
  </si>
  <si>
    <t>23; 29</t>
  </si>
  <si>
    <t>Tunnistuse väljastamise riigilõiv</t>
  </si>
  <si>
    <t>nõutav</t>
  </si>
  <si>
    <t>Eesti Lennuakadeemia</t>
  </si>
  <si>
    <t>pille.koido@khg.ee</t>
  </si>
  <si>
    <t>Pärnu Ametikool</t>
  </si>
  <si>
    <t>Tallinna Muusikakeskkool</t>
  </si>
  <si>
    <t>75004275</t>
  </si>
  <si>
    <t>304</t>
  </si>
  <si>
    <t>90004711</t>
  </si>
  <si>
    <t>Piirivalve</t>
  </si>
  <si>
    <t>70004749</t>
  </si>
  <si>
    <t>Võru Vene Gümnaasium</t>
  </si>
  <si>
    <t>Pihtla Vesi OÜ</t>
  </si>
  <si>
    <t>nõutav</t>
  </si>
  <si>
    <t>ERALDISED</t>
  </si>
  <si>
    <t>Nooremohvitserid</t>
  </si>
  <si>
    <t>Tegevusalade koodid</t>
  </si>
  <si>
    <t>AS Hoolekandeteenused</t>
  </si>
  <si>
    <t>01</t>
  </si>
  <si>
    <t>Leisi Keskkool</t>
  </si>
  <si>
    <t>70004040</t>
  </si>
  <si>
    <t>Üldine majandus- ja kaubanduspoliitika</t>
  </si>
  <si>
    <t>04</t>
  </si>
  <si>
    <t>1</t>
  </si>
  <si>
    <t>75008574</t>
  </si>
  <si>
    <t>Rahvusarhiiv</t>
  </si>
  <si>
    <t>SA Perekodu</t>
  </si>
  <si>
    <t>nõutav</t>
  </si>
  <si>
    <t>13</t>
  </si>
  <si>
    <t>Tallinna Lauluväljaku AS</t>
  </si>
  <si>
    <t>70006754</t>
  </si>
  <si>
    <t>Kaisma Vallavalitsus</t>
  </si>
  <si>
    <t>6</t>
  </si>
  <si>
    <t>34</t>
  </si>
  <si>
    <t>Tasu maavara kaevandamise loa enampakkumisest</t>
  </si>
  <si>
    <t>75024596</t>
  </si>
  <si>
    <t>Kuressaare Noorte Huvikeskus</t>
  </si>
  <si>
    <t>Maaparanduse Ehitusjärelevalve Ekspertiisibüroo</t>
  </si>
  <si>
    <t>70005996</t>
  </si>
  <si>
    <t>Muud ettemakstud toetused</t>
  </si>
  <si>
    <t>PÕLVA MAAVALITSUSE VALITSEMISALA</t>
  </si>
  <si>
    <t>LÄÄNE-VIRU MAAVALITSUSE VALITSEMISALA</t>
  </si>
  <si>
    <t>nõutav</t>
  </si>
  <si>
    <t>Riikliku Lepitaja Kantselei</t>
  </si>
  <si>
    <t>70001202</t>
  </si>
  <si>
    <t>L6</t>
  </si>
  <si>
    <t xml:space="preserve">Lasteaed Päikene </t>
  </si>
  <si>
    <t>Illuka Varjupaigataotlejate Vastuvõtukeskus</t>
  </si>
  <si>
    <t>70005163</t>
  </si>
  <si>
    <t>3</t>
  </si>
  <si>
    <t>02</t>
  </si>
  <si>
    <t>011</t>
  </si>
  <si>
    <t>Investeerimisportfelli väärtpaberid</t>
  </si>
  <si>
    <t>nõutav</t>
  </si>
  <si>
    <t>271</t>
  </si>
  <si>
    <t>01</t>
  </si>
  <si>
    <t>Kannete riigilõiv registerpandi kohta</t>
  </si>
  <si>
    <t>800</t>
  </si>
  <si>
    <t>4</t>
  </si>
  <si>
    <t>JP Jaapan</t>
  </si>
  <si>
    <t>900</t>
  </si>
  <si>
    <t>SA Kihnu Väina Merepark</t>
  </si>
  <si>
    <t>2</t>
  </si>
  <si>
    <t>01</t>
  </si>
  <si>
    <t>nõutav*</t>
  </si>
  <si>
    <t>nõutav*</t>
  </si>
  <si>
    <t>nõutav</t>
  </si>
  <si>
    <t>nõutav</t>
  </si>
  <si>
    <t>16</t>
  </si>
  <si>
    <t>DE Saksamaa</t>
  </si>
  <si>
    <t>310</t>
  </si>
  <si>
    <t>1</t>
  </si>
  <si>
    <t>186</t>
  </si>
  <si>
    <t>10874711</t>
  </si>
  <si>
    <t>nõutav</t>
  </si>
  <si>
    <t>Ebatõenäoliselt laekuv intressitulu järelmaksunõuetelt</t>
  </si>
  <si>
    <t>nõutav</t>
  </si>
  <si>
    <t>CN Hiina</t>
  </si>
  <si>
    <t>nõutav</t>
  </si>
  <si>
    <t>109</t>
  </si>
  <si>
    <t>Pensionid Kaitseväeteenistuse seaduse alusel</t>
  </si>
  <si>
    <t>75013983</t>
  </si>
  <si>
    <t>Järva-Jaani Teenus OÜ</t>
  </si>
  <si>
    <t>652</t>
  </si>
  <si>
    <t>nõutav</t>
  </si>
  <si>
    <t>Muud nõuded</t>
  </si>
  <si>
    <t>AS Eesti Post</t>
  </si>
  <si>
    <t>1</t>
  </si>
  <si>
    <t>01</t>
  </si>
  <si>
    <t>357</t>
  </si>
  <si>
    <t xml:space="preserve">Tallinna Tihase Lasteaed </t>
  </si>
  <si>
    <t>D7</t>
  </si>
  <si>
    <t>01</t>
  </si>
  <si>
    <t>1</t>
  </si>
  <si>
    <t>01</t>
  </si>
  <si>
    <t>konto@hot.ee</t>
  </si>
  <si>
    <t>nõutav</t>
  </si>
  <si>
    <t>10822269</t>
  </si>
  <si>
    <t>Kinnisvarainvesteeringute üür ja rent</t>
  </si>
  <si>
    <t>nõutav</t>
  </si>
  <si>
    <t>Toiduainetevarud</t>
  </si>
  <si>
    <t>012</t>
  </si>
  <si>
    <t>5</t>
  </si>
  <si>
    <t>05</t>
  </si>
  <si>
    <t>tanja@loksa.ee</t>
  </si>
  <si>
    <t>nõutav</t>
  </si>
  <si>
    <t>70000778</t>
  </si>
  <si>
    <t>Läänemaa Ühisgümnaasium</t>
  </si>
  <si>
    <t>33;42</t>
  </si>
  <si>
    <t>Jõgevamaa Gümnaasium</t>
  </si>
  <si>
    <t>Eve Sakermaa</t>
  </si>
  <si>
    <t>eve.sakermaa@hoolekanne.ee</t>
  </si>
  <si>
    <t>Põhipalk ja kokkulepitud tasud</t>
  </si>
  <si>
    <t>Ametipalk ja kokkulepitud tasud</t>
  </si>
  <si>
    <t>Koosseisuvälised töötajad</t>
  </si>
  <si>
    <t>Vladimir Gruzdev</t>
  </si>
  <si>
    <t>vgruz@hot.ee</t>
  </si>
  <si>
    <t>Huvi- muusika- ja spordikoolide arv (08102,08105,08106)</t>
  </si>
  <si>
    <t>Pensionid, pensionilisad ja -suurendused mitte-sotsiaalmaksutuludest</t>
  </si>
  <si>
    <t>241</t>
  </si>
  <si>
    <t>1</t>
  </si>
  <si>
    <t>nõutav</t>
  </si>
  <si>
    <t>Sõmeru Lasteaed Pääsusilm</t>
  </si>
  <si>
    <t>Anne Evrecht</t>
  </si>
  <si>
    <t>SA Otepää Tervisekeskus</t>
  </si>
  <si>
    <t>nõutav</t>
  </si>
  <si>
    <t>nõutav</t>
  </si>
  <si>
    <t>Hankekulud</t>
  </si>
  <si>
    <t>90004987</t>
  </si>
  <si>
    <t>SA Tõstamaa Hooldekodu</t>
  </si>
  <si>
    <t>Jõgeva Spordikeskus Virtus</t>
  </si>
  <si>
    <t xml:space="preserve">Tallinna Lasteaed Vesiroos </t>
  </si>
  <si>
    <t>H1</t>
  </si>
  <si>
    <t>H2</t>
  </si>
  <si>
    <t>0</t>
  </si>
  <si>
    <t xml:space="preserve">SA Viljandi Haigla </t>
  </si>
  <si>
    <t>90004527</t>
  </si>
  <si>
    <t xml:space="preserve">Vana-Kalamaja Täiskasvanute Gümnaasium </t>
  </si>
  <si>
    <t>M2</t>
  </si>
  <si>
    <t>11</t>
  </si>
  <si>
    <t>70005134</t>
  </si>
  <si>
    <t>09</t>
  </si>
  <si>
    <t>2</t>
  </si>
  <si>
    <t>1</t>
  </si>
  <si>
    <t>90006590</t>
  </si>
  <si>
    <t>Haapsalu Lastekodu</t>
  </si>
  <si>
    <t>402</t>
  </si>
  <si>
    <t>nõutav</t>
  </si>
  <si>
    <t>0</t>
  </si>
  <si>
    <t>Lähte Ühisgümnaasium</t>
  </si>
  <si>
    <t>nõutav</t>
  </si>
  <si>
    <t>nõutav</t>
  </si>
  <si>
    <t>Intressitulu</t>
  </si>
  <si>
    <t>Urvaste Eriinternaatkool</t>
  </si>
  <si>
    <t>4</t>
  </si>
  <si>
    <t>01</t>
  </si>
  <si>
    <t>800</t>
  </si>
  <si>
    <t>4</t>
  </si>
  <si>
    <t>75014296</t>
  </si>
  <si>
    <t>TULUD KULTUURI- JA KUNSTIALASEST TEGEVUSEST</t>
  </si>
  <si>
    <t>Erijuhtudel riigi poolt makstav sotsiaalmaks</t>
  </si>
  <si>
    <t>nõutav</t>
  </si>
  <si>
    <t>Viljandi Linnavalitsus</t>
  </si>
  <si>
    <t>UA Ukraina</t>
  </si>
  <si>
    <t>04</t>
  </si>
  <si>
    <t>70007044</t>
  </si>
  <si>
    <t>nõutav</t>
  </si>
  <si>
    <t>nõutav</t>
  </si>
  <si>
    <t>nõutav</t>
  </si>
  <si>
    <t>Täiendavad toetused</t>
  </si>
  <si>
    <t>Lääne-Tallinna Keskhaigla AS</t>
  </si>
  <si>
    <t>55</t>
  </si>
  <si>
    <t>SA Aarike Hooldekeskus</t>
  </si>
  <si>
    <t>Võisiku Hooldekodu</t>
  </si>
  <si>
    <t>nõutav</t>
  </si>
  <si>
    <t>Eesti Spordikoolituse Arendamise SA</t>
  </si>
  <si>
    <t>100</t>
  </si>
  <si>
    <t>6</t>
  </si>
  <si>
    <t>02</t>
  </si>
  <si>
    <t>70002354</t>
  </si>
  <si>
    <t>Viimsi Vallavalitsus</t>
  </si>
  <si>
    <t>1</t>
  </si>
  <si>
    <t>75011085</t>
  </si>
  <si>
    <t>nõutav</t>
  </si>
  <si>
    <t>Iisaku Muuseum</t>
  </si>
  <si>
    <t>Palu-Teenus OÜ</t>
  </si>
  <si>
    <t>05</t>
  </si>
  <si>
    <t>75008947</t>
  </si>
  <si>
    <t>Türi Vallavalitsus</t>
  </si>
  <si>
    <t>Küte ja soojusenergia</t>
  </si>
  <si>
    <t>nõutav</t>
  </si>
  <si>
    <t>75004062</t>
  </si>
  <si>
    <t>Tartu maakond</t>
  </si>
  <si>
    <t>430</t>
  </si>
  <si>
    <t>1</t>
  </si>
  <si>
    <t>01</t>
  </si>
  <si>
    <t>75006233</t>
  </si>
  <si>
    <t>3</t>
  </si>
  <si>
    <t>Õppevahendite ja koolituse kulud</t>
  </si>
  <si>
    <t>90005917</t>
  </si>
  <si>
    <t>ERISOODUSTUSED</t>
  </si>
  <si>
    <t>Korrashoiuteenused</t>
  </si>
  <si>
    <t>nõutav</t>
  </si>
  <si>
    <t>nõutav</t>
  </si>
  <si>
    <t>Valveteenused</t>
  </si>
  <si>
    <t>Margita Kipasto</t>
  </si>
  <si>
    <t>Kadri Kralla</t>
  </si>
  <si>
    <t>kadri.kralla@sakumaja.ee</t>
  </si>
  <si>
    <t>Urve Prant</t>
  </si>
  <si>
    <t>OÜ Tallinnfilm</t>
  </si>
  <si>
    <t>Tallinna Tugikeskus Juks</t>
  </si>
  <si>
    <t>Oil Shale of Jordan Co (Jordaania)</t>
  </si>
  <si>
    <t>Enefit SIA (Läti)</t>
  </si>
  <si>
    <t>Enefit UAB (Leedu)</t>
  </si>
  <si>
    <t>Jordan Oil Shale Energy Co (Jordaania)</t>
  </si>
  <si>
    <t>puudub</t>
  </si>
  <si>
    <t>Enefit U.S. LLC (USA)</t>
  </si>
  <si>
    <t>Enefit American Oil (USA)</t>
  </si>
  <si>
    <t>PHARE</t>
  </si>
  <si>
    <t>70002064</t>
  </si>
  <si>
    <t>07</t>
  </si>
  <si>
    <t>nõutav</t>
  </si>
  <si>
    <t xml:space="preserve">Tallinna Lasteaed Kiikhobu </t>
  </si>
  <si>
    <t>Hoonete ja rajatiste amortisatsioon</t>
  </si>
  <si>
    <t>nõutav</t>
  </si>
  <si>
    <t>nõutav</t>
  </si>
  <si>
    <t>KAITSEMINISTEERIUMI VALITSEMISALA</t>
  </si>
  <si>
    <t>nõutav</t>
  </si>
  <si>
    <t>77</t>
  </si>
  <si>
    <t>900</t>
  </si>
  <si>
    <t>0</t>
  </si>
  <si>
    <t>61</t>
  </si>
  <si>
    <t xml:space="preserve">Tallinna Nurmenuku Lasteaed </t>
  </si>
  <si>
    <t>Muud riigilõivud R-S</t>
  </si>
  <si>
    <t>68</t>
  </si>
  <si>
    <t>Pärnu Muusikakool</t>
  </si>
  <si>
    <t>nõutav</t>
  </si>
  <si>
    <t>70004293</t>
  </si>
  <si>
    <t>Tulumaks erisoodustustelt</t>
  </si>
  <si>
    <t>nõutav</t>
  </si>
  <si>
    <t>Jõhvi Spordikool</t>
  </si>
  <si>
    <t>175</t>
  </si>
  <si>
    <t>1</t>
  </si>
  <si>
    <t>01</t>
  </si>
  <si>
    <t>Maardu Vangla</t>
  </si>
  <si>
    <t>012</t>
  </si>
  <si>
    <t>70001573</t>
  </si>
  <si>
    <t>Erisoodustuste ja ettevõtja tulumaksu ettemaksed</t>
  </si>
  <si>
    <t>nõutav</t>
  </si>
  <si>
    <t>kumblus@hot.ee</t>
  </si>
  <si>
    <t>38</t>
  </si>
  <si>
    <t>LU Luksemburg</t>
  </si>
  <si>
    <t>900</t>
  </si>
  <si>
    <t>Narva Kultuurimaja Rugodiv</t>
  </si>
  <si>
    <t>D4</t>
  </si>
  <si>
    <t>nõutav</t>
  </si>
  <si>
    <t>nõutav</t>
  </si>
  <si>
    <t>Muud lähetuste kulud</t>
  </si>
  <si>
    <t>Muud riigilõivud F-J</t>
  </si>
  <si>
    <t>90000452</t>
  </si>
  <si>
    <t>Õpilaste arv pikapäevarühmades</t>
  </si>
  <si>
    <t>75034264</t>
  </si>
  <si>
    <t>SA Lõuna-Eesti Turism</t>
  </si>
  <si>
    <t>Tartu ERKAS OÜ</t>
  </si>
  <si>
    <t>Jõgeva Sordiaretuse Instituut</t>
  </si>
  <si>
    <t>04</t>
  </si>
  <si>
    <t>3</t>
  </si>
  <si>
    <t>3</t>
  </si>
  <si>
    <t>Õppetoetused</t>
  </si>
  <si>
    <t>10864457</t>
  </si>
  <si>
    <t>AS FCF Lilleküla Jalgpallistaadion</t>
  </si>
  <si>
    <t>Kauplemisloa väljastamise eest</t>
  </si>
  <si>
    <t>Välisabi arengu- ja üleminekuriikidele</t>
  </si>
  <si>
    <t>01</t>
  </si>
  <si>
    <t>2</t>
  </si>
  <si>
    <t>2</t>
  </si>
  <si>
    <t>0</t>
  </si>
  <si>
    <t>011</t>
  </si>
  <si>
    <t>Pöide Vallavalitsus</t>
  </si>
  <si>
    <t>Tallinna Tehnikaülikooli Küberneetika Instituut</t>
  </si>
  <si>
    <t>03</t>
  </si>
  <si>
    <t>603</t>
  </si>
  <si>
    <t>nõutav</t>
  </si>
  <si>
    <t>0</t>
  </si>
  <si>
    <t>11393528</t>
  </si>
  <si>
    <t>Ruhnu Teenused OÜ</t>
  </si>
  <si>
    <t>Välisabi rahvusvaheliste organisatsioonide kaudu</t>
  </si>
  <si>
    <t>01</t>
  </si>
  <si>
    <t>3</t>
  </si>
  <si>
    <t>6</t>
  </si>
  <si>
    <t>54</t>
  </si>
  <si>
    <t>Kasum/kahjum lõpetamata ehituse müügist</t>
  </si>
  <si>
    <t>Lõpetamata ehituste müügitulu</t>
  </si>
  <si>
    <t>nõutav</t>
  </si>
  <si>
    <t>Müüdud masinate ja seadmete jääkväärtus</t>
  </si>
  <si>
    <t>nõutav</t>
  </si>
  <si>
    <t>593</t>
  </si>
  <si>
    <t>594</t>
  </si>
  <si>
    <t>SA Rapla Maakonnahaigla</t>
  </si>
  <si>
    <t>MTÜ Raplamaa Jäätmekäitluskeskus</t>
  </si>
  <si>
    <t>595</t>
  </si>
  <si>
    <t>011</t>
  </si>
  <si>
    <t>52</t>
  </si>
  <si>
    <t>SE Rootsi</t>
  </si>
  <si>
    <t>900</t>
  </si>
  <si>
    <t>3</t>
  </si>
  <si>
    <t>54</t>
  </si>
  <si>
    <t>SI Sloveenia</t>
  </si>
  <si>
    <t>900</t>
  </si>
  <si>
    <t>3</t>
  </si>
  <si>
    <t>55</t>
  </si>
  <si>
    <t>SA Keskkonnainvesteeringute Keskus</t>
  </si>
  <si>
    <t>Anneli Korb</t>
  </si>
  <si>
    <t>anneli.korb@ut.ee</t>
  </si>
  <si>
    <t>609</t>
  </si>
  <si>
    <t>RIIGIKONTROLL</t>
  </si>
  <si>
    <t>Pärnu Maavalitsus</t>
  </si>
  <si>
    <t>10</t>
  </si>
  <si>
    <t>Rapla Maavalitsus</t>
  </si>
  <si>
    <t>Saare Maavalitsus</t>
  </si>
  <si>
    <t>Tervise Arengu Instituut</t>
  </si>
  <si>
    <t>016</t>
  </si>
  <si>
    <t>14</t>
  </si>
  <si>
    <t>75023024</t>
  </si>
  <si>
    <t>4</t>
  </si>
  <si>
    <t>03</t>
  </si>
  <si>
    <t>Perekonnaseisuasutuse toimingute riigilõiv</t>
  </si>
  <si>
    <t>Häirekeskus</t>
  </si>
  <si>
    <t>nõutav</t>
  </si>
  <si>
    <t>nõutav</t>
  </si>
  <si>
    <t>Politseiametnike pension</t>
  </si>
  <si>
    <t>Narva Loomemaja</t>
  </si>
  <si>
    <t>013</t>
  </si>
  <si>
    <t>Hotellindus ja restoranide tegevuse korraldus</t>
  </si>
  <si>
    <t>04</t>
  </si>
  <si>
    <t>5</t>
  </si>
  <si>
    <t>3</t>
  </si>
  <si>
    <t>nõutav</t>
  </si>
  <si>
    <t>nõutav</t>
  </si>
  <si>
    <t>Kallaste Linnavalitsus</t>
  </si>
  <si>
    <t>Keskastme spetsialistid</t>
  </si>
  <si>
    <t>15,30</t>
  </si>
  <si>
    <t>Keskkonnaamet</t>
  </si>
  <si>
    <t>4,15</t>
  </si>
  <si>
    <t>7,15</t>
  </si>
  <si>
    <t>nõutav</t>
  </si>
  <si>
    <t>Lõivunõuded</t>
  </si>
  <si>
    <t>nõutav</t>
  </si>
  <si>
    <t>Varstu Vallavalitsus</t>
  </si>
  <si>
    <t>Muud tulevaste perioodide intressikulud (täidab ainult KOV)</t>
  </si>
  <si>
    <t>Tallinna Munitsipaalpolitsei Amet</t>
  </si>
  <si>
    <t>40; 42</t>
  </si>
  <si>
    <t>90010999</t>
  </si>
  <si>
    <t>Elektrilevi OÜ</t>
  </si>
  <si>
    <t>8,31,42</t>
  </si>
  <si>
    <t>10867243</t>
  </si>
  <si>
    <t>Põllumajandusamet</t>
  </si>
  <si>
    <t>69</t>
  </si>
  <si>
    <t>Väljateenitud aastate pension</t>
  </si>
  <si>
    <t>Muu majandus (sh majanduse haldus)</t>
  </si>
  <si>
    <t>nõutav</t>
  </si>
  <si>
    <t>Laine Eerme</t>
  </si>
  <si>
    <t>Vanempolitseiametnikud</t>
  </si>
  <si>
    <t>2</t>
  </si>
  <si>
    <t>75005311</t>
  </si>
  <si>
    <t>NL Holland</t>
  </si>
  <si>
    <t>900</t>
  </si>
  <si>
    <t>5</t>
  </si>
  <si>
    <t>45</t>
  </si>
  <si>
    <t>NO Norra</t>
  </si>
  <si>
    <t>70005341</t>
  </si>
  <si>
    <t>nõutav</t>
  </si>
  <si>
    <t>Klasside, rühmade, huvialaringide arv (tegevusala koodid 091-092,08101,08105,08106)</t>
  </si>
  <si>
    <t>Üldeeskiri, lisa 4</t>
  </si>
  <si>
    <t>Allika koodid</t>
  </si>
  <si>
    <t>J5</t>
  </si>
  <si>
    <t>Ebatõenäoliselt laekuv üksikisiku tulumaks</t>
  </si>
  <si>
    <t>31</t>
  </si>
  <si>
    <t>70005275</t>
  </si>
  <si>
    <t>Piirivalve Lennusalk</t>
  </si>
  <si>
    <t>75002092</t>
  </si>
  <si>
    <t>Tulud kaevandamisest, töötlevast tööstusest ja ehitusest</t>
  </si>
  <si>
    <t>90004355</t>
  </si>
  <si>
    <t>Kuressaare Teatrimaja SA</t>
  </si>
  <si>
    <t>Viru-Nigula Ühismajandi Vara- ja Tööosakute Kompensatsiooni SA</t>
  </si>
  <si>
    <t>Pärnu ATP AS</t>
  </si>
  <si>
    <t>Pärnu Vesi AS</t>
  </si>
  <si>
    <t>nõutav</t>
  </si>
  <si>
    <t>Kinnipidamiskohtade tegevuse korraldus</t>
  </si>
  <si>
    <t>03</t>
  </si>
  <si>
    <t>5</t>
  </si>
  <si>
    <t>MTÜ Terve Võrumaa</t>
  </si>
  <si>
    <t>nõutav</t>
  </si>
  <si>
    <t>75004843</t>
  </si>
  <si>
    <t>75027844</t>
  </si>
  <si>
    <t>nõutav</t>
  </si>
  <si>
    <t>Tollimaks</t>
  </si>
  <si>
    <t>nõutav</t>
  </si>
  <si>
    <t>547</t>
  </si>
  <si>
    <t>0</t>
  </si>
  <si>
    <t>Saaremaa Piirivalvepiirkond</t>
  </si>
  <si>
    <t>Jõekääru OÜ</t>
  </si>
  <si>
    <t>75038150</t>
  </si>
  <si>
    <t>75038167</t>
  </si>
  <si>
    <t>Helgi Mitt</t>
  </si>
  <si>
    <t>helgi@haapsaluhkk.ee</t>
  </si>
  <si>
    <t>Svetlana Ištšik</t>
  </si>
  <si>
    <t>svetlana.istsik@audest.ee</t>
  </si>
  <si>
    <t>SA Teater Vanemuine</t>
  </si>
  <si>
    <t>SA Teater NO99</t>
  </si>
  <si>
    <t>nõutav</t>
  </si>
  <si>
    <t>Mäetaguse Vallavalitsus</t>
  </si>
  <si>
    <t>Luule Salla</t>
  </si>
  <si>
    <t>Metsatulu</t>
  </si>
  <si>
    <t>nõutav</t>
  </si>
  <si>
    <t>Tartumaa Muuseum</t>
  </si>
  <si>
    <t>nõutav</t>
  </si>
  <si>
    <t>01</t>
  </si>
  <si>
    <t>Tartu Kunstimuuseum</t>
  </si>
  <si>
    <t>OÜ Veka Inseneribüroo</t>
  </si>
  <si>
    <t>310</t>
  </si>
  <si>
    <t>1</t>
  </si>
  <si>
    <t>01</t>
  </si>
  <si>
    <t>01</t>
  </si>
  <si>
    <t>90004036</t>
  </si>
  <si>
    <t>75005305</t>
  </si>
  <si>
    <t>C.R.Jakobsoni nim.Gümnaasium</t>
  </si>
  <si>
    <t>544</t>
  </si>
  <si>
    <t>01</t>
  </si>
  <si>
    <t>75009898</t>
  </si>
  <si>
    <t>NZ Uus-Meremaa</t>
  </si>
  <si>
    <t>900</t>
  </si>
  <si>
    <t>5</t>
  </si>
  <si>
    <t>48</t>
  </si>
  <si>
    <t>PL Poola</t>
  </si>
  <si>
    <t>Kapitalirendi tulevaste perioodide intressikulu (täidab ainult KOV)</t>
  </si>
  <si>
    <t>Veetransport</t>
  </si>
  <si>
    <t>Kasutamisõiguse tasu</t>
  </si>
  <si>
    <t>nõutav</t>
  </si>
  <si>
    <t>6</t>
  </si>
  <si>
    <t>TÄIENDAV INFORMATSIOON ARUANDE KOOSTAMISEKS</t>
  </si>
  <si>
    <t>310</t>
  </si>
  <si>
    <t>1</t>
  </si>
  <si>
    <t>Saaremaa Päästeteenistus</t>
  </si>
  <si>
    <t>anne@rh.ee</t>
  </si>
  <si>
    <t>31,40</t>
  </si>
  <si>
    <t>13,40</t>
  </si>
  <si>
    <t>FR Prantsusmaa</t>
  </si>
  <si>
    <t>900</t>
  </si>
  <si>
    <t>0</t>
  </si>
  <si>
    <t>22</t>
  </si>
  <si>
    <t>GB Suurbritannia</t>
  </si>
  <si>
    <t>900</t>
  </si>
  <si>
    <t>0</t>
  </si>
  <si>
    <t>21</t>
  </si>
  <si>
    <t>70004560</t>
  </si>
  <si>
    <t>Eesti Arhitektuurimuuseum</t>
  </si>
  <si>
    <t>75020138</t>
  </si>
  <si>
    <t>IT Itaalia</t>
  </si>
  <si>
    <t>Harku Vangla</t>
  </si>
  <si>
    <t>75008373</t>
  </si>
  <si>
    <t>6;17</t>
  </si>
  <si>
    <t>nõutav</t>
  </si>
  <si>
    <t>Eluhooned soetusmaksumuses</t>
  </si>
  <si>
    <t>75003915</t>
  </si>
  <si>
    <t>Pärnu Raeküla Kool</t>
  </si>
  <si>
    <t>Karin Holland</t>
  </si>
  <si>
    <t>aime.heinsalu@tallinnlv.ee</t>
  </si>
  <si>
    <t>70006725</t>
  </si>
  <si>
    <t>46</t>
  </si>
  <si>
    <t>Preemiad ja stipendiumid (va haridusalased stipendiumid)</t>
  </si>
  <si>
    <t>Preemiad, stipendiumid</t>
  </si>
  <si>
    <t>106</t>
  </si>
  <si>
    <t>01</t>
  </si>
  <si>
    <t>Laimjala Vallavalitsus</t>
  </si>
  <si>
    <t>JÄRVA MAAVALITSUSE VALITSEMISALA</t>
  </si>
  <si>
    <t>01</t>
  </si>
  <si>
    <t>Suletud tehingupartnerite koodid, kontoplaani parandused 1-29</t>
  </si>
  <si>
    <t>30;33</t>
  </si>
  <si>
    <t>Konkurentsiameti toimingutelt</t>
  </si>
  <si>
    <t>014001</t>
  </si>
  <si>
    <t>Kasum/kahjum kinnisvarainvesteeringute müügist</t>
  </si>
  <si>
    <t>Vihula Vallavalitsus</t>
  </si>
  <si>
    <t>30</t>
  </si>
  <si>
    <t>90008666</t>
  </si>
  <si>
    <t>Hindade rikkumisega ebaseaduslikult saadud hinnavahe</t>
  </si>
  <si>
    <t>PL Poola</t>
  </si>
  <si>
    <t>900</t>
  </si>
  <si>
    <t>3</t>
  </si>
  <si>
    <t>49</t>
  </si>
  <si>
    <t>75012311</t>
  </si>
  <si>
    <t>413</t>
  </si>
  <si>
    <t>Katrin Kelk</t>
  </si>
  <si>
    <t>011</t>
  </si>
  <si>
    <t>0</t>
  </si>
  <si>
    <t>4</t>
  </si>
  <si>
    <t>Kaitseotstarbelise põhivara amortisatsioon</t>
  </si>
  <si>
    <t>nõutav</t>
  </si>
  <si>
    <t>nõutav</t>
  </si>
  <si>
    <t xml:space="preserve">TÖÖJÕUKULUDE KAPITALISEERIMINE OMA VALMISTATUD PÕHIVARA MAKSUMUSSE </t>
  </si>
  <si>
    <t>AS Andmevara</t>
  </si>
  <si>
    <t>CH Šveits</t>
  </si>
  <si>
    <t>900</t>
  </si>
  <si>
    <t>3</t>
  </si>
  <si>
    <t>12</t>
  </si>
  <si>
    <t>nõutav</t>
  </si>
  <si>
    <t>Autoriõiguse- ja litsentsitasud</t>
  </si>
  <si>
    <t>nõutav</t>
  </si>
  <si>
    <t>17,35</t>
  </si>
  <si>
    <t>70004366</t>
  </si>
  <si>
    <t>Remondi- ja hooldusteenused</t>
  </si>
  <si>
    <t>nõutav</t>
  </si>
  <si>
    <t>nõutav</t>
  </si>
  <si>
    <t>SA Jõhvi Haigla</t>
  </si>
  <si>
    <t>Valga Jaanikese Kool</t>
  </si>
  <si>
    <t>7</t>
  </si>
  <si>
    <t>90010048</t>
  </si>
  <si>
    <t>Kasum/kahjum bioloogiliste varade müügist</t>
  </si>
  <si>
    <t>Deklareerimata kinnipeetud kogumispension</t>
  </si>
  <si>
    <t>nõutav</t>
  </si>
  <si>
    <t>34</t>
  </si>
  <si>
    <t>Narva Linna Arenduse ja Ökonoomika Amet</t>
  </si>
  <si>
    <t>303</t>
  </si>
  <si>
    <t>Müüdud muude rajatiste jääkväärtus</t>
  </si>
  <si>
    <t>nõutav</t>
  </si>
  <si>
    <t>Tartu Vallavalitsus</t>
  </si>
  <si>
    <t>nõutav</t>
  </si>
  <si>
    <t>75002614</t>
  </si>
  <si>
    <t>Jõhvi Kultuurikeskus</t>
  </si>
  <si>
    <t>70004471</t>
  </si>
  <si>
    <t>AS Emajõe Veevärk</t>
  </si>
  <si>
    <t xml:space="preserve">Ester Kangur </t>
  </si>
  <si>
    <t>SA Tilsi Staadion</t>
  </si>
  <si>
    <t>AT Austria</t>
  </si>
  <si>
    <t>900</t>
  </si>
  <si>
    <t>1</t>
  </si>
  <si>
    <t>Pesuring OÜ</t>
  </si>
  <si>
    <t>900</t>
  </si>
  <si>
    <t>0</t>
  </si>
  <si>
    <t>50</t>
  </si>
  <si>
    <t>Kaie Mark</t>
  </si>
  <si>
    <t>kaie.mark@emu.ee</t>
  </si>
  <si>
    <t>7</t>
  </si>
  <si>
    <t>Mako AS</t>
  </si>
  <si>
    <t>nõutav</t>
  </si>
  <si>
    <t>Metsakohvik OÜ</t>
  </si>
  <si>
    <t>01</t>
  </si>
  <si>
    <t>75009668</t>
  </si>
  <si>
    <t>Sauga Vallavalitsus</t>
  </si>
  <si>
    <t>Ülle Mäetalu</t>
  </si>
  <si>
    <t>41</t>
  </si>
  <si>
    <t>nõutav</t>
  </si>
  <si>
    <t>Muud viivisintressitulud</t>
  </si>
  <si>
    <t>Toitjakaotuspension</t>
  </si>
  <si>
    <t>nõutav</t>
  </si>
  <si>
    <t>Soetus- ja nominaalväärtuse vahe amortiseerimata osa</t>
  </si>
  <si>
    <t>SA Kääriku-Tehvandi Olümpiakeskus</t>
  </si>
  <si>
    <t>nõutav</t>
  </si>
  <si>
    <t>nõutav</t>
  </si>
  <si>
    <t>01</t>
  </si>
  <si>
    <t>Võrumaa Kutsehariduskeskus</t>
  </si>
  <si>
    <t>Tarvastu Vallavalitsus</t>
  </si>
  <si>
    <t>Mobilisatsioonivarud</t>
  </si>
  <si>
    <t>Muu finantstulu ja -kulu</t>
  </si>
  <si>
    <t>Toitlustusteenused</t>
  </si>
  <si>
    <t>Astmepalk ja selle suurendus</t>
  </si>
  <si>
    <t>Tallinna Linnatranspordi AS</t>
  </si>
  <si>
    <t>Tartu Lasteaed MÕMMIK</t>
  </si>
  <si>
    <t>Tartu Lasteaed POKU</t>
  </si>
  <si>
    <t>Tartu Lasteaed RUKKILILL</t>
  </si>
  <si>
    <t>Töötajate distsiplinaarvastutuse seaduse alusel määratud trahvid</t>
  </si>
  <si>
    <t>Muud rajatiste majandamisega seotud kulud</t>
  </si>
  <si>
    <t>nõutav</t>
  </si>
  <si>
    <t>nõutav</t>
  </si>
  <si>
    <t>nõutav</t>
  </si>
  <si>
    <t>US Ameerika Ühendriigid</t>
  </si>
  <si>
    <t>900</t>
  </si>
  <si>
    <t>012</t>
  </si>
  <si>
    <t>90003730</t>
  </si>
  <si>
    <t>Ebatõenäoliselt laekuvad intressinõuded</t>
  </si>
  <si>
    <t>nõutav</t>
  </si>
  <si>
    <t>Nõuded ostjate vastu (va põhivara müük)</t>
  </si>
  <si>
    <t>nõutav</t>
  </si>
  <si>
    <t>188</t>
  </si>
  <si>
    <t>Vesi ja kanalisatsioon</t>
  </si>
  <si>
    <t>nõutav</t>
  </si>
  <si>
    <t>70005677</t>
  </si>
  <si>
    <t>Porkuni Kool</t>
  </si>
  <si>
    <t>Tsiviilkaitse</t>
  </si>
  <si>
    <t>1</t>
  </si>
  <si>
    <t>1</t>
  </si>
  <si>
    <t>1</t>
  </si>
  <si>
    <t>Valla- ja linnavolikogu</t>
  </si>
  <si>
    <t>01</t>
  </si>
  <si>
    <t>70008948</t>
  </si>
  <si>
    <t>Keskkonnateabe Keskus</t>
  </si>
  <si>
    <t>Kaitseotstarbelise põhivara renoveerimine</t>
  </si>
  <si>
    <t>Põlva Vesi AS</t>
  </si>
  <si>
    <t>Puhkusetasud</t>
  </si>
  <si>
    <t xml:space="preserve">Lasteaed Mesipuu </t>
  </si>
  <si>
    <t>Välismaise sihtfinantseerimise kaasfinantseerimine põhivara soetamiseks (soetusmaksumus)</t>
  </si>
  <si>
    <t>saldovordlus@energia.ee</t>
  </si>
  <si>
    <t>01</t>
  </si>
  <si>
    <t>75023036</t>
  </si>
  <si>
    <t>Narva-Jõesuu Hooldekodu</t>
  </si>
  <si>
    <t>nõutav</t>
  </si>
  <si>
    <t>5</t>
  </si>
  <si>
    <t>nõutav</t>
  </si>
  <si>
    <t>nõutav</t>
  </si>
  <si>
    <t>Anija Vallavalitsus</t>
  </si>
  <si>
    <t>131</t>
  </si>
  <si>
    <t>11575850</t>
  </si>
  <si>
    <t>EVR Cargo AS</t>
  </si>
  <si>
    <t>Muu sotsiaalne kaitse, sh sotsiaalse kaitse haldus</t>
  </si>
  <si>
    <t>Sotsiaalmaksu ettemaksed</t>
  </si>
  <si>
    <t>SA Lääne-Viru Arenduskeskus</t>
  </si>
  <si>
    <t>nõutav</t>
  </si>
  <si>
    <t>0</t>
  </si>
  <si>
    <t xml:space="preserve">Tallinna Meelespea Lasteaed </t>
  </si>
  <si>
    <t>A2</t>
  </si>
  <si>
    <t>J1</t>
  </si>
  <si>
    <t xml:space="preserve">Tallinna Lasteaed Männimudila </t>
  </si>
  <si>
    <t>nõutav</t>
  </si>
  <si>
    <t>Muud mitterahalised kanded varadega</t>
  </si>
  <si>
    <t>1</t>
  </si>
  <si>
    <t>Jõgevamaa Veterinaarkeskus</t>
  </si>
  <si>
    <t>Järvamaa Veterinaarkeskus</t>
  </si>
  <si>
    <t>Läänemaa Veterinaarkeskus</t>
  </si>
  <si>
    <t>Veini aktsiis</t>
  </si>
  <si>
    <t>3</t>
  </si>
  <si>
    <t>2</t>
  </si>
  <si>
    <t>75024283</t>
  </si>
  <si>
    <t>75015404</t>
  </si>
  <si>
    <t>70002911</t>
  </si>
  <si>
    <t>Sadala Põhikool</t>
  </si>
  <si>
    <t>Tekkepõhised siirded</t>
  </si>
  <si>
    <t>Vabariigi Valitsuse reserv</t>
  </si>
  <si>
    <t>nõutav</t>
  </si>
  <si>
    <t>gita.tilk@mail.ee</t>
  </si>
  <si>
    <t>nõutav</t>
  </si>
  <si>
    <t>SA Püssi Tööstusala Arendus</t>
  </si>
  <si>
    <t>Muuseumide ja näituste tasulised teenused</t>
  </si>
  <si>
    <t>nõutav</t>
  </si>
  <si>
    <t>2</t>
  </si>
  <si>
    <t>0</t>
  </si>
  <si>
    <t>012</t>
  </si>
  <si>
    <t>SA Läänemaa Arenduskeskus</t>
  </si>
  <si>
    <t>Maksuvõlalt arvestatud intressid</t>
  </si>
  <si>
    <t>75012452</t>
  </si>
  <si>
    <t>Ääsmäe Põhikool</t>
  </si>
  <si>
    <t>10281796</t>
  </si>
  <si>
    <t>AS Eesti Raudtee</t>
  </si>
  <si>
    <t>014</t>
  </si>
  <si>
    <t>H6</t>
  </si>
  <si>
    <t>nõutav</t>
  </si>
  <si>
    <t>70003626</t>
  </si>
  <si>
    <t>nõutav</t>
  </si>
  <si>
    <t xml:space="preserve">Tallinna Ümera Lasteaed </t>
  </si>
  <si>
    <t>Pärnu Linnagalerii</t>
  </si>
  <si>
    <t>Tartu LV Tervishoiuosakond</t>
  </si>
  <si>
    <t>70003595</t>
  </si>
  <si>
    <t>175</t>
  </si>
  <si>
    <t>1</t>
  </si>
  <si>
    <t>900</t>
  </si>
  <si>
    <t>kalle.kreek@narva.ee</t>
  </si>
  <si>
    <t>Üldised teenused</t>
  </si>
  <si>
    <t>01</t>
  </si>
  <si>
    <t>3</t>
  </si>
  <si>
    <t>1</t>
  </si>
  <si>
    <t>0</t>
  </si>
  <si>
    <t>006</t>
  </si>
  <si>
    <t>D9</t>
  </si>
  <si>
    <t>nõutav</t>
  </si>
  <si>
    <t>nõutav</t>
  </si>
  <si>
    <t>Ettemakstud kaasfinantseerimised</t>
  </si>
  <si>
    <t>Ühisgümnaasium</t>
  </si>
  <si>
    <t>90010388</t>
  </si>
  <si>
    <t>SA Aidu Veespordikeskus</t>
  </si>
  <si>
    <t>nõutav</t>
  </si>
  <si>
    <t xml:space="preserve">SAADUD TOETUSED </t>
  </si>
  <si>
    <t>Puhja Vallavalitsus</t>
  </si>
  <si>
    <t>596</t>
  </si>
  <si>
    <t>10944729</t>
  </si>
  <si>
    <t>nõutav</t>
  </si>
  <si>
    <t>Audiitori kutse taotlemise riigilõiv</t>
  </si>
  <si>
    <t>52</t>
  </si>
  <si>
    <t>70000881</t>
  </si>
  <si>
    <t>Lühiajaliste laenude nominaal- ja soetusmaksumuse vahe amortiseerimata osa</t>
  </si>
  <si>
    <t>01</t>
  </si>
  <si>
    <t>nõutav</t>
  </si>
  <si>
    <t>32</t>
  </si>
  <si>
    <t>Lääne Politseiprefektuur</t>
  </si>
  <si>
    <t>03</t>
  </si>
  <si>
    <t>Teadus- ja arendustegevus keskkonnakaitses</t>
  </si>
  <si>
    <t>05</t>
  </si>
  <si>
    <t>6</t>
  </si>
  <si>
    <t>0</t>
  </si>
  <si>
    <t>0</t>
  </si>
  <si>
    <t>nõutav</t>
  </si>
  <si>
    <t>nõutav</t>
  </si>
  <si>
    <t>Koolitusteenused</t>
  </si>
  <si>
    <t>nõutav</t>
  </si>
  <si>
    <t>33</t>
  </si>
  <si>
    <t>11726881</t>
  </si>
  <si>
    <t>OÜ E-Arsenal</t>
  </si>
  <si>
    <t>Kuressaare Vanalinna Kool</t>
  </si>
  <si>
    <t>Üleviimine müügiootel põhivara grupist põhivara gruppi</t>
  </si>
  <si>
    <t>Lohusuu Vallavalitsus</t>
  </si>
  <si>
    <t>70000958</t>
  </si>
  <si>
    <t>nõutav</t>
  </si>
  <si>
    <t>nõutav</t>
  </si>
  <si>
    <t>10258478</t>
  </si>
  <si>
    <t>Arenguväljaminekute kogunenud kulum</t>
  </si>
  <si>
    <t>70002940</t>
  </si>
  <si>
    <t>Raudteeinspektsioon</t>
  </si>
  <si>
    <t>31;35;40</t>
  </si>
  <si>
    <t>90010634</t>
  </si>
  <si>
    <t>SA Mooste Mõis</t>
  </si>
  <si>
    <t>4</t>
  </si>
  <si>
    <t>537</t>
  </si>
  <si>
    <t>Botaanikaaed</t>
  </si>
  <si>
    <t>08</t>
  </si>
  <si>
    <t>2</t>
  </si>
  <si>
    <t>1</t>
  </si>
  <si>
    <t>2</t>
  </si>
  <si>
    <t>Laululavad</t>
  </si>
  <si>
    <t>08</t>
  </si>
  <si>
    <t>3</t>
  </si>
  <si>
    <t>0</t>
  </si>
  <si>
    <t>0</t>
  </si>
  <si>
    <t>MTÜ Helsinki-Tallinn Euregio</t>
  </si>
  <si>
    <t>Tartu Lastepäevakodu TRIINU JA TAAVI</t>
  </si>
  <si>
    <t>1T</t>
  </si>
  <si>
    <t>Viljandi Spordikeskus</t>
  </si>
  <si>
    <t>135</t>
  </si>
  <si>
    <t>110</t>
  </si>
  <si>
    <t>111</t>
  </si>
  <si>
    <t>75003335</t>
  </si>
  <si>
    <t>Söödaseaduse alusel teostatavate toimingute riigilõiv</t>
  </si>
  <si>
    <t>nõutav</t>
  </si>
  <si>
    <t>Muud riigilõivud T-U</t>
  </si>
  <si>
    <t>Preemiad ja tulemustasud</t>
  </si>
  <si>
    <t>75014617</t>
  </si>
  <si>
    <t>Muu amortiseeruv põhivara soetusmaksumuses</t>
  </si>
  <si>
    <t>Tartu Lasteaed PÄKAPIKK</t>
  </si>
  <si>
    <t>Eesti Riiklik Autoregistrikeskus</t>
  </si>
  <si>
    <t>C3</t>
  </si>
  <si>
    <t>Ebatõenäoliselt laekuv erisoodustuste ja ettevõtja tulumaks</t>
  </si>
  <si>
    <t>ljudmila.tell@ivkh.ee</t>
  </si>
  <si>
    <t>nõutav</t>
  </si>
  <si>
    <t>Türi Linnavara OÜ</t>
  </si>
  <si>
    <t>10259466</t>
  </si>
  <si>
    <t>75002459</t>
  </si>
  <si>
    <t>Teatrid</t>
  </si>
  <si>
    <t>Kasum/kahjum kauplemisportfelli võlakirjade ja muude võlainstrumentide ümberhindamisest</t>
  </si>
  <si>
    <t>nõutav</t>
  </si>
  <si>
    <t>80281013</t>
  </si>
  <si>
    <t>MTÜ Virumaa Tööstuspark</t>
  </si>
  <si>
    <t xml:space="preserve">Tasu äritegevusõigusega tegelemise õiguse loa eest, va litsentsid </t>
  </si>
  <si>
    <t>AU Austraalia</t>
  </si>
  <si>
    <t xml:space="preserve">Tallinna Lastekodu </t>
  </si>
  <si>
    <t>29</t>
  </si>
  <si>
    <t>Kiviõli Linna Lasteaed Kannike</t>
  </si>
  <si>
    <t>nõutav</t>
  </si>
  <si>
    <t>nõutav</t>
  </si>
  <si>
    <t>80279080</t>
  </si>
  <si>
    <t>Narva Linnakantselei</t>
  </si>
  <si>
    <t>10264823</t>
  </si>
  <si>
    <t>nõutav</t>
  </si>
  <si>
    <t>Ambulatooriumide ja polikliinikute tulud</t>
  </si>
  <si>
    <t>nõutav</t>
  </si>
  <si>
    <t>Tervisekaitsekeskuste tulud</t>
  </si>
  <si>
    <t>nõutav</t>
  </si>
  <si>
    <t>Töötuskindlustusmaksete ettemaksed</t>
  </si>
  <si>
    <t>nõutav</t>
  </si>
  <si>
    <t>nõutav</t>
  </si>
  <si>
    <t>nõutav</t>
  </si>
  <si>
    <t>189</t>
  </si>
  <si>
    <t>nõutav</t>
  </si>
  <si>
    <t>Kasum/kahjum muu amortiseeruva materiaalse põhivara müügist</t>
  </si>
  <si>
    <t>007</t>
  </si>
  <si>
    <t>0</t>
  </si>
  <si>
    <t>Nissi Elamud OÜ</t>
  </si>
  <si>
    <t>22</t>
  </si>
  <si>
    <t>Töötasu võlgnevus</t>
  </si>
  <si>
    <t>nõutav</t>
  </si>
  <si>
    <t>Harjumaa Keskkonnateenistus</t>
  </si>
  <si>
    <t>Tööandja sotsiaalmaks pensionikindlustuseks</t>
  </si>
  <si>
    <t>nõutav</t>
  </si>
  <si>
    <t>Tallinna Diagnostikakeskus AS</t>
  </si>
  <si>
    <t>135</t>
  </si>
  <si>
    <t>Puudega lapse toetus</t>
  </si>
  <si>
    <t>nõutav</t>
  </si>
  <si>
    <t>Töö- ja puhkusetasu ettemaksed</t>
  </si>
  <si>
    <t>nõutav</t>
  </si>
  <si>
    <t>03</t>
  </si>
  <si>
    <t>70001828</t>
  </si>
  <si>
    <t>Kaelase Kool</t>
  </si>
  <si>
    <t>01</t>
  </si>
  <si>
    <t>Põltsamaa Vallavara OÜ</t>
  </si>
  <si>
    <t>Kivisüsi ja muu mineraalne tahkekütus</t>
  </si>
  <si>
    <t>04</t>
  </si>
  <si>
    <t>Maamaks</t>
  </si>
  <si>
    <t>nõutav</t>
  </si>
  <si>
    <t>nõutav</t>
  </si>
  <si>
    <t>Kogumispensioni maksed</t>
  </si>
  <si>
    <t>nõutav</t>
  </si>
  <si>
    <t>Alajõe Vallavalitsus</t>
  </si>
  <si>
    <t>Veterinaar- ja Toiduamet</t>
  </si>
  <si>
    <t>75010401</t>
  </si>
  <si>
    <t>nõutav</t>
  </si>
  <si>
    <t>nõutav</t>
  </si>
  <si>
    <t>01</t>
  </si>
  <si>
    <t>68</t>
  </si>
  <si>
    <t>1</t>
  </si>
  <si>
    <t>01</t>
  </si>
  <si>
    <t>Narva-Jõesuu Linnaraamatukogu</t>
  </si>
  <si>
    <t>23,31</t>
  </si>
  <si>
    <t>Tartu Pushkini Gümnaasium</t>
  </si>
  <si>
    <t>008001</t>
  </si>
  <si>
    <t>HARIDUS- JA TEADUSMINISTEERIUM</t>
  </si>
  <si>
    <t>Keeleinspektsioon</t>
  </si>
  <si>
    <t>11320682</t>
  </si>
  <si>
    <t>75003743</t>
  </si>
  <si>
    <t>1</t>
  </si>
  <si>
    <t>01</t>
  </si>
  <si>
    <t>75021126</t>
  </si>
  <si>
    <t>Paldiski Linnavalitsus</t>
  </si>
  <si>
    <t>147</t>
  </si>
  <si>
    <t>1</t>
  </si>
  <si>
    <t>01</t>
  </si>
  <si>
    <t>542</t>
  </si>
  <si>
    <t>1</t>
  </si>
  <si>
    <t>01</t>
  </si>
  <si>
    <t>MTÜ Sangaste Asundused</t>
  </si>
  <si>
    <t>90005076</t>
  </si>
  <si>
    <t>Sidusettevõtjate aktsiad ja muud omakapitaliinstrumendid</t>
  </si>
  <si>
    <t>nõutav</t>
  </si>
  <si>
    <t>015</t>
  </si>
  <si>
    <t>60</t>
  </si>
  <si>
    <t>67</t>
  </si>
  <si>
    <t>Sundraha</t>
  </si>
  <si>
    <t>Avaliku teenistuse ametnikud (va kaitseväelased, piirivalveametnikud, politseiametnikud)</t>
  </si>
  <si>
    <t>RIIGIKOHUS</t>
  </si>
  <si>
    <t>Kõrgemad ametnikud</t>
  </si>
  <si>
    <t>2</t>
  </si>
  <si>
    <t>KAITSEMINISTEERIUM</t>
  </si>
  <si>
    <t>Kiigemetsa Kool</t>
  </si>
  <si>
    <t>LÄÄNE MAAVALITSUSE VALITSEMISALA</t>
  </si>
  <si>
    <t>29, 37</t>
  </si>
  <si>
    <t>36,37</t>
  </si>
  <si>
    <t>Enefit Jordan B.V. (Holland)</t>
  </si>
  <si>
    <t>22,37</t>
  </si>
  <si>
    <t>5606</t>
  </si>
  <si>
    <t>0</t>
  </si>
  <si>
    <t>nõutav</t>
  </si>
  <si>
    <t>nõutav</t>
  </si>
  <si>
    <t>Ennistuskoda Kanut</t>
  </si>
  <si>
    <t>Riina Otsa</t>
  </si>
  <si>
    <t>90008005</t>
  </si>
  <si>
    <t>Pangateenused</t>
  </si>
  <si>
    <t>nõutav</t>
  </si>
  <si>
    <t>Teater Vanemuine</t>
  </si>
  <si>
    <t>011</t>
  </si>
  <si>
    <t>Ida Regionaalne Maanteeamet</t>
  </si>
  <si>
    <t>251</t>
  </si>
  <si>
    <t>1</t>
  </si>
  <si>
    <t>01</t>
  </si>
  <si>
    <t>Esindus- ja vastuvõtukulud (va kingitused ja auhinnad)</t>
  </si>
  <si>
    <t>nõutav</t>
  </si>
  <si>
    <t>nõutav</t>
  </si>
  <si>
    <t>MUUD NÕUDED JA ETTEMAKSED</t>
  </si>
  <si>
    <t>Keskkonnaministeeriumi Info- ja Tehnokeskus</t>
  </si>
  <si>
    <t>4</t>
  </si>
  <si>
    <t>0</t>
  </si>
  <si>
    <t>0</t>
  </si>
  <si>
    <t>11043550</t>
  </si>
  <si>
    <t>Teadus- ja arendustegevus kütuse- ja energiamajanduses</t>
  </si>
  <si>
    <t>04</t>
  </si>
  <si>
    <t>Tallinna Tehnikaülikooli Põlevkivi Instituut</t>
  </si>
  <si>
    <t>01</t>
  </si>
  <si>
    <t>Vinni Vallavalitsus</t>
  </si>
  <si>
    <t>4B</t>
  </si>
  <si>
    <t>Astangu Kutserehabilitatsiooni Keskus</t>
  </si>
  <si>
    <t>Eesti Meditsiiniraamatukogu</t>
  </si>
  <si>
    <t>Taimi Tasuja</t>
  </si>
  <si>
    <t>1</t>
  </si>
  <si>
    <t>70002360</t>
  </si>
  <si>
    <t>Võhma Gümnaasium</t>
  </si>
  <si>
    <t xml:space="preserve">Tallinna Jaan Poska Lasteaed </t>
  </si>
  <si>
    <t>Ettemakstud tulevaste perioodide kulud</t>
  </si>
  <si>
    <t>Ettemakstud kindlustuspreemiad</t>
  </si>
  <si>
    <t>Valitavad ja ametisse nimetatud isikud</t>
  </si>
  <si>
    <t>Kaitseotstarbelise varustuse hooldus ja remont</t>
  </si>
  <si>
    <t>nõutav</t>
  </si>
  <si>
    <t>nõutav</t>
  </si>
  <si>
    <t>Ester Sööde</t>
  </si>
  <si>
    <t>4</t>
  </si>
  <si>
    <t>0</t>
  </si>
  <si>
    <t>90011409</t>
  </si>
  <si>
    <t>SA Tartumaa Tervisespordikeskus</t>
  </si>
  <si>
    <t xml:space="preserve">Silma Looduskaitseala </t>
  </si>
  <si>
    <t>nõutav</t>
  </si>
  <si>
    <t>nõutav</t>
  </si>
  <si>
    <t>70004488</t>
  </si>
  <si>
    <t>98</t>
  </si>
  <si>
    <t xml:space="preserve">Tallinna Lasteaed Karikakar </t>
  </si>
  <si>
    <t>99</t>
  </si>
  <si>
    <t>75023332</t>
  </si>
  <si>
    <t>nõutav</t>
  </si>
  <si>
    <t>nõutav</t>
  </si>
  <si>
    <t>Võrtsjärve SA</t>
  </si>
  <si>
    <t>nõutav</t>
  </si>
  <si>
    <t>Remont ja hooldus</t>
  </si>
  <si>
    <t>AS Matsalu Veevärk</t>
  </si>
  <si>
    <t>005</t>
  </si>
  <si>
    <t>0</t>
  </si>
  <si>
    <t>01</t>
  </si>
  <si>
    <t>nõutav</t>
  </si>
  <si>
    <t>CN Hiina</t>
  </si>
  <si>
    <t>900</t>
  </si>
  <si>
    <t>nõutav</t>
  </si>
  <si>
    <t>05</t>
  </si>
  <si>
    <t>75008539</t>
  </si>
  <si>
    <t>SA Kilingi-Nõmme Tervise- ja Hoolduskeskus</t>
  </si>
  <si>
    <t>27</t>
  </si>
  <si>
    <t>269</t>
  </si>
  <si>
    <t>0</t>
  </si>
  <si>
    <t>Tallinna Ülikooli Ökoloogia Instituut</t>
  </si>
  <si>
    <t xml:space="preserve">Tulumaks füüsilisest isikust ettevõtja erisoodustustelt </t>
  </si>
  <si>
    <t>Ebatõenäoliselt laekuvad ajatatud maksu-, lõivu ja trahvinõuded (miinus)</t>
  </si>
  <si>
    <t>Ebatõenäoliselt laekuv käibemaks</t>
  </si>
  <si>
    <t>nõutav</t>
  </si>
  <si>
    <t>900</t>
  </si>
  <si>
    <t>0</t>
  </si>
  <si>
    <t>03</t>
  </si>
  <si>
    <t>Kilingi-Nõmme Linnavalitsus</t>
  </si>
  <si>
    <t>70005982</t>
  </si>
  <si>
    <t>Eesti Piimandusmuuseum</t>
  </si>
  <si>
    <t xml:space="preserve">Tallinna 89. Lasteaed </t>
  </si>
  <si>
    <t>TULUD PÕLLU-, METSAMAJANDUSEST, JAHINDUSEST, KALANDUSEST</t>
  </si>
  <si>
    <t>nõutav</t>
  </si>
  <si>
    <t xml:space="preserve">Tallinna Komeedi Lasteaed </t>
  </si>
  <si>
    <t>557</t>
  </si>
  <si>
    <t>1</t>
  </si>
  <si>
    <t>01</t>
  </si>
  <si>
    <t>75015752</t>
  </si>
  <si>
    <t>Palivere Laste- ja Noortekodu</t>
  </si>
  <si>
    <t>nõutav</t>
  </si>
  <si>
    <t>PT Portugal</t>
  </si>
  <si>
    <t>900</t>
  </si>
  <si>
    <t>3</t>
  </si>
  <si>
    <t>50</t>
  </si>
  <si>
    <t>Ellu Blok</t>
  </si>
  <si>
    <t xml:space="preserve">Pensionikindlustustoetused sotsiaalmaksutuludest </t>
  </si>
  <si>
    <t>Lasva Vallavalitsus</t>
  </si>
  <si>
    <t>310</t>
  </si>
  <si>
    <t>1</t>
  </si>
  <si>
    <t>01</t>
  </si>
  <si>
    <t>310</t>
  </si>
  <si>
    <t>1</t>
  </si>
  <si>
    <t>01</t>
  </si>
  <si>
    <t>MTÜ TTÜ Üliõpilasküla</t>
  </si>
  <si>
    <t xml:space="preserve">Tallinna Sõbrakese Lasteaed </t>
  </si>
  <si>
    <t>NL Holland</t>
  </si>
  <si>
    <t xml:space="preserve">Tallinna Liivalossi Lasteaed </t>
  </si>
  <si>
    <t xml:space="preserve">Tallinna Muinasjutu Lasteaed </t>
  </si>
  <si>
    <t>Hoonete ja rajatiste renoveerimine</t>
  </si>
  <si>
    <t>BE Belgia</t>
  </si>
  <si>
    <t>900</t>
  </si>
  <si>
    <t>SA Eesti Akrediteerimiskeskus</t>
  </si>
  <si>
    <t>10788733</t>
  </si>
  <si>
    <t>Riigi Kinnisvara AS</t>
  </si>
  <si>
    <t>70001923</t>
  </si>
  <si>
    <t>01</t>
  </si>
  <si>
    <t xml:space="preserve">Pirita Majandusgümnaasium   </t>
  </si>
  <si>
    <t>83</t>
  </si>
  <si>
    <t>01</t>
  </si>
  <si>
    <t>581</t>
  </si>
  <si>
    <t>05</t>
  </si>
  <si>
    <t>75020084</t>
  </si>
  <si>
    <t>RIIGILÕIVUD</t>
  </si>
  <si>
    <t>011</t>
  </si>
  <si>
    <t xml:space="preserve">Tallinna Lasteaed Kikas </t>
  </si>
  <si>
    <t>I0</t>
  </si>
  <si>
    <t>70001656</t>
  </si>
  <si>
    <t>Särevere Lasteaed Kurepesa</t>
  </si>
  <si>
    <t>434</t>
  </si>
  <si>
    <t>02</t>
  </si>
  <si>
    <t>75009579</t>
  </si>
  <si>
    <t>312</t>
  </si>
  <si>
    <t>Tartu Observatoorium</t>
  </si>
  <si>
    <t>Muud riigid</t>
  </si>
  <si>
    <t>900</t>
  </si>
  <si>
    <t>5</t>
  </si>
  <si>
    <t>Tapa Linnavalitsus</t>
  </si>
  <si>
    <t>010</t>
  </si>
  <si>
    <t>0</t>
  </si>
  <si>
    <t>07</t>
  </si>
  <si>
    <t>CA Kanada</t>
  </si>
  <si>
    <t>900</t>
  </si>
  <si>
    <t>0</t>
  </si>
  <si>
    <t>10</t>
  </si>
  <si>
    <t>CH Šveits</t>
  </si>
  <si>
    <t>Eesti Meteoroloogia ja Hüdroloogia Instituut</t>
  </si>
  <si>
    <t>Kauplemisportfelli väärtpaberid</t>
  </si>
  <si>
    <t>Sotsiaalmaksu ettemaks</t>
  </si>
  <si>
    <t>Vähemusosale kuuluv kasum/kahjum</t>
  </si>
  <si>
    <t>70004258</t>
  </si>
  <si>
    <t>nõutav</t>
  </si>
  <si>
    <t>nõutav</t>
  </si>
  <si>
    <t>Ajateenijate ja asendusteenistusalaste ühekordsed toetused</t>
  </si>
  <si>
    <t>Müüdud tarkvara jääkväärtus</t>
  </si>
  <si>
    <t>01</t>
  </si>
  <si>
    <t>nõutav</t>
  </si>
  <si>
    <t>6</t>
  </si>
  <si>
    <t>01</t>
  </si>
  <si>
    <t>Pandivere Vesi OÜ</t>
  </si>
  <si>
    <t xml:space="preserve">Muud sotsiaalabitoetused </t>
  </si>
  <si>
    <t>Tapa Spordikeskus</t>
  </si>
  <si>
    <t>011</t>
  </si>
  <si>
    <t>Silva Jõemaa</t>
  </si>
  <si>
    <t>Elamumajanduse arendamine</t>
  </si>
  <si>
    <t>06</t>
  </si>
  <si>
    <t>OÜ Saaremaa Prügila</t>
  </si>
  <si>
    <t>012401</t>
  </si>
  <si>
    <t>Solidus OY (Soome)</t>
  </si>
  <si>
    <t>OÜ Tarvastu Varad</t>
  </si>
  <si>
    <t>2</t>
  </si>
  <si>
    <t>70000728</t>
  </si>
  <si>
    <t>70001047</t>
  </si>
  <si>
    <t>Muud nõuded</t>
  </si>
  <si>
    <t>75000331</t>
  </si>
  <si>
    <t>Pärnu Niidupargi Gümnaasium</t>
  </si>
  <si>
    <t>Viljandi Linna MA Elamu</t>
  </si>
  <si>
    <t>Elekter</t>
  </si>
  <si>
    <t>nõutav</t>
  </si>
  <si>
    <t>nõutav</t>
  </si>
  <si>
    <t>Tartu LV kultuuriosakond</t>
  </si>
  <si>
    <t>Põlevkivi Raudtee AS (EE grupp)</t>
  </si>
  <si>
    <t>10338036</t>
  </si>
  <si>
    <t>121</t>
  </si>
  <si>
    <t>Haapsalu Veevärk AS</t>
  </si>
  <si>
    <t>Materjalikulu</t>
  </si>
  <si>
    <t>nõutav</t>
  </si>
  <si>
    <t>nõutav</t>
  </si>
  <si>
    <t>GB Suurbritannia</t>
  </si>
  <si>
    <t>900</t>
  </si>
  <si>
    <t>6</t>
  </si>
  <si>
    <t>23</t>
  </si>
  <si>
    <t>Pärnumaa Kutsehariduskeskus</t>
  </si>
  <si>
    <t>41</t>
  </si>
  <si>
    <t>42</t>
  </si>
  <si>
    <t>SOTSIAALMINISTEERIUMI VALITSEMISALA</t>
  </si>
  <si>
    <t>ESF (Sotsiaal)</t>
  </si>
  <si>
    <t>2</t>
  </si>
  <si>
    <t>8</t>
  </si>
  <si>
    <t>01</t>
  </si>
  <si>
    <t>1</t>
  </si>
  <si>
    <t>nõutav</t>
  </si>
  <si>
    <t>Noarootsi Kool</t>
  </si>
  <si>
    <t>Kohtla-Nõmme Valla lasteaed Liblikas</t>
  </si>
  <si>
    <t>Kohtla-Nõmme Vallavalitsus</t>
  </si>
  <si>
    <t>01</t>
  </si>
  <si>
    <t>008</t>
  </si>
  <si>
    <t>70001136</t>
  </si>
  <si>
    <t>144</t>
  </si>
  <si>
    <t>1</t>
  </si>
  <si>
    <t>01</t>
  </si>
  <si>
    <t>Kõpu Majandus OÜ</t>
  </si>
  <si>
    <t>nõutav</t>
  </si>
  <si>
    <t xml:space="preserve">Pelguranna Gümnaasium </t>
  </si>
  <si>
    <t>Kapitaliseeritud laenukasutuse kulutused (miinus)</t>
  </si>
  <si>
    <t>Üle andmata varud ja ettemaksed varude eest</t>
  </si>
  <si>
    <t>Võru I Põhikool</t>
  </si>
  <si>
    <t>nõutav</t>
  </si>
  <si>
    <t>nõutav</t>
  </si>
  <si>
    <t>nõutav</t>
  </si>
  <si>
    <t>nõutav</t>
  </si>
  <si>
    <t>62</t>
  </si>
  <si>
    <t>C1</t>
  </si>
  <si>
    <t>Tallinna Mürakaru Lasteaed</t>
  </si>
  <si>
    <t>C6</t>
  </si>
  <si>
    <t>Tartu Hugo Treffneri Gümnaasium</t>
  </si>
  <si>
    <t>01</t>
  </si>
  <si>
    <t>70007943</t>
  </si>
  <si>
    <t>Põhivara kaasfinantseerimiseks saadud ettemaksed</t>
  </si>
  <si>
    <t>Põhivara sihtfinantseerimiseks saadud ettemaksed</t>
  </si>
  <si>
    <t>Kaasfinantseerimiseks saadud ettemaksed</t>
  </si>
  <si>
    <t>VÕLAD TARNIJATELE</t>
  </si>
  <si>
    <t xml:space="preserve">Võlad tarnijatele toodete ja teenuste eest </t>
  </si>
  <si>
    <t xml:space="preserve">Võlad tarnijatele põhivara eest </t>
  </si>
  <si>
    <t>INTRESSIKULU</t>
  </si>
  <si>
    <t>Kohtla-Järve Soojus AS (EE grupp)</t>
  </si>
  <si>
    <t>Muud riigilõivud M-P</t>
  </si>
  <si>
    <t>Kodila Põhikool</t>
  </si>
  <si>
    <t>nõutav</t>
  </si>
  <si>
    <t>75012133</t>
  </si>
  <si>
    <t>01</t>
  </si>
  <si>
    <t>Maardu Linnavalitsus</t>
  </si>
  <si>
    <t>546</t>
  </si>
  <si>
    <t>1</t>
  </si>
  <si>
    <t>Pakendiaktsiis</t>
  </si>
  <si>
    <t>nõutav</t>
  </si>
  <si>
    <t>Digitaalallkirja seaduse alusel teostatavate toimingute riigilõiv</t>
  </si>
  <si>
    <t>01</t>
  </si>
  <si>
    <t>Läänemaa Spordikool</t>
  </si>
  <si>
    <t>75023094</t>
  </si>
  <si>
    <t>HU Ungari</t>
  </si>
  <si>
    <t>900</t>
  </si>
  <si>
    <t>0</t>
  </si>
  <si>
    <t>28</t>
  </si>
  <si>
    <t>23</t>
  </si>
  <si>
    <t>GR Kreeka</t>
  </si>
  <si>
    <t>900</t>
  </si>
  <si>
    <t>0</t>
  </si>
  <si>
    <t>26</t>
  </si>
  <si>
    <t>Rannarootsi Muuseum</t>
  </si>
  <si>
    <t>70001120</t>
  </si>
  <si>
    <t>SA Põhja-Eesti Turism</t>
  </si>
  <si>
    <t>Lääne Maavalitsus</t>
  </si>
  <si>
    <t>Lääne-Viru Maavalitsus</t>
  </si>
  <si>
    <t>Põlva Maavalitsus</t>
  </si>
  <si>
    <t>OÜ Jõelähtme Varahaldus</t>
  </si>
  <si>
    <t>Narva Linnavalitsuse Arhitektuuri-ja Linnaplaneerimise Amet</t>
  </si>
  <si>
    <t>03</t>
  </si>
  <si>
    <t>591502</t>
  </si>
  <si>
    <t>Firmaväärtus soetusmaksumuses</t>
  </si>
  <si>
    <t>nõutav*</t>
  </si>
  <si>
    <t>nõutav*</t>
  </si>
  <si>
    <t>nõutav</t>
  </si>
  <si>
    <t>01</t>
  </si>
  <si>
    <t>nõutav</t>
  </si>
  <si>
    <t>Aiki Maivel</t>
  </si>
  <si>
    <t>SA Eesti Maaülikooli Joosep Tootsi Fond</t>
  </si>
  <si>
    <t>MTÜ Lustivere Hooldekodu</t>
  </si>
  <si>
    <t>54</t>
  </si>
  <si>
    <t>SI Sloveenia</t>
  </si>
  <si>
    <t>Kohtla Põhikool</t>
  </si>
  <si>
    <t>Müüdud maa soetusmaksumus</t>
  </si>
  <si>
    <t>Kasum/kahjum hoonete müügist</t>
  </si>
  <si>
    <t>56</t>
  </si>
  <si>
    <t xml:space="preserve">Tallinna Läänemere Gümnaasium </t>
  </si>
  <si>
    <t>70001113</t>
  </si>
  <si>
    <t>Tallinna Vangla</t>
  </si>
  <si>
    <t>90003479</t>
  </si>
  <si>
    <t>90</t>
  </si>
  <si>
    <t>BY Valgevene</t>
  </si>
  <si>
    <t>900</t>
  </si>
  <si>
    <t>5</t>
  </si>
  <si>
    <t>09</t>
  </si>
  <si>
    <t>CA Kanada</t>
  </si>
  <si>
    <t>900</t>
  </si>
  <si>
    <t>5</t>
  </si>
  <si>
    <t>10</t>
  </si>
  <si>
    <t>Keskkonnakaitselised eraldised</t>
  </si>
  <si>
    <t>Töötutoetus</t>
  </si>
  <si>
    <t>nõutav</t>
  </si>
  <si>
    <t>90007810</t>
  </si>
  <si>
    <t>Linnaosavalitsus</t>
  </si>
  <si>
    <t>nõutav</t>
  </si>
  <si>
    <t>G9</t>
  </si>
  <si>
    <t xml:space="preserve">Tallinna Mahtra Lasteaed </t>
  </si>
  <si>
    <t>H0</t>
  </si>
  <si>
    <t>SA Tuuru</t>
  </si>
  <si>
    <t>Pärnu Keskraamatukogu</t>
  </si>
  <si>
    <t>310</t>
  </si>
  <si>
    <t>1</t>
  </si>
  <si>
    <t>01</t>
  </si>
  <si>
    <t>Kohaliku Omavalitsuse eluasemereserv</t>
  </si>
  <si>
    <t>01</t>
  </si>
  <si>
    <t>75010016</t>
  </si>
  <si>
    <t>10</t>
  </si>
  <si>
    <t>Krista Muna</t>
  </si>
  <si>
    <t>Ravimiseaduse alusel teostatavate toimingute riigilõiv</t>
  </si>
  <si>
    <t>Saaremaa Ühisgümnaasium</t>
  </si>
  <si>
    <t>Remont ja hooldus</t>
  </si>
  <si>
    <t>Kehtna Majandus- ja Tehnoloogiakool</t>
  </si>
  <si>
    <t>604</t>
  </si>
  <si>
    <t>3</t>
  </si>
  <si>
    <t>75008092</t>
  </si>
  <si>
    <t>70006659</t>
  </si>
  <si>
    <t>Kirde Kaitseringkond</t>
  </si>
  <si>
    <t>Müügiootel masinad ja seadmed</t>
  </si>
  <si>
    <t>1</t>
  </si>
  <si>
    <t>01</t>
  </si>
  <si>
    <t>6; 43</t>
  </si>
  <si>
    <t>Anneli Reissar</t>
  </si>
  <si>
    <t>anneli.reissar@rapla.ee</t>
  </si>
  <si>
    <t>70004011</t>
  </si>
  <si>
    <t>265</t>
  </si>
  <si>
    <t>1</t>
  </si>
  <si>
    <t>01</t>
  </si>
  <si>
    <t>SA Viljandimaa Arenduskeskus</t>
  </si>
  <si>
    <t>90001581</t>
  </si>
  <si>
    <t>nõutav</t>
  </si>
  <si>
    <t>900</t>
  </si>
  <si>
    <t>1</t>
  </si>
  <si>
    <t>Vekso OÜ</t>
  </si>
  <si>
    <t>Vesoka OÜ</t>
  </si>
  <si>
    <t>Eesti Maaülikool</t>
  </si>
  <si>
    <t>70002851</t>
  </si>
  <si>
    <t>Töötuskindlustushüvitistelt arvestatud sotsiaalmaks</t>
  </si>
  <si>
    <t>nõutav</t>
  </si>
  <si>
    <t>0</t>
  </si>
  <si>
    <t>26</t>
  </si>
  <si>
    <t>Lääne-Viru Maakohus</t>
  </si>
  <si>
    <t>Mustvee Linnavalitsus</t>
  </si>
  <si>
    <t>224</t>
  </si>
  <si>
    <t>1</t>
  </si>
  <si>
    <t>04</t>
  </si>
  <si>
    <t>8</t>
  </si>
  <si>
    <t>7</t>
  </si>
  <si>
    <t>0</t>
  </si>
  <si>
    <t>Suure-Jaani Linnavalitsus</t>
  </si>
  <si>
    <t>34</t>
  </si>
  <si>
    <t>3</t>
  </si>
  <si>
    <t>Mitteamortiseeruva materiaalse põhivara renoveerimine</t>
  </si>
  <si>
    <t>Ida-Virumaa Päästeteenistus</t>
  </si>
  <si>
    <t>Viljandimaa Keskkonnateenistus</t>
  </si>
  <si>
    <t>70005714</t>
  </si>
  <si>
    <t>nõutav</t>
  </si>
  <si>
    <t>Pärnu Linnavolikogu Kantselei</t>
  </si>
  <si>
    <t>Erivajadustega Inimeste Rehabilitatsioonikeskus</t>
  </si>
  <si>
    <t>90005024</t>
  </si>
  <si>
    <t>Pärnu Koolide SA</t>
  </si>
  <si>
    <t>80236047</t>
  </si>
  <si>
    <t>Muud (ebatavalised) tulud</t>
  </si>
  <si>
    <t>nõutav</t>
  </si>
  <si>
    <t>70004614</t>
  </si>
  <si>
    <t>Eesti Draamateater</t>
  </si>
  <si>
    <t>202</t>
  </si>
  <si>
    <t>1</t>
  </si>
  <si>
    <t>75024604</t>
  </si>
  <si>
    <t>Pärnu Noorte Tehnikamaja</t>
  </si>
  <si>
    <t>nõutav</t>
  </si>
  <si>
    <t xml:space="preserve">Amortiseerimata laenukulud </t>
  </si>
  <si>
    <t>nõutav</t>
  </si>
  <si>
    <t>nõutav</t>
  </si>
  <si>
    <t>nõutav</t>
  </si>
  <si>
    <t>Aire Remiküll</t>
  </si>
  <si>
    <t>Alvi Maripuu</t>
  </si>
  <si>
    <t>almatoraamat@gmail.com</t>
  </si>
  <si>
    <t>Lossihalduse OÜ</t>
  </si>
  <si>
    <t>OÜ Eesti Geoloogiakeskus</t>
  </si>
  <si>
    <t>1</t>
  </si>
  <si>
    <t>01</t>
  </si>
  <si>
    <t>Anton Invest OÜ</t>
  </si>
  <si>
    <t>357</t>
  </si>
  <si>
    <t>50</t>
  </si>
  <si>
    <t>nõutav</t>
  </si>
  <si>
    <t>nõutav</t>
  </si>
  <si>
    <t>01</t>
  </si>
  <si>
    <t>ERDF (Regionaal)</t>
  </si>
  <si>
    <t>171</t>
  </si>
  <si>
    <t>1</t>
  </si>
  <si>
    <t>0</t>
  </si>
  <si>
    <t>Riigi ja kohalike omavalitsuste vahelised muud toetused</t>
  </si>
  <si>
    <t>Palivere Lasteaed</t>
  </si>
  <si>
    <t>Edasiantud jahi ja kalapüügiga seotud tasud</t>
  </si>
  <si>
    <t>nõutav</t>
  </si>
  <si>
    <t>10336698</t>
  </si>
  <si>
    <t>MTÜ Järvamaa Ühistranspordikeskus</t>
  </si>
  <si>
    <t>nõutav</t>
  </si>
  <si>
    <t>70003425</t>
  </si>
  <si>
    <t>Toetused töötutele</t>
  </si>
  <si>
    <t xml:space="preserve">RIIGIRAAMATUPIDAMISKOHUSTUSLASED </t>
  </si>
  <si>
    <t>001</t>
  </si>
  <si>
    <t>75025331</t>
  </si>
  <si>
    <t>Kaiu Vallavalitsus</t>
  </si>
  <si>
    <t>47</t>
  </si>
  <si>
    <t>70006056</t>
  </si>
  <si>
    <t>Tartu Vangla</t>
  </si>
  <si>
    <t>009</t>
  </si>
  <si>
    <t>tamsalu.kalor@neti.ee</t>
  </si>
  <si>
    <t>59</t>
  </si>
  <si>
    <t>Kõue Vallavalitsus</t>
  </si>
  <si>
    <t>192</t>
  </si>
  <si>
    <t>1</t>
  </si>
  <si>
    <t>01</t>
  </si>
  <si>
    <t xml:space="preserve">Liiklusregistri toimingute riigilõiv </t>
  </si>
  <si>
    <t>nõutav</t>
  </si>
  <si>
    <t xml:space="preserve">Tallinna Nõmme Gümnaasium </t>
  </si>
  <si>
    <t>6</t>
  </si>
  <si>
    <t>10</t>
  </si>
  <si>
    <t xml:space="preserve">Eesti Energia Võrguehitus AS </t>
  </si>
  <si>
    <t xml:space="preserve">Eesti Energia Elekritööd AS </t>
  </si>
  <si>
    <t>70005217</t>
  </si>
  <si>
    <t>Kagu Piirivalvepiirkond</t>
  </si>
  <si>
    <t>nõutav</t>
  </si>
  <si>
    <t>Tamsalu Vesi AS</t>
  </si>
  <si>
    <t>Koeru Kommunaal AS</t>
  </si>
  <si>
    <t>Maire Saar</t>
  </si>
  <si>
    <t>Toitlustustoetused</t>
  </si>
  <si>
    <t>Ebatõenäoliselt laekuv sotsiaalmaks</t>
  </si>
  <si>
    <t>nõutav</t>
  </si>
  <si>
    <t>70003879</t>
  </si>
  <si>
    <t>Eesti Kirjandusmuuseum</t>
  </si>
  <si>
    <t>75027666</t>
  </si>
  <si>
    <t>Välismaise sihtfinantseerimise kaasfinantseerimine põhivara soetuseks</t>
  </si>
  <si>
    <t>17</t>
  </si>
  <si>
    <t>0</t>
  </si>
  <si>
    <t>70005683</t>
  </si>
  <si>
    <t>Viljandi Erikutsekool</t>
  </si>
  <si>
    <t>Eha Ploom</t>
  </si>
  <si>
    <t>nõutav</t>
  </si>
  <si>
    <t>nõutav</t>
  </si>
  <si>
    <t>Elluastumistoetus</t>
  </si>
  <si>
    <t>Järvamaa Keskraamatukogu</t>
  </si>
  <si>
    <t>211</t>
  </si>
  <si>
    <t>Muud toetused puuetega inimestele ja nende hooldajatele</t>
  </si>
  <si>
    <t xml:space="preserve">Peretoetused </t>
  </si>
  <si>
    <t>75024314</t>
  </si>
  <si>
    <t>900</t>
  </si>
  <si>
    <t>1</t>
  </si>
  <si>
    <t>900</t>
  </si>
  <si>
    <t>2</t>
  </si>
  <si>
    <t>900</t>
  </si>
  <si>
    <t>5</t>
  </si>
  <si>
    <t>06</t>
  </si>
  <si>
    <t>BG Bulgaaria</t>
  </si>
  <si>
    <t>900</t>
  </si>
  <si>
    <t>5</t>
  </si>
  <si>
    <t>08</t>
  </si>
  <si>
    <t>Eesti Vabaõhumuuseum</t>
  </si>
  <si>
    <t>nõutav</t>
  </si>
  <si>
    <t>NZ Uus-Meremaa</t>
  </si>
  <si>
    <t>900</t>
  </si>
  <si>
    <t>6</t>
  </si>
  <si>
    <t>48</t>
  </si>
  <si>
    <t>PL Poola</t>
  </si>
  <si>
    <t>75003387</t>
  </si>
  <si>
    <t>Aravete Keskkool</t>
  </si>
  <si>
    <t>201</t>
  </si>
  <si>
    <t>Tartu LV linnaplaneerimise ja maakorralduse osakond</t>
  </si>
  <si>
    <t>Mitteresidendid, kohaliku omavalitsuse asutused</t>
  </si>
  <si>
    <t>Aktsiisivõlgade intressitulud</t>
  </si>
  <si>
    <t>173</t>
  </si>
  <si>
    <t>1</t>
  </si>
  <si>
    <t>01</t>
  </si>
  <si>
    <t>75013641</t>
  </si>
  <si>
    <t>Iisaku Vallavalitsus</t>
  </si>
  <si>
    <t>Antud faktooringu lühiajaline osa</t>
  </si>
  <si>
    <t>25; 40</t>
  </si>
  <si>
    <t>24; 40</t>
  </si>
  <si>
    <t>5</t>
  </si>
  <si>
    <t>46</t>
  </si>
  <si>
    <t>Kristiine Linnaosa Valitsus</t>
  </si>
  <si>
    <t>117</t>
  </si>
  <si>
    <t>90004556</t>
  </si>
  <si>
    <t>SÜG SA</t>
  </si>
  <si>
    <t>90004415</t>
  </si>
  <si>
    <t>KG SA</t>
  </si>
  <si>
    <t>90004674</t>
  </si>
  <si>
    <t>Külli Malm</t>
  </si>
  <si>
    <t>Elion Ettevõtted AS</t>
  </si>
  <si>
    <t>014</t>
  </si>
  <si>
    <t xml:space="preserve">Kalamaja Põhikool </t>
  </si>
  <si>
    <t>310</t>
  </si>
  <si>
    <t>1</t>
  </si>
  <si>
    <t>01</t>
  </si>
  <si>
    <t>Metsa ümberhindlus</t>
  </si>
  <si>
    <t>Valga Maavalitsus</t>
  </si>
  <si>
    <t>14</t>
  </si>
  <si>
    <t>1</t>
  </si>
  <si>
    <t>01</t>
  </si>
  <si>
    <t>75021557</t>
  </si>
  <si>
    <t>Salme Vallavalitsus</t>
  </si>
  <si>
    <t>Muud tegevuskulud</t>
  </si>
  <si>
    <t>75023378</t>
  </si>
  <si>
    <t>144</t>
  </si>
  <si>
    <t>1</t>
  </si>
  <si>
    <t>01</t>
  </si>
  <si>
    <t>03</t>
  </si>
  <si>
    <t>Elva Linnavalitsus</t>
  </si>
  <si>
    <t>nõutav</t>
  </si>
  <si>
    <t xml:space="preserve">Tallinna Mustjōe Gümnaasium </t>
  </si>
  <si>
    <t>10283074</t>
  </si>
  <si>
    <t>70002897</t>
  </si>
  <si>
    <t>01</t>
  </si>
  <si>
    <t>75022580</t>
  </si>
  <si>
    <t>70005128</t>
  </si>
  <si>
    <t>3</t>
  </si>
  <si>
    <t>01</t>
  </si>
  <si>
    <t>75029731</t>
  </si>
  <si>
    <t>Taimetoodangu Inspektsioon</t>
  </si>
  <si>
    <t>75004205</t>
  </si>
  <si>
    <t>70003491</t>
  </si>
  <si>
    <t>Vooremaa Maastikukaitseala Administratsioon</t>
  </si>
  <si>
    <t>OÜ ELIKO Tehnoloogia Arenduskeskus</t>
  </si>
  <si>
    <t>139</t>
  </si>
  <si>
    <t>1</t>
  </si>
  <si>
    <t>SA Turvaline Saaremaa</t>
  </si>
  <si>
    <t>Võru Kultuurimaja Kannel</t>
  </si>
  <si>
    <t>Matusetoetused</t>
  </si>
  <si>
    <t>nõutav</t>
  </si>
  <si>
    <t>nõutav</t>
  </si>
  <si>
    <t>ANTUD SIHTFINANTSEERIMINE</t>
  </si>
  <si>
    <t>Väärtpaberituru kutseliste osaliste, krediidiasutuste, kindlustusandjate-ja vahendajate, fondivalitsejate ja investeerimisfondidega seotud toimingud</t>
  </si>
  <si>
    <t xml:space="preserve">Muud riigilõivud </t>
  </si>
  <si>
    <t>Eluasemekompensatsioonid</t>
  </si>
  <si>
    <t>Aseri Kommunaal OÜ</t>
  </si>
  <si>
    <t>Iisaku Elamumajandus OÜ</t>
  </si>
  <si>
    <t>70004889</t>
  </si>
  <si>
    <t>nõutav</t>
  </si>
  <si>
    <t>75014391</t>
  </si>
  <si>
    <t>Sonda Valla Elamumajandusosakond</t>
  </si>
  <si>
    <t>Üksikisiku tulumaksu ettemaks</t>
  </si>
  <si>
    <t>70003112</t>
  </si>
  <si>
    <t>Soval Teenus OÜ</t>
  </si>
  <si>
    <t>01</t>
  </si>
  <si>
    <t>Saare Vallavara</t>
  </si>
  <si>
    <t>nõutav</t>
  </si>
  <si>
    <t>nõutav</t>
  </si>
  <si>
    <t>Üürile ja rendile antud kinnistute, hoonete, ruumide majandamiskulud (va kinnisvarainvesteeringud)</t>
  </si>
  <si>
    <t>26;36</t>
  </si>
  <si>
    <t>12031862</t>
  </si>
  <si>
    <t>OÜ Rannu Perearstikeskus</t>
  </si>
  <si>
    <t>Tagatistasud, garantiipreemiad, lepingutasud</t>
  </si>
  <si>
    <t>Kindlustuspreemiad</t>
  </si>
  <si>
    <t>Tagatis- ja garantiikahjud, tehniliste eraldiste muutus</t>
  </si>
  <si>
    <t>Kindlustuspreemiate eraldise muutus</t>
  </si>
  <si>
    <t>Tulud majandustegevusest kontod e-riigikassas SAP kasutajatele</t>
  </si>
  <si>
    <t>Tagatiste kontod e-riigikassas SAP kasutajatele</t>
  </si>
  <si>
    <t>Toetuste kontod e-riigikassas SAP kasutajatele</t>
  </si>
  <si>
    <t>Toetuste vahendamise kontod e-riigikassas SAP kasutajatele</t>
  </si>
  <si>
    <t>MÜÜGIOOTEL PÕHIVARA</t>
  </si>
  <si>
    <t>27</t>
  </si>
  <si>
    <t xml:space="preserve">Nōmme Sotsiaalmaja </t>
  </si>
  <si>
    <t>nõutav</t>
  </si>
  <si>
    <t>03</t>
  </si>
  <si>
    <t>Tamsalu Vallavalitsus</t>
  </si>
  <si>
    <t>nõutav</t>
  </si>
  <si>
    <t>Võlad majanduskulude eest</t>
  </si>
  <si>
    <t>nõutav</t>
  </si>
  <si>
    <t>Deponeeritud töötasud</t>
  </si>
  <si>
    <t>nõutav</t>
  </si>
  <si>
    <t>90000794</t>
  </si>
  <si>
    <t>900</t>
  </si>
  <si>
    <t>6</t>
  </si>
  <si>
    <t>49</t>
  </si>
  <si>
    <t>Sirje Kurvet</t>
  </si>
  <si>
    <t>Rahva-ja kultuurimajade tasulised teenused</t>
  </si>
  <si>
    <t>nõutav</t>
  </si>
  <si>
    <t>241</t>
  </si>
  <si>
    <t>900</t>
  </si>
  <si>
    <t>1</t>
  </si>
  <si>
    <t>45</t>
  </si>
  <si>
    <t>Majutuskulud</t>
  </si>
  <si>
    <t>nõutav</t>
  </si>
  <si>
    <t>nõutav</t>
  </si>
  <si>
    <t>SOTSIAALNE KAITSE</t>
  </si>
  <si>
    <t>10</t>
  </si>
  <si>
    <t>1</t>
  </si>
  <si>
    <t>01</t>
  </si>
  <si>
    <t>OÜ Sõnumitooja</t>
  </si>
  <si>
    <t>Korrashoiu- ja remondimaterjalid, lisaseadmed ja -tarvikud</t>
  </si>
  <si>
    <t>438</t>
  </si>
  <si>
    <t>1</t>
  </si>
  <si>
    <t>01</t>
  </si>
  <si>
    <t>75016214</t>
  </si>
  <si>
    <t>Meeksi Vallavalitsus</t>
  </si>
  <si>
    <t>70004519</t>
  </si>
  <si>
    <t>10904814</t>
  </si>
  <si>
    <t>90000541</t>
  </si>
  <si>
    <t>nõutav</t>
  </si>
  <si>
    <t>12;34</t>
  </si>
  <si>
    <t>MTÜ Eesti Maaomavalitsuste Liit</t>
  </si>
  <si>
    <t>70006085</t>
  </si>
  <si>
    <t>Lõuna-Eesti Häirekeskus</t>
  </si>
  <si>
    <t>75011398</t>
  </si>
  <si>
    <t>016</t>
  </si>
  <si>
    <t>12</t>
  </si>
  <si>
    <t>248</t>
  </si>
  <si>
    <t>1</t>
  </si>
  <si>
    <t>01</t>
  </si>
  <si>
    <t>75022479</t>
  </si>
  <si>
    <t>nõutav</t>
  </si>
  <si>
    <t>nõutav</t>
  </si>
  <si>
    <t>Hiiumaa Prügila OÜ</t>
  </si>
  <si>
    <t>5</t>
  </si>
  <si>
    <t>OÜ Vabaduse Väljaku Parkimismaja</t>
  </si>
  <si>
    <t>70001679</t>
  </si>
  <si>
    <t>271</t>
  </si>
  <si>
    <t>1</t>
  </si>
  <si>
    <t>Ridala Vallavalitsus</t>
  </si>
  <si>
    <t>3</t>
  </si>
  <si>
    <t>2</t>
  </si>
  <si>
    <t>0</t>
  </si>
  <si>
    <t>Nafta ja maagaas</t>
  </si>
  <si>
    <t>sirje.martin@advokatuur.ee</t>
  </si>
  <si>
    <t>nõutav</t>
  </si>
  <si>
    <t>Saue Vallavalitsus</t>
  </si>
  <si>
    <t>1</t>
  </si>
  <si>
    <t>100</t>
  </si>
  <si>
    <t>20</t>
  </si>
  <si>
    <t>80169291</t>
  </si>
  <si>
    <t>Põlva Spordikool</t>
  </si>
  <si>
    <t>358</t>
  </si>
  <si>
    <t>nõutav</t>
  </si>
  <si>
    <t>32;40</t>
  </si>
  <si>
    <t>584601</t>
  </si>
  <si>
    <t>SA Endla Teater</t>
  </si>
  <si>
    <t>Trahvinõuded</t>
  </si>
  <si>
    <t>EQUAL</t>
  </si>
  <si>
    <t>70004092</t>
  </si>
  <si>
    <t>Tartu Kunstikool</t>
  </si>
  <si>
    <t>OÜ Jõhvi Linnavara Haldus</t>
  </si>
  <si>
    <t>Lennuameti toimingute riigilõiv</t>
  </si>
  <si>
    <t>nõutav</t>
  </si>
  <si>
    <t>30;39</t>
  </si>
  <si>
    <t>Tallinna Turud</t>
  </si>
  <si>
    <t>Ida-Viru maakond</t>
  </si>
  <si>
    <t>170</t>
  </si>
  <si>
    <t>1</t>
  </si>
  <si>
    <t>01</t>
  </si>
  <si>
    <t>75008321</t>
  </si>
  <si>
    <t>03</t>
  </si>
  <si>
    <t>nõutav</t>
  </si>
  <si>
    <t xml:space="preserve">Valuutakursi kasumid/kahjumid </t>
  </si>
  <si>
    <t>MUUD FINANTSTULUD JA -KULUD</t>
  </si>
  <si>
    <t>Intressitulu</t>
  </si>
  <si>
    <t>Arendusväljaminekute amortisatsioon</t>
  </si>
  <si>
    <t>Firmaväärtuse amortisatsioon</t>
  </si>
  <si>
    <t>nõutav</t>
  </si>
  <si>
    <t>BE Belgia</t>
  </si>
  <si>
    <t>04</t>
  </si>
  <si>
    <t>9</t>
  </si>
  <si>
    <t>0</t>
  </si>
  <si>
    <t>0</t>
  </si>
  <si>
    <t>75012707</t>
  </si>
  <si>
    <t>75011702</t>
  </si>
  <si>
    <t>Oru Vallavalitsus</t>
  </si>
  <si>
    <t>05</t>
  </si>
  <si>
    <t xml:space="preserve">Endla Looduskaitseala </t>
  </si>
  <si>
    <t>SA Võru Pensionäride Päevakeskus</t>
  </si>
  <si>
    <t>nõutav</t>
  </si>
  <si>
    <t>nõutav</t>
  </si>
  <si>
    <t>nõutav</t>
  </si>
  <si>
    <t>Muu immateriaalse põhivara amortisatsioon</t>
  </si>
  <si>
    <t>nõutav</t>
  </si>
  <si>
    <t>Kaarepere Põhikool</t>
  </si>
  <si>
    <t>10726672</t>
  </si>
  <si>
    <t>Lahmuse Kool</t>
  </si>
  <si>
    <t>Urvaste Kool</t>
  </si>
  <si>
    <t>Kohtla-Järve Slaavi Põhikool</t>
  </si>
  <si>
    <t>Kohtla-Järve Täiskasvanute Gümnaasium</t>
  </si>
  <si>
    <t>Sõmeru Põhikool</t>
  </si>
  <si>
    <t>Tartu Väikelastekodu Käopesa</t>
  </si>
  <si>
    <t xml:space="preserve">Päevakeskus Käo </t>
  </si>
  <si>
    <t xml:space="preserve">Mustamäe Kultuurikeskus Kaja </t>
  </si>
  <si>
    <t>Haiba Lastekodu</t>
  </si>
  <si>
    <t>Füüsilisest isikust ettevõtja sotsiaalmaks ravikindlustuseks</t>
  </si>
  <si>
    <t>nõutav</t>
  </si>
  <si>
    <t>01</t>
  </si>
  <si>
    <t>75010499</t>
  </si>
  <si>
    <t>Saverna Teenus OÜ</t>
  </si>
  <si>
    <t>Vastse-Kuuste Soojus OÜ</t>
  </si>
  <si>
    <t>nõutav</t>
  </si>
  <si>
    <t>nõutav</t>
  </si>
  <si>
    <t>Lisatasud</t>
  </si>
  <si>
    <t>01</t>
  </si>
  <si>
    <t>3</t>
  </si>
  <si>
    <t>2</t>
  </si>
  <si>
    <t>0</t>
  </si>
  <si>
    <t>A6</t>
  </si>
  <si>
    <t>Personaliteenused</t>
  </si>
  <si>
    <t>OÜ Kohtla Valla Elamu</t>
  </si>
  <si>
    <t>70003785</t>
  </si>
  <si>
    <t>Saastetasu jäätmete viimisel keskkonda</t>
  </si>
  <si>
    <t>MTÜ Läänemaa Omavalitsuste Liit</t>
  </si>
  <si>
    <t>Piret Tens</t>
  </si>
  <si>
    <t>piret.tens@kliinikum.ee</t>
  </si>
  <si>
    <t>Mitteresidendid, krediidi- ja finantseerimisasutused</t>
  </si>
  <si>
    <t>900</t>
  </si>
  <si>
    <t>90003433</t>
  </si>
  <si>
    <t>nõutav</t>
  </si>
  <si>
    <t>nõutav</t>
  </si>
  <si>
    <t>nõutav</t>
  </si>
  <si>
    <t>nõutav</t>
  </si>
  <si>
    <t>75032325</t>
  </si>
  <si>
    <t>0</t>
  </si>
  <si>
    <t>11035390</t>
  </si>
  <si>
    <t>Jänesselja Lasteaed</t>
  </si>
  <si>
    <t>01</t>
  </si>
  <si>
    <t>Nõustamisteenused</t>
  </si>
  <si>
    <t>Muud kinnisvarainvesteeringutega seotud kulud</t>
  </si>
  <si>
    <t>nõutav</t>
  </si>
  <si>
    <t>nõutav</t>
  </si>
  <si>
    <t>Rajatiste majandamiskulud</t>
  </si>
  <si>
    <t>nõutav</t>
  </si>
  <si>
    <t>Kustutamata EVP-d</t>
  </si>
  <si>
    <t>75002655</t>
  </si>
  <si>
    <t>Jõhvi Koolinoorte Maja</t>
  </si>
  <si>
    <t>04</t>
  </si>
  <si>
    <t>8</t>
  </si>
  <si>
    <t>1</t>
  </si>
  <si>
    <t>nõutav</t>
  </si>
  <si>
    <t>nõutav</t>
  </si>
  <si>
    <t>Muud maksud</t>
  </si>
  <si>
    <t>70000711</t>
  </si>
  <si>
    <t>Tartu Annelinna Gümnaasium</t>
  </si>
  <si>
    <t>446</t>
  </si>
  <si>
    <t>Saue Linnavalitsus</t>
  </si>
  <si>
    <t>Haapsalu Kuurort AS</t>
  </si>
  <si>
    <t>277</t>
  </si>
  <si>
    <t>Välismaise sihtfinantseerimise kaasfinantseerimise vahendamine põhivara soetuseks</t>
  </si>
  <si>
    <t>177</t>
  </si>
  <si>
    <t>1</t>
  </si>
  <si>
    <t>01</t>
  </si>
  <si>
    <t>Kiviõli Linnaraamatukogu</t>
  </si>
  <si>
    <t>10203566</t>
  </si>
  <si>
    <t>Kinnisvarainvesteeringud soetusmaksumuses</t>
  </si>
  <si>
    <t>nõutav*</t>
  </si>
  <si>
    <t>nõutav*</t>
  </si>
  <si>
    <t>nõutav</t>
  </si>
  <si>
    <t>L3</t>
  </si>
  <si>
    <t>800</t>
  </si>
  <si>
    <t>Kagu Teedevalitsus</t>
  </si>
  <si>
    <t>75004932</t>
  </si>
  <si>
    <t>Loo Elamuhooldus OÜ</t>
  </si>
  <si>
    <t>Tervisekaitseinspektsioon</t>
  </si>
  <si>
    <t>nõutav</t>
  </si>
  <si>
    <t>nõutav</t>
  </si>
  <si>
    <t>Sindi Vesi OÜ</t>
  </si>
  <si>
    <t>CN Hiina</t>
  </si>
  <si>
    <t>900</t>
  </si>
  <si>
    <t>1</t>
  </si>
  <si>
    <t xml:space="preserve">Tallinna Sikupilli Lasteaed </t>
  </si>
  <si>
    <t>117</t>
  </si>
  <si>
    <t>01</t>
  </si>
  <si>
    <t>Tänavavalgustus</t>
  </si>
  <si>
    <t>06</t>
  </si>
  <si>
    <t>Muu immateriaalne põhivara soetusmaksumuses</t>
  </si>
  <si>
    <t>10833451</t>
  </si>
  <si>
    <t xml:space="preserve">TÜ Tamme Apteek OÜ </t>
  </si>
  <si>
    <t>10737807</t>
  </si>
  <si>
    <t>nõutav*</t>
  </si>
  <si>
    <t>273</t>
  </si>
  <si>
    <t>Läänemaa Haigla SA</t>
  </si>
  <si>
    <t>402</t>
  </si>
  <si>
    <t>Muinsuskaitseamet</t>
  </si>
  <si>
    <t>022</t>
  </si>
  <si>
    <t>Lasnamäe Linnaosa Valitsus</t>
  </si>
  <si>
    <t>900</t>
  </si>
  <si>
    <t>1</t>
  </si>
  <si>
    <t>21</t>
  </si>
  <si>
    <t>007</t>
  </si>
  <si>
    <t>nõutav</t>
  </si>
  <si>
    <t>G3</t>
  </si>
  <si>
    <t>Rakvere Vallavalitsus</t>
  </si>
  <si>
    <t>Kihnu Vallavalitsus</t>
  </si>
  <si>
    <t>75011317</t>
  </si>
  <si>
    <t>nõutav</t>
  </si>
  <si>
    <t>75009183</t>
  </si>
  <si>
    <t>Eve Oeselg</t>
  </si>
  <si>
    <t>eve.oeselg@hamba.ee</t>
  </si>
  <si>
    <t>223</t>
  </si>
  <si>
    <t>L2</t>
  </si>
  <si>
    <t>Mehikoorma Huvikool</t>
  </si>
  <si>
    <t>Karistusseadustiku alusel määratud karistused</t>
  </si>
  <si>
    <t>Äriseadustiku alusel määratud trahvid</t>
  </si>
  <si>
    <t>Tartu Lastepäevakodu MÕMMIK</t>
  </si>
  <si>
    <t>75011889</t>
  </si>
  <si>
    <t>Leie Hääl</t>
  </si>
  <si>
    <t>363</t>
  </si>
  <si>
    <t>04</t>
  </si>
  <si>
    <t>75003074</t>
  </si>
  <si>
    <t>Lasteaed Mari</t>
  </si>
  <si>
    <t>Hele Purge</t>
  </si>
  <si>
    <t>Patendiinfo keskus</t>
  </si>
  <si>
    <t>Saaremaa Veterinaarkeskus</t>
  </si>
  <si>
    <t>75000087</t>
  </si>
  <si>
    <t>70006375</t>
  </si>
  <si>
    <t>TP-tehingupartneri kood</t>
  </si>
  <si>
    <t>Kontode koodid</t>
  </si>
  <si>
    <t>nõutav</t>
  </si>
  <si>
    <r>
      <rPr>
        <u/>
        <sz val="10"/>
        <color indexed="12"/>
        <rFont val="Arial"/>
        <family val="3"/>
        <charset val="186"/>
      </rPr>
      <t>aili.kask@raad.tartu.ee</t>
    </r>
  </si>
  <si>
    <t>546</t>
  </si>
  <si>
    <t>10393868</t>
  </si>
  <si>
    <t>nõutav</t>
  </si>
  <si>
    <t>Õiguskantsleri ja tema asetäitja-nõuniku pensionisuurendus</t>
  </si>
  <si>
    <t>Ebatõenäoliselt laekuv tollimaks</t>
  </si>
  <si>
    <t>nõutav</t>
  </si>
  <si>
    <t>75005794</t>
  </si>
  <si>
    <t>Lähetatute kindlustus</t>
  </si>
  <si>
    <t>SISEMINISTEERIUMI VALITSEMISALA</t>
  </si>
  <si>
    <t>015</t>
  </si>
  <si>
    <t>Ettemaksed müüdud põhivara eest</t>
  </si>
  <si>
    <t>70002153</t>
  </si>
  <si>
    <t>VÕRU MAAVALITSUSE VALITSEMISALA</t>
  </si>
  <si>
    <t xml:space="preserve">Kristiine Sport </t>
  </si>
  <si>
    <t>118</t>
  </si>
  <si>
    <t>175</t>
  </si>
  <si>
    <t>Muud üldised valitsussektori teenused</t>
  </si>
  <si>
    <t>Maire Rohtla</t>
  </si>
  <si>
    <t>nõutav</t>
  </si>
  <si>
    <t>10543517</t>
  </si>
  <si>
    <t>Müügi eesmärgil soetatud kaupade müük</t>
  </si>
  <si>
    <t>nõutav</t>
  </si>
  <si>
    <t>10384251</t>
  </si>
  <si>
    <t>01</t>
  </si>
  <si>
    <t>Anneli Rähn</t>
  </si>
  <si>
    <t>546</t>
  </si>
  <si>
    <t>75005280</t>
  </si>
  <si>
    <t>Ly Korotejev-Piir</t>
  </si>
  <si>
    <t>Haapsalu Linnamajanduse AS</t>
  </si>
  <si>
    <t>Muhu Hooldekeskuse SA</t>
  </si>
  <si>
    <t>TÖÖJÕUKULUD</t>
  </si>
  <si>
    <t>nõutav</t>
  </si>
  <si>
    <t>70007742</t>
  </si>
  <si>
    <t>01</t>
  </si>
  <si>
    <t>Maardu Sotsiaalmaja</t>
  </si>
  <si>
    <t>10592970</t>
  </si>
  <si>
    <t>OÜ Elektrikontrollikeskus</t>
  </si>
  <si>
    <t>573</t>
  </si>
  <si>
    <t>Riigikaitseosakonnad</t>
  </si>
  <si>
    <t>Viljandi Maavalitsus</t>
  </si>
  <si>
    <t>BG Bulgaaria</t>
  </si>
  <si>
    <t>900</t>
  </si>
  <si>
    <t>1</t>
  </si>
  <si>
    <t>08</t>
  </si>
  <si>
    <t>01</t>
  </si>
  <si>
    <t>Masinad ja seadmed soetusmaksumuses</t>
  </si>
  <si>
    <t>29</t>
  </si>
  <si>
    <t>IL Iisrael</t>
  </si>
  <si>
    <t>900</t>
  </si>
  <si>
    <t>6</t>
  </si>
  <si>
    <t>Välismaise sihtfinantseerimise kaasfinantseerimise kogunenud kulum</t>
  </si>
  <si>
    <t>10943659</t>
  </si>
  <si>
    <t>Moonika Matti</t>
  </si>
  <si>
    <t>moonika.matti@kjlv.ee</t>
  </si>
  <si>
    <t xml:space="preserve">Väärismetalltoodete proovi tasu </t>
  </si>
  <si>
    <t>1</t>
  </si>
  <si>
    <t>01</t>
  </si>
  <si>
    <t>Transpordivahendite müügiga seotud kulud</t>
  </si>
  <si>
    <t>Eesti Teaduste Akadeemia Kirjastus</t>
  </si>
  <si>
    <t>Tartu Lastepäevakodu TÄHTVERE</t>
  </si>
  <si>
    <t>6</t>
  </si>
  <si>
    <t>0</t>
  </si>
  <si>
    <t>0</t>
  </si>
  <si>
    <t>Tallinna Tehnikaülikooli Eesti Majanduse Instituut</t>
  </si>
  <si>
    <t>11</t>
  </si>
  <si>
    <t>Tallinna Linnakohus</t>
  </si>
  <si>
    <t>10522171</t>
  </si>
  <si>
    <t>Türi Elamu OÜ</t>
  </si>
  <si>
    <t>Soomaa Rahvuspark</t>
  </si>
  <si>
    <t xml:space="preserve">Tallinna Keskraamatukogu </t>
  </si>
  <si>
    <t>Immateriaalne käibevara</t>
  </si>
  <si>
    <t>Põltsamaa Sõpruse Pargi SA</t>
  </si>
  <si>
    <t>10339768</t>
  </si>
  <si>
    <t>nõutav</t>
  </si>
  <si>
    <t>Kindlustusmaksed</t>
  </si>
  <si>
    <t>nõutav</t>
  </si>
  <si>
    <t>nõutav</t>
  </si>
  <si>
    <t>Sirje Mets</t>
  </si>
  <si>
    <t>408</t>
  </si>
  <si>
    <t>1</t>
  </si>
  <si>
    <t>Tartu Linna Spordibaasid</t>
  </si>
  <si>
    <t>Tartu LV sotsiaalabiosakond</t>
  </si>
  <si>
    <t>Lembitu Hotell AS</t>
  </si>
  <si>
    <t xml:space="preserve">Muud toetused </t>
  </si>
  <si>
    <t>MTÜ Võru Noortekeskus</t>
  </si>
  <si>
    <t>Ajaloo Instituut</t>
  </si>
  <si>
    <t>Vatla Põhikool</t>
  </si>
  <si>
    <t>242</t>
  </si>
  <si>
    <t>1</t>
  </si>
  <si>
    <t>01</t>
  </si>
  <si>
    <t>75026431</t>
  </si>
  <si>
    <t>Kullamaa Vallavalitsus</t>
  </si>
  <si>
    <t>242</t>
  </si>
  <si>
    <t>0</t>
  </si>
  <si>
    <t>90011131</t>
  </si>
  <si>
    <t>SA Lõhavere Ravi- ja Hooldekeskus</t>
  </si>
  <si>
    <t>90008092</t>
  </si>
  <si>
    <t>SA Viljandimaa Hoolekandekeskus</t>
  </si>
  <si>
    <t xml:space="preserve">Viidumäe Looduskaitseala </t>
  </si>
  <si>
    <t>Tartu Lasteaed PIILUPESA</t>
  </si>
  <si>
    <t>1A</t>
  </si>
  <si>
    <t xml:space="preserve">Tähtajani hoitavad võlakirjad </t>
  </si>
  <si>
    <t>Võlakirjad nominaalväärtuses</t>
  </si>
  <si>
    <t>nõutav</t>
  </si>
  <si>
    <t>nõutav</t>
  </si>
  <si>
    <t>AS Käru Hooldusravi Keskus</t>
  </si>
  <si>
    <t>nõutav</t>
  </si>
  <si>
    <t>nõutav</t>
  </si>
  <si>
    <t>70000734</t>
  </si>
  <si>
    <t>Kiili Vallavalitsus</t>
  </si>
  <si>
    <t>1J</t>
  </si>
  <si>
    <t>nõutav</t>
  </si>
  <si>
    <t>BY Valgevene</t>
  </si>
  <si>
    <t>900</t>
  </si>
  <si>
    <t>4</t>
  </si>
  <si>
    <t>09</t>
  </si>
  <si>
    <t>Tehnilise Järelevalve Inspektsioon</t>
  </si>
  <si>
    <t>NZ Uus-Meremaa</t>
  </si>
  <si>
    <t>900</t>
  </si>
  <si>
    <t>4</t>
  </si>
  <si>
    <t>48</t>
  </si>
  <si>
    <t>PL Poola</t>
  </si>
  <si>
    <t>Tallinna Vee-ettevõtjate Järelvalve SA</t>
  </si>
  <si>
    <t>SA Tallinna Lastehaigla</t>
  </si>
  <si>
    <t xml:space="preserve">Tallinna Lasteaed Pääsusilm </t>
  </si>
  <si>
    <t>70000639</t>
  </si>
  <si>
    <t>Ettemaksed immateriaalse põhivara eest</t>
  </si>
  <si>
    <t>23;26</t>
  </si>
  <si>
    <t>Raplamaa Päästeteenistus</t>
  </si>
  <si>
    <t>75023318</t>
  </si>
  <si>
    <t>Kuressaare 6. Lasteaed</t>
  </si>
  <si>
    <t>01</t>
  </si>
  <si>
    <t>1</t>
  </si>
  <si>
    <t>75005162</t>
  </si>
  <si>
    <t>Vaivara Vallavalitsus</t>
  </si>
  <si>
    <t>75015864</t>
  </si>
  <si>
    <t>Abja Gümnaasium</t>
  </si>
  <si>
    <t>01</t>
  </si>
  <si>
    <t>Eesti Töötukassa</t>
  </si>
  <si>
    <t>900</t>
  </si>
  <si>
    <t>Läänemaa Keskkonnateenistus</t>
  </si>
  <si>
    <t>01</t>
  </si>
  <si>
    <t>75011381</t>
  </si>
  <si>
    <t>nõutav</t>
  </si>
  <si>
    <t>nõutav</t>
  </si>
  <si>
    <t>Valveteenused</t>
  </si>
  <si>
    <t>nõutav</t>
  </si>
  <si>
    <t>Lõuna Regionaalne Maanteeamet</t>
  </si>
  <si>
    <t>620</t>
  </si>
  <si>
    <t>08</t>
  </si>
  <si>
    <t>11496719</t>
  </si>
  <si>
    <t>nõutav</t>
  </si>
  <si>
    <t>nõutav</t>
  </si>
  <si>
    <t>Eve Küün</t>
  </si>
  <si>
    <t xml:space="preserve">Tallinna Linnamuuseum </t>
  </si>
  <si>
    <t>543</t>
  </si>
  <si>
    <t>01</t>
  </si>
  <si>
    <t>10416090</t>
  </si>
  <si>
    <t>Tartu Päevakeskus TÄHTVERE</t>
  </si>
  <si>
    <t>Ebatõenäoliselt laekuv erisoodustuste ja ettevõtja tulumaks</t>
  </si>
  <si>
    <t>599</t>
  </si>
  <si>
    <t>Valtu Spordimaja</t>
  </si>
  <si>
    <t>6</t>
  </si>
  <si>
    <t>99</t>
  </si>
  <si>
    <t>Residendid, füüsilised isikud</t>
  </si>
  <si>
    <t>HARJU MAAVALITSUSE VALITSEMISALA</t>
  </si>
  <si>
    <t>Ebatõenäoliselt laekuvaks hinnatud nõuded müüdud põhivara eest</t>
  </si>
  <si>
    <t>01</t>
  </si>
  <si>
    <t>Reservväelaste töötasu ja lisatasud</t>
  </si>
  <si>
    <t>Kogumispension</t>
  </si>
  <si>
    <t>Padise Grupp OÜ</t>
  </si>
  <si>
    <t>320</t>
  </si>
  <si>
    <t>1</t>
  </si>
  <si>
    <t>01</t>
  </si>
  <si>
    <t>75000526</t>
  </si>
  <si>
    <t xml:space="preserve">SUBSIIDIUMID ETTEVÕTLUSEGA TEGELEVATELE ISIKUTELE </t>
  </si>
  <si>
    <t>SOTSIAALTOETUSED</t>
  </si>
  <si>
    <t>nõutav</t>
  </si>
  <si>
    <t>eha.paade@kambja.ee</t>
  </si>
  <si>
    <t>01</t>
  </si>
  <si>
    <t>1</t>
  </si>
  <si>
    <t>2</t>
  </si>
  <si>
    <t>0</t>
  </si>
  <si>
    <t xml:space="preserve">Lasnamäe Spordikompleks </t>
  </si>
  <si>
    <t>Eesti Laulu- ja Tantsupeo SA</t>
  </si>
  <si>
    <t>4</t>
  </si>
  <si>
    <t>Edasiantud intressitulu tähtajaks tasumata maksunõuetelt</t>
  </si>
  <si>
    <t xml:space="preserve">Tallinna Raadiku Lasteaed </t>
  </si>
  <si>
    <t>F1</t>
  </si>
  <si>
    <t>Tartu Linnavolikogu</t>
  </si>
  <si>
    <t>Narva Linna Rehabilitatsiooni keskus</t>
  </si>
  <si>
    <t>Muud reservid</t>
  </si>
  <si>
    <t>228</t>
  </si>
  <si>
    <t>Kuressaare Vanalinna SA</t>
  </si>
  <si>
    <t>Aktsiisid</t>
  </si>
  <si>
    <t>nõutav</t>
  </si>
  <si>
    <t>nõutav</t>
  </si>
  <si>
    <t>1</t>
  </si>
  <si>
    <t>01</t>
  </si>
  <si>
    <t>Taimekaitseseaduse alusel teostatavate toimingute riigilõiv</t>
  </si>
  <si>
    <t>70003572</t>
  </si>
  <si>
    <t>Tallinna Tööstushariduskeskus</t>
  </si>
  <si>
    <t>75000242</t>
  </si>
  <si>
    <t>70003632</t>
  </si>
  <si>
    <t>AS Rocca al Mare Suurhall</t>
  </si>
  <si>
    <t>75004027</t>
  </si>
  <si>
    <t>Koeru Vallavalitsus</t>
  </si>
  <si>
    <t>Tallinna Lasnamäe Mehaanikakool</t>
  </si>
  <si>
    <t>90007603</t>
  </si>
  <si>
    <t>SA Kuressaare Hoolekanne</t>
  </si>
  <si>
    <t>70006369</t>
  </si>
  <si>
    <t xml:space="preserve">Tallinna Öismäe Vene Lütseum </t>
  </si>
  <si>
    <t>Ebatõenäoliselt laekuv intressitulu õppelaenudelt</t>
  </si>
  <si>
    <t>nõutav</t>
  </si>
  <si>
    <t>88</t>
  </si>
  <si>
    <t>70005335</t>
  </si>
  <si>
    <t>5;32</t>
  </si>
  <si>
    <t>J9</t>
  </si>
  <si>
    <t>merike.eier@rmk.ee</t>
  </si>
  <si>
    <t>Merike Eier</t>
  </si>
  <si>
    <t>900</t>
  </si>
  <si>
    <t>2</t>
  </si>
  <si>
    <t>22</t>
  </si>
  <si>
    <t>900</t>
  </si>
  <si>
    <t>2</t>
  </si>
  <si>
    <t>nõutav</t>
  </si>
  <si>
    <t>Trükised ja muud teavikud</t>
  </si>
  <si>
    <t>nõutav</t>
  </si>
  <si>
    <t>Tartu Kõrgem Kunstikool</t>
  </si>
  <si>
    <t>11285842</t>
  </si>
  <si>
    <t>23; 41</t>
  </si>
  <si>
    <t>21;41</t>
  </si>
  <si>
    <t>Merle Satsi</t>
  </si>
  <si>
    <t>merle@rv.ee</t>
  </si>
  <si>
    <t>75020115</t>
  </si>
  <si>
    <t>Proteesid, ortopeedilised ja muud abivahendid puuetega inimestele</t>
  </si>
  <si>
    <t>Mitteresidendid, füüsilised isikud</t>
  </si>
  <si>
    <t>900</t>
  </si>
  <si>
    <t>6</t>
  </si>
  <si>
    <t>03</t>
  </si>
  <si>
    <t>AT Austria</t>
  </si>
  <si>
    <t>900</t>
  </si>
  <si>
    <t>6</t>
  </si>
  <si>
    <t>04</t>
  </si>
  <si>
    <t>AU Austraalia</t>
  </si>
  <si>
    <t>900</t>
  </si>
  <si>
    <t>6</t>
  </si>
  <si>
    <t>4</t>
  </si>
  <si>
    <t>Muud lühiajalised finantsinvesteeringud</t>
  </si>
  <si>
    <t>TULU KESKKONNAALASEST TEGEVUSEST</t>
  </si>
  <si>
    <t>nõutav</t>
  </si>
  <si>
    <t>02</t>
  </si>
  <si>
    <t>75012883</t>
  </si>
  <si>
    <t>nõutav</t>
  </si>
  <si>
    <t>Hüvitised tööandja maksejõuetuse korral</t>
  </si>
  <si>
    <t>nõutav</t>
  </si>
  <si>
    <t>nõutav</t>
  </si>
  <si>
    <t>Olustvere Teenindus- ja Maamajanduskool</t>
  </si>
  <si>
    <t>laine.eerme@viljandivesi.ee</t>
  </si>
  <si>
    <t>Sularaha</t>
  </si>
  <si>
    <t xml:space="preserve">Kassa </t>
  </si>
  <si>
    <t>Raha teel</t>
  </si>
  <si>
    <t>Arvelduskontod pankades</t>
  </si>
  <si>
    <t>Narva linna Sotsiaalhoolekandekeskus</t>
  </si>
  <si>
    <t>75009622</t>
  </si>
  <si>
    <t>Kiili KVH OÜ</t>
  </si>
  <si>
    <t>nõutav</t>
  </si>
  <si>
    <t>Masinad ja seadmed</t>
  </si>
  <si>
    <t>nõutav</t>
  </si>
  <si>
    <t>UA Ukraina</t>
  </si>
  <si>
    <t>900</t>
  </si>
  <si>
    <t>3</t>
  </si>
  <si>
    <t>61</t>
  </si>
  <si>
    <t>Kaitseotstarbelise põhivara amortisatsioon</t>
  </si>
  <si>
    <t>Kadrina Hooldekodu OÜ</t>
  </si>
  <si>
    <t>Riskirühmade sotsiaalhoolekandeasutused</t>
  </si>
  <si>
    <t>10</t>
  </si>
  <si>
    <t>D0</t>
  </si>
  <si>
    <t>3</t>
  </si>
  <si>
    <t>17</t>
  </si>
  <si>
    <t xml:space="preserve">Tallinna Priisle Lasteaed </t>
  </si>
  <si>
    <t>Rakvere Vesi AS</t>
  </si>
  <si>
    <t>432</t>
  </si>
  <si>
    <t>nõutav</t>
  </si>
  <si>
    <t>nõutav</t>
  </si>
  <si>
    <t>Tallina Tuletõrje- ja Päästeamet</t>
  </si>
  <si>
    <t>SA Raplamaa Arendus- ja Ettevõtluskeskus</t>
  </si>
  <si>
    <t>Relvastus ja selle tarvikud</t>
  </si>
  <si>
    <t>nõutav</t>
  </si>
  <si>
    <t>0</t>
  </si>
  <si>
    <t>Saastetasu saasteainete viimisel veekogudesse, põhjavette või pinnasesse</t>
  </si>
  <si>
    <t>nõutav</t>
  </si>
  <si>
    <t>ELAMU- JA KOMMUNAALTEGEVUSE TULUD</t>
  </si>
  <si>
    <t>Narva Soldino Gümnaasium</t>
  </si>
  <si>
    <t>013</t>
  </si>
  <si>
    <t>MTÜ Virumaa Laste ja Perede Tugikeskus</t>
  </si>
  <si>
    <t>nõutav</t>
  </si>
  <si>
    <t>nõutav</t>
  </si>
  <si>
    <t>Remondi-, restaureerimis- ja hooldusteenused</t>
  </si>
  <si>
    <t>anneli.madissoo@tartuvesi.ee</t>
  </si>
  <si>
    <t>70000800</t>
  </si>
  <si>
    <t>Lennuamet</t>
  </si>
  <si>
    <t>nõutav*</t>
  </si>
  <si>
    <t>Veevarustus</t>
  </si>
  <si>
    <t>06</t>
  </si>
  <si>
    <t>4</t>
  </si>
  <si>
    <t>0</t>
  </si>
  <si>
    <t>0</t>
  </si>
  <si>
    <t>630</t>
  </si>
  <si>
    <t>nõutav</t>
  </si>
  <si>
    <t>Rent</t>
  </si>
  <si>
    <t>nõutav</t>
  </si>
  <si>
    <t>nõutav</t>
  </si>
  <si>
    <t>Tabivere Valla Kultuuri ja Vaba Aja Arendamise SA</t>
  </si>
  <si>
    <t>K1</t>
  </si>
  <si>
    <t>nõutav</t>
  </si>
  <si>
    <t>900</t>
  </si>
  <si>
    <t>0</t>
  </si>
  <si>
    <t>09</t>
  </si>
  <si>
    <t>Risti Põhikool</t>
  </si>
  <si>
    <t>Ääsmäe Kultuuri- ja Spordi SA</t>
  </si>
  <si>
    <t>nõutav</t>
  </si>
  <si>
    <t>Aktsiisid</t>
  </si>
  <si>
    <t>nõutav</t>
  </si>
  <si>
    <t>MTÜ Jõgevamaa Ühistranspordikeskus</t>
  </si>
  <si>
    <t>AS Eesti Loots</t>
  </si>
  <si>
    <t>10766693</t>
  </si>
  <si>
    <t>Põlvamaa Keskkonnateenistus</t>
  </si>
  <si>
    <t>Elion Esindus AS</t>
  </si>
  <si>
    <t>014</t>
  </si>
  <si>
    <t>nõutav</t>
  </si>
  <si>
    <t>70002377</t>
  </si>
  <si>
    <t>Kodijärve Hooldekodu</t>
  </si>
  <si>
    <t>80</t>
  </si>
  <si>
    <t>Kultuuriüritused</t>
  </si>
  <si>
    <t>nõutav</t>
  </si>
  <si>
    <t>SA Tõrva Haigla</t>
  </si>
  <si>
    <t>Jelena Kutsenko</t>
  </si>
  <si>
    <t>Tulu soojuse ja kütte müügist</t>
  </si>
  <si>
    <t>nõutav</t>
  </si>
  <si>
    <t>Muu tulu elamu- ja kommunaaltegevusest</t>
  </si>
  <si>
    <t>nõutav</t>
  </si>
  <si>
    <t>28</t>
  </si>
  <si>
    <t>70001018</t>
  </si>
  <si>
    <t>Müüdud transpordivahendite jääkväärtus</t>
  </si>
  <si>
    <t>nõutav</t>
  </si>
  <si>
    <t xml:space="preserve">Riigi Infosüsteemide Arenduskeskus </t>
  </si>
  <si>
    <t>75025650</t>
  </si>
  <si>
    <t>Jõudluskontrolli Keskus</t>
  </si>
  <si>
    <t>11538429</t>
  </si>
  <si>
    <t>Heli Jõgeva</t>
  </si>
  <si>
    <t>NL Holland</t>
  </si>
  <si>
    <t>90005066</t>
  </si>
  <si>
    <t>440</t>
  </si>
  <si>
    <t>1</t>
  </si>
  <si>
    <t>Tehnilise järelevalve seaduse alusel teostatavate toimingute riigilõiv</t>
  </si>
  <si>
    <t>7</t>
  </si>
  <si>
    <t>0</t>
  </si>
  <si>
    <t>213</t>
  </si>
  <si>
    <t>598</t>
  </si>
  <si>
    <t>B7</t>
  </si>
  <si>
    <t>70007340</t>
  </si>
  <si>
    <t>70007357</t>
  </si>
  <si>
    <t>70007446</t>
  </si>
  <si>
    <t>Laiuse Kote AS</t>
  </si>
  <si>
    <t>Omandireformi reserv</t>
  </si>
  <si>
    <t>20</t>
  </si>
  <si>
    <t>Muu energia- ja soojamajandus</t>
  </si>
  <si>
    <t>04</t>
  </si>
  <si>
    <t>4</t>
  </si>
  <si>
    <t>0</t>
  </si>
  <si>
    <t>0</t>
  </si>
  <si>
    <t>nõutav</t>
  </si>
  <si>
    <t>Aktsiisid</t>
  </si>
  <si>
    <t>Põhivara ümberhindluse reserv</t>
  </si>
  <si>
    <t>Ümberhinnatud põhivara uus soetusmaksumus</t>
  </si>
  <si>
    <t>nõutav</t>
  </si>
  <si>
    <t>SA Valgamaa Fond</t>
  </si>
  <si>
    <t>Luurepataljon</t>
  </si>
  <si>
    <t>Kaitsevägi</t>
  </si>
  <si>
    <t>Lõuna Kaitseringkond</t>
  </si>
  <si>
    <t>Staabi- ja Sidepataljon</t>
  </si>
  <si>
    <t>1. Jalaväebrigaad</t>
  </si>
  <si>
    <t>Lääne Kaitseringkond</t>
  </si>
  <si>
    <t>11;30</t>
  </si>
  <si>
    <t>2;30</t>
  </si>
  <si>
    <t>19;30</t>
  </si>
  <si>
    <t>9;29</t>
  </si>
  <si>
    <t>Nõmme Turg</t>
  </si>
  <si>
    <t>4;30</t>
  </si>
  <si>
    <t>535</t>
  </si>
  <si>
    <t>1</t>
  </si>
  <si>
    <t>01</t>
  </si>
  <si>
    <t>Emiteeritud pikaajaliste võlakirjade nominaalväärtuse ja soetusmaksumuse vahe amortiseerimata osa</t>
  </si>
  <si>
    <t>nõutav</t>
  </si>
  <si>
    <t>Ahja Keskkool</t>
  </si>
  <si>
    <t>RAHANDUSMINISTEERIUM</t>
  </si>
  <si>
    <t>nõutav</t>
  </si>
  <si>
    <t>nõutav</t>
  </si>
  <si>
    <t>70003000</t>
  </si>
  <si>
    <t>OÜ Mooste Linakoda</t>
  </si>
  <si>
    <t>K2</t>
  </si>
  <si>
    <t xml:space="preserve">Kolde Lasteaed </t>
  </si>
  <si>
    <t>11139391</t>
  </si>
  <si>
    <t>OÜ Tehnokontrollikeskus</t>
  </si>
  <si>
    <t>IDA-VIRU MAAVALITSUSE VALITSEMISALA</t>
  </si>
  <si>
    <t xml:space="preserve">Tallinna Pae Gümnaasium </t>
  </si>
  <si>
    <t>75020078</t>
  </si>
  <si>
    <t>08</t>
  </si>
  <si>
    <t>1</t>
  </si>
  <si>
    <t>0</t>
  </si>
  <si>
    <t>Teadus- ja arendustegevus sides</t>
  </si>
  <si>
    <t>nõutav</t>
  </si>
  <si>
    <t>Prokuröride pensionisuurendus</t>
  </si>
  <si>
    <t>nõutav</t>
  </si>
  <si>
    <t>nõutav</t>
  </si>
  <si>
    <t>80</t>
  </si>
  <si>
    <t>LV Läti</t>
  </si>
  <si>
    <t>900</t>
  </si>
  <si>
    <t>6</t>
  </si>
  <si>
    <t>75009390</t>
  </si>
  <si>
    <t>177</t>
  </si>
  <si>
    <t>1</t>
  </si>
  <si>
    <t>nõutav</t>
  </si>
  <si>
    <t>Anneli Engbusk</t>
  </si>
  <si>
    <t>Taebla Vallavalitsus</t>
  </si>
  <si>
    <t>nõutav</t>
  </si>
  <si>
    <t>CH Šveits</t>
  </si>
  <si>
    <t>Müüdud metsa jääkväärtus</t>
  </si>
  <si>
    <t>nõutav</t>
  </si>
  <si>
    <t>446305</t>
  </si>
  <si>
    <t>90007922</t>
  </si>
  <si>
    <t>SA Tartu Sport</t>
  </si>
  <si>
    <t>900</t>
  </si>
  <si>
    <t>70005950</t>
  </si>
  <si>
    <t>Osalused sihtasutustes ja mittetulundusühingutes</t>
  </si>
  <si>
    <t>Eesti Proovikoda</t>
  </si>
  <si>
    <t>70003046</t>
  </si>
  <si>
    <t>22</t>
  </si>
  <si>
    <t>B9</t>
  </si>
  <si>
    <t>75023935</t>
  </si>
  <si>
    <t>Avinurme Vallavalitsus</t>
  </si>
  <si>
    <t>01</t>
  </si>
  <si>
    <t>Türi Päevakeskus</t>
  </si>
  <si>
    <t>Kommunikatsiooni-, kultuuri- ja vaba aja sisustamise kulud</t>
  </si>
  <si>
    <t>nõutav</t>
  </si>
  <si>
    <t>Noteerimata aktsiad ja muud omakapitaliinstrumendid</t>
  </si>
  <si>
    <t>nõutav</t>
  </si>
  <si>
    <t>nõutav</t>
  </si>
  <si>
    <t>Kallavere Keskkool</t>
  </si>
  <si>
    <t>Maksuvõlalt arvestatud intressinõuded</t>
  </si>
  <si>
    <t>032</t>
  </si>
  <si>
    <t>40</t>
  </si>
  <si>
    <t xml:space="preserve">Mustamäe Laste Loomingu Maja </t>
  </si>
  <si>
    <t>VABARIIGI PRESIDENT (Presidendi Kantselei)</t>
  </si>
  <si>
    <t>Jana Mear</t>
  </si>
  <si>
    <t>jana@campusttu.ee</t>
  </si>
  <si>
    <t>nõutav</t>
  </si>
  <si>
    <t>MUUD TULUD</t>
  </si>
  <si>
    <t>Mitmesugused majanduskulud</t>
  </si>
  <si>
    <t>185</t>
  </si>
  <si>
    <t>1</t>
  </si>
  <si>
    <t>10466194</t>
  </si>
  <si>
    <t>Kinnipidamised töötasudest</t>
  </si>
  <si>
    <t>nõutav</t>
  </si>
  <si>
    <t>Makstud tagatisdeposiidid</t>
  </si>
  <si>
    <t>nõutav</t>
  </si>
  <si>
    <t>Võru Kreutzwaldi Gümnaasium</t>
  </si>
  <si>
    <t>SA Tallinna Vene Muuseum</t>
  </si>
  <si>
    <t>MUU TOODETE JA TEENUSTE MÜÜK</t>
  </si>
  <si>
    <t>nõutav</t>
  </si>
  <si>
    <t>75023792</t>
  </si>
  <si>
    <t>Harku Vallavalitsus</t>
  </si>
  <si>
    <t>6</t>
  </si>
  <si>
    <t>Eluasemeteenused sotsiaalsetele riskirühmadele</t>
  </si>
  <si>
    <t>10</t>
  </si>
  <si>
    <t>7</t>
  </si>
  <si>
    <t>Ebatõenäoliselt laekuvad pikaajalised laenud (miinusega)</t>
  </si>
  <si>
    <t>Sillamäe Kutsekool</t>
  </si>
  <si>
    <t>SA Loodna Vabaajakeskus</t>
  </si>
  <si>
    <t>Müügi eesmärgil soetatud kaupade müügiga seotud kulud</t>
  </si>
  <si>
    <t>Patendiameti toimingute riigilõiv</t>
  </si>
  <si>
    <t>140</t>
  </si>
  <si>
    <t>1</t>
  </si>
  <si>
    <t>01</t>
  </si>
  <si>
    <t>06</t>
  </si>
  <si>
    <t>OÜ Uppsala Maja</t>
  </si>
  <si>
    <t>Vabariigi Valimiskomisjon</t>
  </si>
  <si>
    <t>578</t>
  </si>
  <si>
    <t>1</t>
  </si>
  <si>
    <t>01</t>
  </si>
  <si>
    <t xml:space="preserve">Koolitusmaterjalid </t>
  </si>
  <si>
    <t>nõutav</t>
  </si>
  <si>
    <t>nõutav</t>
  </si>
  <si>
    <t>70006748</t>
  </si>
  <si>
    <t>Ida Politseiprefektuur</t>
  </si>
  <si>
    <t>Aime Heinsalu</t>
  </si>
  <si>
    <t>nõutav</t>
  </si>
  <si>
    <t>0</t>
  </si>
  <si>
    <t>10985184</t>
  </si>
  <si>
    <t>900</t>
  </si>
  <si>
    <t>4</t>
  </si>
  <si>
    <t>15</t>
  </si>
  <si>
    <t>CY Küpros</t>
  </si>
  <si>
    <t>900</t>
  </si>
  <si>
    <t>4</t>
  </si>
  <si>
    <t>16</t>
  </si>
  <si>
    <t xml:space="preserve">Tallinna Mutionu Lasteaed </t>
  </si>
  <si>
    <t>0</t>
  </si>
  <si>
    <t>04</t>
  </si>
  <si>
    <t>nõutav</t>
  </si>
  <si>
    <t>01</t>
  </si>
  <si>
    <t>Eesti Kontsert</t>
  </si>
  <si>
    <t>nõutav</t>
  </si>
  <si>
    <t>1</t>
  </si>
  <si>
    <t>30</t>
  </si>
  <si>
    <t xml:space="preserve">Tallinna Sikupilli Keskkool </t>
  </si>
  <si>
    <t>Salme SVK OÜ</t>
  </si>
  <si>
    <t>Maasi Jäätmehoolduse OÜ</t>
  </si>
  <si>
    <t>373</t>
  </si>
  <si>
    <t>1</t>
  </si>
  <si>
    <t xml:space="preserve">Tallinna Männikäbi Lasteaed </t>
  </si>
  <si>
    <t>Tulu vee- ja kanalisatsiooniteenustest</t>
  </si>
  <si>
    <t>nõutav</t>
  </si>
  <si>
    <t>Tulu soojuse ja kütte müügist</t>
  </si>
  <si>
    <t>Sirje Martin</t>
  </si>
  <si>
    <t>Valgamaa Veterinaarkeskus</t>
  </si>
  <si>
    <t>04</t>
  </si>
  <si>
    <t>Paide Täiskasvanute Keskkool</t>
  </si>
  <si>
    <t>102</t>
  </si>
  <si>
    <t>1</t>
  </si>
  <si>
    <t>01</t>
  </si>
  <si>
    <t>Kood</t>
  </si>
  <si>
    <t>OÜ Tudulinna Kommunaal</t>
  </si>
  <si>
    <t>12</t>
  </si>
  <si>
    <t xml:space="preserve">Õhuseiredivisjon </t>
  </si>
  <si>
    <t>nõutav</t>
  </si>
  <si>
    <t>nõutav</t>
  </si>
  <si>
    <t>Kindlustusmaksete tasumine</t>
  </si>
  <si>
    <t>Reklaamimaks</t>
  </si>
  <si>
    <t>nõutav</t>
  </si>
  <si>
    <t>nõutav</t>
  </si>
  <si>
    <t>PÕHIVARA</t>
  </si>
  <si>
    <t>nõutav</t>
  </si>
  <si>
    <t>Muu immateriaalse põhivara müügitulu</t>
  </si>
  <si>
    <t>nõutav</t>
  </si>
  <si>
    <t>377</t>
  </si>
  <si>
    <t>Võru Lasteaed Päkapikk</t>
  </si>
  <si>
    <t xml:space="preserve">Riskimaandamise reserv </t>
  </si>
  <si>
    <t>Noteeritud aktsiad ja muud omakapitaliinstrumendid</t>
  </si>
  <si>
    <t>90004912</t>
  </si>
  <si>
    <t>90004935</t>
  </si>
  <si>
    <t>90004906</t>
  </si>
  <si>
    <t>146</t>
  </si>
  <si>
    <t>Laidoneri Muuseum</t>
  </si>
  <si>
    <t>75001626</t>
  </si>
  <si>
    <t xml:space="preserve">Tallinna Lasteaed Mudila </t>
  </si>
  <si>
    <t>Tartu Lasteaed TÕRUKE</t>
  </si>
  <si>
    <t>Tartu Vene Lütseum</t>
  </si>
  <si>
    <t>08</t>
  </si>
  <si>
    <t>1</t>
  </si>
  <si>
    <t>0</t>
  </si>
  <si>
    <t>2</t>
  </si>
  <si>
    <t>75011300</t>
  </si>
  <si>
    <t>Hulkuvate loomadega seotud tegevus</t>
  </si>
  <si>
    <t>16; 35</t>
  </si>
  <si>
    <t>CN Hiina</t>
  </si>
  <si>
    <t>1</t>
  </si>
  <si>
    <t>6</t>
  </si>
  <si>
    <t>06</t>
  </si>
  <si>
    <t>75000911</t>
  </si>
  <si>
    <t>SA Orissaare Spordihoone</t>
  </si>
  <si>
    <t>Türi Muuseum</t>
  </si>
  <si>
    <t>nõutav</t>
  </si>
  <si>
    <t>01</t>
  </si>
  <si>
    <t>Kuuste Põhikool</t>
  </si>
  <si>
    <t xml:space="preserve">Tallinna Täiskasvanute Gümnaasium </t>
  </si>
  <si>
    <t>FR Prantsusmaa</t>
  </si>
  <si>
    <t>75002078</t>
  </si>
  <si>
    <t>11062725</t>
  </si>
  <si>
    <t>Ebatõenäoliselt laekuvad õppelaenud (miinus)</t>
  </si>
  <si>
    <t>nõutav</t>
  </si>
  <si>
    <t>Aravete Tervise- ja Hooldekeskus</t>
  </si>
  <si>
    <t xml:space="preserve">Vanalinna Hariduskolleegium </t>
  </si>
  <si>
    <t>10096418</t>
  </si>
  <si>
    <t>10572051</t>
  </si>
  <si>
    <t>75020500</t>
  </si>
  <si>
    <t>Kunda Linnavalitsus</t>
  </si>
  <si>
    <t>OÜ Puhas Tuba</t>
  </si>
  <si>
    <t>Tallinna Elamumajandusamet</t>
  </si>
  <si>
    <t>103</t>
  </si>
  <si>
    <t>Muu kütus</t>
  </si>
  <si>
    <t>04</t>
  </si>
  <si>
    <t>3</t>
  </si>
  <si>
    <t>5</t>
  </si>
  <si>
    <t>0</t>
  </si>
  <si>
    <t>MTÜ Raplamaa Omavalitsuste Liit</t>
  </si>
  <si>
    <t>Sirje Kivirand</t>
  </si>
  <si>
    <t>70003520</t>
  </si>
  <si>
    <t>Riina Aasma</t>
  </si>
  <si>
    <t>Eesti Kohtuekspertiisi Instituut</t>
  </si>
  <si>
    <t>AJATATUD MAKSU-, LÕIVU- JA TRAHVINÕUDED (pikaajaline osa)</t>
  </si>
  <si>
    <t>Sirje Saar</t>
  </si>
  <si>
    <t>30</t>
  </si>
  <si>
    <t>Tallinna Vesi AS</t>
  </si>
  <si>
    <t>10890526</t>
  </si>
  <si>
    <t>Karjaküla Sotsiaalkeskus OÜ</t>
  </si>
  <si>
    <t>Ida-Virumaa Uimastipreventatsiooni SA</t>
  </si>
  <si>
    <t>75000503</t>
  </si>
  <si>
    <t>Eestkostel või peres hooldusel oleva lapse toetus</t>
  </si>
  <si>
    <t>nõutav</t>
  </si>
  <si>
    <t>nõutav</t>
  </si>
  <si>
    <t>Viimsi Kodanikukaitse Fond SA</t>
  </si>
  <si>
    <t>11497771</t>
  </si>
  <si>
    <t>Kaitseväe Ühendatud Õppeasutused</t>
  </si>
  <si>
    <t>Mustamäe Linnaosa Valitsus</t>
  </si>
  <si>
    <t>Muhu Vallavalitsus</t>
  </si>
  <si>
    <t>JÕGEVA MAAVALITSUSE VALITSEMISALA</t>
  </si>
  <si>
    <t>023</t>
  </si>
  <si>
    <t>0</t>
  </si>
  <si>
    <t>75000414</t>
  </si>
  <si>
    <t xml:space="preserve">Raikküla Vallavalitsus </t>
  </si>
  <si>
    <t>PÕLLUMAJANDUSMINISTEERIUM</t>
  </si>
  <si>
    <t>Okupatsioonide Repressiivpoliitika Uurimise Riiklik Komisjon</t>
  </si>
  <si>
    <t>01</t>
  </si>
  <si>
    <t>Eesti Hoiuraamatukogu</t>
  </si>
  <si>
    <t>Hasartmängumaks loteriidelt</t>
  </si>
  <si>
    <t>75021020</t>
  </si>
  <si>
    <t>900</t>
  </si>
  <si>
    <t>0</t>
  </si>
  <si>
    <t>46</t>
  </si>
  <si>
    <t>319401</t>
  </si>
  <si>
    <t>11158307</t>
  </si>
  <si>
    <t xml:space="preserve">Tallinna Lasteaed Mooniõied </t>
  </si>
  <si>
    <t>H3</t>
  </si>
  <si>
    <t>Rõuge Vallavalitsus</t>
  </si>
  <si>
    <t>581</t>
  </si>
  <si>
    <t>0</t>
  </si>
  <si>
    <t>900</t>
  </si>
  <si>
    <t>6</t>
  </si>
  <si>
    <t>15</t>
  </si>
  <si>
    <t>CY Küpros</t>
  </si>
  <si>
    <t>900</t>
  </si>
  <si>
    <t>6</t>
  </si>
  <si>
    <t>16</t>
  </si>
  <si>
    <t>DE Saksamaa</t>
  </si>
  <si>
    <t>900</t>
  </si>
  <si>
    <t>28;30</t>
  </si>
  <si>
    <t>Hoonete ja rajatiste kogunenud kulum</t>
  </si>
  <si>
    <t>70004117</t>
  </si>
  <si>
    <t>Jõgeva Maavalitsus</t>
  </si>
  <si>
    <t>nõutav</t>
  </si>
  <si>
    <t>Muud maksud</t>
  </si>
  <si>
    <t>nõutav</t>
  </si>
  <si>
    <t>Lõuna-Eesti Haigla Apteek OÜ</t>
  </si>
  <si>
    <t>70001946</t>
  </si>
  <si>
    <t>nõutav</t>
  </si>
  <si>
    <t>nõutav</t>
  </si>
  <si>
    <t>70001886</t>
  </si>
  <si>
    <t>nõutav</t>
  </si>
  <si>
    <t>nõutav</t>
  </si>
  <si>
    <t>75020032</t>
  </si>
  <si>
    <t xml:space="preserve">Tööturuamet </t>
  </si>
  <si>
    <t>nõutav</t>
  </si>
  <si>
    <t>MTÜ Jõgevamaa Omavalitsuste Aktiviseerimiskeskus</t>
  </si>
  <si>
    <t>Hummuli Ambulatoorium OÜ</t>
  </si>
  <si>
    <t>MTÜ Tartumaa Jäätmearendus</t>
  </si>
  <si>
    <t>Kutsekvalifikatsiooni tunnustamise taotluse läbivaatamise riigilõiv</t>
  </si>
  <si>
    <t>11</t>
  </si>
  <si>
    <t>75002560</t>
  </si>
  <si>
    <t>Järvamaa Lasteabikeskus</t>
  </si>
  <si>
    <t>Paikuse Jäätmekäitluskeskus OÜ</t>
  </si>
  <si>
    <t>nõutav</t>
  </si>
  <si>
    <t>nõutav</t>
  </si>
  <si>
    <t>Seltsitegevus</t>
  </si>
  <si>
    <t>Noteerimata aktsiad ja muud omakapitaliinstrumendid</t>
  </si>
  <si>
    <t>nõutav</t>
  </si>
  <si>
    <t>nõutav</t>
  </si>
  <si>
    <t>144</t>
  </si>
  <si>
    <t>1</t>
  </si>
  <si>
    <t>0</t>
  </si>
  <si>
    <t>70002928</t>
  </si>
  <si>
    <t>nõutav</t>
  </si>
  <si>
    <t>nõutav</t>
  </si>
  <si>
    <t xml:space="preserve">Riigihangete Amet  </t>
  </si>
  <si>
    <t>75006701</t>
  </si>
  <si>
    <t>75005541</t>
  </si>
  <si>
    <t>Miia Hõrak</t>
  </si>
  <si>
    <t>Eesti Interneti SA</t>
  </si>
  <si>
    <t>Antud sihtfinantseerimine</t>
  </si>
  <si>
    <t>2</t>
  </si>
  <si>
    <t>2</t>
  </si>
  <si>
    <t>0</t>
  </si>
  <si>
    <t xml:space="preserve">Piirivalve Keskhooldebaas </t>
  </si>
  <si>
    <t>75004300</t>
  </si>
  <si>
    <t>75004085</t>
  </si>
  <si>
    <t>75004139</t>
  </si>
  <si>
    <t>Bioloogilise mitmekesisuse ja maastiku kaitse</t>
  </si>
  <si>
    <t>05</t>
  </si>
  <si>
    <t>5</t>
  </si>
  <si>
    <t>0</t>
  </si>
  <si>
    <t>0</t>
  </si>
  <si>
    <t>TULU HOIUSTELT JA VÄÄRTPABERITELT</t>
  </si>
  <si>
    <t>nõutav</t>
  </si>
  <si>
    <t>nõutav</t>
  </si>
  <si>
    <t>75023355</t>
  </si>
  <si>
    <t>Saare Maakonna Keskraamatukogu</t>
  </si>
  <si>
    <t>Toetused represseeritutele</t>
  </si>
  <si>
    <t>Ettevõtja tulumaks</t>
  </si>
  <si>
    <t>nõutav</t>
  </si>
  <si>
    <t>75024521</t>
  </si>
  <si>
    <t xml:space="preserve">Tallinna Tōnismäe Reaalkool </t>
  </si>
  <si>
    <t>115</t>
  </si>
  <si>
    <t>75003051</t>
  </si>
  <si>
    <t>151</t>
  </si>
  <si>
    <t xml:space="preserve">Muud viitvõlad </t>
  </si>
  <si>
    <t>213</t>
  </si>
  <si>
    <t>Tallinna Ülikooli Rahvusvahelise ja Sotsiaaluuringute Instituut</t>
  </si>
  <si>
    <t>75004464</t>
  </si>
  <si>
    <t>0</t>
  </si>
  <si>
    <t>0</t>
  </si>
  <si>
    <t>Valitsussektori võla teenindamine</t>
  </si>
  <si>
    <t>308</t>
  </si>
  <si>
    <t>nõutav</t>
  </si>
  <si>
    <t>SA Puiga Spordihoone</t>
  </si>
  <si>
    <t xml:space="preserve">SA Saadjärve </t>
  </si>
  <si>
    <t>53</t>
  </si>
  <si>
    <t>Elektroonilise side seaduse alusel teostatavate toimingute riigilõiv</t>
  </si>
  <si>
    <t>277</t>
  </si>
  <si>
    <t>1</t>
  </si>
  <si>
    <t>01</t>
  </si>
  <si>
    <t>IT Itaalia</t>
  </si>
  <si>
    <t>900</t>
  </si>
  <si>
    <t>28</t>
  </si>
  <si>
    <t>900</t>
  </si>
  <si>
    <t>4</t>
  </si>
  <si>
    <t>05</t>
  </si>
  <si>
    <t>nõutav</t>
  </si>
  <si>
    <t>75024981</t>
  </si>
  <si>
    <t>Kõrgemad ohvitserid</t>
  </si>
  <si>
    <t>Esku Soojus OÜ</t>
  </si>
  <si>
    <t>nõutav</t>
  </si>
  <si>
    <t>1H</t>
  </si>
  <si>
    <t>KAUPADE JA TEENUSTE MÜÜK</t>
  </si>
  <si>
    <t xml:space="preserve">Pelguranna Lasteaed </t>
  </si>
  <si>
    <t>Tulu muudelt majandusaladelt</t>
  </si>
  <si>
    <t>nõutav</t>
  </si>
  <si>
    <t>ÜÜR JA RENT</t>
  </si>
  <si>
    <t>4</t>
  </si>
  <si>
    <t>99</t>
  </si>
  <si>
    <t>Järelmaksunõuete pikaajaline osa põhivara müügi eest</t>
  </si>
  <si>
    <t>Viljandi Linna Energeetika SA</t>
  </si>
  <si>
    <t>75023088</t>
  </si>
  <si>
    <t>70004146</t>
  </si>
  <si>
    <t>70002265</t>
  </si>
  <si>
    <t>SA Terve Valgamaa</t>
  </si>
  <si>
    <t>AS Tartu Puukool</t>
  </si>
  <si>
    <t>024</t>
  </si>
  <si>
    <t>04</t>
  </si>
  <si>
    <t>201</t>
  </si>
  <si>
    <t>Päri Vesi OÜ</t>
  </si>
  <si>
    <t>Muu toodete ja teenuste müük</t>
  </si>
  <si>
    <t>210</t>
  </si>
  <si>
    <t>6</t>
  </si>
  <si>
    <t>Väätsa Prügila AS</t>
  </si>
  <si>
    <t>nõutav</t>
  </si>
  <si>
    <t>Tollimaks</t>
  </si>
  <si>
    <t>nõutav</t>
  </si>
  <si>
    <t>Muu aktsiis</t>
  </si>
  <si>
    <t>90004591</t>
  </si>
  <si>
    <t>Muu amortiseeruva materiaalse põhivara renoveerimine</t>
  </si>
  <si>
    <t>SA Haapsalu Hoolekandekeskus</t>
  </si>
  <si>
    <t>015001</t>
  </si>
  <si>
    <t>Eda Heinla</t>
  </si>
  <si>
    <r>
      <rPr>
        <u/>
        <sz val="10"/>
        <color indexed="12"/>
        <rFont val="Arial"/>
        <family val="3"/>
        <charset val="186"/>
      </rPr>
      <t>eda.heinla@hnrk.ee</t>
    </r>
  </si>
  <si>
    <t>017</t>
  </si>
  <si>
    <t>90006087</t>
  </si>
  <si>
    <t>03</t>
  </si>
  <si>
    <t>4</t>
  </si>
  <si>
    <t>0</t>
  </si>
  <si>
    <t>122</t>
  </si>
  <si>
    <t>603</t>
  </si>
  <si>
    <t>2</t>
  </si>
  <si>
    <t>NO Norra</t>
  </si>
  <si>
    <t>900</t>
  </si>
  <si>
    <t>4</t>
  </si>
  <si>
    <t>46</t>
  </si>
  <si>
    <t>75000741</t>
  </si>
  <si>
    <t>1</t>
  </si>
  <si>
    <t>01</t>
  </si>
  <si>
    <t>Maksuvõlalt arvestatud intressinõuded</t>
  </si>
  <si>
    <t xml:space="preserve">Merivälja Lasteaed </t>
  </si>
  <si>
    <t>K0</t>
  </si>
  <si>
    <t>29;30</t>
  </si>
  <si>
    <t>70004376</t>
  </si>
  <si>
    <t>Eesti Ajaloomuuseum</t>
  </si>
  <si>
    <t>51</t>
  </si>
  <si>
    <t>RU Venemaa</t>
  </si>
  <si>
    <t>900</t>
  </si>
  <si>
    <t>4</t>
  </si>
  <si>
    <t>Tartu Lastepäevakodu TÕRUKE</t>
  </si>
  <si>
    <t>Välismaalaste seaduse ja selle täitmiseks antud õigustloovate aktide  alusel teostatavate toimingute riigilõiv</t>
  </si>
  <si>
    <t>nõutav</t>
  </si>
  <si>
    <t>Nõuded toetuste ja siirete eest</t>
  </si>
  <si>
    <t>75019997</t>
  </si>
  <si>
    <t>Vana-Vigala Apteek</t>
  </si>
  <si>
    <t>tiina@laagrik.edu.ee</t>
  </si>
  <si>
    <t xml:space="preserve">Tallinna Humanitaargümnaasium </t>
  </si>
  <si>
    <t xml:space="preserve">Tallinna Laagna Gümnaasium </t>
  </si>
  <si>
    <t>7;20</t>
  </si>
  <si>
    <t>nõutav</t>
  </si>
  <si>
    <t>nõutav</t>
  </si>
  <si>
    <t>Kosejõe Kool</t>
  </si>
  <si>
    <t>Koosseisuliste ametnike ja töötajate arv aruandeperioodi lõpul taandatuna täistööajale</t>
  </si>
  <si>
    <t>Nöörimaa Tugikodu</t>
  </si>
  <si>
    <t>Ebatõenäoliselt laekuvad muud pikaajalised nõuded</t>
  </si>
  <si>
    <t>Aktsiiside ettemaksed</t>
  </si>
  <si>
    <t>nõutav</t>
  </si>
  <si>
    <t>227</t>
  </si>
  <si>
    <t>1</t>
  </si>
  <si>
    <t>01</t>
  </si>
  <si>
    <t>575</t>
  </si>
  <si>
    <t>1</t>
  </si>
  <si>
    <t>01</t>
  </si>
  <si>
    <t>75001129</t>
  </si>
  <si>
    <t>Mõniste Vallavalitsus</t>
  </si>
  <si>
    <t>Muud riigid</t>
  </si>
  <si>
    <t>Türi-Alliku Lasteaed</t>
  </si>
  <si>
    <t>90007945</t>
  </si>
  <si>
    <t>SA Peipsiveere Hooldusravikeskus</t>
  </si>
  <si>
    <t>Esmofon AS</t>
  </si>
  <si>
    <t>90005780</t>
  </si>
  <si>
    <t>Nõuded müüdud põhivara eest</t>
  </si>
  <si>
    <t>nõutav</t>
  </si>
  <si>
    <t>81</t>
  </si>
  <si>
    <t>70005660</t>
  </si>
  <si>
    <t>1</t>
  </si>
  <si>
    <t>01</t>
  </si>
  <si>
    <t>70001857</t>
  </si>
  <si>
    <t>Hiiumaa Muuseum</t>
  </si>
  <si>
    <t>Muud kommunikatsiooni-, kultuuri- ja vaba aja sisustamise kulud</t>
  </si>
  <si>
    <t>nõutav</t>
  </si>
  <si>
    <t>nõutav</t>
  </si>
  <si>
    <t>240</t>
  </si>
  <si>
    <t>1</t>
  </si>
  <si>
    <t>HARIDUS- JA TEADUSMINISTEERIUMI VALITSEMISALA</t>
  </si>
  <si>
    <t>007</t>
  </si>
  <si>
    <t>Eri- ja vormiriietus</t>
  </si>
  <si>
    <t>nõutav</t>
  </si>
  <si>
    <t>nõutav</t>
  </si>
  <si>
    <t>Kuressaare 5. Lasteaed</t>
  </si>
  <si>
    <t>70000869</t>
  </si>
  <si>
    <t>Masinate ja seadmete amortisatsioon</t>
  </si>
  <si>
    <t>Jõgeva Linnaraamatukogu</t>
  </si>
  <si>
    <t>Lääne Maaparandusbüroo</t>
  </si>
  <si>
    <t>OÜ Carsell</t>
  </si>
  <si>
    <t>OÜ Raadi Golf</t>
  </si>
  <si>
    <t>Arvestus- ja auditeerimisteenused</t>
  </si>
  <si>
    <t>nõutav</t>
  </si>
  <si>
    <t>nõutav</t>
  </si>
  <si>
    <t>Kindlustus</t>
  </si>
  <si>
    <t>nõutav</t>
  </si>
  <si>
    <t>nõutav</t>
  </si>
  <si>
    <t>Orissaare Soojus OÜ</t>
  </si>
  <si>
    <t>64</t>
  </si>
  <si>
    <t>70002733</t>
  </si>
  <si>
    <t>Maa-amet</t>
  </si>
  <si>
    <t>70001065</t>
  </si>
  <si>
    <t>Taimi Berg</t>
  </si>
  <si>
    <t>taimi.berg@mail.ee</t>
  </si>
  <si>
    <t>AS Pärnumaa Teed</t>
  </si>
  <si>
    <t>11494077</t>
  </si>
  <si>
    <t>OÜ Maardu Linnavarahooldus</t>
  </si>
  <si>
    <t>nõutav</t>
  </si>
  <si>
    <t>Valgamaa Kutseõppekeskus</t>
  </si>
  <si>
    <t>6</t>
  </si>
  <si>
    <t>0</t>
  </si>
  <si>
    <t>0</t>
  </si>
  <si>
    <t>SA Pärnu Haigla</t>
  </si>
  <si>
    <t>016</t>
  </si>
  <si>
    <t>08</t>
  </si>
  <si>
    <t>90007425</t>
  </si>
  <si>
    <t>nõutav</t>
  </si>
  <si>
    <t>nõutav</t>
  </si>
  <si>
    <t>Noorempolitseiametnikud</t>
  </si>
  <si>
    <t>Noortekodude tulud</t>
  </si>
  <si>
    <t>nõutav</t>
  </si>
  <si>
    <t>Koolkodude tulud</t>
  </si>
  <si>
    <t>nõutav</t>
  </si>
  <si>
    <t>Puurmani Vallavalitsus</t>
  </si>
  <si>
    <t>Ebatõenäoliselt laekuv intressi-, viivise- ja kohustistasu laenudelt</t>
  </si>
  <si>
    <t>nõutav</t>
  </si>
  <si>
    <t>Kadrina Soojus AS</t>
  </si>
  <si>
    <t>Alatskivi Vallavalitsus</t>
  </si>
  <si>
    <t>27; 42</t>
  </si>
  <si>
    <t>2</t>
  </si>
  <si>
    <t>656</t>
  </si>
  <si>
    <t>74002233</t>
  </si>
  <si>
    <t>0</t>
  </si>
  <si>
    <t>377</t>
  </si>
  <si>
    <t>1</t>
  </si>
  <si>
    <t>DC Baltija (Eesti Energia AS sidusettevõtja)</t>
  </si>
  <si>
    <t>012</t>
  </si>
  <si>
    <t>Palamuse Vallavara</t>
  </si>
  <si>
    <t>PL Poola</t>
  </si>
  <si>
    <t>70001024</t>
  </si>
  <si>
    <t>KINNISVARAINVESTEERINGUTE AMORTISATSIOON</t>
  </si>
  <si>
    <t>75023071</t>
  </si>
  <si>
    <t>SA Tartu Rahvaülikool</t>
  </si>
  <si>
    <t>75007416</t>
  </si>
  <si>
    <t>nõutav</t>
  </si>
  <si>
    <t>Edasiantud maavarade kaevandamisega seotud tasud</t>
  </si>
  <si>
    <t>Liidia Heinsalu</t>
  </si>
  <si>
    <t>Intressitulu faktooringtehingutelt</t>
  </si>
  <si>
    <t>nõutav</t>
  </si>
  <si>
    <t>nõutav</t>
  </si>
  <si>
    <t>010</t>
  </si>
  <si>
    <t>Kantseleiteenuste tasu</t>
  </si>
  <si>
    <t>631</t>
  </si>
  <si>
    <t>SA Tallinna Lauluväljak</t>
  </si>
  <si>
    <t>Varade mitterahalised siirded (saamine)</t>
  </si>
  <si>
    <t>70000042</t>
  </si>
  <si>
    <t>Võhma Lasteaed Mänguveski</t>
  </si>
  <si>
    <t>nõutav</t>
  </si>
  <si>
    <t>RO Rumeenia</t>
  </si>
  <si>
    <t>900</t>
  </si>
  <si>
    <t>0</t>
  </si>
  <si>
    <t>Kõmsi Lasteaed-Algkool</t>
  </si>
  <si>
    <t>Tolliseadustiku alusel teostatavatelt toimingute riigilõiv</t>
  </si>
  <si>
    <t>nõutav</t>
  </si>
  <si>
    <t>nõutav</t>
  </si>
  <si>
    <t>nõutav</t>
  </si>
  <si>
    <t>nõutav</t>
  </si>
  <si>
    <t>Rent</t>
  </si>
  <si>
    <t>nõutav</t>
  </si>
  <si>
    <t>nõutav</t>
  </si>
  <si>
    <t>A4</t>
  </si>
  <si>
    <t>75026661</t>
  </si>
  <si>
    <t>Narva Paju Kool</t>
  </si>
  <si>
    <t>MTÜ Põlvamaa Omavalitsuste Liit</t>
  </si>
  <si>
    <t>MTÜ Võrumaa Omavalitsuste Liit</t>
  </si>
  <si>
    <t>nõutav</t>
  </si>
  <si>
    <t>12</t>
  </si>
  <si>
    <t>PT Portugal</t>
  </si>
  <si>
    <t>900</t>
  </si>
  <si>
    <t>6</t>
  </si>
  <si>
    <t>50</t>
  </si>
  <si>
    <t>Kinnisvarainvesteeringutelt</t>
  </si>
  <si>
    <t>3</t>
  </si>
  <si>
    <t>90003321</t>
  </si>
  <si>
    <t>nõutav</t>
  </si>
  <si>
    <t>Järvakandi Hooldekodu</t>
  </si>
  <si>
    <t>80195874</t>
  </si>
  <si>
    <t>Abja Vallavalitsus</t>
  </si>
  <si>
    <t>Ida-Viru Maavalitsus</t>
  </si>
  <si>
    <t>Külli Õunapuu</t>
  </si>
  <si>
    <t>nõutav</t>
  </si>
  <si>
    <t>007</t>
  </si>
  <si>
    <t>0</t>
  </si>
  <si>
    <t>Rannu Vallavalitsus</t>
  </si>
  <si>
    <t>Evi Kikkamägi</t>
  </si>
  <si>
    <t>02</t>
  </si>
  <si>
    <t>Viljandi Linna MA Viljandi Kultuurimaja</t>
  </si>
  <si>
    <t>Tartumaa Tervisespordikeskus</t>
  </si>
  <si>
    <t xml:space="preserve">Tallinna Lasteaed Rabarüblik </t>
  </si>
  <si>
    <t>75023482</t>
  </si>
  <si>
    <t>PÄRNU MAAVALITSUSE VALITSEMISALA</t>
  </si>
  <si>
    <t>Valuutakursi kasumid/kahjumid</t>
  </si>
  <si>
    <t>nõutav</t>
  </si>
  <si>
    <t>Tabivere Vallavalitsus</t>
  </si>
  <si>
    <t>84</t>
  </si>
  <si>
    <t>Ebatõenäoliselt laekuv üksiksiku tulumaks</t>
  </si>
  <si>
    <t>nõutav</t>
  </si>
  <si>
    <t>Lasteaed Sipsik</t>
  </si>
  <si>
    <t>145</t>
  </si>
  <si>
    <t>1</t>
  </si>
  <si>
    <t>01</t>
  </si>
  <si>
    <t>MTÜ Harjumaa Omavalitsuste Liit</t>
  </si>
  <si>
    <t>SISEMINISTEERIUM</t>
  </si>
  <si>
    <t>02</t>
  </si>
  <si>
    <t>70007144</t>
  </si>
  <si>
    <t>Vasalemma Vallavalitsus</t>
  </si>
  <si>
    <t>154</t>
  </si>
  <si>
    <t>1</t>
  </si>
  <si>
    <t>01</t>
  </si>
  <si>
    <t>70004672</t>
  </si>
  <si>
    <t>Jõgevamaa Keskkonnateenistus</t>
  </si>
  <si>
    <t>Tartu Lastepäevakodu HELIKA</t>
  </si>
  <si>
    <t>172</t>
  </si>
  <si>
    <t>11071658</t>
  </si>
  <si>
    <t>AS Nordic Energy Link</t>
  </si>
  <si>
    <t>Muud viitlaekumised</t>
  </si>
  <si>
    <t>nõutav</t>
  </si>
  <si>
    <t>247</t>
  </si>
  <si>
    <t>75011725</t>
  </si>
  <si>
    <t xml:space="preserve">OÜ Valten Pluss  </t>
  </si>
  <si>
    <t>Suure-Jaani Vallavalitsus</t>
  </si>
  <si>
    <t>Põllumajandus</t>
  </si>
  <si>
    <t>02</t>
  </si>
  <si>
    <t>900</t>
  </si>
  <si>
    <t>Tehniliste vahendite andmine</t>
  </si>
  <si>
    <t>002</t>
  </si>
  <si>
    <t>0</t>
  </si>
  <si>
    <t>01</t>
  </si>
  <si>
    <t>Maardu Linna Raamatukogu</t>
  </si>
  <si>
    <t>144</t>
  </si>
  <si>
    <t>nõutav</t>
  </si>
  <si>
    <t>75000012</t>
  </si>
  <si>
    <t>Lavassaare Vallavalitsus</t>
  </si>
  <si>
    <t>Risti Vallavalitsus</t>
  </si>
  <si>
    <t>70006205</t>
  </si>
  <si>
    <t>Martna Vallavalitsus</t>
  </si>
  <si>
    <t>nõutav</t>
  </si>
  <si>
    <t>23</t>
  </si>
  <si>
    <t>Saunad</t>
  </si>
  <si>
    <t>75011872</t>
  </si>
  <si>
    <t>70005542</t>
  </si>
  <si>
    <t>AU Austraalia</t>
  </si>
  <si>
    <t>Masinate ja seadmete amortisatsioon</t>
  </si>
  <si>
    <t>nõutav</t>
  </si>
  <si>
    <t>1</t>
  </si>
  <si>
    <t>01</t>
  </si>
  <si>
    <t>75018609</t>
  </si>
  <si>
    <t>06</t>
  </si>
  <si>
    <t>BG Bulgaaria</t>
  </si>
  <si>
    <t>900</t>
  </si>
  <si>
    <t>3</t>
  </si>
  <si>
    <t>08</t>
  </si>
  <si>
    <t>BY Valgevene</t>
  </si>
  <si>
    <t>900</t>
  </si>
  <si>
    <t>SA Järvselja Õppe- ja Katsemetskond</t>
  </si>
  <si>
    <t>OÜ Areto</t>
  </si>
  <si>
    <t>010</t>
  </si>
  <si>
    <t>75006730</t>
  </si>
  <si>
    <t>nõutav</t>
  </si>
  <si>
    <t>Kaitseväe Logistikakeskus</t>
  </si>
  <si>
    <t>SA Tallinna Eluasemefond</t>
  </si>
  <si>
    <t xml:space="preserve">Keila Vallavalitsus </t>
  </si>
  <si>
    <t xml:space="preserve">Tallinna 37. Keskkool </t>
  </si>
  <si>
    <t>66</t>
  </si>
  <si>
    <t>310</t>
  </si>
  <si>
    <t>Pärnu Kuninga Tänava Põhikool</t>
  </si>
  <si>
    <t>90007786</t>
  </si>
  <si>
    <t>SA Põltsamaa Sport</t>
  </si>
  <si>
    <t>900</t>
  </si>
  <si>
    <t>4</t>
  </si>
  <si>
    <t>900</t>
  </si>
  <si>
    <t>6</t>
  </si>
  <si>
    <t>26</t>
  </si>
  <si>
    <t>HU Ungari</t>
  </si>
  <si>
    <t>900</t>
  </si>
  <si>
    <t>6</t>
  </si>
  <si>
    <t>MTÜ Pärnumaa Omavalitsuste Liit</t>
  </si>
  <si>
    <t>SA Eerika Katsejaam</t>
  </si>
  <si>
    <t>nõutav</t>
  </si>
  <si>
    <t>nõutav</t>
  </si>
  <si>
    <t>nõutav</t>
  </si>
  <si>
    <t>A7</t>
  </si>
  <si>
    <t xml:space="preserve">Pärnu Tammsaare Lasteaed </t>
  </si>
  <si>
    <t xml:space="preserve">Jakob Westholmi Gümnaasium </t>
  </si>
  <si>
    <t>01</t>
  </si>
  <si>
    <t>90010261</t>
  </si>
  <si>
    <t>Pannjärve Tervisespordikeskuse Sihtasutus</t>
  </si>
  <si>
    <t>nõutav</t>
  </si>
  <si>
    <t>AS Maardu Vesi</t>
  </si>
  <si>
    <t>7;12</t>
  </si>
  <si>
    <t>nõutav</t>
  </si>
  <si>
    <t>Nooremametnikud</t>
  </si>
  <si>
    <t>TT- tegevusala kood</t>
  </si>
  <si>
    <t>75027962</t>
  </si>
  <si>
    <t>Tulu kinnisvarainvesteeringute müügist</t>
  </si>
  <si>
    <t>nõutav</t>
  </si>
  <si>
    <t>nõutav</t>
  </si>
  <si>
    <t>nõutav</t>
  </si>
  <si>
    <t>Toitlustuskulud ja toiduraha hüvitised</t>
  </si>
  <si>
    <t>nõutav</t>
  </si>
  <si>
    <t>70003193</t>
  </si>
  <si>
    <t>nõutav</t>
  </si>
  <si>
    <t>nõutav</t>
  </si>
  <si>
    <t>nõutav</t>
  </si>
  <si>
    <t xml:space="preserve">Loomade ümberhindlus </t>
  </si>
  <si>
    <t>0</t>
  </si>
  <si>
    <t>012</t>
  </si>
  <si>
    <t>Haiglateenused</t>
  </si>
  <si>
    <t>07</t>
  </si>
  <si>
    <t>3</t>
  </si>
  <si>
    <t>Anne Sazko</t>
  </si>
  <si>
    <t xml:space="preserve">MUUD SIDUSÜKSUSED </t>
  </si>
  <si>
    <t>Müüdud transpordivahendite müügitulu</t>
  </si>
  <si>
    <t>nõutav</t>
  </si>
  <si>
    <t>nõutav</t>
  </si>
  <si>
    <t>0</t>
  </si>
  <si>
    <t>AVALIK KORD JA JULGEOLEK</t>
  </si>
  <si>
    <t>03</t>
  </si>
  <si>
    <t>1</t>
  </si>
  <si>
    <t>0</t>
  </si>
  <si>
    <t>0</t>
  </si>
  <si>
    <t>nõutav</t>
  </si>
  <si>
    <t>26</t>
  </si>
  <si>
    <t>43</t>
  </si>
  <si>
    <t>32</t>
  </si>
  <si>
    <t>75027873</t>
  </si>
  <si>
    <t>Teadus- ja arendustegevus hariduses</t>
  </si>
  <si>
    <t>09</t>
  </si>
  <si>
    <t>8</t>
  </si>
  <si>
    <t>nõutav</t>
  </si>
  <si>
    <t>572</t>
  </si>
  <si>
    <t>1</t>
  </si>
  <si>
    <t>01</t>
  </si>
  <si>
    <t>011</t>
  </si>
  <si>
    <t>3</t>
  </si>
  <si>
    <t>04</t>
  </si>
  <si>
    <t>A0</t>
  </si>
  <si>
    <t>Põlva Talurahvamuuseum</t>
  </si>
  <si>
    <t>mare@kbfi.ee</t>
  </si>
  <si>
    <t>Tarkvara amortisatsioon</t>
  </si>
  <si>
    <t>nõutav</t>
  </si>
  <si>
    <t>Paide Tervisekeskus</t>
  </si>
  <si>
    <t xml:space="preserve">Tallinna Kiirabi </t>
  </si>
  <si>
    <t>110</t>
  </si>
  <si>
    <t xml:space="preserve">Tallinna Hambapolikliinik </t>
  </si>
  <si>
    <t>11363639</t>
  </si>
  <si>
    <t>Osalused sihtasutustes ja mittetulundusühingutes</t>
  </si>
  <si>
    <t>nõutav</t>
  </si>
  <si>
    <t>Osalused tütar- ja sidusettevõtjates</t>
  </si>
  <si>
    <t>Teadus- ja arendustegevus avalikus korras ja julgeolekus</t>
  </si>
  <si>
    <t>610</t>
  </si>
  <si>
    <t>2</t>
  </si>
  <si>
    <t>0</t>
  </si>
  <si>
    <t>MATERIAALNE PÕHIVARA</t>
  </si>
  <si>
    <t>J2</t>
  </si>
  <si>
    <t>nõutav</t>
  </si>
  <si>
    <t>Füüsilise isiku tulumaksu võla intressitulud</t>
  </si>
  <si>
    <t>nõutav</t>
  </si>
  <si>
    <t>Helen Kruuse</t>
  </si>
  <si>
    <t>helen@aurakeskus.ee</t>
  </si>
  <si>
    <t>Tartu Lasteaed SASS</t>
  </si>
  <si>
    <t>Tartu Lasteaed TÄHTVERE</t>
  </si>
  <si>
    <t>nõutav</t>
  </si>
  <si>
    <t>TULUD MUUDELT MAJANDUSALADELT</t>
  </si>
  <si>
    <t>Vaivara Kalmistud SA</t>
  </si>
  <si>
    <t>Intresside ja viiviste arvestus</t>
  </si>
  <si>
    <t>Taebla Kodu AS</t>
  </si>
  <si>
    <t>Anneli Kollom</t>
  </si>
  <si>
    <t xml:space="preserve">Maamaks </t>
  </si>
  <si>
    <t>OÜ Anne Saun</t>
  </si>
  <si>
    <t>Emiteeritud pikaajaliste võlakirjade lühiajaline osa nominaalväärtuses</t>
  </si>
  <si>
    <t>nõutav</t>
  </si>
  <si>
    <t>nõutav</t>
  </si>
  <si>
    <t>Ebatõenäoliselt laekuvad nõuded ostjate vastu (va põhivara müük)</t>
  </si>
  <si>
    <t>KA Vaiko AS</t>
  </si>
  <si>
    <t>Võrumaa Keskkonnateenistus</t>
  </si>
  <si>
    <t>010</t>
  </si>
  <si>
    <t>0</t>
  </si>
  <si>
    <t>02</t>
  </si>
  <si>
    <t>70003098</t>
  </si>
  <si>
    <t>03</t>
  </si>
  <si>
    <t>Palupera Vallavalitsus</t>
  </si>
  <si>
    <t>11</t>
  </si>
  <si>
    <t>75007126</t>
  </si>
  <si>
    <t>AT Austria</t>
  </si>
  <si>
    <t>74000441</t>
  </si>
  <si>
    <t>Residendid, äriühingud</t>
  </si>
  <si>
    <t>ylle@ruhnu.ee</t>
  </si>
  <si>
    <t>SK Slovakkia</t>
  </si>
  <si>
    <t>900</t>
  </si>
  <si>
    <t>3</t>
  </si>
  <si>
    <t>60</t>
  </si>
  <si>
    <t>CZ Tšehhi</t>
  </si>
  <si>
    <t>900</t>
  </si>
  <si>
    <t>3</t>
  </si>
  <si>
    <t>15</t>
  </si>
  <si>
    <t xml:space="preserve">Tallinna Endla Lasteaed </t>
  </si>
  <si>
    <t>Tartu Lasteaed KRÕLL</t>
  </si>
  <si>
    <t>Tootsi Vallavalitsus</t>
  </si>
  <si>
    <t>1</t>
  </si>
  <si>
    <t>nõutav</t>
  </si>
  <si>
    <t>014</t>
  </si>
  <si>
    <t xml:space="preserve">Nigula Looduskaitseala </t>
  </si>
  <si>
    <t>Otepää Looduspark</t>
  </si>
  <si>
    <t>nõutav</t>
  </si>
  <si>
    <t>nõutav</t>
  </si>
  <si>
    <t>Tollimaks</t>
  </si>
  <si>
    <t>nõutav</t>
  </si>
  <si>
    <t>Mitterahaline sihtfinantseerimine (üleandmine)</t>
  </si>
  <si>
    <t>Päästeteenistuste tulud</t>
  </si>
  <si>
    <t>nõutav</t>
  </si>
  <si>
    <t>Kohtute tulud</t>
  </si>
  <si>
    <t>nõutav</t>
  </si>
  <si>
    <t>Kinnipidamiskohtade tulud</t>
  </si>
  <si>
    <t>nõutav</t>
  </si>
  <si>
    <t>53</t>
  </si>
  <si>
    <t>70005298</t>
  </si>
  <si>
    <t>Tallinna Sidekool</t>
  </si>
  <si>
    <t>Detailne</t>
  </si>
  <si>
    <t xml:space="preserve">VALITSUSSEKTORI SA-d, MTÜ-d, äriühingud </t>
  </si>
  <si>
    <t>TÜTARETTEVÕTJAD</t>
  </si>
  <si>
    <t>O.Lutsu Palamuse Gümnaasium</t>
  </si>
  <si>
    <t>185</t>
  </si>
  <si>
    <t>40</t>
  </si>
  <si>
    <t>75009148</t>
  </si>
  <si>
    <t>01</t>
  </si>
  <si>
    <t>Võrumaa Päästeteenistus</t>
  </si>
  <si>
    <t>Riigikohtunike pensionisuurendus</t>
  </si>
  <si>
    <t>nõutav</t>
  </si>
  <si>
    <t>nõutav</t>
  </si>
  <si>
    <t>Kohtunike pensionisuurendus</t>
  </si>
  <si>
    <t>nõutav</t>
  </si>
  <si>
    <t>Kingitused ja auhinnad (va oma töötajatele)</t>
  </si>
  <si>
    <t>Lähetatute kindlustus</t>
  </si>
  <si>
    <t>nõutav</t>
  </si>
  <si>
    <t>nõutav</t>
  </si>
  <si>
    <t>Päevarahad</t>
  </si>
  <si>
    <t>Üle andmata tsentraliseeritud korras soetatud varade muutus</t>
  </si>
  <si>
    <t>nõutav</t>
  </si>
  <si>
    <t>010</t>
  </si>
  <si>
    <t>Uikala Prügila AS</t>
  </si>
  <si>
    <t>175</t>
  </si>
  <si>
    <t>Kümblus OÜ</t>
  </si>
  <si>
    <t>SA G9</t>
  </si>
  <si>
    <t>Lähetuskulude hüvitamine</t>
  </si>
  <si>
    <t>nõutav</t>
  </si>
  <si>
    <t>nõutav</t>
  </si>
  <si>
    <t>75000466</t>
  </si>
  <si>
    <t>nõutav</t>
  </si>
  <si>
    <t xml:space="preserve">Tallinna Kannikese Lasteaed </t>
  </si>
  <si>
    <t>M4</t>
  </si>
  <si>
    <t>01</t>
  </si>
  <si>
    <t>75013575</t>
  </si>
  <si>
    <t>Lihula Vallavalitsus</t>
  </si>
  <si>
    <t>nõutav</t>
  </si>
  <si>
    <t>Eesti Keele Instituut</t>
  </si>
  <si>
    <t xml:space="preserve">Tallinna Terakese Lasteaed </t>
  </si>
  <si>
    <t>Kohtutäituritele makstud ettemaksed</t>
  </si>
  <si>
    <t>Veriora Vallavalitsus</t>
  </si>
  <si>
    <t>01</t>
  </si>
  <si>
    <t xml:space="preserve">Pärnu Raeküla Lasteaed </t>
  </si>
  <si>
    <t>75000348</t>
  </si>
  <si>
    <t>Õhutransport</t>
  </si>
  <si>
    <t>04</t>
  </si>
  <si>
    <t>70002839</t>
  </si>
  <si>
    <t>70006105</t>
  </si>
  <si>
    <t>nõutav</t>
  </si>
  <si>
    <t>Tartu Keeltekool</t>
  </si>
  <si>
    <t>Laste muusika- ja kunstikoolid</t>
  </si>
  <si>
    <t>08</t>
  </si>
  <si>
    <t>1</t>
  </si>
  <si>
    <t>0</t>
  </si>
  <si>
    <t>6</t>
  </si>
  <si>
    <t>09</t>
  </si>
  <si>
    <t xml:space="preserve">Tallinna 21. Kool </t>
  </si>
  <si>
    <t>Dr Fr R Kreutzwaldi Memoriaalmuuseum</t>
  </si>
  <si>
    <t>nõutav</t>
  </si>
  <si>
    <t>75004056</t>
  </si>
  <si>
    <t>75026218</t>
  </si>
  <si>
    <t>Jüri Gümnaasium</t>
  </si>
  <si>
    <t>Tallinna Arte Gümnaasium</t>
  </si>
  <si>
    <t>1</t>
  </si>
  <si>
    <t>01</t>
  </si>
  <si>
    <t xml:space="preserve">Töötuskindlustustoetused </t>
  </si>
  <si>
    <t>10352869</t>
  </si>
  <si>
    <t>AS Tartu Lennujaam</t>
  </si>
  <si>
    <t>10348796</t>
  </si>
  <si>
    <t>AS Kärdla Lennujaam</t>
  </si>
  <si>
    <t>Arhiiviseaduse alusel teostatavate toimingute riigilõiv</t>
  </si>
  <si>
    <t>AS Imanta Hariduskeskus</t>
  </si>
  <si>
    <t>Jahiloa hind</t>
  </si>
  <si>
    <t>11</t>
  </si>
  <si>
    <t>10</t>
  </si>
  <si>
    <t>9</t>
  </si>
  <si>
    <t>0</t>
  </si>
  <si>
    <t>0</t>
  </si>
  <si>
    <t xml:space="preserve">Riigi ja kohalike omavalituste vahelised muud toetused </t>
  </si>
  <si>
    <t>225</t>
  </si>
  <si>
    <t>1</t>
  </si>
  <si>
    <t>Tallinna Linnamäe Vene Lütseum</t>
  </si>
  <si>
    <t>sirje.ksoojus@tt.ee</t>
  </si>
  <si>
    <t>415</t>
  </si>
  <si>
    <t>7</t>
  </si>
  <si>
    <t>01</t>
  </si>
  <si>
    <t>mare.kukk@kadrina.ee</t>
  </si>
  <si>
    <t>MTÜ TTÜ Spordiklubi</t>
  </si>
  <si>
    <t>MTÜ TTÜ Kultuurikeskus</t>
  </si>
  <si>
    <t>900</t>
  </si>
  <si>
    <t>3</t>
  </si>
  <si>
    <t>45</t>
  </si>
  <si>
    <t>NO Norra</t>
  </si>
  <si>
    <t>900</t>
  </si>
  <si>
    <t>nõutav</t>
  </si>
  <si>
    <t>Rakvere Soojus AS</t>
  </si>
  <si>
    <t xml:space="preserve">Tallinna Mesimummu Lasteaed </t>
  </si>
  <si>
    <t>0</t>
  </si>
  <si>
    <t>Ehitus</t>
  </si>
  <si>
    <t>04</t>
  </si>
  <si>
    <t>5</t>
  </si>
  <si>
    <t>900</t>
  </si>
  <si>
    <t>6</t>
  </si>
  <si>
    <t>SAPARD</t>
  </si>
  <si>
    <t>2</t>
  </si>
  <si>
    <t>5</t>
  </si>
  <si>
    <t>Üür, rent, kasutusõiguse tasu</t>
  </si>
  <si>
    <t>310</t>
  </si>
  <si>
    <t>1</t>
  </si>
  <si>
    <t>FINANTSTULUD JA -KULUD</t>
  </si>
  <si>
    <t>AS Sauga Varahaldus</t>
  </si>
  <si>
    <t>nõutav</t>
  </si>
  <si>
    <t>nõutav</t>
  </si>
  <si>
    <t>IMMATERIAALSE PÕHIVARA AMORTISATSIOON</t>
  </si>
  <si>
    <t>75009295</t>
  </si>
  <si>
    <t>6</t>
  </si>
  <si>
    <t>45</t>
  </si>
  <si>
    <t>NO Norra</t>
  </si>
  <si>
    <t>Harjumaa Veterinaarkeskus</t>
  </si>
  <si>
    <t>1</t>
  </si>
  <si>
    <t>01</t>
  </si>
  <si>
    <t>75023786</t>
  </si>
  <si>
    <t>70002555</t>
  </si>
  <si>
    <t>G4</t>
  </si>
  <si>
    <t>G. Otsa nim Tallinna Muusikakool</t>
  </si>
  <si>
    <t>Türi Kesklinna Lasteaed</t>
  </si>
  <si>
    <t>Viru Maakohus</t>
  </si>
  <si>
    <t>Riiklik Looduskaitse Keskus</t>
  </si>
  <si>
    <t>240</t>
  </si>
  <si>
    <t>1</t>
  </si>
  <si>
    <t>01</t>
  </si>
  <si>
    <t>75012898</t>
  </si>
  <si>
    <t>01</t>
  </si>
  <si>
    <t>Kadrina Sport OÜ</t>
  </si>
  <si>
    <t>SA Rapla Spordirajatised</t>
  </si>
  <si>
    <t>nõutav</t>
  </si>
  <si>
    <t xml:space="preserve">Tallinna Prantsuse Lütseum </t>
  </si>
  <si>
    <t>90012171</t>
  </si>
  <si>
    <t>Sihtasutus e-Haiglad</t>
  </si>
  <si>
    <t>Krootuse Põhikool</t>
  </si>
  <si>
    <t>70004595</t>
  </si>
  <si>
    <t>Tamsalu Linnavalitsus</t>
  </si>
  <si>
    <t>nõutav</t>
  </si>
  <si>
    <t xml:space="preserve">Kadrioru Saksa Gümnaasium </t>
  </si>
  <si>
    <t>Üle andmata tsentraliseeritud korras soetatud varad</t>
  </si>
  <si>
    <t>nõutav*</t>
  </si>
  <si>
    <t>nõutav*</t>
  </si>
  <si>
    <t>nõutav</t>
  </si>
  <si>
    <t>015</t>
  </si>
  <si>
    <t>144</t>
  </si>
  <si>
    <t>1</t>
  </si>
  <si>
    <t>01</t>
  </si>
  <si>
    <t>Tõlliste Vallavalitsus</t>
  </si>
  <si>
    <t>90009536</t>
  </si>
  <si>
    <t>SA Rae Vabaajakeskus</t>
  </si>
  <si>
    <t>Tervishoiuamet</t>
  </si>
  <si>
    <t>nõutav</t>
  </si>
  <si>
    <t>nõutav</t>
  </si>
  <si>
    <t>06</t>
  </si>
  <si>
    <t>Õppelaenud</t>
  </si>
  <si>
    <t>106</t>
  </si>
  <si>
    <t>nõutav</t>
  </si>
  <si>
    <t>Gita Tilk</t>
  </si>
  <si>
    <t>finants.teenistus@tartuvthk.ee</t>
  </si>
  <si>
    <t>Hooldus-, restaureerimis- ja remondimaterjalid</t>
  </si>
  <si>
    <t>70000303</t>
  </si>
  <si>
    <t>Tallinna Kultuuriväärtuste Amet</t>
  </si>
  <si>
    <t>Eesti Kunstiakadeemia</t>
  </si>
  <si>
    <t>Transport</t>
  </si>
  <si>
    <t>Põltsamaa Muuseum</t>
  </si>
  <si>
    <t>Etendus- ja kontserdiasutuste tasulised teenused</t>
  </si>
  <si>
    <t>Maire Hansalu</t>
  </si>
  <si>
    <t>maire@idavesi.ee</t>
  </si>
  <si>
    <t>SA Kuressaare Sõnumid</t>
  </si>
  <si>
    <t>01</t>
  </si>
  <si>
    <t>6</t>
  </si>
  <si>
    <t>E8</t>
  </si>
  <si>
    <t>02</t>
  </si>
  <si>
    <t>3</t>
  </si>
  <si>
    <t>0</t>
  </si>
  <si>
    <t>0</t>
  </si>
  <si>
    <t>Eesti Advokatuur</t>
  </si>
  <si>
    <t>654</t>
  </si>
  <si>
    <t>74000240</t>
  </si>
  <si>
    <t>189</t>
  </si>
  <si>
    <t>01</t>
  </si>
  <si>
    <t>1</t>
  </si>
  <si>
    <t>nõutav</t>
  </si>
  <si>
    <t>Muu erivarustus ja materjalid</t>
  </si>
  <si>
    <t>nõutav</t>
  </si>
  <si>
    <t>nõutav</t>
  </si>
  <si>
    <t>Viru Ringkonnakohus</t>
  </si>
  <si>
    <t>01</t>
  </si>
  <si>
    <t>75001187</t>
  </si>
  <si>
    <t>99</t>
  </si>
  <si>
    <t>24</t>
  </si>
  <si>
    <t>2C</t>
  </si>
  <si>
    <t xml:space="preserve">Tallinna 63. Pōhikool </t>
  </si>
  <si>
    <t>IL Iisrael</t>
  </si>
  <si>
    <t>SA Võrumaa Arenguagentuur</t>
  </si>
  <si>
    <t>SA Erametsakeskus</t>
  </si>
  <si>
    <t>nõutav</t>
  </si>
  <si>
    <t>532</t>
  </si>
  <si>
    <t>1</t>
  </si>
  <si>
    <t>01</t>
  </si>
  <si>
    <t>75006397</t>
  </si>
  <si>
    <t>Kabala Rahvamaja</t>
  </si>
  <si>
    <t>Termer OÜ</t>
  </si>
  <si>
    <t>Akrediteerimiskulud</t>
  </si>
  <si>
    <t>nõutav</t>
  </si>
  <si>
    <t>Mitteresidendid, valitsusasutused</t>
  </si>
  <si>
    <t>Müügiootel immateriaalne põhivara</t>
  </si>
  <si>
    <t>100</t>
  </si>
  <si>
    <t>OÜ Narva Jäätmekäitluskeskus</t>
  </si>
  <si>
    <t>Jelena Beljajeva</t>
  </si>
  <si>
    <t>ester.kangur@mail.ee</t>
  </si>
  <si>
    <t>nõutav</t>
  </si>
  <si>
    <t>nõutav</t>
  </si>
  <si>
    <t>1</t>
  </si>
  <si>
    <t>01</t>
  </si>
  <si>
    <t>02</t>
  </si>
  <si>
    <t>Kindlustus</t>
  </si>
  <si>
    <t>02</t>
  </si>
  <si>
    <t>nõutav</t>
  </si>
  <si>
    <t>Tõstamaa Vallavalitsus</t>
  </si>
  <si>
    <t>nõutav</t>
  </si>
  <si>
    <t>70003543</t>
  </si>
  <si>
    <t>Ida-Tallinna Keskhaigla AS</t>
  </si>
  <si>
    <t>Hiiumaa Kaitsealad</t>
  </si>
  <si>
    <t>Olustvere Soojus OÜ</t>
  </si>
  <si>
    <t>273</t>
  </si>
  <si>
    <t>Allohvitserid</t>
  </si>
  <si>
    <t>nõutav</t>
  </si>
  <si>
    <t xml:space="preserve">Tallinna Õismäe Gümnaasium </t>
  </si>
  <si>
    <t>Kasutusele võtmata varad ja ettemaksed</t>
  </si>
  <si>
    <t>08</t>
  </si>
  <si>
    <t>1</t>
  </si>
  <si>
    <t>0</t>
  </si>
  <si>
    <t>3</t>
  </si>
  <si>
    <t>Kabala Vallavalitsus</t>
  </si>
  <si>
    <t>Üleviimine kinnisvarainvesteeringute grupist materiaalse põhivara gruppi</t>
  </si>
  <si>
    <t>542</t>
  </si>
  <si>
    <t>Inselia OÜ</t>
  </si>
  <si>
    <t>Kose Vallavalitsus</t>
  </si>
  <si>
    <t>1</t>
  </si>
  <si>
    <t>01</t>
  </si>
  <si>
    <t>75023266</t>
  </si>
  <si>
    <t>Tallinna Ettevõtlusamet</t>
  </si>
  <si>
    <t>75018868</t>
  </si>
  <si>
    <t>75005512</t>
  </si>
  <si>
    <t>378</t>
  </si>
  <si>
    <t>1</t>
  </si>
  <si>
    <t>01</t>
  </si>
  <si>
    <t xml:space="preserve">Nōmme Spordikeskus </t>
  </si>
  <si>
    <t>Pirita Linnaosa Valitsus</t>
  </si>
  <si>
    <t>nõutav</t>
  </si>
  <si>
    <t>Tartu Maakohus</t>
  </si>
  <si>
    <t>3</t>
  </si>
  <si>
    <t>0</t>
  </si>
  <si>
    <t>nõutav</t>
  </si>
  <si>
    <t>nõutav</t>
  </si>
  <si>
    <t>70002070</t>
  </si>
  <si>
    <t>Sõmera Hooldekodu</t>
  </si>
  <si>
    <t>Lennuliiklusteeninduse AS</t>
  </si>
  <si>
    <t>Tartu Kesklinna Kool</t>
  </si>
  <si>
    <t>nõutav</t>
  </si>
  <si>
    <t>nõutav</t>
  </si>
  <si>
    <t>Lääne Maakonna Keskraamatukogu</t>
  </si>
  <si>
    <t>Remont, restaureerimine, lammutamine</t>
  </si>
  <si>
    <t>nõutav</t>
  </si>
  <si>
    <t>Elektrituru-, maagaasi- ja kaugkütteseaduse alusel teostatavatelt toimingutelt</t>
  </si>
  <si>
    <t>AS Tartu Veevärk</t>
  </si>
  <si>
    <t>Varade ümberhindlus</t>
  </si>
  <si>
    <t>nõutav</t>
  </si>
  <si>
    <t>nõutav</t>
  </si>
  <si>
    <t>2</t>
  </si>
  <si>
    <t>900</t>
  </si>
  <si>
    <t>AS Eesti Telekom Grupp</t>
  </si>
  <si>
    <t>29</t>
  </si>
  <si>
    <t>Urvaste Vallavalitsus</t>
  </si>
  <si>
    <t>Muud koolitusega seotud kulud</t>
  </si>
  <si>
    <t>nõutav</t>
  </si>
  <si>
    <t xml:space="preserve">Teede ja tänavate sulgemise maks </t>
  </si>
  <si>
    <t>nõutav</t>
  </si>
  <si>
    <t>185</t>
  </si>
  <si>
    <t>Muud tulud sotsiaalabialasest tegevusest</t>
  </si>
  <si>
    <t>Pärnu Hansagümnaasium</t>
  </si>
  <si>
    <t>nõutav</t>
  </si>
  <si>
    <t>Tulud sideteenustelt</t>
  </si>
  <si>
    <t>nõutav</t>
  </si>
  <si>
    <t>Seemnereserv</t>
  </si>
  <si>
    <t>Narva Linnakohus</t>
  </si>
  <si>
    <t>Lääne Maakohus</t>
  </si>
  <si>
    <t>900</t>
  </si>
  <si>
    <t>4</t>
  </si>
  <si>
    <t>LV Läti</t>
  </si>
  <si>
    <t>900</t>
  </si>
  <si>
    <t>90004800</t>
  </si>
  <si>
    <t>04</t>
  </si>
  <si>
    <t>Sinimäe Põhikool</t>
  </si>
  <si>
    <t>192</t>
  </si>
  <si>
    <t>Kaitseotstarbelise põhivara müügiga seotud kulud</t>
  </si>
  <si>
    <t>Harju Maavalitsus</t>
  </si>
  <si>
    <t>nõutav</t>
  </si>
  <si>
    <t>nõutav</t>
  </si>
  <si>
    <t>Riigilõivud</t>
  </si>
  <si>
    <t>nõutav</t>
  </si>
  <si>
    <t>nõutav</t>
  </si>
  <si>
    <t>09</t>
  </si>
  <si>
    <t>2</t>
  </si>
  <si>
    <t>70006872</t>
  </si>
  <si>
    <t>900</t>
  </si>
  <si>
    <t>nõutav</t>
  </si>
  <si>
    <t>nõutav</t>
  </si>
  <si>
    <t>270</t>
  </si>
  <si>
    <t>1</t>
  </si>
  <si>
    <t>01</t>
  </si>
  <si>
    <t>75029530</t>
  </si>
  <si>
    <t>321</t>
  </si>
  <si>
    <t>Ülle Tuulis</t>
  </si>
  <si>
    <t>ylle.tuulis@arbalans.ee</t>
  </si>
  <si>
    <t>14; 37</t>
  </si>
  <si>
    <t>Mitteresidendist juriidilise isiku tulult arvestatud tulumaks</t>
  </si>
  <si>
    <t>nõutav</t>
  </si>
  <si>
    <t>Lasteaiateenused</t>
  </si>
  <si>
    <t>nõutav</t>
  </si>
  <si>
    <t>Tartu Tervishoiu Kõrgkool</t>
  </si>
  <si>
    <t>Emiteeritud võlakirjad</t>
  </si>
  <si>
    <t>Pensionieraldised</t>
  </si>
  <si>
    <t>Võru Spordikool</t>
  </si>
  <si>
    <t>AS Tallinna Diagnostikakeskus</t>
  </si>
  <si>
    <t>Kuldre Teenus OÜ</t>
  </si>
  <si>
    <t>Vaks OÜ</t>
  </si>
  <si>
    <t>AS Erika Neli</t>
  </si>
  <si>
    <t>Antud kapitalirendi lühiajaline osa</t>
  </si>
  <si>
    <t>nõutav</t>
  </si>
  <si>
    <t>nõutav</t>
  </si>
  <si>
    <t>Antud lühiajaline faktooring</t>
  </si>
  <si>
    <t>31</t>
  </si>
  <si>
    <t>Jõgeva Maaparandusbüroo</t>
  </si>
  <si>
    <t>01</t>
  </si>
  <si>
    <t>70002880</t>
  </si>
  <si>
    <t>ERALDISED</t>
  </si>
  <si>
    <t>900</t>
  </si>
  <si>
    <t>4</t>
  </si>
  <si>
    <t>21</t>
  </si>
  <si>
    <t>39</t>
  </si>
  <si>
    <t>nõutav*</t>
  </si>
  <si>
    <t>800</t>
  </si>
  <si>
    <t>75009651</t>
  </si>
  <si>
    <t>Ebatõenäoliselt laekuvad aktsiisid</t>
  </si>
  <si>
    <t>nõutav</t>
  </si>
  <si>
    <t>Intressi-, viivise- ja kohustistasu kulu kapitalirendilt</t>
  </si>
  <si>
    <t>nõutav</t>
  </si>
  <si>
    <t>nõutav</t>
  </si>
  <si>
    <t>SA Eesti Geenivaramu</t>
  </si>
  <si>
    <t>016</t>
  </si>
  <si>
    <t>nõutav</t>
  </si>
  <si>
    <t>nõutav</t>
  </si>
  <si>
    <t>nõutav</t>
  </si>
  <si>
    <t>900</t>
  </si>
  <si>
    <t>1</t>
  </si>
  <si>
    <t>SA Eesti Välispoliitika Instituut</t>
  </si>
  <si>
    <t>1</t>
  </si>
  <si>
    <t>01</t>
  </si>
  <si>
    <t xml:space="preserve">Pärnu Lasteaed Trall </t>
  </si>
  <si>
    <t>Kolga-Jaani Valla MA Sovel</t>
  </si>
  <si>
    <t>1</t>
  </si>
  <si>
    <t>1</t>
  </si>
  <si>
    <t xml:space="preserve">Muu mittesihtotstarbeline finantseerimine </t>
  </si>
  <si>
    <t>187</t>
  </si>
  <si>
    <t>75008440</t>
  </si>
  <si>
    <t>Anne Saar</t>
  </si>
  <si>
    <t>307</t>
  </si>
  <si>
    <t>1</t>
  </si>
  <si>
    <t>01</t>
  </si>
  <si>
    <t>75003482</t>
  </si>
  <si>
    <t>Koonga Vallavalitsus</t>
  </si>
  <si>
    <t>D1</t>
  </si>
  <si>
    <t>900</t>
  </si>
  <si>
    <t>Muud ravikindlustustoetused</t>
  </si>
  <si>
    <t>05</t>
  </si>
  <si>
    <t>sport@kadrina.ee</t>
  </si>
  <si>
    <t>Põlva maakond</t>
  </si>
  <si>
    <t>350</t>
  </si>
  <si>
    <t>Otepää Maamõõdubüroo OÜ</t>
  </si>
  <si>
    <t>2</t>
  </si>
  <si>
    <t>2</t>
  </si>
  <si>
    <t>nõutav</t>
  </si>
  <si>
    <t xml:space="preserve">Tallinna Männi Lasteaed </t>
  </si>
  <si>
    <t>75002519</t>
  </si>
  <si>
    <t>Tartu Üksik-Päästekompanii</t>
  </si>
  <si>
    <t>Tartu Päevakeskus KALDA</t>
  </si>
  <si>
    <t xml:space="preserve">Tulumaks füüsilise isiku tulult </t>
  </si>
  <si>
    <t>nõutav</t>
  </si>
  <si>
    <t>nõutav</t>
  </si>
  <si>
    <t>nõutav</t>
  </si>
  <si>
    <t>nõutav</t>
  </si>
  <si>
    <t>nõutav</t>
  </si>
  <si>
    <t>nõutav</t>
  </si>
  <si>
    <t>OÜ Muusa Majutus</t>
  </si>
  <si>
    <t>Tallinna Linnakantselei</t>
  </si>
  <si>
    <t>90007773</t>
  </si>
  <si>
    <t>Sonda Vallavalitsus</t>
  </si>
  <si>
    <t>1</t>
  </si>
  <si>
    <t>0</t>
  </si>
  <si>
    <t>268</t>
  </si>
  <si>
    <t>1</t>
  </si>
  <si>
    <t>01</t>
  </si>
  <si>
    <t>Tippspetsialistid</t>
  </si>
  <si>
    <t>Kabala valla asutus Tuluke</t>
  </si>
  <si>
    <t>Olme OÜ</t>
  </si>
  <si>
    <t>Ülenurme Teed OÜ</t>
  </si>
  <si>
    <t>70003164</t>
  </si>
  <si>
    <t>Jõgeva Vesi OÜ</t>
  </si>
  <si>
    <t>90000512</t>
  </si>
  <si>
    <t>nõutav</t>
  </si>
  <si>
    <t>591</t>
  </si>
  <si>
    <t>nõutav</t>
  </si>
  <si>
    <t>Kuusalu Soojus OÜ</t>
  </si>
  <si>
    <t>Ardu Teko OÜ</t>
  </si>
  <si>
    <t>70006949</t>
  </si>
  <si>
    <t>0</t>
  </si>
  <si>
    <t>70000094</t>
  </si>
  <si>
    <t>70003690</t>
  </si>
  <si>
    <t xml:space="preserve">Pikaajalised ettemaksed </t>
  </si>
  <si>
    <t>75019951</t>
  </si>
  <si>
    <t>Martna Põhikool</t>
  </si>
  <si>
    <t>SA Kaevanduspark-muuseum</t>
  </si>
  <si>
    <t>80117035</t>
  </si>
  <si>
    <t>Juriidilise isiku tulumaks erisoodustustelt</t>
  </si>
  <si>
    <t>Võhma Linnavalitsus</t>
  </si>
  <si>
    <t>0</t>
  </si>
  <si>
    <t>51</t>
  </si>
  <si>
    <t>0</t>
  </si>
  <si>
    <t>Kassareserv</t>
  </si>
  <si>
    <t>Muud pikaajalised finantsinvesteeringud</t>
  </si>
  <si>
    <t>012</t>
  </si>
  <si>
    <t>Paide Huvikeskus</t>
  </si>
  <si>
    <t>80047470</t>
  </si>
  <si>
    <t>70000059</t>
  </si>
  <si>
    <t>Läänemaa Muuseum</t>
  </si>
  <si>
    <t>70006004</t>
  </si>
  <si>
    <t>007</t>
  </si>
  <si>
    <t>Ämari Vangla</t>
  </si>
  <si>
    <t>MTÜ Kuressaare Campus</t>
  </si>
  <si>
    <t>70005223</t>
  </si>
  <si>
    <t>70001478</t>
  </si>
  <si>
    <t>560</t>
  </si>
  <si>
    <t>1</t>
  </si>
  <si>
    <t>01</t>
  </si>
  <si>
    <t>75005699</t>
  </si>
  <si>
    <t>nõutav</t>
  </si>
  <si>
    <t>nõutav</t>
  </si>
  <si>
    <t>PIKAAJALISED FINANTSINVESTEERINGUD</t>
  </si>
  <si>
    <t>KULTUURIMINISTEERIUMI VALITSEMISALA</t>
  </si>
  <si>
    <t>011</t>
  </si>
  <si>
    <t>0</t>
  </si>
  <si>
    <t>01</t>
  </si>
  <si>
    <t>KULTUURIMINISTEERIUM</t>
  </si>
  <si>
    <t>1F</t>
  </si>
  <si>
    <t>Muude  maksuvõlgade intressitulud</t>
  </si>
  <si>
    <t>75008137</t>
  </si>
  <si>
    <t>AS Viimsi Haigla</t>
  </si>
  <si>
    <t>Ruth Jõgiste</t>
  </si>
  <si>
    <t>023</t>
  </si>
  <si>
    <t>3</t>
  </si>
  <si>
    <t>01</t>
  </si>
  <si>
    <t>Kiviõli Noortekeskus</t>
  </si>
  <si>
    <t>11376524</t>
  </si>
  <si>
    <t>Ühismajandamise OÜ</t>
  </si>
  <si>
    <t>nõutav</t>
  </si>
  <si>
    <t>nõutav*</t>
  </si>
  <si>
    <t>Kohtla Vallavalitsus</t>
  </si>
  <si>
    <t>nõutav</t>
  </si>
  <si>
    <t>Tallinna Linnakassa</t>
  </si>
  <si>
    <t>75029332</t>
  </si>
  <si>
    <t>Võru Kunstikool</t>
  </si>
  <si>
    <t>Narva Joala Keskus AS</t>
  </si>
  <si>
    <t>nõutav</t>
  </si>
  <si>
    <t>Muud sõidukulud</t>
  </si>
  <si>
    <t>nõutav</t>
  </si>
  <si>
    <t>nõutav</t>
  </si>
  <si>
    <t>Muud erisoodustused</t>
  </si>
  <si>
    <t>Eesti Kultuurkapital</t>
  </si>
  <si>
    <t>640</t>
  </si>
  <si>
    <t>2</t>
  </si>
  <si>
    <t>01</t>
  </si>
  <si>
    <t>Tallinna Tehnikaülikooli Virumaa Kolledz</t>
  </si>
  <si>
    <t>74000524</t>
  </si>
  <si>
    <t>900</t>
  </si>
  <si>
    <t>1</t>
  </si>
  <si>
    <t>22</t>
  </si>
  <si>
    <t>GB Suurbritannia</t>
  </si>
  <si>
    <t>Võru Maavalitsus</t>
  </si>
  <si>
    <t>01</t>
  </si>
  <si>
    <t>03</t>
  </si>
  <si>
    <t>4</t>
  </si>
  <si>
    <t>11; 33</t>
  </si>
  <si>
    <t>Seli Tervisekeskus</t>
  </si>
  <si>
    <t>Kaitseväe õppeasutused</t>
  </si>
  <si>
    <t>Tartu Lasteaed NUKITSAMEES</t>
  </si>
  <si>
    <t>175</t>
  </si>
  <si>
    <t>1</t>
  </si>
  <si>
    <t>01</t>
  </si>
  <si>
    <t xml:space="preserve">Tallinna Kivimäe Pōhikool </t>
  </si>
  <si>
    <t>SA Haapsalu Piiskopilinnus</t>
  </si>
  <si>
    <t>009</t>
  </si>
  <si>
    <t>75020109</t>
  </si>
  <si>
    <t>Võrusoo Põhikool</t>
  </si>
  <si>
    <t>80329234</t>
  </si>
  <si>
    <t>MTÜ Keskkonnateenused</t>
  </si>
  <si>
    <t>70008049</t>
  </si>
  <si>
    <t>Põltsamaa Vallavalitsus</t>
  </si>
  <si>
    <t>900</t>
  </si>
  <si>
    <t>1</t>
  </si>
  <si>
    <t>32</t>
  </si>
  <si>
    <t>IS Island</t>
  </si>
  <si>
    <t>nõutav</t>
  </si>
  <si>
    <t>Tallinna Halduskohus</t>
  </si>
  <si>
    <t>nõutav</t>
  </si>
  <si>
    <t>Cambi OÜ</t>
  </si>
  <si>
    <t>312</t>
  </si>
  <si>
    <t>1</t>
  </si>
  <si>
    <t>01</t>
  </si>
  <si>
    <t>Lõpetamata toodang</t>
  </si>
  <si>
    <t>1</t>
  </si>
  <si>
    <t>01</t>
  </si>
  <si>
    <t>1L</t>
  </si>
  <si>
    <t>221</t>
  </si>
  <si>
    <t>Tallinna Kiisupere Lasteaed</t>
  </si>
  <si>
    <t>L9</t>
  </si>
  <si>
    <t>3</t>
  </si>
  <si>
    <t>011</t>
  </si>
  <si>
    <t>3</t>
  </si>
  <si>
    <t>01</t>
  </si>
  <si>
    <t>Võru Vallavalitsus</t>
  </si>
  <si>
    <t>Riina Laanelepp</t>
  </si>
  <si>
    <t>Võru Maakohus</t>
  </si>
  <si>
    <t>nõutav</t>
  </si>
  <si>
    <t>Välisabi kaasfinantseerimise vahendamine subsiidiumiteks</t>
  </si>
  <si>
    <t>2</t>
  </si>
  <si>
    <t xml:space="preserve">Kristiine Sotsiaalkeskus </t>
  </si>
  <si>
    <t>243</t>
  </si>
  <si>
    <t>1</t>
  </si>
  <si>
    <t>Tapa Elamu OÜ</t>
  </si>
  <si>
    <t>Õpilaste arv õpilaskodudes</t>
  </si>
  <si>
    <t>Ebatõenäoliselt laekuvad lõivunõuded</t>
  </si>
  <si>
    <t>nõutav</t>
  </si>
  <si>
    <t>Taseme- ja vabahariduslik koolitus</t>
  </si>
  <si>
    <t>nõutav</t>
  </si>
  <si>
    <t>Spordikulud</t>
  </si>
  <si>
    <t>Tarkvara müügiga seotud kulud</t>
  </si>
  <si>
    <t>nõutav</t>
  </si>
  <si>
    <t>nõutav</t>
  </si>
  <si>
    <t>nõutav</t>
  </si>
  <si>
    <t>SA Jõgeva Haigla</t>
  </si>
  <si>
    <t>106</t>
  </si>
  <si>
    <t>1</t>
  </si>
  <si>
    <t>07</t>
  </si>
  <si>
    <t>90004604</t>
  </si>
  <si>
    <t>10718810</t>
  </si>
  <si>
    <t>Läti resident</t>
  </si>
  <si>
    <t>Saue Koolihaldusasutus</t>
  </si>
  <si>
    <t>Koigi Soojus OÜ</t>
  </si>
  <si>
    <t xml:space="preserve">Lastesõim Aasalill </t>
  </si>
  <si>
    <t>Vallaasutus Algor</t>
  </si>
  <si>
    <t>09</t>
  </si>
  <si>
    <t>Kaiu Revival OÜ</t>
  </si>
  <si>
    <t>75010571</t>
  </si>
  <si>
    <t>5</t>
  </si>
  <si>
    <t>0</t>
  </si>
  <si>
    <t>Narva Tööstuspark SA</t>
  </si>
  <si>
    <t>SA Haapsalu Neuroloogiline Rehabilitatsioonikeskus</t>
  </si>
  <si>
    <t>75033431</t>
  </si>
  <si>
    <t>Põlula Kalakasvatuskeskus</t>
  </si>
  <si>
    <t>Saarte Teedevalitsus</t>
  </si>
  <si>
    <t>Tubakaaktsiis</t>
  </si>
  <si>
    <t>nõutav</t>
  </si>
  <si>
    <t>nõutav</t>
  </si>
  <si>
    <t>Märjamaa Haigla AS</t>
  </si>
  <si>
    <t>Tütarettevõtjate aktsiad ja muud omakapitaliinstrumendid</t>
  </si>
  <si>
    <t xml:space="preserve">Ajateenijate tasud </t>
  </si>
  <si>
    <t>RIIGIKAITSE</t>
  </si>
  <si>
    <t>02</t>
  </si>
  <si>
    <t>1</t>
  </si>
  <si>
    <t>70001194</t>
  </si>
  <si>
    <t>Pikaajalised võlakirjad nominaalväärtuses (tagasimakse tähtajaga kuni 1 aasta)</t>
  </si>
  <si>
    <t>75019493</t>
  </si>
  <si>
    <t>E-Tervise SA</t>
  </si>
  <si>
    <t>SI Sloveenia</t>
  </si>
  <si>
    <t>900</t>
  </si>
  <si>
    <t>5</t>
  </si>
  <si>
    <t>55</t>
  </si>
  <si>
    <t>SK Slovakkia</t>
  </si>
  <si>
    <t>900</t>
  </si>
  <si>
    <t>70000757</t>
  </si>
  <si>
    <t>Harju Maaparandusbüroo</t>
  </si>
  <si>
    <t>nõutav</t>
  </si>
  <si>
    <t>75011211</t>
  </si>
  <si>
    <t>CZ Tšehhi</t>
  </si>
  <si>
    <t>Türi Kultuurimaja</t>
  </si>
  <si>
    <t>nõutav</t>
  </si>
  <si>
    <t>nõutav</t>
  </si>
  <si>
    <t>F8</t>
  </si>
  <si>
    <t xml:space="preserve">Pelgulinna Gümnaasium </t>
  </si>
  <si>
    <t>Töötuskindlustusmaksed</t>
  </si>
  <si>
    <t xml:space="preserve">Tallinna Reaalkool </t>
  </si>
  <si>
    <t>2</t>
  </si>
  <si>
    <t>0</t>
  </si>
  <si>
    <t>0</t>
  </si>
  <si>
    <t>Päästeteenused</t>
  </si>
  <si>
    <t>Tallinna Väike-Õismäe Gümnaasium</t>
  </si>
  <si>
    <t>47</t>
  </si>
  <si>
    <t>nõutav</t>
  </si>
  <si>
    <t>nõutav</t>
  </si>
  <si>
    <t>25</t>
  </si>
  <si>
    <t>nõutav</t>
  </si>
  <si>
    <t>J.V.Veski nim Maarja Põhikool</t>
  </si>
  <si>
    <t>75016237</t>
  </si>
  <si>
    <t>Väikemõisa Väikelastekodu</t>
  </si>
  <si>
    <t>Võlad töövõtjatele</t>
  </si>
  <si>
    <t>11730307</t>
  </si>
  <si>
    <t>Eesti Energia Tabasalu Koostootmisjaam OÜ</t>
  </si>
  <si>
    <t>Eesti Kiirguskeskus</t>
  </si>
  <si>
    <t>07</t>
  </si>
  <si>
    <t>Schengen Facility</t>
  </si>
  <si>
    <t>Jõhvi Halduskohus</t>
  </si>
  <si>
    <t xml:space="preserve">Tallinna Kristiine Gümnaasium </t>
  </si>
  <si>
    <t>MITTERESIDENDID</t>
  </si>
  <si>
    <t>900</t>
  </si>
  <si>
    <t>0</t>
  </si>
  <si>
    <t>28</t>
  </si>
  <si>
    <t>Saare Maakohus</t>
  </si>
  <si>
    <t>Viljandi Maakohus</t>
  </si>
  <si>
    <t>Makstud trahvide ettemaksed</t>
  </si>
  <si>
    <t>nõutav</t>
  </si>
  <si>
    <t xml:space="preserve">Tallinna Rõõmupesa Lasteaed </t>
  </si>
  <si>
    <t>Kommen AS</t>
  </si>
  <si>
    <t>135301</t>
  </si>
  <si>
    <t>90009542</t>
  </si>
  <si>
    <t>SA Keila Terviserajad</t>
  </si>
  <si>
    <t>90001374</t>
  </si>
  <si>
    <t>70004206</t>
  </si>
  <si>
    <t>Väärteomenetluse seadustiku alusel määratud trahvid</t>
  </si>
  <si>
    <t>Valkla Hooldekodu</t>
  </si>
  <si>
    <t>188</t>
  </si>
  <si>
    <t>1</t>
  </si>
  <si>
    <t>01</t>
  </si>
  <si>
    <t>Sillamäe Linnavalitsus</t>
  </si>
  <si>
    <t>Üksuse nimetus</t>
  </si>
  <si>
    <t>kontaktisik</t>
  </si>
  <si>
    <t>telefon</t>
  </si>
  <si>
    <t>Välisabi</t>
  </si>
  <si>
    <t>01</t>
  </si>
  <si>
    <t>2</t>
  </si>
  <si>
    <t>1</t>
  </si>
  <si>
    <t>0</t>
  </si>
  <si>
    <t>30</t>
  </si>
  <si>
    <t>75024260</t>
  </si>
  <si>
    <t>nõutav</t>
  </si>
  <si>
    <t>900</t>
  </si>
  <si>
    <t>0</t>
  </si>
  <si>
    <t>16</t>
  </si>
  <si>
    <t>Tartu Lastesõim MESIPUU</t>
  </si>
  <si>
    <t>Info- ja kommunikatsioonitehnoloogiline arendustöö</t>
  </si>
  <si>
    <t>nõutav</t>
  </si>
  <si>
    <t>nõutav</t>
  </si>
  <si>
    <t>21</t>
  </si>
  <si>
    <t>70003655</t>
  </si>
  <si>
    <t>Tallinna Ülikooli Ajaloo Instituut</t>
  </si>
  <si>
    <t>Viljandi Lasteabi- ja Sotsiaalkeskus</t>
  </si>
  <si>
    <t>Erihooldekodude tulud</t>
  </si>
  <si>
    <t>nõutav</t>
  </si>
  <si>
    <t>75025590</t>
  </si>
  <si>
    <t>70002271</t>
  </si>
  <si>
    <t>Võru Maaparandusbüroo</t>
  </si>
  <si>
    <t>nõutav</t>
  </si>
  <si>
    <t>Rägavere Vallavalitsus</t>
  </si>
  <si>
    <t>75020339</t>
  </si>
  <si>
    <t>2</t>
  </si>
  <si>
    <t>1</t>
  </si>
  <si>
    <t>Muu puuetega inimeste sotsiaalne kaitse</t>
  </si>
  <si>
    <t>10</t>
  </si>
  <si>
    <t>Ettemakstud toetused</t>
  </si>
  <si>
    <t xml:space="preserve">Ristiku Pōhikool </t>
  </si>
  <si>
    <t>SK Slovakkia</t>
  </si>
  <si>
    <t>900</t>
  </si>
  <si>
    <t>1</t>
  </si>
  <si>
    <t>60</t>
  </si>
  <si>
    <t>Ebatõenäoliselt laekuvad lühiajalised laenud (miinusega)</t>
  </si>
  <si>
    <t>nõutav</t>
  </si>
  <si>
    <t>3</t>
  </si>
  <si>
    <t>0</t>
  </si>
  <si>
    <t>70005192</t>
  </si>
  <si>
    <t>Meditsiinitooted, -vahendid ja -seadmed</t>
  </si>
  <si>
    <t>07</t>
  </si>
  <si>
    <t>1</t>
  </si>
  <si>
    <t>1</t>
  </si>
  <si>
    <t>Jooksva perioodi teenistuse kulu</t>
  </si>
  <si>
    <t>Möödunud perioodide teenistuse kulu</t>
  </si>
  <si>
    <t>Mittetulundusühingute ja sihtasutuste registri toimingute riigilõiv</t>
  </si>
  <si>
    <t>FI Soome</t>
  </si>
  <si>
    <t>Kaja Hagur</t>
  </si>
  <si>
    <t>TTÜ Sport OÜ</t>
  </si>
  <si>
    <t>64</t>
  </si>
  <si>
    <t>Euroopa Liit ja selle institutsioonid (va keskpank)</t>
  </si>
  <si>
    <t>900</t>
  </si>
  <si>
    <t>70006866</t>
  </si>
  <si>
    <t>OÜ Varahooldus</t>
  </si>
  <si>
    <t>04</t>
  </si>
  <si>
    <t>Ambla Vallavalitsus</t>
  </si>
  <si>
    <t>2</t>
  </si>
  <si>
    <t>Noorte Meremeeste klubi</t>
  </si>
  <si>
    <t>Marvi Servinski</t>
  </si>
  <si>
    <t>marvi@leolakv.ee</t>
  </si>
  <si>
    <t>OÜ Are Vesi</t>
  </si>
  <si>
    <t>582</t>
  </si>
  <si>
    <t>1</t>
  </si>
  <si>
    <t>01</t>
  </si>
  <si>
    <t>70004347</t>
  </si>
  <si>
    <t>1</t>
  </si>
  <si>
    <t>Sõdurid</t>
  </si>
  <si>
    <t>nõutav</t>
  </si>
  <si>
    <t>Masinate ja seadmete müügiga seotud kulud</t>
  </si>
  <si>
    <t xml:space="preserve">Tallinna Lasteaed Pallipõnn </t>
  </si>
  <si>
    <t>Intressitulud deposiitidelt</t>
  </si>
  <si>
    <t>nõutav</t>
  </si>
  <si>
    <t xml:space="preserve">Intressitulud võlakirjadelt </t>
  </si>
  <si>
    <t>Haapsalu Kunstikool</t>
  </si>
  <si>
    <t>ARUANDEPERIOODI TULEM</t>
  </si>
  <si>
    <t>Halinga Vallavalitsus</t>
  </si>
  <si>
    <t>4490161</t>
  </si>
  <si>
    <t>4490165</t>
  </si>
  <si>
    <t>nõutav</t>
  </si>
  <si>
    <t>nõutav</t>
  </si>
  <si>
    <t>0</t>
  </si>
  <si>
    <t>Kadri Hermits</t>
  </si>
  <si>
    <t>kadri.hermits@jkkeskus.ee</t>
  </si>
  <si>
    <t>Sotsiaalmaksu võla intressitulud</t>
  </si>
  <si>
    <t>nõutav</t>
  </si>
  <si>
    <t>8</t>
  </si>
  <si>
    <t>75002554</t>
  </si>
  <si>
    <t>nõutav</t>
  </si>
  <si>
    <t>02</t>
  </si>
  <si>
    <t>75009680</t>
  </si>
  <si>
    <t>75021971</t>
  </si>
  <si>
    <t>Kõo Vallavalitsus</t>
  </si>
  <si>
    <t>BE Belgia</t>
  </si>
  <si>
    <t>900</t>
  </si>
  <si>
    <t>1</t>
  </si>
  <si>
    <t>04</t>
  </si>
  <si>
    <t>AS Eesti Loto</t>
  </si>
  <si>
    <t>nõutav</t>
  </si>
  <si>
    <t>446</t>
  </si>
  <si>
    <t>Registrinumber</t>
  </si>
  <si>
    <t>Ebatõenäoliselt laekuvad muud maksud</t>
  </si>
  <si>
    <t>228</t>
  </si>
  <si>
    <t>75003128</t>
  </si>
  <si>
    <t>Vald-</t>
  </si>
  <si>
    <t>Detailne</t>
  </si>
  <si>
    <t>Kood</t>
  </si>
  <si>
    <t>kond</t>
  </si>
  <si>
    <t>kood</t>
  </si>
  <si>
    <t>177</t>
  </si>
  <si>
    <t>nõutav</t>
  </si>
  <si>
    <t>Töötajate töötasu</t>
  </si>
  <si>
    <t>01</t>
  </si>
  <si>
    <t>Riina Lausmaa</t>
  </si>
  <si>
    <t>riina.lausmaa@narva.ee</t>
  </si>
  <si>
    <t>Muu amortiseeruva materiaalse põhivara amortisatsioon</t>
  </si>
  <si>
    <t>Kambja Vallavalitsus</t>
  </si>
  <si>
    <t>6</t>
  </si>
  <si>
    <t>51</t>
  </si>
  <si>
    <t>Tartu Lasteaed HELLIK</t>
  </si>
  <si>
    <t>0</t>
  </si>
  <si>
    <t>nõutav</t>
  </si>
  <si>
    <t>nõutav</t>
  </si>
  <si>
    <t>OÜ Eesti Näitemänguagentuur</t>
  </si>
  <si>
    <t>nõutav</t>
  </si>
  <si>
    <t>nõutav</t>
  </si>
  <si>
    <t>75011323</t>
  </si>
  <si>
    <t>Hasartmängu- ja loteriiseaduse alusel teostatavate toimingute riigilõiv</t>
  </si>
  <si>
    <t>nõutav</t>
  </si>
  <si>
    <t>446</t>
  </si>
  <si>
    <t>Muud riigid</t>
  </si>
  <si>
    <t>SOTSIAALMINISTEERIUM</t>
  </si>
  <si>
    <t>NZ Uus-Meremaa</t>
  </si>
  <si>
    <t>900</t>
  </si>
  <si>
    <t>0</t>
  </si>
  <si>
    <t>48</t>
  </si>
  <si>
    <t>PL Poola</t>
  </si>
  <si>
    <t>900</t>
  </si>
  <si>
    <t>0</t>
  </si>
  <si>
    <t>49</t>
  </si>
  <si>
    <t>PT Portugal</t>
  </si>
  <si>
    <t>Eesti Rahvusringhääling</t>
  </si>
  <si>
    <t>10186632</t>
  </si>
  <si>
    <t>Orica Eesti OÜ (Eesti Põlevkivi AS sidusettevõtja)</t>
  </si>
  <si>
    <t>nõutav - kontole tuleb lisada vastav kood; nõutav* - kontole tuleb lisada vastav kood ainult rahavoo koodi 01 korral</t>
  </si>
  <si>
    <t>R-rahavoo kood</t>
  </si>
  <si>
    <t>Nimetus</t>
  </si>
  <si>
    <t>TP</t>
  </si>
  <si>
    <t>TT</t>
  </si>
  <si>
    <t>A</t>
  </si>
  <si>
    <t>R</t>
  </si>
  <si>
    <t>Majaks OÜ</t>
  </si>
  <si>
    <t>22</t>
  </si>
  <si>
    <t>70004695</t>
  </si>
  <si>
    <t>Maidla Lastekodu</t>
  </si>
  <si>
    <t>559</t>
  </si>
  <si>
    <t>JP Jaapan</t>
  </si>
  <si>
    <t>900</t>
  </si>
  <si>
    <t>0</t>
  </si>
  <si>
    <t>nõutav</t>
  </si>
  <si>
    <t xml:space="preserve">Kustutatud EVP-de siirded </t>
  </si>
  <si>
    <t>Alusuuringud</t>
  </si>
  <si>
    <t>01</t>
  </si>
  <si>
    <t>Loomapidamismaks</t>
  </si>
  <si>
    <t>47</t>
  </si>
  <si>
    <t>Kohtuasjade toimingute riigilõiv</t>
  </si>
  <si>
    <t>nõutav</t>
  </si>
  <si>
    <t>352</t>
  </si>
  <si>
    <t>1</t>
  </si>
  <si>
    <t>Kaitseliidu Võrumaa Malev</t>
  </si>
  <si>
    <t>Marje Arraste</t>
  </si>
  <si>
    <t>270</t>
  </si>
  <si>
    <t>1</t>
  </si>
  <si>
    <t>01</t>
  </si>
  <si>
    <t>Tööandja töötuskindlustusmakse</t>
  </si>
  <si>
    <t>nõutav</t>
  </si>
  <si>
    <t>nõutav</t>
  </si>
  <si>
    <t>Reklaamikulud</t>
  </si>
  <si>
    <t>nõutav</t>
  </si>
  <si>
    <t>nõutav</t>
  </si>
  <si>
    <t>24;33</t>
  </si>
  <si>
    <t>C7</t>
  </si>
  <si>
    <t>586</t>
  </si>
  <si>
    <t>75001359</t>
  </si>
  <si>
    <t>nõutav</t>
  </si>
  <si>
    <t>Etendus- ja kontserttegevuse kulud</t>
  </si>
  <si>
    <t>nõutav</t>
  </si>
  <si>
    <t>nõutav</t>
  </si>
  <si>
    <t>Muud tulud tervishoiust</t>
  </si>
  <si>
    <t>AS Maardu Elamu</t>
  </si>
  <si>
    <t>Narva Muuseum</t>
  </si>
  <si>
    <t>Jõhvi Linnavalitsus</t>
  </si>
  <si>
    <t>01</t>
  </si>
  <si>
    <t>Tallinna Kalmistud</t>
  </si>
  <si>
    <t>Mare Till</t>
  </si>
  <si>
    <t>2</t>
  </si>
  <si>
    <t>nõutav</t>
  </si>
  <si>
    <t>1</t>
  </si>
  <si>
    <t>Keila Linnavara Haldamise Asutus</t>
  </si>
  <si>
    <t>175</t>
  </si>
  <si>
    <t>1</t>
  </si>
  <si>
    <t>01</t>
  </si>
  <si>
    <t>175</t>
  </si>
  <si>
    <t>75003186</t>
  </si>
  <si>
    <t>08</t>
  </si>
  <si>
    <t>70003069</t>
  </si>
  <si>
    <t>jelena.kutsenko@sillamae.ee</t>
  </si>
  <si>
    <t>M0</t>
  </si>
  <si>
    <t>75029429</t>
  </si>
  <si>
    <t>Raven OÜ</t>
  </si>
  <si>
    <t>58</t>
  </si>
  <si>
    <t>SA Tartu Vaimse Tervise Hooldekeskus</t>
  </si>
  <si>
    <t>003</t>
  </si>
  <si>
    <t>0</t>
  </si>
  <si>
    <t>01</t>
  </si>
  <si>
    <t>Kaitseväelased ja piirivalveametnikud</t>
  </si>
  <si>
    <t>ARUANDEPERIOODI TULEM</t>
  </si>
  <si>
    <t>NETOFINANTSEERIMINE EELARVEST</t>
  </si>
  <si>
    <t>70005973</t>
  </si>
  <si>
    <t>75027583</t>
  </si>
  <si>
    <t>75024277</t>
  </si>
  <si>
    <t>Laiko OÜ</t>
  </si>
  <si>
    <t>Viljandimaa Päästeteenistus</t>
  </si>
  <si>
    <t>RO Rumeenia</t>
  </si>
  <si>
    <t>900</t>
  </si>
  <si>
    <t>1</t>
  </si>
  <si>
    <t>51</t>
  </si>
  <si>
    <t>RU Venemaa</t>
  </si>
  <si>
    <t>900</t>
  </si>
  <si>
    <t>75000437</t>
  </si>
  <si>
    <t>Pereabi Keskus</t>
  </si>
  <si>
    <t>3</t>
  </si>
  <si>
    <t>09</t>
  </si>
  <si>
    <t>CA Kanada</t>
  </si>
  <si>
    <t>900</t>
  </si>
  <si>
    <t>3</t>
  </si>
  <si>
    <t>10</t>
  </si>
  <si>
    <t>Keila Vesi AS</t>
  </si>
  <si>
    <t>Keila Tervisekeskus OÜ</t>
  </si>
  <si>
    <t>70003566</t>
  </si>
  <si>
    <t>Kaire Koit</t>
  </si>
  <si>
    <t>Leisi Valla Kommunaalamet</t>
  </si>
  <si>
    <t>405</t>
  </si>
  <si>
    <t>1</t>
  </si>
  <si>
    <t>GR Kreeka</t>
  </si>
  <si>
    <t>2</t>
  </si>
  <si>
    <t>0</t>
  </si>
  <si>
    <t>nõutav</t>
  </si>
  <si>
    <t>Maamaksu ettemaks</t>
  </si>
  <si>
    <t>nõutav</t>
  </si>
  <si>
    <t>Eesti Muusika- ja Teatriakadeemia</t>
  </si>
  <si>
    <t>Kohtla valla asutus Elamu</t>
  </si>
  <si>
    <t>602</t>
  </si>
  <si>
    <t>2</t>
  </si>
  <si>
    <t>Põlva Linnavalitsus</t>
  </si>
  <si>
    <t>12</t>
  </si>
  <si>
    <t xml:space="preserve">Narva Linnavalitsuse Rahandusamet </t>
  </si>
  <si>
    <t>Põhja Politseiprefektuur</t>
  </si>
  <si>
    <t>Kaitseväe distsiplinaarseaduse alusel määratud trahvid</t>
  </si>
  <si>
    <t>75015812</t>
  </si>
  <si>
    <t>Haabersti Linnaosa Valitsus</t>
  </si>
  <si>
    <t>L0</t>
  </si>
  <si>
    <t>J7</t>
  </si>
  <si>
    <t>Muud administreerimiskulud</t>
  </si>
  <si>
    <t>90008073</t>
  </si>
  <si>
    <t>nõutav</t>
  </si>
  <si>
    <t>nõutav</t>
  </si>
  <si>
    <t>LU Luksemburg</t>
  </si>
  <si>
    <t>900</t>
  </si>
  <si>
    <t>SA Vene Teater</t>
  </si>
  <si>
    <t>nõutav</t>
  </si>
  <si>
    <t>nõutav</t>
  </si>
  <si>
    <t>Laenud nominaalväärtuses</t>
  </si>
  <si>
    <t>nõutav</t>
  </si>
  <si>
    <t>178</t>
  </si>
  <si>
    <t>1</t>
  </si>
  <si>
    <t>99</t>
  </si>
  <si>
    <t>Residendid, sihtasutused ja mittetulundusühingud</t>
  </si>
  <si>
    <t>4</t>
  </si>
  <si>
    <t>70004714</t>
  </si>
  <si>
    <t>Nõo Hooldekodu</t>
  </si>
  <si>
    <t>10645942</t>
  </si>
  <si>
    <t>Tooraine ja materjalid</t>
  </si>
  <si>
    <t>10710352</t>
  </si>
  <si>
    <t>Väätsa Vallavalitsus</t>
  </si>
  <si>
    <t>Jõgeva maakond</t>
  </si>
  <si>
    <t>220</t>
  </si>
  <si>
    <t>1</t>
  </si>
  <si>
    <t>01</t>
  </si>
  <si>
    <t>75003246</t>
  </si>
  <si>
    <t>Jõgeva Linnavalitsus</t>
  </si>
  <si>
    <t>Tallinna Linnaplaneerimise Amet</t>
  </si>
  <si>
    <t>144</t>
  </si>
  <si>
    <t>1</t>
  </si>
  <si>
    <t>Kilingi-Nõmme Kommunaal OÜ</t>
  </si>
  <si>
    <t>Info- ja kommunikatsioonitehnoloogilise riist-ja tarkvara rent ja majutusteenus</t>
  </si>
  <si>
    <t>nõutav</t>
  </si>
  <si>
    <t>nõutav</t>
  </si>
  <si>
    <t>Lõivukohustused</t>
  </si>
  <si>
    <t>144</t>
  </si>
  <si>
    <t>1</t>
  </si>
  <si>
    <t>Korrashoiu- ja remondimaterjalid, lisaseadmed ja -tarvikud</t>
  </si>
  <si>
    <t>nõutav</t>
  </si>
  <si>
    <t>nõutav</t>
  </si>
  <si>
    <t>3</t>
  </si>
  <si>
    <t>33</t>
  </si>
  <si>
    <t>75005423</t>
  </si>
  <si>
    <t>Viljandi Linnaraamatukogu</t>
  </si>
  <si>
    <t>90007862</t>
  </si>
  <si>
    <t>1</t>
  </si>
  <si>
    <t>3</t>
  </si>
  <si>
    <t>nõutav</t>
  </si>
  <si>
    <t>39</t>
  </si>
  <si>
    <t>LV Läti</t>
  </si>
  <si>
    <t>900</t>
  </si>
  <si>
    <t>4</t>
  </si>
  <si>
    <t>nõutav</t>
  </si>
  <si>
    <t>10060026</t>
  </si>
  <si>
    <t>Märjamaa Vesi OÜ</t>
  </si>
  <si>
    <t>nõutav</t>
  </si>
  <si>
    <t>nõutav</t>
  </si>
  <si>
    <t>Pärnu Maavalitsus</t>
  </si>
  <si>
    <t xml:space="preserve">Võru Kaitseväe Lahingukool </t>
  </si>
  <si>
    <t>Panditud varad</t>
  </si>
  <si>
    <t>Tartu Lasteaed TRIINU JA TAAVI</t>
  </si>
  <si>
    <t>Loksa Haljastus OÜ</t>
  </si>
  <si>
    <t>Viljandi Paalalinna Gümnaasium</t>
  </si>
  <si>
    <t>75033448</t>
  </si>
  <si>
    <t>431401</t>
  </si>
  <si>
    <t>11439880</t>
  </si>
  <si>
    <t>Pärnu Vanalinna Põhikooli SA</t>
  </si>
  <si>
    <t>Avalikud tervishoiuteenused</t>
  </si>
  <si>
    <t>SA Vooremaa Järved</t>
  </si>
  <si>
    <t>Kinnisvarainvesteeringute kogunenud kulum</t>
  </si>
  <si>
    <t>nõutav</t>
  </si>
  <si>
    <t>nõutav</t>
  </si>
  <si>
    <t>nõutav</t>
  </si>
  <si>
    <t>75035720</t>
  </si>
  <si>
    <t>57</t>
  </si>
  <si>
    <t>70006760</t>
  </si>
  <si>
    <t xml:space="preserve">Virumaa Muuseumid SA </t>
  </si>
  <si>
    <t>Riigilõivud registritoimingutelt</t>
  </si>
  <si>
    <t>02</t>
  </si>
  <si>
    <t>Uurimis- ja arendustööd</t>
  </si>
  <si>
    <t>0</t>
  </si>
  <si>
    <t>5</t>
  </si>
  <si>
    <t>900</t>
  </si>
  <si>
    <t>5</t>
  </si>
  <si>
    <t>12</t>
  </si>
  <si>
    <t>Vald-</t>
  </si>
  <si>
    <t>Grupp</t>
  </si>
  <si>
    <t>Materiaalne põhivara</t>
  </si>
  <si>
    <t>232</t>
  </si>
  <si>
    <t>1</t>
  </si>
  <si>
    <t>01</t>
  </si>
  <si>
    <t>75023674</t>
  </si>
  <si>
    <t>SA Lõuna-Läänemaa Tervishoiu- ja Sotsiaalhoolekande Keskus</t>
  </si>
  <si>
    <t>Saaste vähendamine</t>
  </si>
  <si>
    <t>05</t>
  </si>
  <si>
    <t>4</t>
  </si>
  <si>
    <t>0</t>
  </si>
  <si>
    <t>0</t>
  </si>
  <si>
    <t>Türi Tehnika- ja Maamajanduskool</t>
  </si>
  <si>
    <t>Tähtajani hoitavad väärtpaberid</t>
  </si>
  <si>
    <t>900</t>
  </si>
  <si>
    <t>Tallinna Keskkonnaamet</t>
  </si>
  <si>
    <t>4</t>
  </si>
  <si>
    <t>61</t>
  </si>
  <si>
    <t>546</t>
  </si>
  <si>
    <t>nõutav</t>
  </si>
  <si>
    <t>Kindlustus</t>
  </si>
  <si>
    <t>01249345</t>
  </si>
  <si>
    <t>Kolga-Jaani Vallavalitsus</t>
  </si>
  <si>
    <t>SA Abja Haigla</t>
  </si>
  <si>
    <t>8A</t>
  </si>
  <si>
    <t>0</t>
  </si>
  <si>
    <t>47</t>
  </si>
  <si>
    <t>Pärnu Teater Endla</t>
  </si>
  <si>
    <t>94</t>
  </si>
  <si>
    <t>Töötuskindlustusmakse</t>
  </si>
  <si>
    <t>587</t>
  </si>
  <si>
    <t>SA Räpina Inkubatsioonikeskus</t>
  </si>
  <si>
    <t>5;17</t>
  </si>
  <si>
    <t>Paide Gümnaasium</t>
  </si>
  <si>
    <t>25</t>
  </si>
  <si>
    <t>70004028</t>
  </si>
  <si>
    <t>SE Rootsi</t>
  </si>
  <si>
    <t>Lea Tammsalu</t>
  </si>
  <si>
    <t xml:space="preserve">Tallinna Muusikakool </t>
  </si>
  <si>
    <t>37</t>
  </si>
  <si>
    <t xml:space="preserve">Tallinna Kunstikool </t>
  </si>
  <si>
    <t>900</t>
  </si>
  <si>
    <t>6</t>
  </si>
  <si>
    <t>12</t>
  </si>
  <si>
    <t>CN Hiina</t>
  </si>
  <si>
    <t>70004212</t>
  </si>
  <si>
    <t>Riiklik Eksami- ja Kvalifikatsioonikeskus</t>
  </si>
  <si>
    <t>70007848</t>
  </si>
  <si>
    <t>nõutav</t>
  </si>
  <si>
    <t>06</t>
  </si>
  <si>
    <t>75029837</t>
  </si>
  <si>
    <t>Kullamaa Keskkool</t>
  </si>
  <si>
    <t>Transpordivahendite kogunenud kulum</t>
  </si>
  <si>
    <t>nõutav</t>
  </si>
  <si>
    <t>Kemikaalide Teabekeskus</t>
  </si>
  <si>
    <t>9;30;33</t>
  </si>
  <si>
    <t>27;33</t>
  </si>
  <si>
    <t>8;30;33</t>
  </si>
  <si>
    <t>29;33</t>
  </si>
  <si>
    <t>17;30;33</t>
  </si>
  <si>
    <t>8;33</t>
  </si>
  <si>
    <t>SA Tartu Pauluse Kirik</t>
  </si>
  <si>
    <t>75020724</t>
  </si>
  <si>
    <t>Elbe Sirelpuu</t>
  </si>
  <si>
    <t>Tulud transporditeenustelt</t>
  </si>
  <si>
    <t>nõutav</t>
  </si>
  <si>
    <t>230</t>
  </si>
  <si>
    <t>Haapsalu Väikelastekodu</t>
  </si>
  <si>
    <t>008</t>
  </si>
  <si>
    <t>0</t>
  </si>
  <si>
    <t>01</t>
  </si>
  <si>
    <t>150</t>
  </si>
  <si>
    <t>SA Tartu Kultuurkapital</t>
  </si>
  <si>
    <t>70005186</t>
  </si>
  <si>
    <t>raamatupidamine@saarehaigla.ee</t>
  </si>
  <si>
    <t>12241080</t>
  </si>
  <si>
    <t>ESTLEX OÜ</t>
  </si>
  <si>
    <t>40;41</t>
  </si>
  <si>
    <t>10462309</t>
  </si>
  <si>
    <t>AS A.L.A.R.A</t>
  </si>
  <si>
    <t>nõutav</t>
  </si>
  <si>
    <t>SA Loksa Kultuur</t>
  </si>
  <si>
    <t>17;39</t>
  </si>
  <si>
    <t>90010574</t>
  </si>
  <si>
    <t>Puurmani Mõisa SA</t>
  </si>
  <si>
    <t>008047</t>
  </si>
  <si>
    <t>012402</t>
  </si>
  <si>
    <t>Riigi üldhariduskoolid</t>
  </si>
  <si>
    <t>31,39</t>
  </si>
  <si>
    <t>Riigi Tugiteenuste Keskus</t>
  </si>
  <si>
    <t>9,29,39</t>
  </si>
  <si>
    <t>Rahandusministeeriumi Infotehnoloogiakeskus</t>
  </si>
  <si>
    <t>nõutav</t>
  </si>
  <si>
    <t>nõutav</t>
  </si>
  <si>
    <t>nõutav</t>
  </si>
  <si>
    <t>OÜ Haabneeme Lasteaed</t>
  </si>
  <si>
    <t>Uuemõisa Teenus AS</t>
  </si>
  <si>
    <t>Ülle Raudsepp</t>
  </si>
  <si>
    <t xml:space="preserve">Lasnamäe Vene Gümnaasium </t>
  </si>
  <si>
    <t>70004034</t>
  </si>
  <si>
    <t>Tartu Hiie Kool</t>
  </si>
  <si>
    <t>547</t>
  </si>
  <si>
    <t>1</t>
  </si>
  <si>
    <t>nõutav</t>
  </si>
  <si>
    <t>900</t>
  </si>
  <si>
    <t>Palivere Põhikool</t>
  </si>
  <si>
    <t>SA Võnnu Haigla</t>
  </si>
  <si>
    <t>Loobumine rahalise nõude sissenõudmisest</t>
  </si>
  <si>
    <t>nõutav</t>
  </si>
  <si>
    <t>nõutav</t>
  </si>
  <si>
    <t>nõutav</t>
  </si>
  <si>
    <t>UA Ukraina</t>
  </si>
  <si>
    <t>900</t>
  </si>
  <si>
    <t>1</t>
  </si>
  <si>
    <t>61</t>
  </si>
  <si>
    <t>Pärnu Piirivalvepiirkond</t>
  </si>
  <si>
    <t>Mõisaküla Linnavalitsus</t>
  </si>
  <si>
    <t>nõutav</t>
  </si>
  <si>
    <t>SA Põhja-Eesti Regionaalhaigla</t>
  </si>
  <si>
    <t>1</t>
  </si>
  <si>
    <t>01</t>
  </si>
  <si>
    <t>231</t>
  </si>
  <si>
    <t>1</t>
  </si>
  <si>
    <t>01</t>
  </si>
  <si>
    <t>nõutav</t>
  </si>
  <si>
    <t>Strantum OÜ</t>
  </si>
  <si>
    <t>90003663</t>
  </si>
  <si>
    <t>SA Narva Näitused</t>
  </si>
  <si>
    <t>1</t>
  </si>
  <si>
    <t>Tartu Linnavalitsus</t>
  </si>
  <si>
    <t>148</t>
  </si>
  <si>
    <t>1</t>
  </si>
  <si>
    <t>01</t>
  </si>
  <si>
    <t>70002727</t>
  </si>
  <si>
    <t>Kulu ebatõenäoliselt laekuvatest õppelaenunõuetest</t>
  </si>
  <si>
    <t>nõutav</t>
  </si>
  <si>
    <t>nõutav</t>
  </si>
  <si>
    <t>Kulu ebatõenäoliselt laekuvatest järelmaksunõuetest</t>
  </si>
  <si>
    <t>nõutav</t>
  </si>
  <si>
    <t>nõutav</t>
  </si>
  <si>
    <t>Vapramäe-Vellavere-Vitipalu SA</t>
  </si>
  <si>
    <t>nõutav</t>
  </si>
  <si>
    <t>Hagudi Põhikool</t>
  </si>
  <si>
    <t>AS Eesti Vedelkütusevaru Agentuur</t>
  </si>
  <si>
    <t>nõutav</t>
  </si>
  <si>
    <t>Põlva Maaparandusbüroo</t>
  </si>
  <si>
    <t>1</t>
  </si>
  <si>
    <t>01</t>
  </si>
  <si>
    <t>Sotsiaalmaksu kapitaliseerimine (miinus)</t>
  </si>
  <si>
    <t>nõutav</t>
  </si>
  <si>
    <t>Jõgeva Sotsiaalkeskus Elukaar OÜ</t>
  </si>
  <si>
    <t>Välisabi kontod</t>
  </si>
  <si>
    <t>nõutav</t>
  </si>
  <si>
    <t>Tähtajalised deposiidid</t>
  </si>
  <si>
    <t>SA Räpina Kultuurkapital</t>
  </si>
  <si>
    <t>90005414</t>
  </si>
  <si>
    <t>Haiba Lastekodu SA</t>
  </si>
  <si>
    <t>90006124</t>
  </si>
  <si>
    <t xml:space="preserve">Siisikese Lasteaed </t>
  </si>
  <si>
    <t>104</t>
  </si>
  <si>
    <t>nõutav</t>
  </si>
  <si>
    <t>nõutav</t>
  </si>
  <si>
    <t>75009674</t>
  </si>
  <si>
    <t>Valmistoodangu varude muutus</t>
  </si>
  <si>
    <t>nõutav</t>
  </si>
  <si>
    <t>Vastseliina Internaatkool</t>
  </si>
  <si>
    <t>10963751</t>
  </si>
  <si>
    <t>70001461</t>
  </si>
  <si>
    <t>Narva-Jõesuu Lastekodu</t>
  </si>
  <si>
    <t>nõutav</t>
  </si>
  <si>
    <t>nõutav</t>
  </si>
  <si>
    <t>nõutav</t>
  </si>
  <si>
    <t>Sotsiaalabitoetused ja muud toetused füüsilistele isikutele</t>
  </si>
  <si>
    <t>SE Rootsi</t>
  </si>
  <si>
    <t>900</t>
  </si>
  <si>
    <t>70002452</t>
  </si>
  <si>
    <t xml:space="preserve">Maksu-, lõivu ja trahvinõuded </t>
  </si>
  <si>
    <t>Käibemaks</t>
  </si>
  <si>
    <t>nõutav</t>
  </si>
  <si>
    <t>70002006</t>
  </si>
  <si>
    <t>Tulu teadus- ja arendustegevusest</t>
  </si>
  <si>
    <t>nõutav</t>
  </si>
  <si>
    <t>Eesti Digitaaltelevisiooni AS</t>
  </si>
  <si>
    <t>8</t>
  </si>
  <si>
    <t>0</t>
  </si>
  <si>
    <t>20</t>
  </si>
  <si>
    <t>024</t>
  </si>
  <si>
    <t>3</t>
  </si>
  <si>
    <t>01</t>
  </si>
  <si>
    <t>nõutav*</t>
  </si>
  <si>
    <t>nõutav</t>
  </si>
  <si>
    <t>Loomad</t>
  </si>
  <si>
    <t>nõutav*</t>
  </si>
  <si>
    <t>nõutav*</t>
  </si>
  <si>
    <t>70000763</t>
  </si>
  <si>
    <t>Liili Maran</t>
  </si>
  <si>
    <t>632</t>
  </si>
  <si>
    <t>2</t>
  </si>
  <si>
    <t>01</t>
  </si>
  <si>
    <t>Kohalike omavalituste vahelised toetused</t>
  </si>
  <si>
    <t>Rahvusooper Estonia</t>
  </si>
  <si>
    <t>1</t>
  </si>
  <si>
    <t>01</t>
  </si>
  <si>
    <t>75004777</t>
  </si>
  <si>
    <t>SA Taheva Sanatoorium</t>
  </si>
  <si>
    <t>SA Teaduskeskus AHHAA</t>
  </si>
  <si>
    <t>Õiguste ja litsentside müügitulu</t>
  </si>
  <si>
    <t>Ene Merendi</t>
  </si>
  <si>
    <t>240</t>
  </si>
  <si>
    <t>1</t>
  </si>
  <si>
    <t>01</t>
  </si>
  <si>
    <t>Maaparanduse Ehitusjärelevalve Ekspertiisibüroo</t>
  </si>
  <si>
    <t>90007135</t>
  </si>
  <si>
    <t>Panditud põhivara</t>
  </si>
  <si>
    <t>nõutav</t>
  </si>
  <si>
    <t>Müügiootel varem amortiseeritud muu materiaalne põhivara</t>
  </si>
  <si>
    <t>70000591</t>
  </si>
  <si>
    <t>75000207</t>
  </si>
  <si>
    <t>Pärnu Lasteaed Pillerpall</t>
  </si>
  <si>
    <t>310</t>
  </si>
  <si>
    <t>1</t>
  </si>
  <si>
    <t>nõutav</t>
  </si>
  <si>
    <t>nõutav</t>
  </si>
  <si>
    <t>Keskkonnainspektsioon</t>
  </si>
  <si>
    <t>0</t>
  </si>
  <si>
    <t>Ettemaksed bioloogiliste varade eest</t>
  </si>
  <si>
    <t>Torutransport ja muu transport</t>
  </si>
  <si>
    <t>04</t>
  </si>
  <si>
    <t>6</t>
  </si>
  <si>
    <t>0</t>
  </si>
  <si>
    <t>0</t>
  </si>
  <si>
    <t>Side</t>
  </si>
  <si>
    <t>04</t>
  </si>
  <si>
    <t>7</t>
  </si>
  <si>
    <t>01</t>
  </si>
  <si>
    <t>75011336</t>
  </si>
  <si>
    <t>Merob OÜ</t>
  </si>
  <si>
    <t>Valga Haigla AS</t>
  </si>
  <si>
    <t>Tõll OÜ</t>
  </si>
  <si>
    <t>82</t>
  </si>
  <si>
    <t>LT Leedu</t>
  </si>
  <si>
    <t>39</t>
  </si>
  <si>
    <t>Muud trahvid ja varalised karistused</t>
  </si>
  <si>
    <t>Jõhvi Lasteaed Pillerkaar</t>
  </si>
  <si>
    <t>25; 38</t>
  </si>
  <si>
    <t>nõutav</t>
  </si>
  <si>
    <t>Kaasfinantseerimise tagasinõuded</t>
  </si>
  <si>
    <t>Ebatõenäoliselt laekuvad intressid</t>
  </si>
  <si>
    <t>nõutav</t>
  </si>
  <si>
    <t>nõutav</t>
  </si>
  <si>
    <t>Raikküla Kool</t>
  </si>
  <si>
    <t>70002294</t>
  </si>
  <si>
    <t>Viljandi Maaparandusbüroo</t>
  </si>
  <si>
    <t>75004079</t>
  </si>
  <si>
    <t>Presidendi ametipension</t>
  </si>
  <si>
    <t>Muud õhusõidukite majandamiskulud</t>
  </si>
  <si>
    <t>Aarike hooldekodu</t>
  </si>
  <si>
    <t>Tugikodude tulud</t>
  </si>
  <si>
    <t>Maa müügiga seotud kulud</t>
  </si>
  <si>
    <t>01</t>
  </si>
  <si>
    <t>Üldeeskiri, lisa 1</t>
  </si>
  <si>
    <t>L5</t>
  </si>
  <si>
    <t xml:space="preserve">Lasteaed Ojake </t>
  </si>
  <si>
    <t>Anneli Madissoo</t>
  </si>
  <si>
    <t>444</t>
  </si>
  <si>
    <t>249</t>
  </si>
  <si>
    <t>nõutav</t>
  </si>
  <si>
    <t>03</t>
  </si>
  <si>
    <t>Ahtme Gümnaasium</t>
  </si>
  <si>
    <t>Ümberhinnatud põhivara mahakantud jääkväärtus</t>
  </si>
  <si>
    <t>FR Prantsusmaa</t>
  </si>
  <si>
    <t>900</t>
  </si>
  <si>
    <t>5</t>
  </si>
  <si>
    <t>Tartu Raatuse Gümnaasium</t>
  </si>
  <si>
    <t>2H</t>
  </si>
  <si>
    <t>Jõgeva Ühisgümnaasium</t>
  </si>
  <si>
    <t>185</t>
  </si>
  <si>
    <t>70001863</t>
  </si>
  <si>
    <t>70002443</t>
  </si>
  <si>
    <t>Luua Metsanduskool</t>
  </si>
  <si>
    <t>70003247</t>
  </si>
  <si>
    <t>SA Raplamaa Omavalitsuste Arengufond</t>
  </si>
  <si>
    <t>MTÜ Saaremaa Omavalitsuste Liit</t>
  </si>
  <si>
    <t>nõutav</t>
  </si>
  <si>
    <t>nõutav</t>
  </si>
  <si>
    <t>15</t>
  </si>
  <si>
    <t>CY Küpros</t>
  </si>
  <si>
    <t>900</t>
  </si>
  <si>
    <t>5</t>
  </si>
  <si>
    <t>74000047</t>
  </si>
  <si>
    <t>Tagatisfond</t>
  </si>
  <si>
    <t>70001797</t>
  </si>
  <si>
    <t>10337962</t>
  </si>
  <si>
    <t>Põlevkivi Kaevandamise AS (EE grupp)</t>
  </si>
  <si>
    <t>10338065</t>
  </si>
  <si>
    <t>Järva Maavalitsus</t>
  </si>
  <si>
    <t>Saadud kohtumenetlustega seotud ettemaksed</t>
  </si>
  <si>
    <t>nõutav</t>
  </si>
  <si>
    <t>Saadud maksuvõlgade intresside ettemaksed</t>
  </si>
  <si>
    <t>nõutav</t>
  </si>
  <si>
    <t>nõutav</t>
  </si>
  <si>
    <t>nõutav</t>
  </si>
  <si>
    <t>03</t>
  </si>
  <si>
    <t>AT Austria</t>
  </si>
  <si>
    <t>900</t>
  </si>
  <si>
    <t>3</t>
  </si>
  <si>
    <t>04</t>
  </si>
  <si>
    <t>AU Austraalia</t>
  </si>
  <si>
    <t>900</t>
  </si>
  <si>
    <t>3</t>
  </si>
  <si>
    <t>05</t>
  </si>
  <si>
    <t>Raadi Sihtasutus</t>
  </si>
  <si>
    <t>Arenguväljaminekud soetusmaksumuses</t>
  </si>
  <si>
    <t>nõutav</t>
  </si>
  <si>
    <t>900</t>
  </si>
  <si>
    <t>4</t>
  </si>
  <si>
    <t>37</t>
  </si>
  <si>
    <t>LT Leedu</t>
  </si>
  <si>
    <t>Muu avalik kord ja julgeolek, sh haldus</t>
  </si>
  <si>
    <t>04</t>
  </si>
  <si>
    <t>MAJANDUS</t>
  </si>
  <si>
    <t>04</t>
  </si>
  <si>
    <t>1</t>
  </si>
  <si>
    <t>75010003</t>
  </si>
  <si>
    <t>70006547</t>
  </si>
  <si>
    <t>Cleanaway Keila OÜ</t>
  </si>
  <si>
    <t>154</t>
  </si>
  <si>
    <t>Tallinna Liikluskorralduskeskus</t>
  </si>
  <si>
    <t>Muud eraldised</t>
  </si>
  <si>
    <t>AS Teede Tehnokeskus</t>
  </si>
  <si>
    <t>Muud rajatised soetusmaksumuses</t>
  </si>
  <si>
    <t>nõutav*</t>
  </si>
  <si>
    <t>Piirivalvelaevade Üksikdivisjon</t>
  </si>
  <si>
    <t>nõutav</t>
  </si>
  <si>
    <t>Muud maksulaadsete tasude nõuded</t>
  </si>
  <si>
    <t>Ebatõenäoliselt laekuvad muud maksulaadsete tasude nõuded</t>
  </si>
  <si>
    <t>Saadud muud maksulaadsete tasude ettemaksed</t>
  </si>
  <si>
    <t>Universaalse postiteenuse maksed</t>
  </si>
  <si>
    <t>Ebatõenäoliselt laekuvad muud maksulaadsed tasud</t>
  </si>
  <si>
    <t>2F</t>
  </si>
  <si>
    <t>405</t>
  </si>
  <si>
    <t>1</t>
  </si>
  <si>
    <t>01</t>
  </si>
  <si>
    <t>nõutav</t>
  </si>
  <si>
    <t>nõutav</t>
  </si>
  <si>
    <t>nõutav</t>
  </si>
  <si>
    <t>Õiguste ja litsentside müügiga seotud kulud</t>
  </si>
  <si>
    <t>nõutav</t>
  </si>
  <si>
    <t>2</t>
  </si>
  <si>
    <t>0</t>
  </si>
  <si>
    <t>Rent</t>
  </si>
  <si>
    <t>Ramsi VK OÜ</t>
  </si>
  <si>
    <t>Suure-Jaani Hooldus OÜ</t>
  </si>
  <si>
    <t>nõutav</t>
  </si>
  <si>
    <t>Puhkebaasid</t>
  </si>
  <si>
    <t>08</t>
  </si>
  <si>
    <t>017</t>
  </si>
  <si>
    <t>0</t>
  </si>
  <si>
    <t>01</t>
  </si>
  <si>
    <t>ylle.kangur@jogevahaigla.ee</t>
  </si>
  <si>
    <t>nõutav</t>
  </si>
  <si>
    <t>TULUD KORRAKAITSEST</t>
  </si>
  <si>
    <t xml:space="preserve">Esindus ja vastuvõtukulud </t>
  </si>
  <si>
    <t>nõutav</t>
  </si>
  <si>
    <t>nõutav</t>
  </si>
  <si>
    <t>Läänemaa Päästeteenistus</t>
  </si>
  <si>
    <t>07</t>
  </si>
  <si>
    <t>Kinod</t>
  </si>
  <si>
    <t>04</t>
  </si>
  <si>
    <t>8</t>
  </si>
  <si>
    <t>5</t>
  </si>
  <si>
    <t>0</t>
  </si>
  <si>
    <t>1</t>
  </si>
  <si>
    <t>01</t>
  </si>
  <si>
    <t>75013351</t>
  </si>
  <si>
    <t>Meremäe Vallavalitsus</t>
  </si>
  <si>
    <t>Leevi Internaatkool</t>
  </si>
  <si>
    <t>TULUD MAJANDUSTEGEVUSEST</t>
  </si>
  <si>
    <t>Raplamaa Keskkonnateenistus</t>
  </si>
  <si>
    <t>Muu amortiseeruv materiaalne põhivara</t>
  </si>
  <si>
    <t>AS Pärnu Lennujaam</t>
  </si>
  <si>
    <t>10356608</t>
  </si>
  <si>
    <t>310</t>
  </si>
  <si>
    <t>1</t>
  </si>
  <si>
    <t>Paldiski Lasteaed Sipsik</t>
  </si>
  <si>
    <t xml:space="preserve">Juriidilise isiku tulumaks dividendidelt ja muudelt kasumieraldistelt </t>
  </si>
  <si>
    <t>nõutav</t>
  </si>
  <si>
    <t>Müüdud kaitseotstarbelise põhivara müügitulu</t>
  </si>
  <si>
    <t>nõutav</t>
  </si>
  <si>
    <t>Avanduse Vallavalitsus</t>
  </si>
  <si>
    <t>261</t>
  </si>
  <si>
    <t>213</t>
  </si>
  <si>
    <t>5;16</t>
  </si>
  <si>
    <t>95</t>
  </si>
  <si>
    <t>Lasnamäe Sotsiaalkeskus</t>
  </si>
  <si>
    <t>013</t>
  </si>
  <si>
    <t>0</t>
  </si>
  <si>
    <t>01</t>
  </si>
  <si>
    <t>Tallinna Soojus AS</t>
  </si>
  <si>
    <t>Info- ja kommunikatsioonitehnoloogiline tarkvara</t>
  </si>
  <si>
    <t>nõutav</t>
  </si>
  <si>
    <t>nõutav</t>
  </si>
  <si>
    <t>97</t>
  </si>
  <si>
    <t>90008011</t>
  </si>
  <si>
    <t>nõutav</t>
  </si>
  <si>
    <t>Sõidukulud</t>
  </si>
  <si>
    <t>nõutav</t>
  </si>
  <si>
    <t>SA Tallinna Teletorn</t>
  </si>
  <si>
    <t>90012142</t>
  </si>
  <si>
    <t>Mikitamäe Vallavalitsus</t>
  </si>
  <si>
    <t>355</t>
  </si>
  <si>
    <t>1</t>
  </si>
  <si>
    <t>01</t>
  </si>
  <si>
    <t>75013865</t>
  </si>
  <si>
    <t>Mooste Vallavalitsus</t>
  </si>
  <si>
    <t>25</t>
  </si>
  <si>
    <t>Spordikeskused</t>
  </si>
  <si>
    <t>nõutav</t>
  </si>
  <si>
    <t>80274094</t>
  </si>
  <si>
    <t>Maamajanduse Infokeskus</t>
  </si>
  <si>
    <t>Tallinna Tehnikaülikooli Kõrgem Majanduskool</t>
  </si>
  <si>
    <t>Viiratsi Vallavalitsus</t>
  </si>
  <si>
    <t>irja.koser@mail.ee</t>
  </si>
  <si>
    <t>371</t>
  </si>
  <si>
    <t>nõutav</t>
  </si>
  <si>
    <t>nõutav</t>
  </si>
  <si>
    <t>177</t>
  </si>
  <si>
    <t>1</t>
  </si>
  <si>
    <t>01</t>
  </si>
  <si>
    <t>Kiviõli Rahvamaja</t>
  </si>
  <si>
    <t>70002236</t>
  </si>
  <si>
    <t>1</t>
  </si>
  <si>
    <t>Tartu Lasteaed PÄÄSUPESA</t>
  </si>
  <si>
    <t>nõutav</t>
  </si>
  <si>
    <t>Vara Vallavalitsus</t>
  </si>
  <si>
    <t>75008640</t>
  </si>
  <si>
    <t>Narva Humanitaargümnaasium</t>
  </si>
  <si>
    <t>10</t>
  </si>
  <si>
    <t>75006977</t>
  </si>
  <si>
    <t>403</t>
  </si>
  <si>
    <t>Kernu Vallavalitsus</t>
  </si>
  <si>
    <t>Trahvinõuded</t>
  </si>
  <si>
    <t>nõutav</t>
  </si>
  <si>
    <t>Rent</t>
  </si>
  <si>
    <t>nõutav</t>
  </si>
  <si>
    <t>I6</t>
  </si>
  <si>
    <t>nõutav</t>
  </si>
  <si>
    <t>Tammiste Hooldekodu</t>
  </si>
  <si>
    <t>75002465</t>
  </si>
  <si>
    <t>Harju Maavalitsus</t>
  </si>
  <si>
    <t>Hiiu Maavalitsus</t>
  </si>
  <si>
    <t>Olga Bokova</t>
  </si>
  <si>
    <t>nõutav</t>
  </si>
  <si>
    <t>Elekter</t>
  </si>
  <si>
    <t>Lääne-Viru maakond</t>
  </si>
  <si>
    <t>260</t>
  </si>
  <si>
    <t>IS Island</t>
  </si>
  <si>
    <t>900</t>
  </si>
  <si>
    <t>6</t>
  </si>
  <si>
    <t>33</t>
  </si>
  <si>
    <t>160</t>
  </si>
  <si>
    <t>1</t>
  </si>
  <si>
    <t>01</t>
  </si>
  <si>
    <t>nõutav</t>
  </si>
  <si>
    <t>Järva Maavalitsus</t>
  </si>
  <si>
    <t>Ebatõenäoliselt laekuvad lõivunõuded</t>
  </si>
  <si>
    <t>nõutav</t>
  </si>
  <si>
    <t>900</t>
  </si>
  <si>
    <t>5</t>
  </si>
  <si>
    <t>10363229</t>
  </si>
  <si>
    <t>nõutav</t>
  </si>
  <si>
    <t>Edasiantavate kulude käibemaks</t>
  </si>
  <si>
    <t>SA Ugala Teater</t>
  </si>
  <si>
    <t>SA Virumaa Muuseumid</t>
  </si>
  <si>
    <t>nõutav</t>
  </si>
  <si>
    <t>nõutav</t>
  </si>
  <si>
    <t>SA Rannarahva Muuseum</t>
  </si>
  <si>
    <t>Lõuna Politseiprefektuur</t>
  </si>
  <si>
    <t>1</t>
  </si>
  <si>
    <t>G6</t>
  </si>
  <si>
    <t>U-M Soojus OÜ</t>
  </si>
  <si>
    <t>KONTINGENT</t>
  </si>
  <si>
    <t>Aasta keskmine arv</t>
  </si>
  <si>
    <t>51</t>
  </si>
  <si>
    <t>RU Venemaa</t>
  </si>
  <si>
    <t>900</t>
  </si>
  <si>
    <t>5</t>
  </si>
  <si>
    <t>52</t>
  </si>
  <si>
    <t>SE Rootsi</t>
  </si>
  <si>
    <t>Tahkuranna Vallavalitsus</t>
  </si>
  <si>
    <t>316</t>
  </si>
  <si>
    <t>75000733</t>
  </si>
  <si>
    <t>nõutav</t>
  </si>
  <si>
    <t>nõutav</t>
  </si>
  <si>
    <t>Toetuste saamise nõuded</t>
  </si>
  <si>
    <t>Nominaal- ja soetusmaksumuse vahe amortiseerimata osa</t>
  </si>
  <si>
    <t>51</t>
  </si>
  <si>
    <t>RU Venemaa</t>
  </si>
  <si>
    <t>900</t>
  </si>
  <si>
    <t>3</t>
  </si>
  <si>
    <t>Riigisaladusega seotud kulud</t>
  </si>
  <si>
    <t>nõutav</t>
  </si>
  <si>
    <t>nõutav</t>
  </si>
  <si>
    <t>MAKSU-, LÕIVU-, TRAHVIKULUD</t>
  </si>
  <si>
    <t>92</t>
  </si>
  <si>
    <t>531101</t>
  </si>
  <si>
    <t>VÄLISMINISTEERIUM</t>
  </si>
  <si>
    <t>SA Koeru Hooldekeskus</t>
  </si>
  <si>
    <t>029</t>
  </si>
  <si>
    <t>nõutav</t>
  </si>
  <si>
    <t>0</t>
  </si>
  <si>
    <t>70002420</t>
  </si>
  <si>
    <t>265</t>
  </si>
  <si>
    <t>BIOLOOGILISED VARAD</t>
  </si>
  <si>
    <t>SE Rootsi</t>
  </si>
  <si>
    <t>900</t>
  </si>
  <si>
    <t>0</t>
  </si>
  <si>
    <t>75000236</t>
  </si>
  <si>
    <t>Heitveekäitlus</t>
  </si>
  <si>
    <t>05</t>
  </si>
  <si>
    <t>01</t>
  </si>
  <si>
    <t>Lääne-Viru Rakenduskõrgkool</t>
  </si>
  <si>
    <t>90003278</t>
  </si>
  <si>
    <t>556</t>
  </si>
  <si>
    <t>1</t>
  </si>
  <si>
    <t>01</t>
  </si>
  <si>
    <t>75004607</t>
  </si>
  <si>
    <t>Edasiantud saastetasud ja -hüvitised</t>
  </si>
  <si>
    <t>Mahepõllumajanduse seaduse alusel teostatavate toimingute riigilõiv</t>
  </si>
  <si>
    <t>Keila Hariduse SA</t>
  </si>
  <si>
    <t>Orava Vallavalitsus</t>
  </si>
  <si>
    <t>Sõmerpalu Vallavalitsus</t>
  </si>
  <si>
    <t>FIFG (Kalandus)</t>
  </si>
  <si>
    <t>900</t>
  </si>
  <si>
    <t xml:space="preserve">Juriidilise isiku tulumaks </t>
  </si>
  <si>
    <t>248</t>
  </si>
  <si>
    <t>Emeriitprofessori tasu</t>
  </si>
  <si>
    <r>
      <rPr>
        <u/>
        <sz val="10"/>
        <color indexed="12"/>
        <rFont val="Arial"/>
        <family val="2"/>
        <charset val="186"/>
      </rPr>
      <t>viive.pilberg@polvamaa.ee</t>
    </r>
  </si>
  <si>
    <t>Viive Pilberg</t>
  </si>
  <si>
    <t>80009009</t>
  </si>
  <si>
    <t>75012529</t>
  </si>
  <si>
    <t>Pajusi Vallavalitsus</t>
  </si>
  <si>
    <t>359</t>
  </si>
  <si>
    <t>1</t>
  </si>
  <si>
    <t>01</t>
  </si>
  <si>
    <t>Tagasi nõutud kodumaine sihtfinantseerimine (miinusega)</t>
  </si>
  <si>
    <t>Tagasi nõutud välismaine sihtfinantseerimine (miinusega)</t>
  </si>
  <si>
    <t>Elektriaktsiis</t>
  </si>
  <si>
    <t>Pensionid Piirivalveteenistuse seaduse alusel</t>
  </si>
  <si>
    <t>Korrashoiu- ja remondimaterjalid, lisaseadmed ja -tarvikud</t>
  </si>
  <si>
    <t>pearaamat@narvamuuseum.ee</t>
  </si>
  <si>
    <t>Tartu Väikelastekodu “Käopesa”</t>
  </si>
  <si>
    <t>Jõhvi Keskraamatukogu</t>
  </si>
  <si>
    <t>107</t>
  </si>
  <si>
    <t>90003611</t>
  </si>
  <si>
    <t>MTÜ Paide-Türi Rahvajooks</t>
  </si>
  <si>
    <t>610</t>
  </si>
  <si>
    <t>2</t>
  </si>
  <si>
    <t>03</t>
  </si>
  <si>
    <t>Eraldised kohtuprotsesside suhtes</t>
  </si>
  <si>
    <t>28</t>
  </si>
  <si>
    <t>Ettemaksete muutus materiaalse põhivara eest</t>
  </si>
  <si>
    <t>558</t>
  </si>
  <si>
    <t>1</t>
  </si>
  <si>
    <t>PÕHIVARA AMORTISATSIOON JA ÜMBERHINDLUS</t>
  </si>
  <si>
    <t>Sordikom AS</t>
  </si>
  <si>
    <t>04</t>
  </si>
  <si>
    <t>Tartu Valla Kommunaal OÜ</t>
  </si>
  <si>
    <t>1</t>
  </si>
  <si>
    <t>01</t>
  </si>
  <si>
    <t>Valmistoodang</t>
  </si>
  <si>
    <t>Ostetud kaubad müügiks</t>
  </si>
  <si>
    <t>5;15</t>
  </si>
  <si>
    <t>70001188</t>
  </si>
  <si>
    <t>Torma Soojus OÜ</t>
  </si>
  <si>
    <t>17</t>
  </si>
  <si>
    <t>nõutav</t>
  </si>
  <si>
    <t>Faktooringnõuete pikaajaline osa</t>
  </si>
  <si>
    <t>Kaarma Valla Arengu SA</t>
  </si>
  <si>
    <t>90003717</t>
  </si>
  <si>
    <t>SA Narva-Jõesuu Hooldekodu</t>
  </si>
  <si>
    <t>Muu amortiseeruva materiaalse põhivara müügiga seotud kulud</t>
  </si>
  <si>
    <t>nõutav</t>
  </si>
  <si>
    <t>Müüdud muu amortiseeruva materiaalse põhivara jääkväärtus</t>
  </si>
  <si>
    <t>nõutav</t>
  </si>
  <si>
    <t>Häädemeeste VK AS</t>
  </si>
  <si>
    <t>Tartu Lasteaed ANNIKE</t>
  </si>
  <si>
    <t>Tartu Lasteaed HELIKA</t>
  </si>
  <si>
    <t>nõutav</t>
  </si>
  <si>
    <t>Tallinna Transpordiamet</t>
  </si>
  <si>
    <t>Töötervishoiu Keskus</t>
  </si>
  <si>
    <t>Türi Linnavalitsus</t>
  </si>
  <si>
    <t>Järvakandi Kommunaal OÜ</t>
  </si>
  <si>
    <t>Järelmaksunõuded põhivara müügi eest</t>
  </si>
  <si>
    <t>nõutav</t>
  </si>
  <si>
    <t>Töövõimetuspension</t>
  </si>
  <si>
    <t>nõutav</t>
  </si>
  <si>
    <t>Muud majandusharud</t>
  </si>
  <si>
    <t>04</t>
  </si>
  <si>
    <t>7</t>
  </si>
  <si>
    <t>1</t>
  </si>
  <si>
    <t>0</t>
  </si>
  <si>
    <t>SA Tallinna Televisioon</t>
  </si>
  <si>
    <t>34</t>
  </si>
  <si>
    <t>1</t>
  </si>
  <si>
    <t>Maiu Lutter</t>
  </si>
  <si>
    <t>maiu.lutter@loots.ee</t>
  </si>
  <si>
    <t>Teadus- ja arendustegevus sotsiaalses kaitses</t>
  </si>
  <si>
    <t>nõutav</t>
  </si>
  <si>
    <t>Toetusteks saadud ettemaksed</t>
  </si>
  <si>
    <t>Allohvitserid</t>
  </si>
  <si>
    <t>Saare Vallavalitsus</t>
  </si>
  <si>
    <t>230</t>
  </si>
  <si>
    <t>1</t>
  </si>
  <si>
    <t>01</t>
  </si>
  <si>
    <t>70004229</t>
  </si>
  <si>
    <t>01</t>
  </si>
  <si>
    <t>3</t>
  </si>
  <si>
    <t>70003767</t>
  </si>
  <si>
    <t>Muud pikaajalised nõuded</t>
  </si>
  <si>
    <t>nõutav</t>
  </si>
  <si>
    <t>Türi Majandusgümnaasium</t>
  </si>
  <si>
    <t>263</t>
  </si>
  <si>
    <t>1</t>
  </si>
  <si>
    <t>01</t>
  </si>
  <si>
    <t>75006279</t>
  </si>
  <si>
    <t>Sõidukite majandamiskulud</t>
  </si>
  <si>
    <t>Maismaasõidukid</t>
  </si>
  <si>
    <t>OÜ Iru Elektrijaam</t>
  </si>
  <si>
    <t>437</t>
  </si>
  <si>
    <t>1</t>
  </si>
  <si>
    <t>01</t>
  </si>
  <si>
    <t>Luunja Vallavalitsus</t>
  </si>
  <si>
    <t>Kuressaare Jahisadam AS</t>
  </si>
  <si>
    <t>Jahitunnistuse väljastamise riigilõiv</t>
  </si>
  <si>
    <t>nõutav*</t>
  </si>
  <si>
    <t>1</t>
  </si>
  <si>
    <t>02</t>
  </si>
  <si>
    <t>04</t>
  </si>
  <si>
    <t>5</t>
  </si>
  <si>
    <t>Kabala Lasteaed</t>
  </si>
  <si>
    <t>01</t>
  </si>
  <si>
    <t>Kasum/kahjum masinate ja seadmete müügist</t>
  </si>
  <si>
    <t>Müüdud masinate ja seadmete müügitulu</t>
  </si>
  <si>
    <t>nõutav</t>
  </si>
  <si>
    <t xml:space="preserve">Ehte Humanitaargümnaasium </t>
  </si>
  <si>
    <t>93</t>
  </si>
  <si>
    <t>147</t>
  </si>
  <si>
    <t>1</t>
  </si>
  <si>
    <t>01</t>
  </si>
  <si>
    <t>Kaarepere Soojus OÜ</t>
  </si>
  <si>
    <t>nõutav</t>
  </si>
  <si>
    <t>nõutav</t>
  </si>
  <si>
    <t>Kasum/kahjum immateriaalse põhivara müügist</t>
  </si>
  <si>
    <t>Inseneri-, side- ja seirevarustuse tarvikud</t>
  </si>
  <si>
    <t>nõutav</t>
  </si>
  <si>
    <t>nõutav</t>
  </si>
  <si>
    <t>74000116</t>
  </si>
  <si>
    <t>Eesti Liikluskindlustuse Fond</t>
  </si>
  <si>
    <t>Rapla Vesi AS</t>
  </si>
  <si>
    <t>Kadrioru Park</t>
  </si>
  <si>
    <t>1S</t>
  </si>
  <si>
    <t>Eesti Mereakadeemia</t>
  </si>
  <si>
    <t xml:space="preserve">Nōmme Kultuurikeskus </t>
  </si>
  <si>
    <t>Liitumistasude amortisatsioon</t>
  </si>
  <si>
    <t>Taimede ja istanduste müügiga seotud kulud</t>
  </si>
  <si>
    <t>nõutav</t>
  </si>
  <si>
    <t>70002762</t>
  </si>
  <si>
    <t>900</t>
  </si>
  <si>
    <t>5</t>
  </si>
  <si>
    <t>Sünnitoetus</t>
  </si>
  <si>
    <t>nõutav</t>
  </si>
  <si>
    <t>SA Tartu Ärinõuandla</t>
  </si>
  <si>
    <t>Marju Toel</t>
  </si>
  <si>
    <t>Seemned</t>
  </si>
  <si>
    <t>nõutav</t>
  </si>
  <si>
    <t>Roosna-Alliku Vallavalitsus</t>
  </si>
  <si>
    <t>nõutav</t>
  </si>
  <si>
    <t>90003551</t>
  </si>
  <si>
    <t>SA Kiviõli Seiklusturismi Keskus</t>
  </si>
  <si>
    <t>182</t>
  </si>
  <si>
    <t>75002181</t>
  </si>
  <si>
    <t>Lüganuse Vallavalitsus</t>
  </si>
  <si>
    <t>nõutav</t>
  </si>
  <si>
    <t>Majutuskulud</t>
  </si>
  <si>
    <t>Kasum/kahjum varude müügist</t>
  </si>
  <si>
    <t>70005140</t>
  </si>
  <si>
    <t xml:space="preserve">Tallinna Kopli Noortemaja </t>
  </si>
  <si>
    <t>nõutav</t>
  </si>
  <si>
    <t>nõutav</t>
  </si>
  <si>
    <t>Ebatõenäoliselt laekuvad aktsiisid</t>
  </si>
  <si>
    <t>nõutav</t>
  </si>
  <si>
    <t>Hooned ja rajatised soetusmaksumuses</t>
  </si>
  <si>
    <t>Kasum/kahjum finantsinvesteeringute müügist</t>
  </si>
  <si>
    <t>nõutav</t>
  </si>
  <si>
    <t>Viitlaekumised</t>
  </si>
  <si>
    <t>Laekumata intressid</t>
  </si>
  <si>
    <t>fin@rauge.ee</t>
  </si>
  <si>
    <t>SA Eesti Tervishoiu Pildipank</t>
  </si>
  <si>
    <t xml:space="preserve">Tallinna Lasnamäe Põhikool </t>
  </si>
  <si>
    <t xml:space="preserve">Tallinna Heleni Kool </t>
  </si>
  <si>
    <t>M3</t>
  </si>
  <si>
    <t>75024159</t>
  </si>
  <si>
    <t>900</t>
  </si>
  <si>
    <t>5</t>
  </si>
  <si>
    <t>605</t>
  </si>
  <si>
    <t>90001115</t>
  </si>
  <si>
    <t xml:space="preserve">Tallinna Lindakivi Lasteaed </t>
  </si>
  <si>
    <t>nõutav</t>
  </si>
  <si>
    <t>0</t>
  </si>
  <si>
    <t>Muud pikaajalised nõuded</t>
  </si>
  <si>
    <t>70003033</t>
  </si>
  <si>
    <t>Ebatõenäoliselt laekuv sotsiaalmaks</t>
  </si>
  <si>
    <t>571</t>
  </si>
  <si>
    <t>75010298</t>
  </si>
  <si>
    <t>900</t>
  </si>
  <si>
    <t>1</t>
  </si>
  <si>
    <t>54</t>
  </si>
  <si>
    <t>SI Sloveenia</t>
  </si>
  <si>
    <t>900</t>
  </si>
  <si>
    <t>1</t>
  </si>
  <si>
    <t>55</t>
  </si>
  <si>
    <t>1</t>
  </si>
  <si>
    <t>nõutav</t>
  </si>
  <si>
    <t>nõutav</t>
  </si>
  <si>
    <t>SA Ülikoolide Keskus Saaremaal</t>
  </si>
  <si>
    <t>Kasum/kahjum aktsiate ja muude omakapitaliinstrumentide ümberhindamisest</t>
  </si>
  <si>
    <t>nõutav</t>
  </si>
  <si>
    <t>Tõrva Linna Sotsiaalabiamet</t>
  </si>
  <si>
    <t>633</t>
  </si>
  <si>
    <t>2</t>
  </si>
  <si>
    <t>1C</t>
  </si>
  <si>
    <t>Tartu Lasteaed SIREL</t>
  </si>
  <si>
    <t>75002525</t>
  </si>
  <si>
    <t>01</t>
  </si>
  <si>
    <t>75013479</t>
  </si>
  <si>
    <t>0</t>
  </si>
  <si>
    <t>60</t>
  </si>
  <si>
    <t>Tartu Linnamuuseum</t>
  </si>
  <si>
    <t>VILJANDI MAAVALITSUSE VALITSEMISALA</t>
  </si>
  <si>
    <t>Andmekaitse Inspektsioon</t>
  </si>
  <si>
    <t>185501</t>
  </si>
  <si>
    <t>Ravimite hüvitamine</t>
  </si>
  <si>
    <t>Hariduse abiteenused</t>
  </si>
  <si>
    <t>09</t>
  </si>
  <si>
    <t>Ebatõenäoliselt laekuvad järelmaksunõuded põhivara müügi eest</t>
  </si>
  <si>
    <t>nõutav</t>
  </si>
  <si>
    <t>SA Haapsalu Linnuse Fond</t>
  </si>
  <si>
    <t>Ester Märdimäe</t>
  </si>
  <si>
    <t>OÜ Elva Soojus</t>
  </si>
  <si>
    <t>2</t>
  </si>
  <si>
    <t>4</t>
  </si>
  <si>
    <t>0</t>
  </si>
  <si>
    <t>007</t>
  </si>
  <si>
    <t>1</t>
  </si>
  <si>
    <t>Planeerimis- ja statistikateenused</t>
  </si>
  <si>
    <t>01</t>
  </si>
  <si>
    <t xml:space="preserve">Tallinna Majaka Lasteaed </t>
  </si>
  <si>
    <t>75019841</t>
  </si>
  <si>
    <t>Pühalepa Vallavalitsus</t>
  </si>
  <si>
    <t>04</t>
  </si>
  <si>
    <t>4</t>
  </si>
  <si>
    <t>900</t>
  </si>
  <si>
    <t>6</t>
  </si>
  <si>
    <t>46</t>
  </si>
  <si>
    <t>3</t>
  </si>
  <si>
    <t>Elva Väikelastekodu</t>
  </si>
  <si>
    <t>99</t>
  </si>
  <si>
    <t>Muud riigid</t>
  </si>
  <si>
    <t>900</t>
  </si>
  <si>
    <t>4</t>
  </si>
  <si>
    <t xml:space="preserve">Mitteamortiseeruva materiaalse põhivara allahindlus </t>
  </si>
  <si>
    <t>32;35</t>
  </si>
  <si>
    <t>27;35</t>
  </si>
  <si>
    <t>Vändra Alevivalitsus</t>
  </si>
  <si>
    <t>Maanteetransport</t>
  </si>
  <si>
    <t>nõutav</t>
  </si>
  <si>
    <t>Valla- ja linnasekretäri ning vangladirektori tõestamistoimingute riigilõiv</t>
  </si>
  <si>
    <t>nõutav</t>
  </si>
  <si>
    <t>5;34</t>
  </si>
  <si>
    <t>CZ Tšehhi</t>
  </si>
  <si>
    <t>Kiviõli Kunstide Kool</t>
  </si>
  <si>
    <t>75035453</t>
  </si>
  <si>
    <t>Tallinna Padriku Lasteaed</t>
  </si>
  <si>
    <t>1P</t>
  </si>
  <si>
    <t>2K</t>
  </si>
  <si>
    <t>Muud lühiajalised finantsinvesteeringud</t>
  </si>
  <si>
    <t>nõutav</t>
  </si>
  <si>
    <t>MTÜ Ida-Virumaa Omavalitsuste Liit</t>
  </si>
  <si>
    <t>Viljandi Vangla</t>
  </si>
  <si>
    <t>402</t>
  </si>
  <si>
    <t>213403</t>
  </si>
  <si>
    <t>B1</t>
  </si>
  <si>
    <t xml:space="preserve">Tallinna 9. Lasteaed </t>
  </si>
  <si>
    <t>Tartu Veeriku Kool</t>
  </si>
  <si>
    <t>Jõhvi Kultuuri- ja Huvikeskus</t>
  </si>
  <si>
    <t>363</t>
  </si>
  <si>
    <t>1</t>
  </si>
  <si>
    <t>Vastemõisa Vallavalitsus</t>
  </si>
  <si>
    <t>310</t>
  </si>
  <si>
    <t>15, 21</t>
  </si>
  <si>
    <t>RIIGIKOGU VALITSEMISALA</t>
  </si>
  <si>
    <t>001</t>
  </si>
  <si>
    <t>0</t>
  </si>
  <si>
    <t>01</t>
  </si>
  <si>
    <t>1E</t>
  </si>
  <si>
    <t>Haiglate tulud</t>
  </si>
  <si>
    <t>Halliste Vallavalitsus</t>
  </si>
  <si>
    <t>900</t>
  </si>
  <si>
    <t>6</t>
  </si>
  <si>
    <t>TULUD ÜLDVALITSEMISEST</t>
  </si>
  <si>
    <t>nõutav</t>
  </si>
  <si>
    <t>nõutav</t>
  </si>
  <si>
    <t>Kõpu Vallavalitsus</t>
  </si>
  <si>
    <t>ERKAS Valduse OÜ</t>
  </si>
  <si>
    <t>Tartu Kesklinna Lastekeskus</t>
  </si>
  <si>
    <t xml:space="preserve">Tallinna Kultuuriseltside Teabekeskus </t>
  </si>
  <si>
    <t>Valgamaa Päästeteenistus</t>
  </si>
  <si>
    <t>Eri- ja vormiriietus (va kaitseotstarbelised kulud)</t>
  </si>
  <si>
    <t>90004668</t>
  </si>
  <si>
    <t>373</t>
  </si>
  <si>
    <t xml:space="preserve">Tallinna Kanutiaia Noortemaja </t>
  </si>
  <si>
    <t>361</t>
  </si>
  <si>
    <t>1</t>
  </si>
  <si>
    <t>J6</t>
  </si>
  <si>
    <t xml:space="preserve">Tallinna Raku Lasteaed </t>
  </si>
  <si>
    <t>240</t>
  </si>
  <si>
    <t>1</t>
  </si>
  <si>
    <t>01</t>
  </si>
  <si>
    <t>Haapsalu Linna Algkool</t>
  </si>
  <si>
    <t>nõutav</t>
  </si>
  <si>
    <t xml:space="preserve">Tallinna Lilleküla Gümnaasium </t>
  </si>
  <si>
    <t>nõutav</t>
  </si>
  <si>
    <t>nõutav</t>
  </si>
  <si>
    <t>Veesõidukid</t>
  </si>
  <si>
    <t>Kütus</t>
  </si>
  <si>
    <t xml:space="preserve">Tallinna Liivaku Lasteaed </t>
  </si>
  <si>
    <t>I5</t>
  </si>
  <si>
    <t>446</t>
  </si>
  <si>
    <t>Harjumaa Muuseum</t>
  </si>
  <si>
    <t>184</t>
  </si>
  <si>
    <t>Muud sotsiaaltoetused avaliku sektori töötajatele</t>
  </si>
  <si>
    <t>75003111</t>
  </si>
  <si>
    <t>nõutav</t>
  </si>
  <si>
    <t>Kose Gümnaasium</t>
  </si>
  <si>
    <t>011</t>
  </si>
  <si>
    <t>75019945</t>
  </si>
  <si>
    <t>Emiteeritud võlakirjad nominaalväärtuses</t>
  </si>
  <si>
    <t>nõutav</t>
  </si>
  <si>
    <t>310</t>
  </si>
  <si>
    <t>1</t>
  </si>
  <si>
    <t>01</t>
  </si>
  <si>
    <t>Ettemaksed toodete ja teenuste eest</t>
  </si>
  <si>
    <t>nõutav</t>
  </si>
  <si>
    <t>Müüdud strateegiliste varude bilansiline maksumus</t>
  </si>
  <si>
    <t>Kuuda Hooldekodu OÜ</t>
  </si>
  <si>
    <t>10494701</t>
  </si>
  <si>
    <t>Muud riigilõivud A-E</t>
  </si>
  <si>
    <t>Kohtla-Järve Lastekodu</t>
  </si>
  <si>
    <t>315</t>
  </si>
  <si>
    <t>1</t>
  </si>
  <si>
    <t>01</t>
  </si>
  <si>
    <t>0</t>
  </si>
  <si>
    <t>01</t>
  </si>
  <si>
    <t>Materiaalse põhivara renoveerimine</t>
  </si>
  <si>
    <t>01</t>
  </si>
  <si>
    <t>Kaitseliidu Viru Malev</t>
  </si>
  <si>
    <t>EAGGF Guidance (Põllumajandus)</t>
  </si>
  <si>
    <t>2</t>
  </si>
  <si>
    <t>6</t>
  </si>
  <si>
    <t>2</t>
  </si>
  <si>
    <t>7</t>
  </si>
  <si>
    <t>310</t>
  </si>
  <si>
    <t>1</t>
  </si>
  <si>
    <t>70006027</t>
  </si>
  <si>
    <t>Narva Vanalinna Riigikool</t>
  </si>
  <si>
    <t>nõutav</t>
  </si>
  <si>
    <t>nõutav</t>
  </si>
  <si>
    <t>nõutav</t>
  </si>
  <si>
    <t>Tali Vallavalitsuse asutus TAMU</t>
  </si>
  <si>
    <t>317</t>
  </si>
  <si>
    <t>Tatjana Gorshanova</t>
  </si>
  <si>
    <t>90005596</t>
  </si>
  <si>
    <t>Türi Huvikool</t>
  </si>
  <si>
    <t>nõutav</t>
  </si>
  <si>
    <t>nõutav</t>
  </si>
  <si>
    <t>Eespool nimetamata muud tulud</t>
  </si>
  <si>
    <t>Kindlustushüvitised</t>
  </si>
  <si>
    <t>nõutav</t>
  </si>
  <si>
    <t>Maamaks</t>
  </si>
  <si>
    <t>Laeva Vallavalitsus</t>
  </si>
  <si>
    <t>Ulvi Viilvere</t>
  </si>
  <si>
    <t>Tallinna K Pätsi Vabaõhukool</t>
  </si>
  <si>
    <t>OÜ Saue Vesi</t>
  </si>
  <si>
    <t>Kovek AS</t>
  </si>
  <si>
    <t>75035281</t>
  </si>
  <si>
    <t>11351613</t>
  </si>
  <si>
    <t>92</t>
  </si>
  <si>
    <t>Korrashoiu- ja remondimaterjalid, lisaseadmed ja -tarvikud</t>
  </si>
  <si>
    <t>nõutav</t>
  </si>
  <si>
    <t>Lääne-Eesti Päästekeskus</t>
  </si>
  <si>
    <t>500</t>
  </si>
  <si>
    <t>1</t>
  </si>
  <si>
    <t>Eespool nimetamata sotsiaalabitoetused ja hüvitised</t>
  </si>
  <si>
    <t>nõutav</t>
  </si>
  <si>
    <t>nõutav</t>
  </si>
  <si>
    <t>Varade üleandmine mitterahalise sissemaksena netovarasse</t>
  </si>
  <si>
    <t>18</t>
  </si>
  <si>
    <t>01</t>
  </si>
  <si>
    <t>75014770</t>
  </si>
  <si>
    <t>Pala Vallavalitsus</t>
  </si>
  <si>
    <t>600</t>
  </si>
  <si>
    <t>2</t>
  </si>
  <si>
    <t>01</t>
  </si>
  <si>
    <t>MTÜ Lääne-Viru Jäätmekeskus</t>
  </si>
  <si>
    <t>ERKAS Pärnu Instituut OÜ</t>
  </si>
  <si>
    <t xml:space="preserve">Tallinna Arbu Lasteaed </t>
  </si>
  <si>
    <t>F9</t>
  </si>
  <si>
    <t xml:space="preserve">Tallinna Lasteaed Laagna Rukkilill </t>
  </si>
  <si>
    <t>G0</t>
  </si>
  <si>
    <t>013</t>
  </si>
  <si>
    <t>70000993</t>
  </si>
  <si>
    <t>2</t>
  </si>
  <si>
    <t>75024538</t>
  </si>
  <si>
    <t>41</t>
  </si>
  <si>
    <t>70002549</t>
  </si>
  <si>
    <t>Kommunaalmajanduse arendamine</t>
  </si>
  <si>
    <t>10247291</t>
  </si>
  <si>
    <t>Narva Bussiveod AS</t>
  </si>
  <si>
    <t>Raamatupidamisbüroo</t>
  </si>
  <si>
    <t>01</t>
  </si>
  <si>
    <t>Erikutsekoolid</t>
  </si>
  <si>
    <t>02</t>
  </si>
  <si>
    <t>01</t>
  </si>
  <si>
    <t>Tallinna Linnaarhiiv</t>
  </si>
  <si>
    <t>nõutav</t>
  </si>
  <si>
    <t xml:space="preserve">Tallinna Toomklubi </t>
  </si>
  <si>
    <t>Tallinna Sotsiaaltöö Keskus</t>
  </si>
  <si>
    <t>75033649</t>
  </si>
  <si>
    <t>Taebla Lasteaed</t>
  </si>
  <si>
    <t>Kutsehariduskeskuse Halduse OÜ</t>
  </si>
  <si>
    <t>01</t>
  </si>
  <si>
    <t>226</t>
  </si>
  <si>
    <t>75003192</t>
  </si>
  <si>
    <t>Saadud lõivude ettemaksed</t>
  </si>
  <si>
    <t>Elekter</t>
  </si>
  <si>
    <t>nõutav</t>
  </si>
  <si>
    <t>Kammeri Kool</t>
  </si>
  <si>
    <t>01</t>
  </si>
  <si>
    <t>Narva-Jõesuu Kultuurikeskus</t>
  </si>
  <si>
    <t>SA Kuremaa Spordikool</t>
  </si>
  <si>
    <t>90011220</t>
  </si>
  <si>
    <t>SA Ülenurme Areng</t>
  </si>
  <si>
    <t>75009131</t>
  </si>
  <si>
    <t>90010367</t>
  </si>
  <si>
    <t xml:space="preserve">Tallinna Ranniku Gümnaasium </t>
  </si>
  <si>
    <t xml:space="preserve">Tallinna Lehola Lasteaed </t>
  </si>
  <si>
    <t xml:space="preserve">Tallinna Unistuse Lasteaed </t>
  </si>
  <si>
    <t>nõutav</t>
  </si>
  <si>
    <t>nõutav</t>
  </si>
  <si>
    <t>70003773</t>
  </si>
  <si>
    <t>SAADUD SIIRDED (tulu)</t>
  </si>
  <si>
    <t>Võru Kesklinna Gümnaasium</t>
  </si>
  <si>
    <t>2</t>
  </si>
  <si>
    <t>Ebatõenäoliselt laekuvad muud maksud</t>
  </si>
  <si>
    <t>Sõmeru Vallavalitsus</t>
  </si>
  <si>
    <t>Tallinna Inglise Kolledz</t>
  </si>
  <si>
    <t>07</t>
  </si>
  <si>
    <t>02</t>
  </si>
  <si>
    <t>Tallinna Perekonnaseisuamet</t>
  </si>
  <si>
    <t>FR Prantsusmaa</t>
  </si>
  <si>
    <t>Pärnu Ülejõe Gümnaasiumi SA</t>
  </si>
  <si>
    <t xml:space="preserve">Lasteaed Kajakas </t>
  </si>
  <si>
    <t>K9</t>
  </si>
  <si>
    <t>Teadus- ja arendustegevus tervishoius</t>
  </si>
  <si>
    <t>07</t>
  </si>
  <si>
    <t>5</t>
  </si>
  <si>
    <t>SA Võru Kannel</t>
  </si>
  <si>
    <t>SA Innove</t>
  </si>
  <si>
    <t>SA Betti Alveri Muuseum</t>
  </si>
  <si>
    <t>39;40</t>
  </si>
  <si>
    <t>yl.teed@ylenurme.ee</t>
  </si>
  <si>
    <t>nõutav</t>
  </si>
  <si>
    <t>H. Elleri nim Tartu Muusikakool</t>
  </si>
  <si>
    <t>Ebatõenäoliselt laekuv sotsiaalmaks</t>
  </si>
  <si>
    <t>Harku Hooldekodu</t>
  </si>
  <si>
    <t>Võru Muusikakool</t>
  </si>
  <si>
    <t>nõutav</t>
  </si>
  <si>
    <t>Hiiumaa Piirivalvepiirkond</t>
  </si>
  <si>
    <t>Teadus- ja arendustegevus põllu-, metsamajanduses, kalanduses, jahinduses</t>
  </si>
  <si>
    <t>04</t>
  </si>
  <si>
    <t>8</t>
  </si>
  <si>
    <t>3</t>
  </si>
  <si>
    <t>0</t>
  </si>
  <si>
    <t>70003744</t>
  </si>
  <si>
    <t>Kehra Kermot OÜ</t>
  </si>
  <si>
    <t>01</t>
  </si>
  <si>
    <t>SA Tampere Maja</t>
  </si>
  <si>
    <t>Kohtla-Järve Polütehnikum</t>
  </si>
  <si>
    <t>Korrashoiu- ja remondimaterjalid, lisaseadmed ja -tarvikud</t>
  </si>
  <si>
    <t>DK Taani</t>
  </si>
  <si>
    <t>900</t>
  </si>
  <si>
    <t>4</t>
  </si>
  <si>
    <t>raul@rlconsult.ee</t>
  </si>
  <si>
    <t>Täienduskoolitustoetus puuetega inimestele</t>
  </si>
  <si>
    <t>nõutav</t>
  </si>
  <si>
    <t>nõutav</t>
  </si>
  <si>
    <t>Rehabilitatsioonitoetus puuetega inimestele</t>
  </si>
  <si>
    <t>nõutav</t>
  </si>
  <si>
    <t>nõutav</t>
  </si>
  <si>
    <t>Haljala Soojus AS</t>
  </si>
  <si>
    <t>Töötute sotsiaalne kaitse</t>
  </si>
  <si>
    <t>10</t>
  </si>
  <si>
    <t>70000579</t>
  </si>
  <si>
    <t>Ettemaksukontode jäägid</t>
  </si>
  <si>
    <t xml:space="preserve">Ettemaksukontode jäägid </t>
  </si>
  <si>
    <t xml:space="preserve">Tallinna Lasteaed Nõmmekannike </t>
  </si>
  <si>
    <t>I8</t>
  </si>
  <si>
    <t>75008657</t>
  </si>
  <si>
    <t>Narva 6. Kool</t>
  </si>
  <si>
    <t>nõutav</t>
  </si>
  <si>
    <t>nõutav*</t>
  </si>
  <si>
    <t>54</t>
  </si>
  <si>
    <t>Intressitulu kapitalirendilt</t>
  </si>
  <si>
    <t>Ene Rist</t>
  </si>
  <si>
    <t>ene.rist@saarde.ee</t>
  </si>
  <si>
    <t>Võrumaa Keskraamatukogu</t>
  </si>
  <si>
    <t>H9</t>
  </si>
  <si>
    <t>900</t>
  </si>
  <si>
    <t>Kuressaare 7. Lasteaed</t>
  </si>
  <si>
    <t>75020380</t>
  </si>
  <si>
    <t>015</t>
  </si>
  <si>
    <t>70004382</t>
  </si>
  <si>
    <t>Muud kinnistute, hoonete, ruumide kulud</t>
  </si>
  <si>
    <t>Kuressaare Kunstikool</t>
  </si>
  <si>
    <t>Ülejäänud Harju maakond</t>
  </si>
  <si>
    <t>130</t>
  </si>
  <si>
    <t>1</t>
  </si>
  <si>
    <t>01</t>
  </si>
  <si>
    <t>75021480</t>
  </si>
  <si>
    <t>01</t>
  </si>
  <si>
    <t>185</t>
  </si>
  <si>
    <t>nõutav</t>
  </si>
  <si>
    <t>Ettemaksed varude eest</t>
  </si>
  <si>
    <t>11478420</t>
  </si>
  <si>
    <t>90009683</t>
  </si>
  <si>
    <t>Kohtupsühhiaatriline, joobe-, narko- ja muud ekspertiis</t>
  </si>
  <si>
    <t>nõutav</t>
  </si>
  <si>
    <t>nõutav</t>
  </si>
  <si>
    <t>Teedevalitsused</t>
  </si>
  <si>
    <t>Vesi ja kanalisatsioon</t>
  </si>
  <si>
    <t>nõutav</t>
  </si>
  <si>
    <t>1N</t>
  </si>
  <si>
    <t>75014126</t>
  </si>
  <si>
    <t>73</t>
  </si>
  <si>
    <t>nõutav</t>
  </si>
  <si>
    <t>nõutav*</t>
  </si>
  <si>
    <t>2A</t>
  </si>
  <si>
    <t>Tartu Kroonuaia Kool</t>
  </si>
  <si>
    <t xml:space="preserve">Tallinna Haraka Lasteaed </t>
  </si>
  <si>
    <t>Mitteamortiseeruvate põhivarade müügitulu</t>
  </si>
  <si>
    <t>44</t>
  </si>
  <si>
    <t>NL Holland</t>
  </si>
  <si>
    <t>900</t>
  </si>
  <si>
    <t>Muu tulu üüri ja rendiga kaasnevast tegevusest</t>
  </si>
  <si>
    <t>Hiiumaa Haigla</t>
  </si>
  <si>
    <t>Maret Limmer</t>
  </si>
  <si>
    <t>Taheva Lastesanatoorium</t>
  </si>
  <si>
    <t>AU Austraalia</t>
  </si>
  <si>
    <t>900</t>
  </si>
  <si>
    <t>0</t>
  </si>
  <si>
    <t>05</t>
  </si>
  <si>
    <t>BE Belgia</t>
  </si>
  <si>
    <t>Puiatu Erikool</t>
  </si>
  <si>
    <t>21</t>
  </si>
  <si>
    <t>Sillamäe-Veevärk AS</t>
  </si>
  <si>
    <t>011050</t>
  </si>
  <si>
    <t>90009370</t>
  </si>
  <si>
    <t>11525504</t>
  </si>
  <si>
    <t>AS Saaremaa Teed</t>
  </si>
  <si>
    <t>marika.pihl@kulka.ee</t>
  </si>
  <si>
    <t>Tallinna Mardi Lasteaed</t>
  </si>
  <si>
    <t>Maksud, lõivud, trahvid (tegevuskulud)</t>
  </si>
  <si>
    <t>nõutav</t>
  </si>
  <si>
    <t>Hambaraviteenused</t>
  </si>
  <si>
    <t>07</t>
  </si>
  <si>
    <t>Tallinna Hooneregister</t>
  </si>
  <si>
    <t>Faktooringu tulevaste perioodide intressikulu (täidab ainult KOV)</t>
  </si>
  <si>
    <t>Väimela Tervisekeskus</t>
  </si>
  <si>
    <t>Pärnu Maakohus</t>
  </si>
  <si>
    <t>99</t>
  </si>
  <si>
    <t>Emajõe-Suursoo Maastikukaitseala Administratsioon</t>
  </si>
  <si>
    <t>nõutav</t>
  </si>
  <si>
    <t>112</t>
  </si>
  <si>
    <t>012</t>
  </si>
  <si>
    <t>nõutav</t>
  </si>
  <si>
    <t>nõutav</t>
  </si>
  <si>
    <t>Erimeditsiiniteenused</t>
  </si>
  <si>
    <t>07</t>
  </si>
  <si>
    <t>2</t>
  </si>
  <si>
    <t>Järvakandi Põhikool</t>
  </si>
  <si>
    <t>Tartu LV arhitektuuri ja ehituse osakond</t>
  </si>
  <si>
    <t>ISPA, Ühtekuuluvusfond</t>
  </si>
  <si>
    <t>Küte ja soojusenergia</t>
  </si>
  <si>
    <t>Vara soetus (deebet) (raha väljaminek)</t>
  </si>
  <si>
    <t>02</t>
  </si>
  <si>
    <t>3</t>
  </si>
  <si>
    <t>46</t>
  </si>
  <si>
    <t>NZ Uus-Meremaa</t>
  </si>
  <si>
    <t>900</t>
  </si>
  <si>
    <t>0</t>
  </si>
  <si>
    <t>12</t>
  </si>
  <si>
    <t>3</t>
  </si>
  <si>
    <t>75014050</t>
  </si>
  <si>
    <t>01</t>
  </si>
  <si>
    <t>5</t>
  </si>
  <si>
    <t>0</t>
  </si>
  <si>
    <t>D2</t>
  </si>
  <si>
    <t>Tammiku Gümnaasium</t>
  </si>
  <si>
    <t>Tartu Lastepäevakodu MIDRIMAA</t>
  </si>
  <si>
    <t>nõutav</t>
  </si>
  <si>
    <t>Sotsiaalmaks</t>
  </si>
  <si>
    <t>nõutav</t>
  </si>
  <si>
    <t>Kohalike omavalitsuste vahelised toetused</t>
  </si>
  <si>
    <t>Paide Kutsekeskkool</t>
  </si>
  <si>
    <t>6</t>
  </si>
  <si>
    <t>01</t>
  </si>
  <si>
    <t>AS Ökosil</t>
  </si>
  <si>
    <t>144</t>
  </si>
  <si>
    <t>1</t>
  </si>
  <si>
    <t>SA Nõo Hooldekodu</t>
  </si>
  <si>
    <t>Rapla maakond</t>
  </si>
  <si>
    <t>370</t>
  </si>
  <si>
    <t>Kasvuhoonegaaside heitkoguse ühikud</t>
  </si>
  <si>
    <t>Võnnu Vallavalitsus</t>
  </si>
  <si>
    <t>501</t>
  </si>
  <si>
    <t>Mitteeluruumidelt</t>
  </si>
  <si>
    <t>Riigi tegevusvarud</t>
  </si>
  <si>
    <t>013</t>
  </si>
  <si>
    <t>Maaelu Edendamise SA</t>
  </si>
  <si>
    <t>Antud pikaajaliste laenude nominaalväärtuse ja soetusmaksumuse amortiseerimata vahe</t>
  </si>
  <si>
    <t>Narva Kultuurikeskus</t>
  </si>
  <si>
    <t>75009177</t>
  </si>
  <si>
    <t>Kareda Vallavalitsus</t>
  </si>
  <si>
    <t>EAGF Guarantee (Põllumajanduse otsetoetused)</t>
  </si>
  <si>
    <t>Põltsamaa Spordikool</t>
  </si>
  <si>
    <t>07</t>
  </si>
  <si>
    <t>Ruhnu Vallavalitsus</t>
  </si>
  <si>
    <t>Hele-Reet Lvova</t>
  </si>
  <si>
    <t xml:space="preserve">AS Cybernetica (Tallinna Tehnoloogiapargi Arendamise SA tütarettvõtja) </t>
  </si>
  <si>
    <t>75003068</t>
  </si>
  <si>
    <t>nõutav</t>
  </si>
  <si>
    <t>ÕIGUSTE MÜÜK</t>
  </si>
  <si>
    <t>01</t>
  </si>
  <si>
    <t>TULUD SOTSIAALABIALASEST TEGEVUSEST</t>
  </si>
  <si>
    <t>409</t>
  </si>
  <si>
    <t>1</t>
  </si>
  <si>
    <t>SK Slovakkia</t>
  </si>
  <si>
    <t>nõutav</t>
  </si>
  <si>
    <t>SA Paide Haldus</t>
  </si>
  <si>
    <t>Vääna Laste- ja Noortekodu</t>
  </si>
  <si>
    <t xml:space="preserve">Tallinna Lasteaed Südameke </t>
  </si>
  <si>
    <t>Saaremaa Spordikool</t>
  </si>
  <si>
    <t>01</t>
  </si>
  <si>
    <t>14,30</t>
  </si>
  <si>
    <t>0</t>
  </si>
  <si>
    <t xml:space="preserve">Tallinna Kivimurru Lasteaed </t>
  </si>
  <si>
    <t>Eesti Kardioloogia Instituut</t>
  </si>
  <si>
    <t>10815759</t>
  </si>
  <si>
    <t>Viljandi Tervisekeskus AS</t>
  </si>
  <si>
    <t>SA Veriora Noortekas</t>
  </si>
  <si>
    <t>Kehtna Varahaldus</t>
  </si>
  <si>
    <t>Muud intressikulud</t>
  </si>
  <si>
    <t>0</t>
  </si>
  <si>
    <t>TÄIENDAV INFORMATSIOON PÕHIVARADE KOHTA</t>
  </si>
  <si>
    <t>Pille Koido</t>
  </si>
  <si>
    <t>90003657</t>
  </si>
  <si>
    <t>nõutav</t>
  </si>
  <si>
    <t>Transpordivahendite amortisatsioon</t>
  </si>
  <si>
    <t>nõutav</t>
  </si>
  <si>
    <t>Matsalu Rahvuspargi Administratsioon</t>
  </si>
  <si>
    <t>nõutav</t>
  </si>
  <si>
    <t>AS Kallavere Haigla</t>
  </si>
  <si>
    <t>Ebatõenäoliselt laekuv maamaks</t>
  </si>
  <si>
    <t>nõutav</t>
  </si>
  <si>
    <t>Tamsalu Kommunaal</t>
  </si>
  <si>
    <t>Religiooni- ja muud ühiskonnateenused</t>
  </si>
  <si>
    <t>08</t>
  </si>
  <si>
    <t>0</t>
  </si>
  <si>
    <t>Jäätmete riikidevahelise veoloa taotluse menetlemise riigilõiv</t>
  </si>
  <si>
    <t>nõutav</t>
  </si>
  <si>
    <t>164</t>
  </si>
  <si>
    <t>IT Itaalia</t>
  </si>
  <si>
    <t>75005417</t>
  </si>
  <si>
    <t>I1</t>
  </si>
  <si>
    <t>B3</t>
  </si>
  <si>
    <t>Lõpetamata toodangu varude muutus</t>
  </si>
  <si>
    <t>SA Rohuneeme Puhkekeskus</t>
  </si>
  <si>
    <t>Õppetoetus puuetega inimestele</t>
  </si>
  <si>
    <t>nõutav</t>
  </si>
  <si>
    <t>nõutav</t>
  </si>
  <si>
    <t>05</t>
  </si>
  <si>
    <t>06</t>
  </si>
  <si>
    <t>0</t>
  </si>
  <si>
    <t>59</t>
  </si>
  <si>
    <t>DE Saksamaa</t>
  </si>
  <si>
    <t>900</t>
  </si>
  <si>
    <t>4</t>
  </si>
  <si>
    <t>17</t>
  </si>
  <si>
    <t>Katrin Heidemann</t>
  </si>
  <si>
    <t>23</t>
  </si>
  <si>
    <t>Kuressaare Linnateater</t>
  </si>
  <si>
    <t>Muud toetused töötutele</t>
  </si>
  <si>
    <t>nõutav</t>
  </si>
  <si>
    <t>Märjamaa Vallavalitsus</t>
  </si>
  <si>
    <t>Enna Ots</t>
  </si>
  <si>
    <t>75025710</t>
  </si>
  <si>
    <t>SA Tõrva-Helme Turism</t>
  </si>
  <si>
    <t>Masinate ja seadmete renoveerimine</t>
  </si>
  <si>
    <t>OÜ Kääriku Puhke- ja Spordikeskus</t>
  </si>
  <si>
    <t>70004755</t>
  </si>
  <si>
    <t>214</t>
  </si>
  <si>
    <t>01</t>
  </si>
  <si>
    <t>11047571</t>
  </si>
  <si>
    <t>AS Eesti Metsataim</t>
  </si>
  <si>
    <t>015</t>
  </si>
  <si>
    <t>Kõrgessaare Vallavalitsus</t>
  </si>
  <si>
    <t>Makstud maksuvõlalt arvestatud intresside ettemaksed</t>
  </si>
  <si>
    <t>Kohus</t>
  </si>
  <si>
    <t>nõutav</t>
  </si>
  <si>
    <t>Soveska OÜ</t>
  </si>
  <si>
    <t>Paide Elamuhooldus OÜ</t>
  </si>
  <si>
    <t>nõutav</t>
  </si>
  <si>
    <t>nõutav</t>
  </si>
  <si>
    <t>Maamaks</t>
  </si>
  <si>
    <t>Kohtute Raamatupidamiskeskus</t>
  </si>
  <si>
    <t>01</t>
  </si>
  <si>
    <t>SA Põltsamaa Tervis</t>
  </si>
  <si>
    <t>nõutav*</t>
  </si>
  <si>
    <t>70004235</t>
  </si>
  <si>
    <t>70006091</t>
  </si>
  <si>
    <t>E1</t>
  </si>
  <si>
    <t>900</t>
  </si>
  <si>
    <t>2</t>
  </si>
  <si>
    <t>02</t>
  </si>
  <si>
    <t>nõutav</t>
  </si>
  <si>
    <t>OÜ Raadi Arendus</t>
  </si>
  <si>
    <t>90007611</t>
  </si>
  <si>
    <t>Tartu Lastepäevakodu KRÕLL</t>
  </si>
  <si>
    <t>009</t>
  </si>
  <si>
    <t>900</t>
  </si>
  <si>
    <t>6</t>
  </si>
  <si>
    <t>Paide Kesklinna Lasteaed</t>
  </si>
  <si>
    <t>414</t>
  </si>
  <si>
    <t>1</t>
  </si>
  <si>
    <t>01</t>
  </si>
  <si>
    <t>75024840</t>
  </si>
  <si>
    <t>Ettevõtluse Arendamise SA</t>
  </si>
  <si>
    <t>10</t>
  </si>
  <si>
    <t>4</t>
  </si>
  <si>
    <t>0</t>
  </si>
  <si>
    <t>0</t>
  </si>
  <si>
    <t>Lõhkematerjaliseaduse alusel teostatavate toimingute riigilõiv</t>
  </si>
  <si>
    <t>70002578</t>
  </si>
  <si>
    <t>Tapa Vallavalitsus</t>
  </si>
  <si>
    <t>J4</t>
  </si>
  <si>
    <t>nõutav</t>
  </si>
  <si>
    <t>Ebatõenäoliselt laekuvad trahvinõuded</t>
  </si>
  <si>
    <t>nõutav</t>
  </si>
  <si>
    <t>nõutav</t>
  </si>
  <si>
    <t>Lasteaed Rõõm</t>
  </si>
  <si>
    <t>Sotsiaalkindlustustoetused</t>
  </si>
  <si>
    <t>310</t>
  </si>
  <si>
    <t>AS Eesti Vanglatööstus</t>
  </si>
  <si>
    <t>10057490</t>
  </si>
  <si>
    <t xml:space="preserve">Paljassaare Sotsiaalmaja </t>
  </si>
  <si>
    <t>LU Luksemburg</t>
  </si>
  <si>
    <t>900</t>
  </si>
  <si>
    <t>3</t>
  </si>
  <si>
    <t>39</t>
  </si>
  <si>
    <t>443</t>
  </si>
  <si>
    <t>1</t>
  </si>
  <si>
    <t>01</t>
  </si>
  <si>
    <t>75021600</t>
  </si>
  <si>
    <t>B2</t>
  </si>
  <si>
    <t>Tartu Lasteaed KIVIKE</t>
  </si>
  <si>
    <t>Otepää Veevärk AS</t>
  </si>
  <si>
    <t>70006116</t>
  </si>
  <si>
    <t>nõutav</t>
  </si>
  <si>
    <t>nõutav</t>
  </si>
  <si>
    <t>Lõpetamata ehitused ja etapiviisilised soetused</t>
  </si>
  <si>
    <t>Kaardid</t>
  </si>
  <si>
    <t>nõutav</t>
  </si>
  <si>
    <t>nõutav</t>
  </si>
  <si>
    <t>70005246</t>
  </si>
  <si>
    <t>90009855</t>
  </si>
  <si>
    <t>SA Loksa Sport</t>
  </si>
  <si>
    <t>10234957</t>
  </si>
  <si>
    <t>5</t>
  </si>
  <si>
    <t>17</t>
  </si>
  <si>
    <t>DK Taani</t>
  </si>
  <si>
    <t>900</t>
  </si>
  <si>
    <t>MTÜ Narva Spordikeskus</t>
  </si>
  <si>
    <t>900</t>
  </si>
  <si>
    <t>2</t>
  </si>
  <si>
    <t>0</t>
  </si>
  <si>
    <t>Tartu Kutsehariduskeskus</t>
  </si>
  <si>
    <t>Tallinna Sotsiaal- ja Tervishoiuamet</t>
  </si>
  <si>
    <t>Lasteaed-Algkool Tõruke</t>
  </si>
  <si>
    <t>2E</t>
  </si>
  <si>
    <t>013</t>
  </si>
  <si>
    <t>RO Rumeenia</t>
  </si>
  <si>
    <t>Võru Täiskasvanute Gümnaasium</t>
  </si>
  <si>
    <t>Viru-Nigula Vallavalitsus</t>
  </si>
  <si>
    <t>1</t>
  </si>
  <si>
    <t>nõutav</t>
  </si>
  <si>
    <t>FI Soome</t>
  </si>
  <si>
    <t>900</t>
  </si>
  <si>
    <t>3</t>
  </si>
  <si>
    <t>11381459</t>
  </si>
  <si>
    <t>OÜ Sonda Majandus</t>
  </si>
  <si>
    <t>Juriidilised teenused</t>
  </si>
  <si>
    <t>nõutav</t>
  </si>
  <si>
    <t>CZ Tšehhi</t>
  </si>
  <si>
    <t>Muude rajatiste müügiga seotud kulud</t>
  </si>
  <si>
    <t>Äriregistri toimingute riigilõiv</t>
  </si>
  <si>
    <t>nõutav</t>
  </si>
  <si>
    <t>US Ameerika Ühendriigid</t>
  </si>
  <si>
    <t>nõutav</t>
  </si>
  <si>
    <t>Harku ja Murru Vangla</t>
  </si>
  <si>
    <t>10,35</t>
  </si>
  <si>
    <t>30,31,35</t>
  </si>
  <si>
    <t>Kohtla-Järve Kutsekool</t>
  </si>
  <si>
    <t>70001917</t>
  </si>
  <si>
    <t>nõutav</t>
  </si>
  <si>
    <t>nõutav</t>
  </si>
  <si>
    <t>nõutav</t>
  </si>
  <si>
    <t>nõutav</t>
  </si>
  <si>
    <t>447</t>
  </si>
  <si>
    <t>1</t>
  </si>
  <si>
    <t>MTÜ Lõuna-Järvamaa Arendusühing</t>
  </si>
  <si>
    <t>589</t>
  </si>
  <si>
    <t>Uhtna Põhikool</t>
  </si>
  <si>
    <t>Muud kulud (ebatavalised kulud)</t>
  </si>
  <si>
    <t>nõutav</t>
  </si>
  <si>
    <t>nõutav</t>
  </si>
  <si>
    <t>70000013</t>
  </si>
  <si>
    <t>TARTU MAAVALITSUSE VALITSEMISALA</t>
  </si>
  <si>
    <t>61</t>
  </si>
  <si>
    <t>Tartu LV asutus Kalmistu</t>
  </si>
  <si>
    <t>nõutav</t>
  </si>
  <si>
    <t>19</t>
  </si>
  <si>
    <t>07</t>
  </si>
  <si>
    <t>3</t>
  </si>
  <si>
    <t>nõutav</t>
  </si>
  <si>
    <t>nõutav</t>
  </si>
  <si>
    <t>nõutav</t>
  </si>
  <si>
    <t>nõutav</t>
  </si>
  <si>
    <t>TULUD MAJANDUSTEGEVUSEST (järg)</t>
  </si>
  <si>
    <t>TULUD TRANSPORDI- JA SIDEALASEST TEGEVUSEST</t>
  </si>
  <si>
    <t>AS Suure-Jaani Haldus</t>
  </si>
  <si>
    <t>Muud saadud ettemaksed ja tulevaste perioodide tulud</t>
  </si>
  <si>
    <t>Maapõueseaduse alusel teostatavate toimingute riigilõiv</t>
  </si>
  <si>
    <t>3</t>
  </si>
  <si>
    <t>0</t>
  </si>
  <si>
    <t>0</t>
  </si>
  <si>
    <t>93</t>
  </si>
  <si>
    <t>nõutav</t>
  </si>
  <si>
    <t>nõutav</t>
  </si>
  <si>
    <t>2</t>
  </si>
  <si>
    <t>Jõgeva Vallavalitsus</t>
  </si>
  <si>
    <t>221</t>
  </si>
  <si>
    <t>1</t>
  </si>
  <si>
    <t>02</t>
  </si>
  <si>
    <t>75003737</t>
  </si>
  <si>
    <t>AS Tartu Turg</t>
  </si>
  <si>
    <t>70002213</t>
  </si>
  <si>
    <t>Tallinna Haridusamet</t>
  </si>
  <si>
    <t>10140133</t>
  </si>
  <si>
    <t>01</t>
  </si>
  <si>
    <t>900</t>
  </si>
  <si>
    <t>1</t>
  </si>
  <si>
    <t>34</t>
  </si>
  <si>
    <t>JP Jaapan</t>
  </si>
  <si>
    <t>900</t>
  </si>
  <si>
    <t>1</t>
  </si>
  <si>
    <t>37</t>
  </si>
  <si>
    <t>10852135</t>
  </si>
  <si>
    <t>OÜ Tõrva Veejõud</t>
  </si>
  <si>
    <t>nõutav</t>
  </si>
  <si>
    <t>6</t>
  </si>
  <si>
    <t>37</t>
  </si>
  <si>
    <t>LT Leedu</t>
  </si>
  <si>
    <t>900</t>
  </si>
  <si>
    <t>6</t>
  </si>
  <si>
    <t>38</t>
  </si>
  <si>
    <t>nõutav</t>
  </si>
  <si>
    <t>Kostivere Elamuhooldus OÜ</t>
  </si>
  <si>
    <t>09</t>
  </si>
  <si>
    <t>5</t>
  </si>
  <si>
    <t>0</t>
  </si>
  <si>
    <t>sirje.kivirand@mail.ee</t>
  </si>
  <si>
    <t>jelena.shabanina@narva-joesuu.ee</t>
  </si>
  <si>
    <t>nõutav</t>
  </si>
  <si>
    <t>Piia Laanemets</t>
  </si>
  <si>
    <t>piia.laanemets@kiilikvh.ee</t>
  </si>
  <si>
    <t>138</t>
  </si>
  <si>
    <t>1</t>
  </si>
  <si>
    <t>01</t>
  </si>
  <si>
    <t>SA Jõgevamaa Arendus- ja Ettevõtluskeskus</t>
  </si>
  <si>
    <t>Tallinna Transpordikool</t>
  </si>
  <si>
    <t>Annika Mätas</t>
  </si>
  <si>
    <t>Orava Teenus OÜ</t>
  </si>
  <si>
    <t>04</t>
  </si>
  <si>
    <t>Roela Soojus OÜ</t>
  </si>
  <si>
    <t>555</t>
  </si>
  <si>
    <t>1</t>
  </si>
  <si>
    <t>1</t>
  </si>
  <si>
    <t>Riiklik toimetulekutoetus</t>
  </si>
  <si>
    <t>10</t>
  </si>
  <si>
    <t>7</t>
  </si>
  <si>
    <t>0</t>
  </si>
  <si>
    <t>nõutav</t>
  </si>
  <si>
    <t>Taimed ja istandused</t>
  </si>
  <si>
    <t>nõutav*</t>
  </si>
  <si>
    <t>nõutav</t>
  </si>
  <si>
    <t>01</t>
  </si>
  <si>
    <t>DE Saksamaa</t>
  </si>
  <si>
    <t>900</t>
  </si>
  <si>
    <t>1</t>
  </si>
  <si>
    <t>17</t>
  </si>
  <si>
    <t>DK Taani</t>
  </si>
  <si>
    <t>439</t>
  </si>
  <si>
    <t>1</t>
  </si>
  <si>
    <t>01</t>
  </si>
  <si>
    <t>18</t>
  </si>
  <si>
    <t>Haanja Looduspark</t>
  </si>
  <si>
    <t>Meditsiiniliste abivahendite hüvitamine</t>
  </si>
  <si>
    <t>nõutav</t>
  </si>
  <si>
    <t>nõutav</t>
  </si>
  <si>
    <t>Raviteenused</t>
  </si>
  <si>
    <t>0</t>
  </si>
  <si>
    <t>Kinnisvarainvesteeringute müügiga seotud kulud</t>
  </si>
  <si>
    <t>nõutav</t>
  </si>
  <si>
    <t>6</t>
  </si>
  <si>
    <t>0</t>
  </si>
  <si>
    <t>Kohtla-Järve Õhtukeskkool</t>
  </si>
  <si>
    <t xml:space="preserve">Tallinna Tähekese. Lasteaed </t>
  </si>
  <si>
    <t>Tallinna Tehnikaülikooli Sertifitseerimisasutus</t>
  </si>
  <si>
    <t>Müüdud eluhoonete jääkväärtus</t>
  </si>
  <si>
    <t>nõutav</t>
  </si>
  <si>
    <t>Kasum/kahjum rajatiste müügist</t>
  </si>
  <si>
    <t>Müüdud teede müügitulu</t>
  </si>
  <si>
    <t>nõutav</t>
  </si>
  <si>
    <t>12249762</t>
  </si>
  <si>
    <t>29,40</t>
  </si>
  <si>
    <t>1</t>
  </si>
  <si>
    <t>01</t>
  </si>
  <si>
    <t>75009042</t>
  </si>
  <si>
    <t xml:space="preserve">Tallinna Paekaare Lasteaed </t>
  </si>
  <si>
    <t>F5</t>
  </si>
  <si>
    <t xml:space="preserve">Tallinna Mustakivi Lasteaed </t>
  </si>
  <si>
    <t>G1</t>
  </si>
  <si>
    <t>mare@sufe.ee</t>
  </si>
  <si>
    <t>74000731</t>
  </si>
  <si>
    <t>Kaitseliidu Peastaap</t>
  </si>
  <si>
    <t>Pärnu Mudaravila AS</t>
  </si>
  <si>
    <t>1</t>
  </si>
  <si>
    <t>Saare maakond</t>
  </si>
  <si>
    <t>400</t>
  </si>
  <si>
    <t>75014043</t>
  </si>
  <si>
    <t xml:space="preserve">Siirded eelarvest </t>
  </si>
  <si>
    <t>Väike-Maarja Päästekool</t>
  </si>
  <si>
    <t>01</t>
  </si>
  <si>
    <t>Maamaksu ettemaksed</t>
  </si>
  <si>
    <t>177</t>
  </si>
  <si>
    <t>1</t>
  </si>
  <si>
    <t>01</t>
  </si>
  <si>
    <t>Muu põllumajandus</t>
  </si>
  <si>
    <t>Järvamaa Keskkonnateenistus</t>
  </si>
  <si>
    <t>SA Eesti Koostöö Kogu</t>
  </si>
  <si>
    <t>OÜ Emajõe Veevärk Opereerimine</t>
  </si>
  <si>
    <t>Tallinna Pedagoogiline Seminar</t>
  </si>
  <si>
    <t>GR Kreeka</t>
  </si>
  <si>
    <t>70006932</t>
  </si>
  <si>
    <t xml:space="preserve">Eesti Tervishoiu Muuseum </t>
  </si>
  <si>
    <t xml:space="preserve">Tallinna Virmalise Lasteaed </t>
  </si>
  <si>
    <t>C0</t>
  </si>
  <si>
    <t>Kaitseliidu Tartu Malev</t>
  </si>
  <si>
    <t>MTÜ Võru Jäätmekeskus</t>
  </si>
  <si>
    <t>Võetud pikaajalised laenud nominaalväärtuses</t>
  </si>
  <si>
    <t>75010476</t>
  </si>
  <si>
    <t>Antsla Gümnaasium</t>
  </si>
  <si>
    <t>592</t>
  </si>
  <si>
    <t>Tallinna Ringkonnakohus</t>
  </si>
  <si>
    <t>2</t>
  </si>
  <si>
    <t>F3</t>
  </si>
  <si>
    <t>Antud garantiid</t>
  </si>
  <si>
    <t>Töötlev tööstus</t>
  </si>
  <si>
    <t>Muu amortiseeruva materiaalse põhivara amortisatsioon</t>
  </si>
  <si>
    <t>Meditsiini- ja hügieenitarbed</t>
  </si>
  <si>
    <t>TULUD TERVISHOIUST</t>
  </si>
  <si>
    <t>nõutav</t>
  </si>
  <si>
    <t>nõutav</t>
  </si>
  <si>
    <t>01</t>
  </si>
  <si>
    <t>Tulu loomade müügist</t>
  </si>
  <si>
    <t>Sotsiaalkindlustusamet</t>
  </si>
  <si>
    <t>04</t>
  </si>
  <si>
    <t>1</t>
  </si>
  <si>
    <t>0</t>
  </si>
  <si>
    <t>75022060</t>
  </si>
  <si>
    <t>94</t>
  </si>
  <si>
    <t>nõutav</t>
  </si>
  <si>
    <t>19</t>
  </si>
  <si>
    <t>ES Hispaania</t>
  </si>
  <si>
    <t>MTÜ Järvamaa Omavalitsuste Liit</t>
  </si>
  <si>
    <t xml:space="preserve">Info- ja kommunikatsioonitehnoloogia kulud </t>
  </si>
  <si>
    <t>Infotehnoloogiline riistvara ja tarvikud</t>
  </si>
  <si>
    <t>119</t>
  </si>
  <si>
    <t>75020090</t>
  </si>
  <si>
    <t>11; 15</t>
  </si>
  <si>
    <t>nõutav</t>
  </si>
  <si>
    <t>90009803</t>
  </si>
  <si>
    <t>SA Rannapere Sotsiaalkeskus</t>
  </si>
  <si>
    <t>Lihula Kultuurimaja</t>
  </si>
  <si>
    <t>244</t>
  </si>
  <si>
    <t>Jelena Visbek</t>
  </si>
  <si>
    <t>jelena.visbek@harjuytk.ee</t>
  </si>
  <si>
    <t>75023289</t>
  </si>
  <si>
    <t>Kolmandatele isikutele hüvitatud kulud</t>
  </si>
  <si>
    <t>nõutav</t>
  </si>
  <si>
    <t>Võru maakond</t>
  </si>
  <si>
    <t>570</t>
  </si>
  <si>
    <t>014</t>
  </si>
  <si>
    <t>Ametlikus väljaandes Ametlikud Teadaanded teadaannete avaldamise riigilõiv</t>
  </si>
  <si>
    <t>nõutav</t>
  </si>
  <si>
    <t>04</t>
  </si>
  <si>
    <t>7</t>
  </si>
  <si>
    <t>352</t>
  </si>
  <si>
    <t>MTÜ Võrumaa Tehnoloogiainkubaator</t>
  </si>
  <si>
    <t>Müügiootel rajatised</t>
  </si>
  <si>
    <t>Tori Hooldekodu</t>
  </si>
  <si>
    <t>70004643</t>
  </si>
  <si>
    <t>Tartu LV haridusosakond</t>
  </si>
  <si>
    <t>0</t>
  </si>
  <si>
    <t>Vähemusosa</t>
  </si>
  <si>
    <t>nõutav</t>
  </si>
  <si>
    <t>nõutav</t>
  </si>
  <si>
    <t>AS Maardu Soojus</t>
  </si>
  <si>
    <t>Maardu Linnahoolduse OÜ</t>
  </si>
  <si>
    <t>4</t>
  </si>
  <si>
    <t>33</t>
  </si>
  <si>
    <t>IT Itaalia</t>
  </si>
  <si>
    <t>900</t>
  </si>
  <si>
    <t>4</t>
  </si>
  <si>
    <t>Ennetähtaegne vanaduspension</t>
  </si>
  <si>
    <t>nõutav</t>
  </si>
  <si>
    <t>nõutav</t>
  </si>
  <si>
    <t>87</t>
  </si>
  <si>
    <t>310</t>
  </si>
  <si>
    <t>1</t>
  </si>
  <si>
    <t>01</t>
  </si>
  <si>
    <t>70007950</t>
  </si>
  <si>
    <t>Ida-Eesti Päästekeskus</t>
  </si>
  <si>
    <t>70007854</t>
  </si>
  <si>
    <t>Lõuna-Eesti Päästekeskus</t>
  </si>
  <si>
    <t>Müügiootel eluhooned</t>
  </si>
  <si>
    <t>nõutav</t>
  </si>
  <si>
    <t>Muu keskkonnakaitse (sh keskkonnakaitse haldus)</t>
  </si>
  <si>
    <t>06</t>
  </si>
  <si>
    <t>ELAMU- JA KOMMUNAALMAJANDUS</t>
  </si>
  <si>
    <t>06</t>
  </si>
  <si>
    <t>1</t>
  </si>
  <si>
    <t>0</t>
  </si>
  <si>
    <t>3</t>
  </si>
  <si>
    <t>Teadus- ja arendustegevus riigikaitses</t>
  </si>
  <si>
    <t>02</t>
  </si>
  <si>
    <t>Muud saadud pikaajalised ettemaksed</t>
  </si>
  <si>
    <t>Tarkvara kogunenud kulum</t>
  </si>
  <si>
    <t>nõutav</t>
  </si>
  <si>
    <t>Muud maksude ettemaksud</t>
  </si>
  <si>
    <t>nõutav</t>
  </si>
  <si>
    <t>01</t>
  </si>
  <si>
    <t>Järvamaa Päästeteenistus</t>
  </si>
  <si>
    <t>Relvaseaduse alusel teostatavate toimingute riigilõiv</t>
  </si>
  <si>
    <t>OÜ Viimsi Tehnoabi</t>
  </si>
  <si>
    <t>Eesti Rahvusraamatukogu</t>
  </si>
  <si>
    <t>Intressitulu õppelaenudelt</t>
  </si>
  <si>
    <t>nõutav</t>
  </si>
  <si>
    <t>10096159</t>
  </si>
  <si>
    <t>0</t>
  </si>
  <si>
    <t>09</t>
  </si>
  <si>
    <t>75005433</t>
  </si>
  <si>
    <t>75023272</t>
  </si>
  <si>
    <t>Piirivalveamet</t>
  </si>
  <si>
    <t>Kaitseotstarbeline varustus ja materjalid</t>
  </si>
  <si>
    <t>Õigused ja litsentsid soetusmaksumuses</t>
  </si>
  <si>
    <t>nõutav*</t>
  </si>
  <si>
    <t>nõutav*</t>
  </si>
  <si>
    <t>nõutav</t>
  </si>
  <si>
    <t>nõutav</t>
  </si>
  <si>
    <t xml:space="preserve">Arenguväljaminekud </t>
  </si>
  <si>
    <t>info@kuusalusoojus.ee</t>
  </si>
  <si>
    <t>75020003</t>
  </si>
  <si>
    <t>75025041</t>
  </si>
  <si>
    <t xml:space="preserve">Ümberklassifitseerimine </t>
  </si>
  <si>
    <t>49</t>
  </si>
  <si>
    <t>Oisu Vesi OÜ</t>
  </si>
  <si>
    <t>Valga Maakohus</t>
  </si>
  <si>
    <t>651</t>
  </si>
  <si>
    <t>Mäetehnika AS (EE grupp)</t>
  </si>
  <si>
    <t>SA Valga Sport</t>
  </si>
  <si>
    <t>201</t>
  </si>
  <si>
    <t>1</t>
  </si>
  <si>
    <t>nõutav</t>
  </si>
  <si>
    <t>nõutav</t>
  </si>
  <si>
    <t>nõutav</t>
  </si>
  <si>
    <t xml:space="preserve">Õigusabi </t>
  </si>
  <si>
    <t>Nõva Vallavalitsus</t>
  </si>
  <si>
    <t>nõutav</t>
  </si>
  <si>
    <t>nõutav</t>
  </si>
  <si>
    <t>Remondi- ja hooldusteenused</t>
  </si>
  <si>
    <t>nõutav</t>
  </si>
  <si>
    <t>Narva Televisioon AS</t>
  </si>
  <si>
    <t>Narva Vesi AS</t>
  </si>
  <si>
    <t xml:space="preserve">Pärnu Lasteaed Pöialpoiss </t>
  </si>
  <si>
    <t>Jõhvi Üksik-Päästekompanii</t>
  </si>
  <si>
    <t>75000704</t>
  </si>
  <si>
    <t>Tootsi Vallavalitsuse Kommunaalasutus</t>
  </si>
  <si>
    <t>318</t>
  </si>
  <si>
    <t>75024128</t>
  </si>
  <si>
    <t>nõutav</t>
  </si>
  <si>
    <t>Tartu Lastepäevakodu MAARJAMÕISA</t>
  </si>
  <si>
    <t>1K</t>
  </si>
  <si>
    <t>OÜ Torni Hostel</t>
  </si>
  <si>
    <t>CH Šveits</t>
  </si>
  <si>
    <t>900</t>
  </si>
  <si>
    <t>1</t>
  </si>
  <si>
    <t>26</t>
  </si>
  <si>
    <t>75015226</t>
  </si>
  <si>
    <t>0</t>
  </si>
  <si>
    <t>Eesti Rahva Muuseum</t>
  </si>
  <si>
    <t>Harjumaa Päästeteenistus</t>
  </si>
  <si>
    <t>161</t>
  </si>
  <si>
    <t>1</t>
  </si>
  <si>
    <t>01</t>
  </si>
  <si>
    <t>0</t>
  </si>
  <si>
    <t>01</t>
  </si>
  <si>
    <t>nõutav*</t>
  </si>
  <si>
    <t>nõutav</t>
  </si>
  <si>
    <t>Tartu Mänguasjamuuseum</t>
  </si>
  <si>
    <t>4A</t>
  </si>
  <si>
    <t>74000010</t>
  </si>
  <si>
    <t>Eesti Raadio</t>
  </si>
  <si>
    <t>3</t>
  </si>
  <si>
    <t>4</t>
  </si>
  <si>
    <t>0</t>
  </si>
  <si>
    <t>80255108</t>
  </si>
  <si>
    <t>MTÜ Dormitorium</t>
  </si>
  <si>
    <t>Müügiootel varem mitteamortiseeritud materiaalne põhivara</t>
  </si>
  <si>
    <t>Müügiootel transpordivahendid</t>
  </si>
  <si>
    <t xml:space="preserve">Tallinna Nõmme Noortemaja </t>
  </si>
  <si>
    <t>nõutav</t>
  </si>
  <si>
    <t>353</t>
  </si>
  <si>
    <t>1</t>
  </si>
  <si>
    <t>01</t>
  </si>
  <si>
    <t>75009467</t>
  </si>
  <si>
    <t>SAADUD SIHTFINANTSEERIMINE</t>
  </si>
  <si>
    <t>274</t>
  </si>
  <si>
    <t>1</t>
  </si>
  <si>
    <t>01</t>
  </si>
  <si>
    <t>IL Iisrael</t>
  </si>
  <si>
    <t>900</t>
  </si>
  <si>
    <t>5</t>
  </si>
  <si>
    <t>IE Iiri</t>
  </si>
  <si>
    <t>AS Vireen</t>
  </si>
  <si>
    <t>24;37</t>
  </si>
  <si>
    <t>Elering AS</t>
  </si>
  <si>
    <t>Ebatõenäoliselt laekuvad nõuded müüdud põhivara eest (miinus)</t>
  </si>
  <si>
    <t>nõutav</t>
  </si>
  <si>
    <t>Naissaare Merekindluse Raudtee SA</t>
  </si>
  <si>
    <t xml:space="preserve">Tallinna Pääsküla Gümnaasium </t>
  </si>
  <si>
    <t>nõutav</t>
  </si>
  <si>
    <t>Metsa müügiga seotud kulud</t>
  </si>
  <si>
    <t>nõutav</t>
  </si>
  <si>
    <t>RAHANDUSMINISTEERIUMI VALITSEMISALA</t>
  </si>
  <si>
    <t>Aravete Lasteaed</t>
  </si>
  <si>
    <t>Rent</t>
  </si>
  <si>
    <t>Kääritatud joogi aktsiis</t>
  </si>
  <si>
    <t>Räpina Vallavalitsus</t>
  </si>
  <si>
    <t>70002489</t>
  </si>
  <si>
    <t>Kernu Hooldekodu</t>
  </si>
  <si>
    <t>310</t>
  </si>
  <si>
    <t>1</t>
  </si>
  <si>
    <t>50</t>
  </si>
  <si>
    <t>70003980</t>
  </si>
  <si>
    <t>Muud meditsiinitooted</t>
  </si>
  <si>
    <t>07</t>
  </si>
  <si>
    <t>Töötuskindlustusmakse võla intressitulud</t>
  </si>
  <si>
    <t>nõutav</t>
  </si>
  <si>
    <t>70002259</t>
  </si>
  <si>
    <t>Saare Maaparandusbüroo</t>
  </si>
  <si>
    <t>Viimsi Valla Arenduskeskus OÜ</t>
  </si>
  <si>
    <t>Rannapere Pansionaat AS</t>
  </si>
  <si>
    <t>nõutav</t>
  </si>
  <si>
    <t xml:space="preserve">Tallinna Filharmoonia </t>
  </si>
  <si>
    <t>03</t>
  </si>
  <si>
    <t>75003171</t>
  </si>
  <si>
    <t>75001572</t>
  </si>
  <si>
    <t>Puhkusetoetus</t>
  </si>
  <si>
    <t>90001687</t>
  </si>
  <si>
    <t>356</t>
  </si>
  <si>
    <t>1</t>
  </si>
  <si>
    <t xml:space="preserve">AS Eesti Raudtee </t>
  </si>
  <si>
    <t>139401</t>
  </si>
  <si>
    <t>OÜ Kose Vesi</t>
  </si>
  <si>
    <t>Põlva Vallavalitsus</t>
  </si>
  <si>
    <t>75003105</t>
  </si>
  <si>
    <t>Muu immateriaalse põhivara müügiga seotud kulud</t>
  </si>
  <si>
    <t>nõutav</t>
  </si>
  <si>
    <t>Pärnu Täiskasvanute Gümnaasium</t>
  </si>
  <si>
    <t>01</t>
  </si>
  <si>
    <t>Makstud lõivude ettemaksed</t>
  </si>
  <si>
    <t>Maardu Kalmistu</t>
  </si>
  <si>
    <t>0</t>
  </si>
  <si>
    <t>40</t>
  </si>
  <si>
    <t>70000852</t>
  </si>
  <si>
    <t>Eesti Maaviljeluse Instituut</t>
  </si>
  <si>
    <t>02</t>
  </si>
  <si>
    <t>70003477</t>
  </si>
  <si>
    <t>Värska Vallavalitsus</t>
  </si>
  <si>
    <t>354</t>
  </si>
  <si>
    <t>04</t>
  </si>
  <si>
    <t>7</t>
  </si>
  <si>
    <t>Haapsalu Sanatoorne Internaatkool</t>
  </si>
  <si>
    <t>Intresside ja viiviste arvestus</t>
  </si>
  <si>
    <t>175</t>
  </si>
  <si>
    <t>6</t>
  </si>
  <si>
    <t>Sõmeru Komel AS</t>
  </si>
  <si>
    <t>Eesti Veevärk Tehnika AS</t>
  </si>
  <si>
    <t>Pärnu Vangla</t>
  </si>
  <si>
    <t>0</t>
  </si>
  <si>
    <t>70004838</t>
  </si>
  <si>
    <t>Väike-Maarja Õppekeskus</t>
  </si>
  <si>
    <t>BE Belgia</t>
  </si>
  <si>
    <t>900</t>
  </si>
  <si>
    <t>22</t>
  </si>
  <si>
    <t>Laagri Haridus- ja Spordikeskus OÜ</t>
  </si>
  <si>
    <t>Eesti Noorsootöö Keskus</t>
  </si>
  <si>
    <t>Uderna Krooniliste Haigete Kodu</t>
  </si>
  <si>
    <t>Järva-Jaani Vallavalitsus</t>
  </si>
  <si>
    <t>Tartu Lasteaed SIPSIK</t>
  </si>
  <si>
    <t>Tartu Lasteaed Klaabu</t>
  </si>
  <si>
    <t>Amortiseerimata võlakirjade nominaal- ja soetusmaksumuse vahe</t>
  </si>
  <si>
    <t>Tooraine ja materjalide müügi tulu</t>
  </si>
  <si>
    <t>CY Küpros</t>
  </si>
  <si>
    <t>900</t>
  </si>
  <si>
    <t>Rakke Valla Kommunaalasutus</t>
  </si>
  <si>
    <t>nõutav</t>
  </si>
  <si>
    <t>012</t>
  </si>
  <si>
    <t>nõutav</t>
  </si>
  <si>
    <t>NO Norra</t>
  </si>
  <si>
    <t>0</t>
  </si>
  <si>
    <t>Huvi- muusika- ja spordikoolide arv (08101,08105,08106)</t>
  </si>
  <si>
    <t>75001253</t>
  </si>
  <si>
    <t>Politseiamet</t>
  </si>
  <si>
    <t>015</t>
  </si>
  <si>
    <t>32</t>
  </si>
  <si>
    <t>IS Island</t>
  </si>
  <si>
    <t>900</t>
  </si>
  <si>
    <t>0</t>
  </si>
  <si>
    <t>33</t>
  </si>
  <si>
    <t>Riigi Infokommunikatsiooni SA</t>
  </si>
  <si>
    <t>Valgjärve Vallavalitsus</t>
  </si>
  <si>
    <t>1</t>
  </si>
  <si>
    <t>44</t>
  </si>
  <si>
    <t xml:space="preserve">Tallinna Vormsi Lasteaed </t>
  </si>
  <si>
    <t>G8</t>
  </si>
  <si>
    <t>90007632</t>
  </si>
  <si>
    <t>Hooldekodu Härmalõng</t>
  </si>
  <si>
    <t>2</t>
  </si>
  <si>
    <t>1</t>
  </si>
  <si>
    <t>2</t>
  </si>
  <si>
    <t>2</t>
  </si>
  <si>
    <t>2</t>
  </si>
  <si>
    <t>48</t>
  </si>
  <si>
    <t>OÜ Tartu Veekeskus</t>
  </si>
  <si>
    <t>900</t>
  </si>
  <si>
    <t>K5</t>
  </si>
  <si>
    <t>70005111</t>
  </si>
  <si>
    <t>Kose Teeninduskool</t>
  </si>
  <si>
    <t>1</t>
  </si>
  <si>
    <t>2</t>
  </si>
  <si>
    <t>nõutav</t>
  </si>
  <si>
    <t>Laenud</t>
  </si>
  <si>
    <t>15</t>
  </si>
  <si>
    <t>Saastekvootide müük</t>
  </si>
  <si>
    <t>nõutav</t>
  </si>
  <si>
    <t>1</t>
  </si>
  <si>
    <t>Kodumaise sihtfinantseerimise kogunenud kulum</t>
  </si>
  <si>
    <t xml:space="preserve">Toiduained </t>
  </si>
  <si>
    <t>nõutav</t>
  </si>
  <si>
    <t>Kanepi Vallavalitsus</t>
  </si>
  <si>
    <t>Paldiski Vene Gümnaasium</t>
  </si>
  <si>
    <t>Bilansivälised nõuded</t>
  </si>
  <si>
    <t>70002756</t>
  </si>
  <si>
    <t>70004726</t>
  </si>
  <si>
    <t>nõutav*</t>
  </si>
  <si>
    <t>nõutav*</t>
  </si>
  <si>
    <t>nõutav</t>
  </si>
  <si>
    <t>Kaitseotstarbelise põhivara kogunenud kulum</t>
  </si>
  <si>
    <t>75023326</t>
  </si>
  <si>
    <t>10363353</t>
  </si>
  <si>
    <t>90004929</t>
  </si>
  <si>
    <t>603</t>
  </si>
  <si>
    <t>Ingrid Klemets</t>
  </si>
  <si>
    <t>611</t>
  </si>
  <si>
    <t>Eluhoonete müügiga seotud kulud</t>
  </si>
  <si>
    <t>09</t>
  </si>
  <si>
    <t>2</t>
  </si>
  <si>
    <t>70006139</t>
  </si>
  <si>
    <t>12</t>
  </si>
  <si>
    <t>nõutav</t>
  </si>
  <si>
    <t>75023102</t>
  </si>
  <si>
    <t>Kabala Põhikool</t>
  </si>
  <si>
    <t>nõutav</t>
  </si>
  <si>
    <t>70003951</t>
  </si>
  <si>
    <t>OÜ Savelen</t>
  </si>
  <si>
    <t>Tartu Lastepäevakodu KELLUKE</t>
  </si>
  <si>
    <t>446</t>
  </si>
  <si>
    <t>24</t>
  </si>
  <si>
    <t>Müüdud eluhoonete müügitulu</t>
  </si>
  <si>
    <t xml:space="preserve">Tallinna Asunduse Lasteaed </t>
  </si>
  <si>
    <t>E5</t>
  </si>
  <si>
    <t>372</t>
  </si>
  <si>
    <t>1</t>
  </si>
  <si>
    <t>11211326</t>
  </si>
  <si>
    <t>nõutav</t>
  </si>
  <si>
    <t>nõutav</t>
  </si>
  <si>
    <t>nõutav</t>
  </si>
  <si>
    <t>OÜ MAS Systems</t>
  </si>
  <si>
    <t>18</t>
  </si>
  <si>
    <t>Vaivara Lasteaed</t>
  </si>
  <si>
    <t>185</t>
  </si>
  <si>
    <t>SA Eesti Migratsioonifond</t>
  </si>
  <si>
    <t>016</t>
  </si>
  <si>
    <t>3</t>
  </si>
  <si>
    <t>01</t>
  </si>
  <si>
    <t>181</t>
  </si>
  <si>
    <t>Leili Kopp</t>
  </si>
  <si>
    <t>10665798</t>
  </si>
  <si>
    <t>Õppelaenu kustutamine</t>
  </si>
  <si>
    <t>Valveteenused</t>
  </si>
  <si>
    <t>nõutav</t>
  </si>
  <si>
    <t>nõutav</t>
  </si>
  <si>
    <t>Narva Linnavalitsuse Linnavara -ja majandusamet</t>
  </si>
  <si>
    <t>Metsakaitse- ja Metsauuenduskeskus</t>
  </si>
  <si>
    <t>90009909</t>
  </si>
  <si>
    <t>SA Kõue Varahaldus</t>
  </si>
  <si>
    <t>varahaldus@koue.ee</t>
  </si>
  <si>
    <t>Kiviõli Soojus AS</t>
  </si>
  <si>
    <t>01</t>
  </si>
  <si>
    <t>70005312</t>
  </si>
  <si>
    <t>nõutav</t>
  </si>
  <si>
    <t>Stipendiumid</t>
  </si>
  <si>
    <t>nõutav</t>
  </si>
  <si>
    <t>Tasu vee erikasutusest</t>
  </si>
  <si>
    <t>10911369</t>
  </si>
  <si>
    <t>75008255</t>
  </si>
  <si>
    <t>F2</t>
  </si>
  <si>
    <t>ERKAS Arendusteenuste OÜ</t>
  </si>
  <si>
    <t>70005571</t>
  </si>
  <si>
    <t>Eva Puusta</t>
  </si>
  <si>
    <t>Rahalised tehingud</t>
  </si>
  <si>
    <t>01</t>
  </si>
  <si>
    <t>009</t>
  </si>
  <si>
    <t>0</t>
  </si>
  <si>
    <t>01</t>
  </si>
  <si>
    <t>Edasiantav kulu ja kulu tulude edasiandmisest</t>
  </si>
  <si>
    <t>SA Eesti Maaülikooli Mahekeskus</t>
  </si>
  <si>
    <t>11701757</t>
  </si>
  <si>
    <t>OÜ Väätsa Plast</t>
  </si>
  <si>
    <t>05</t>
  </si>
  <si>
    <t>RU Venemaa</t>
  </si>
  <si>
    <t>900</t>
  </si>
  <si>
    <t>0</t>
  </si>
  <si>
    <t>52</t>
  </si>
  <si>
    <t>01</t>
  </si>
  <si>
    <t>Karksi Vallavalitsus</t>
  </si>
  <si>
    <t>434</t>
  </si>
  <si>
    <t>1</t>
  </si>
  <si>
    <t>01</t>
  </si>
  <si>
    <t>Kohtla-Nõmme Lastekodu</t>
  </si>
  <si>
    <t>Raasiku Vallavalitsus</t>
  </si>
  <si>
    <t>1</t>
  </si>
  <si>
    <t>1</t>
  </si>
  <si>
    <t>2</t>
  </si>
  <si>
    <t>Stabiliseerimisreserv</t>
  </si>
  <si>
    <t>Tagatisreserv</t>
  </si>
  <si>
    <t>Narva Lastekodu</t>
  </si>
  <si>
    <t>147</t>
  </si>
  <si>
    <t>23</t>
  </si>
  <si>
    <t>SAPARD</t>
  </si>
  <si>
    <t>900</t>
  </si>
  <si>
    <t>08</t>
  </si>
  <si>
    <t>2</t>
  </si>
  <si>
    <t>Lääne Regionaalne Maanteeamet</t>
  </si>
  <si>
    <t>Narva-Jõesuu Koduloomuuseum</t>
  </si>
  <si>
    <t>äri</t>
  </si>
  <si>
    <t>Kohila Vallavalitsus</t>
  </si>
  <si>
    <t>Lühiajalised tähtajani hoitavad võlakirjad nominaalväärtuses</t>
  </si>
  <si>
    <t>10229666</t>
  </si>
  <si>
    <t>Tallinna Linnavalitsus</t>
  </si>
  <si>
    <t>Info- ja PR kulud</t>
  </si>
  <si>
    <t>nõutav</t>
  </si>
  <si>
    <t>nõutav</t>
  </si>
  <si>
    <t>Saaremaa Golfi AS</t>
  </si>
  <si>
    <t>434</t>
  </si>
  <si>
    <t>1</t>
  </si>
  <si>
    <t>Eesti Põllumajandusmuuseum</t>
  </si>
  <si>
    <t>013</t>
  </si>
  <si>
    <t>4</t>
  </si>
  <si>
    <t>7</t>
  </si>
  <si>
    <t>Transservis-N AS</t>
  </si>
  <si>
    <t>Elveso AS</t>
  </si>
  <si>
    <t>Varbla Energia OÜ</t>
  </si>
  <si>
    <t>KINNISVARAINVESTEERINGUD</t>
  </si>
  <si>
    <t>Slaavi Gümnaasium</t>
  </si>
  <si>
    <t>3</t>
  </si>
  <si>
    <t>0</t>
  </si>
  <si>
    <t>133</t>
  </si>
  <si>
    <t>1</t>
  </si>
  <si>
    <t>01</t>
  </si>
  <si>
    <t>Jõelähtme Vallavalitsus</t>
  </si>
  <si>
    <t>Juhid</t>
  </si>
  <si>
    <t>Palivere Eriinternaatkool</t>
  </si>
  <si>
    <t>nõutav</t>
  </si>
  <si>
    <t>Tallinna Linnavaraamet</t>
  </si>
  <si>
    <t>Avaliku teenistuse ametnikud</t>
  </si>
  <si>
    <t>nõutav</t>
  </si>
  <si>
    <t>nõutav</t>
  </si>
  <si>
    <t>Välisteenistustasu</t>
  </si>
  <si>
    <t>nõutav</t>
  </si>
  <si>
    <t>07</t>
  </si>
  <si>
    <t>Õiguste ja litsentside amortisatsioon</t>
  </si>
  <si>
    <t>Teadus- ja arendustegevus majanduses</t>
  </si>
  <si>
    <t>Marika Pihl</t>
  </si>
  <si>
    <t>70001627</t>
  </si>
  <si>
    <t>657</t>
  </si>
  <si>
    <t>74002523</t>
  </si>
  <si>
    <t>Kohtutäiturite ja Pankrotihaldurite Koda</t>
  </si>
  <si>
    <t>Luua Algkool</t>
  </si>
  <si>
    <t>Keskvalituse täidesaatvad ja seadusandlikud organid</t>
  </si>
  <si>
    <t>37</t>
  </si>
  <si>
    <t>LT Leedu</t>
  </si>
  <si>
    <t>900</t>
  </si>
  <si>
    <t>0</t>
  </si>
  <si>
    <t>SA Eesti Orelikeskus</t>
  </si>
  <si>
    <t xml:space="preserve">Tallinna Laste Turvakeskus </t>
  </si>
  <si>
    <t>Kiviõli Linnavalitsus</t>
  </si>
  <si>
    <t>8</t>
  </si>
  <si>
    <t>Muud info- ja kommunikatsioonitehnoloogilised kulud</t>
  </si>
  <si>
    <t>Eesti Regionaalse ja Kohaliku Arengu SA</t>
  </si>
  <si>
    <t>Ene Millert</t>
  </si>
  <si>
    <t>BE Belgia</t>
  </si>
  <si>
    <t>900</t>
  </si>
  <si>
    <t>4</t>
  </si>
  <si>
    <t>06</t>
  </si>
  <si>
    <t>BG Bulgaaria</t>
  </si>
  <si>
    <t>900</t>
  </si>
  <si>
    <t>4</t>
  </si>
  <si>
    <t>1</t>
  </si>
  <si>
    <t>650</t>
  </si>
  <si>
    <t>5</t>
  </si>
  <si>
    <t>01</t>
  </si>
  <si>
    <t>00</t>
  </si>
  <si>
    <t>Võru Linnavalitsus</t>
  </si>
  <si>
    <t>Aseri Vallavalitsus</t>
  </si>
  <si>
    <t>184</t>
  </si>
  <si>
    <t>1</t>
  </si>
  <si>
    <t>Irina Filatova</t>
  </si>
  <si>
    <t>I.filatova@ts.ee</t>
  </si>
  <si>
    <t>Kaitseliidu Rapla Malev</t>
  </si>
  <si>
    <t>900</t>
  </si>
  <si>
    <t>6</t>
  </si>
  <si>
    <t>19</t>
  </si>
  <si>
    <t>ES Hispaania</t>
  </si>
  <si>
    <t>900</t>
  </si>
  <si>
    <t>6</t>
  </si>
  <si>
    <t xml:space="preserve">Rõõmutarekese Lasteaed </t>
  </si>
  <si>
    <t>35</t>
  </si>
  <si>
    <t>Nõo Reaalgümnaasium</t>
  </si>
  <si>
    <t>Maavarad</t>
  </si>
  <si>
    <t xml:space="preserve">Tallinna Pallasti Lasteaed </t>
  </si>
  <si>
    <t>F0</t>
  </si>
  <si>
    <t>Kalmistud</t>
  </si>
  <si>
    <t>Aime Adler</t>
  </si>
  <si>
    <t>143</t>
  </si>
  <si>
    <t>Keila Tervisekeskuse Haldamise Asutus</t>
  </si>
  <si>
    <t>5</t>
  </si>
  <si>
    <t>EAFRD (Põllumajandus)</t>
  </si>
  <si>
    <t>Vara müük, tagasisaamine, laekumine (kreedit) (raha sissetulek)</t>
  </si>
  <si>
    <t>01</t>
  </si>
  <si>
    <t>900</t>
  </si>
  <si>
    <t>6</t>
  </si>
  <si>
    <t>60</t>
  </si>
  <si>
    <t>90004289</t>
  </si>
  <si>
    <t>Tekkepõhised siirded</t>
  </si>
  <si>
    <t>nõutav</t>
  </si>
  <si>
    <t>01</t>
  </si>
  <si>
    <t>75015640</t>
  </si>
  <si>
    <t>Kihelkonna Vallavalitsus</t>
  </si>
  <si>
    <t>Müüdud õiguste ja litsentside jääkväärtus</t>
  </si>
  <si>
    <t>Väetised</t>
  </si>
  <si>
    <t>nõutav</t>
  </si>
  <si>
    <t>3</t>
  </si>
  <si>
    <t>OÜ Piistaoja Katsetalu</t>
  </si>
  <si>
    <t>OÜ Eerika Farm</t>
  </si>
  <si>
    <t>Maksu- ja Tolliamet</t>
  </si>
  <si>
    <t>SA Ida-Viru Keskhaigla</t>
  </si>
  <si>
    <t>OÜ Viiratsi Veevärk</t>
  </si>
  <si>
    <t>nõutav</t>
  </si>
  <si>
    <t>nõutav</t>
  </si>
  <si>
    <t>Lapse koolitoetus</t>
  </si>
  <si>
    <t>nõutav</t>
  </si>
  <si>
    <t>nõutav</t>
  </si>
  <si>
    <t>Vahetoote aktsiis</t>
  </si>
  <si>
    <t>nõutav</t>
  </si>
  <si>
    <t>Lähetuskulud (v.a koolituslähetus)</t>
  </si>
  <si>
    <t>Saarepeedi Vallavalitsus</t>
  </si>
  <si>
    <t>1</t>
  </si>
  <si>
    <t>Tallinna Matkamaja OÜ</t>
  </si>
  <si>
    <t>Müüdud muu amortiseeruva materiaalse põhivara müügitulu</t>
  </si>
  <si>
    <t>nõutav</t>
  </si>
  <si>
    <t>73</t>
  </si>
  <si>
    <t>96</t>
  </si>
  <si>
    <t>SA Keila Leht</t>
  </si>
  <si>
    <t>533</t>
  </si>
  <si>
    <t>1</t>
  </si>
  <si>
    <t>01</t>
  </si>
  <si>
    <t>75002548</t>
  </si>
  <si>
    <t>Teede renoveerimine</t>
  </si>
  <si>
    <t>74000062</t>
  </si>
  <si>
    <t>Eesti Televisioon</t>
  </si>
  <si>
    <t>OÜ IMECC</t>
  </si>
  <si>
    <t>Komplex Hooldus OÜ</t>
  </si>
  <si>
    <t xml:space="preserve">Taime Lasteaed </t>
  </si>
  <si>
    <t>1U</t>
  </si>
  <si>
    <t>Tartu Maavalitsus</t>
  </si>
  <si>
    <t>Teede amortisatsioon</t>
  </si>
  <si>
    <t>nõutav</t>
  </si>
  <si>
    <t>Muude rajatiste amortisatsioon</t>
  </si>
  <si>
    <t>Aili Kask</t>
  </si>
  <si>
    <t>1908655-03</t>
  </si>
  <si>
    <t>FR Prantsusmaa</t>
  </si>
  <si>
    <t>601</t>
  </si>
  <si>
    <t>Tohvri Hooldekodu</t>
  </si>
  <si>
    <t>Firmaväärtuse kogunenud kulum</t>
  </si>
  <si>
    <t>nõutav</t>
  </si>
  <si>
    <t>574</t>
  </si>
  <si>
    <t>1</t>
  </si>
  <si>
    <t>1</t>
  </si>
  <si>
    <t>01</t>
  </si>
  <si>
    <t>70004152</t>
  </si>
  <si>
    <t>61</t>
  </si>
  <si>
    <t>US Ameerika Ühendriigid</t>
  </si>
  <si>
    <t>JP Jaapan</t>
  </si>
  <si>
    <t>Helme Teenus OÜ</t>
  </si>
  <si>
    <t>70001969</t>
  </si>
  <si>
    <t>Narva Linnaarhiiv</t>
  </si>
  <si>
    <t>nõutav</t>
  </si>
  <si>
    <t>137</t>
  </si>
  <si>
    <t>1</t>
  </si>
  <si>
    <t>Info- ja kommunikatsioonitehnoloogia seadmete renoveerimine</t>
  </si>
  <si>
    <t>70004494</t>
  </si>
  <si>
    <t>nõutav</t>
  </si>
  <si>
    <t>nõutav</t>
  </si>
  <si>
    <t>Pikaajalised lähetused</t>
  </si>
  <si>
    <t>Tartu Lasteaed Lotte</t>
  </si>
  <si>
    <t>75035743</t>
  </si>
  <si>
    <t>88</t>
  </si>
  <si>
    <t>70004264</t>
  </si>
  <si>
    <t>Pärnu maakond</t>
  </si>
  <si>
    <t>300</t>
  </si>
  <si>
    <t>1</t>
  </si>
  <si>
    <t>01</t>
  </si>
  <si>
    <t>nõutav</t>
  </si>
  <si>
    <t>Spordikoolituse ja -Teabe SA</t>
  </si>
  <si>
    <t>Meditsiini- ja ema-lapsekeskuste teenused</t>
  </si>
  <si>
    <t>07</t>
  </si>
  <si>
    <t>3</t>
  </si>
  <si>
    <t>4</t>
  </si>
  <si>
    <t>0</t>
  </si>
  <si>
    <t>Hooldus- ja taastusravihaiglate teenused</t>
  </si>
  <si>
    <t>07</t>
  </si>
  <si>
    <t>4</t>
  </si>
  <si>
    <t>nõutav*</t>
  </si>
  <si>
    <t>Ebatõenäoliselt laekuv maamaks</t>
  </si>
  <si>
    <t>Tallinna Noorsootöö Keskus</t>
  </si>
  <si>
    <t>6, 19</t>
  </si>
  <si>
    <t>Sangaste Vallavalitsus</t>
  </si>
  <si>
    <t>01</t>
  </si>
  <si>
    <t>Tartu Hooldekodu</t>
  </si>
  <si>
    <t>Nõuded ostjate vastu</t>
  </si>
  <si>
    <t>Raamatukogude tasulised teenused</t>
  </si>
  <si>
    <t>nõutav</t>
  </si>
  <si>
    <t>Muud inventari majandamiskulud</t>
  </si>
  <si>
    <t>32;33</t>
  </si>
  <si>
    <t>144</t>
  </si>
  <si>
    <t>1</t>
  </si>
  <si>
    <t>01</t>
  </si>
  <si>
    <t>Maardu Gümnaasium</t>
  </si>
  <si>
    <t>144</t>
  </si>
  <si>
    <t>1</t>
  </si>
  <si>
    <t>01</t>
  </si>
  <si>
    <t>AS Tallinna Lennujaam</t>
  </si>
  <si>
    <t>Tallinna Kommunaalamet</t>
  </si>
  <si>
    <r>
      <t xml:space="preserve">Järve Biopuhastus </t>
    </r>
    <r>
      <rPr>
        <sz val="10"/>
        <rFont val="Arial"/>
        <family val="2"/>
      </rPr>
      <t>OÜ</t>
    </r>
  </si>
  <si>
    <t>Võru Vesi AS</t>
  </si>
  <si>
    <t>Võrko OÜ</t>
  </si>
  <si>
    <t>Tervishoiuamet</t>
  </si>
  <si>
    <t>Tartumaa Keskkonnateenistus</t>
  </si>
  <si>
    <t>4</t>
  </si>
  <si>
    <t>22</t>
  </si>
  <si>
    <t>GB Suurbritannia</t>
  </si>
  <si>
    <t>1</t>
  </si>
  <si>
    <t>01</t>
  </si>
  <si>
    <t>Kalapüügiõiguse tasu</t>
  </si>
  <si>
    <t>410</t>
  </si>
  <si>
    <t>444</t>
  </si>
  <si>
    <t>1</t>
  </si>
  <si>
    <t>01</t>
  </si>
  <si>
    <t>75007347</t>
  </si>
  <si>
    <t>2</t>
  </si>
  <si>
    <t>21</t>
  </si>
  <si>
    <t>Udriku Hooldekodu</t>
  </si>
  <si>
    <t>Kenadron OÜ</t>
  </si>
  <si>
    <t>Baarikson OÜ</t>
  </si>
  <si>
    <t>Toruorel OÜ</t>
  </si>
  <si>
    <t>Üldhooldekodude tulud</t>
  </si>
  <si>
    <t>nõutav</t>
  </si>
  <si>
    <t>Koeru Hooldekodu</t>
  </si>
  <si>
    <t>4</t>
  </si>
  <si>
    <t>23</t>
  </si>
  <si>
    <t>GR Kreeka</t>
  </si>
  <si>
    <t>900</t>
  </si>
  <si>
    <t>4</t>
  </si>
  <si>
    <t>26</t>
  </si>
  <si>
    <t>HU Ungari</t>
  </si>
  <si>
    <t>900</t>
  </si>
  <si>
    <t>11407963</t>
  </si>
  <si>
    <t>nõutav</t>
  </si>
  <si>
    <t>Info- ja kommunikatsioonitehnoloogia seadmed soetusmaksumuses</t>
  </si>
  <si>
    <t>nõutav*</t>
  </si>
  <si>
    <t>nõutav*</t>
  </si>
  <si>
    <t>nõutav</t>
  </si>
  <si>
    <t>90007454</t>
  </si>
  <si>
    <t>SA Rõngu Hooldusravikeskus</t>
  </si>
  <si>
    <t>Põhja-Tallinna Valitsus</t>
  </si>
  <si>
    <t>26</t>
  </si>
  <si>
    <t>HU Ungari</t>
  </si>
  <si>
    <t>900</t>
  </si>
  <si>
    <t>Edasiantud muud maksud</t>
  </si>
  <si>
    <t>SA Ida-Viru Ettevõtluskeskus</t>
  </si>
  <si>
    <t>SA Jõhvi Tööstuspark</t>
  </si>
  <si>
    <t xml:space="preserve">Vaba aja ja sporditeenused </t>
  </si>
  <si>
    <t>11437800</t>
  </si>
  <si>
    <t>1</t>
  </si>
  <si>
    <t>01</t>
  </si>
  <si>
    <t>Sunniraha ja tulud asendustäitmisest</t>
  </si>
  <si>
    <t>nõutav</t>
  </si>
  <si>
    <t>75014439</t>
  </si>
  <si>
    <t>Rent</t>
  </si>
  <si>
    <t>nõutav</t>
  </si>
  <si>
    <t xml:space="preserve">Võlakirjad </t>
  </si>
  <si>
    <t>nõutav</t>
  </si>
  <si>
    <t>ES Hispaania</t>
  </si>
  <si>
    <t>900</t>
  </si>
  <si>
    <t>5</t>
  </si>
  <si>
    <t>20</t>
  </si>
  <si>
    <t>FI Soome</t>
  </si>
  <si>
    <t>900</t>
  </si>
  <si>
    <t>5</t>
  </si>
  <si>
    <t>21</t>
  </si>
  <si>
    <t>nõutav</t>
  </si>
  <si>
    <t>70005565</t>
  </si>
  <si>
    <t>90003491</t>
  </si>
  <si>
    <t>10058064</t>
  </si>
  <si>
    <t>Verska Calor OÜ</t>
  </si>
  <si>
    <t>nõutav</t>
  </si>
  <si>
    <t>70001449</t>
  </si>
  <si>
    <t>011</t>
  </si>
  <si>
    <t>0</t>
  </si>
  <si>
    <t>01</t>
  </si>
  <si>
    <t>Töötuskindlustusmaksu kapitaliseerimine (miinus)</t>
  </si>
  <si>
    <t>nõutav</t>
  </si>
  <si>
    <t xml:space="preserve">Tallinna Päikesejänku Lasteaed </t>
  </si>
  <si>
    <t>C5</t>
  </si>
  <si>
    <t>Järvamaa Kutsehariduskeskus</t>
  </si>
  <si>
    <t>4</t>
  </si>
  <si>
    <t>60</t>
  </si>
  <si>
    <t>UA Ukraina</t>
  </si>
  <si>
    <t>900</t>
  </si>
  <si>
    <t>nõutav</t>
  </si>
  <si>
    <t>Mereväe Staap</t>
  </si>
  <si>
    <t>Tabivere Gümnaasium</t>
  </si>
  <si>
    <t>310</t>
  </si>
  <si>
    <t>1</t>
  </si>
  <si>
    <t>01</t>
  </si>
  <si>
    <t>Lihula Lasteaed</t>
  </si>
  <si>
    <t>70002934</t>
  </si>
  <si>
    <t>nõutav*</t>
  </si>
  <si>
    <t>2</t>
  </si>
  <si>
    <t>1</t>
  </si>
  <si>
    <t>09</t>
  </si>
  <si>
    <t>2</t>
  </si>
  <si>
    <t>1</t>
  </si>
  <si>
    <t>nõutav</t>
  </si>
  <si>
    <t>C R Jakobsoni Talumuuseum</t>
  </si>
  <si>
    <t>438</t>
  </si>
  <si>
    <t>75019566</t>
  </si>
  <si>
    <t>Tapa Vene Gümnaasium</t>
  </si>
  <si>
    <t>TÜ Kirjastus OÜ</t>
  </si>
  <si>
    <t>Varude allahindlus</t>
  </si>
  <si>
    <t>nõutav</t>
  </si>
  <si>
    <t>Põltsamaa Varahalduse OÜ</t>
  </si>
  <si>
    <t>10833310</t>
  </si>
  <si>
    <t>Pankrotihalduri kutse taotlemise riigilõiv</t>
  </si>
  <si>
    <t>18;34</t>
  </si>
  <si>
    <t>Rahvakultuuri Keskus</t>
  </si>
  <si>
    <t>90003969</t>
  </si>
  <si>
    <t>Kärla SA</t>
  </si>
  <si>
    <t>Tallinna Vene Lütseum SA</t>
  </si>
  <si>
    <t>Riigi Infosüsteemi Amet</t>
  </si>
  <si>
    <t>275</t>
  </si>
  <si>
    <t>1</t>
  </si>
  <si>
    <t>5</t>
  </si>
  <si>
    <t>28</t>
  </si>
  <si>
    <t>Põlvamaa Arenduskeskus SA</t>
  </si>
  <si>
    <t>nõutav</t>
  </si>
  <si>
    <t>70004301</t>
  </si>
  <si>
    <t>70003678</t>
  </si>
  <si>
    <t>Põhivara soetamiseks saadud välismaise sihtfinantseerimise kaasfinantseerimise amortisatsioon</t>
  </si>
  <si>
    <t>08</t>
  </si>
  <si>
    <t>Türi Toimetulekukool</t>
  </si>
  <si>
    <t>nõutav</t>
  </si>
  <si>
    <t>Raudteetransport</t>
  </si>
  <si>
    <t>04</t>
  </si>
  <si>
    <t>5</t>
  </si>
  <si>
    <t>CY Küpros</t>
  </si>
  <si>
    <t>01</t>
  </si>
  <si>
    <t>Eesti Mobiiltelefon AS</t>
  </si>
  <si>
    <t>10003940</t>
  </si>
  <si>
    <t>Illuka Vallavalitsus</t>
  </si>
  <si>
    <t>DE Saksamaa</t>
  </si>
  <si>
    <t>900</t>
  </si>
  <si>
    <t>0</t>
  </si>
  <si>
    <t>3</t>
  </si>
  <si>
    <t>01</t>
  </si>
  <si>
    <t>Tiigrihüppe SA</t>
  </si>
  <si>
    <t>Kaitseliidu Kinnisvara SA</t>
  </si>
  <si>
    <t>405</t>
  </si>
  <si>
    <t>1</t>
  </si>
  <si>
    <t>01</t>
  </si>
  <si>
    <t>75019690</t>
  </si>
  <si>
    <t>Hiiumaa Keskkonnateenistus</t>
  </si>
  <si>
    <t>Ida-Virumaa Keskkonnateenistus</t>
  </si>
  <si>
    <t>nõutav</t>
  </si>
  <si>
    <t>1</t>
  </si>
  <si>
    <t>Imavere Vallavalitsus</t>
  </si>
  <si>
    <t>203</t>
  </si>
  <si>
    <t>Muu amortiseeruva põhivara kogunenud kulum</t>
  </si>
  <si>
    <t>nõutav</t>
  </si>
  <si>
    <t>38</t>
  </si>
  <si>
    <t>72</t>
  </si>
  <si>
    <t>Üldhaigla teenused</t>
  </si>
  <si>
    <t xml:space="preserve">MUUD TULUD VARADELT </t>
  </si>
  <si>
    <t>SA Tallinna Tehnikaülikooli Innovatsioonikeskus</t>
  </si>
  <si>
    <t>012</t>
  </si>
  <si>
    <t>SA Vabariigi Presidendi Kultuurirahastu</t>
  </si>
  <si>
    <t>GB Suurbritannia</t>
  </si>
  <si>
    <t>900</t>
  </si>
  <si>
    <t>3</t>
  </si>
  <si>
    <t>23</t>
  </si>
  <si>
    <t>Saduküla Põhikool</t>
  </si>
  <si>
    <t>75025578</t>
  </si>
  <si>
    <t>Puurmani Lasteaed</t>
  </si>
  <si>
    <t>1</t>
  </si>
  <si>
    <t>Mineraalse toorme kaevandamine, töötlev tööstus ja ehitus</t>
  </si>
  <si>
    <t>04</t>
  </si>
  <si>
    <t>4</t>
  </si>
  <si>
    <t>1</t>
  </si>
  <si>
    <t>75030125</t>
  </si>
  <si>
    <t>Tartu Lastepäevakodu KANNIKE</t>
  </si>
  <si>
    <t>SI Sloveenia</t>
  </si>
  <si>
    <t>Üldmajanduslikud arendusprojektid</t>
  </si>
  <si>
    <t>04</t>
  </si>
  <si>
    <t>8</t>
  </si>
  <si>
    <t>7</t>
  </si>
  <si>
    <t>70006174</t>
  </si>
  <si>
    <t>75002502</t>
  </si>
  <si>
    <t>70002029</t>
  </si>
  <si>
    <t>581</t>
  </si>
  <si>
    <t>75020144</t>
  </si>
  <si>
    <t>90007661</t>
  </si>
  <si>
    <t>SIA Enefit Power ja Heat Valka (Läti)</t>
  </si>
  <si>
    <t>32;36</t>
  </si>
  <si>
    <t>nõutav</t>
  </si>
  <si>
    <t>Naissaare Looduspark</t>
  </si>
  <si>
    <t>1</t>
  </si>
  <si>
    <t>01</t>
  </si>
  <si>
    <t>75020167</t>
  </si>
  <si>
    <t>Padise Vallavalitsus</t>
  </si>
  <si>
    <t>Kasum/kahjum mitteamortiseeruvate põhivarade müügist</t>
  </si>
  <si>
    <t>01</t>
  </si>
  <si>
    <t>Valga Muuseum</t>
  </si>
  <si>
    <t>135</t>
  </si>
  <si>
    <t>nõutav</t>
  </si>
  <si>
    <t>01</t>
  </si>
  <si>
    <t>Eesti Energia AS (grupp)</t>
  </si>
  <si>
    <t>207</t>
  </si>
  <si>
    <t>75016409</t>
  </si>
  <si>
    <t>579</t>
  </si>
  <si>
    <t>1</t>
  </si>
  <si>
    <t>Maaväe Staap</t>
  </si>
  <si>
    <t>nõutav</t>
  </si>
  <si>
    <t>Tartu Tamme Gümnaasium</t>
  </si>
  <si>
    <t>11521392</t>
  </si>
  <si>
    <t>AS Virumaa Teed</t>
  </si>
  <si>
    <t>11537861</t>
  </si>
  <si>
    <t>AS Võrumaa Teed</t>
  </si>
  <si>
    <t>Haapsalu Linna Spordibaasid OÜ</t>
  </si>
  <si>
    <t>Töövõtja töötuskindlustusmakse</t>
  </si>
  <si>
    <t>nõutav</t>
  </si>
  <si>
    <t>OMANDIMAKSUD</t>
  </si>
  <si>
    <t>07</t>
  </si>
  <si>
    <t>5</t>
  </si>
  <si>
    <t>0</t>
  </si>
  <si>
    <t>273</t>
  </si>
  <si>
    <t>91</t>
  </si>
  <si>
    <t>SA Vara Sport</t>
  </si>
  <si>
    <t>5;14</t>
  </si>
  <si>
    <t>6</t>
  </si>
  <si>
    <t>Omavalitsuste IT Keskus MTÜ</t>
  </si>
  <si>
    <t>Tubakaaktsiis</t>
  </si>
  <si>
    <t>nõutav</t>
  </si>
  <si>
    <t>Kütuseaktsiis</t>
  </si>
  <si>
    <t>Transpordivahendid soetusmaksumuses</t>
  </si>
  <si>
    <t>nõutav*</t>
  </si>
  <si>
    <t>Tarkvara</t>
  </si>
  <si>
    <t>Tarkvara soetusmaksumuses</t>
  </si>
  <si>
    <t>Paide Ühisgümnaasium</t>
  </si>
  <si>
    <t>1</t>
  </si>
  <si>
    <t>01</t>
  </si>
  <si>
    <t>75002229</t>
  </si>
  <si>
    <t>Muud bilansivälised nõuded</t>
  </si>
  <si>
    <t>nõutav</t>
  </si>
  <si>
    <t>1</t>
  </si>
  <si>
    <t>0</t>
  </si>
  <si>
    <t>5</t>
  </si>
  <si>
    <t>Põlvamaa Veterinaarkeskus</t>
  </si>
  <si>
    <t>114</t>
  </si>
  <si>
    <t>Noarootsi Vallavalitsus</t>
  </si>
  <si>
    <t>90003152</t>
  </si>
  <si>
    <t xml:space="preserve">MAKSU-, LÕIVU- JA TRAHVINÕUDED </t>
  </si>
  <si>
    <t>Ürituste ja näituste korraldamise kulud</t>
  </si>
  <si>
    <t>nõutav</t>
  </si>
  <si>
    <t>sirje.loodma@haapsalulv.ee</t>
  </si>
  <si>
    <t>240</t>
  </si>
  <si>
    <t>Oru Kodu OÜ</t>
  </si>
  <si>
    <t>nõutav</t>
  </si>
  <si>
    <t>75005647</t>
  </si>
  <si>
    <t>Maidla Vallavalitsus</t>
  </si>
  <si>
    <t xml:space="preserve">Tallinna Huvikeskus Kullo </t>
  </si>
  <si>
    <t>185301</t>
  </si>
  <si>
    <t>80197100</t>
  </si>
  <si>
    <t>Põltsamaa Kultuurikeskus</t>
  </si>
  <si>
    <t>021</t>
  </si>
  <si>
    <t>Spordibaaside ja spordikomplekside tulud</t>
  </si>
  <si>
    <t>nõutav</t>
  </si>
  <si>
    <t>179</t>
  </si>
  <si>
    <t>14</t>
  </si>
  <si>
    <t>008</t>
  </si>
  <si>
    <t>Tartu Ringkonnakohus</t>
  </si>
  <si>
    <t>183</t>
  </si>
  <si>
    <t>Dumpinguvastase seaduse alusel tehtavatelt toimingutelt</t>
  </si>
  <si>
    <t>01</t>
  </si>
  <si>
    <t>75003140</t>
  </si>
  <si>
    <t>6</t>
  </si>
  <si>
    <t>Kultuuriteenused</t>
  </si>
  <si>
    <t>08</t>
  </si>
  <si>
    <t>2</t>
  </si>
  <si>
    <t>0</t>
  </si>
  <si>
    <t>106</t>
  </si>
  <si>
    <t>1</t>
  </si>
  <si>
    <t>08</t>
  </si>
  <si>
    <t>Maksude, lõivude, trahvide ettemaksed ja tagasinõuded</t>
  </si>
  <si>
    <t>Lahmuse Eriinternaatkool</t>
  </si>
  <si>
    <t>urve.auksmaa@jvv.ee</t>
  </si>
  <si>
    <t>Vesi ja kanalisatsioon</t>
  </si>
  <si>
    <t>nõutav</t>
  </si>
  <si>
    <t>2</t>
  </si>
  <si>
    <t>1</t>
  </si>
  <si>
    <t>nõutav</t>
  </si>
  <si>
    <t>nõutav</t>
  </si>
  <si>
    <t>90004970</t>
  </si>
  <si>
    <t xml:space="preserve">Tallinna Seli Lasteaed </t>
  </si>
  <si>
    <t xml:space="preserve">Tallinna Lasteaed Sinilind </t>
  </si>
  <si>
    <t>204</t>
  </si>
  <si>
    <t>nõutav</t>
  </si>
  <si>
    <t>75004033</t>
  </si>
  <si>
    <t>01</t>
  </si>
  <si>
    <t>Põltsamaa Tervis OÜ</t>
  </si>
  <si>
    <t>Türi Kommunaalasutus</t>
  </si>
  <si>
    <t>11541489</t>
  </si>
  <si>
    <t>Jõgeva Veevärk OÜ</t>
  </si>
  <si>
    <t>900</t>
  </si>
  <si>
    <t>4</t>
  </si>
  <si>
    <t>900</t>
  </si>
  <si>
    <t>Iivakivi AS</t>
  </si>
  <si>
    <t>011</t>
  </si>
  <si>
    <t>0</t>
  </si>
  <si>
    <t>25</t>
  </si>
  <si>
    <t>70004353</t>
  </si>
  <si>
    <t>Eesti Spordimuuseum</t>
  </si>
  <si>
    <t>Leitud asjade müügitulu</t>
  </si>
  <si>
    <t>nõutav</t>
  </si>
  <si>
    <t>Tulu konfiskeeritud varade müügist</t>
  </si>
  <si>
    <t>nõutav</t>
  </si>
  <si>
    <t>Päinurme Internaatkool</t>
  </si>
  <si>
    <t>nõutav</t>
  </si>
  <si>
    <t xml:space="preserve">Tallinna Mustamäe Reaalgümnaasium </t>
  </si>
  <si>
    <t>71</t>
  </si>
  <si>
    <t>Valga maakond</t>
  </si>
  <si>
    <t>550</t>
  </si>
  <si>
    <t>Puurmani OV OÜ</t>
  </si>
  <si>
    <t>Panditud käibevara</t>
  </si>
  <si>
    <t>nõutav</t>
  </si>
  <si>
    <t>Pihtla Vallavalitsus</t>
  </si>
  <si>
    <t>Jõgeva Kultuurikeskus</t>
  </si>
  <si>
    <t>10462015</t>
  </si>
  <si>
    <t>Kolga Soojus OÜ</t>
  </si>
  <si>
    <t>270</t>
  </si>
  <si>
    <t>75035619</t>
  </si>
  <si>
    <t>SA Eesti Draamateater</t>
  </si>
  <si>
    <t>445</t>
  </si>
  <si>
    <t>Remont, restaureerimine, lammutamine</t>
  </si>
  <si>
    <t>riina.otsa@pria.ee</t>
  </si>
  <si>
    <t>Tartu LV linnavarade osakond</t>
  </si>
  <si>
    <t>0</t>
  </si>
  <si>
    <t>0</t>
  </si>
  <si>
    <t>Jelena Tšekanina</t>
  </si>
  <si>
    <r>
      <rPr>
        <u/>
        <sz val="10"/>
        <color indexed="12"/>
        <rFont val="Arial"/>
        <family val="2"/>
        <charset val="186"/>
      </rPr>
      <t>jelena.tsekanina@narva.ee</t>
    </r>
  </si>
  <si>
    <t>185</t>
  </si>
  <si>
    <t>75008485</t>
  </si>
  <si>
    <t>015</t>
  </si>
  <si>
    <t>35</t>
  </si>
  <si>
    <t>70001001</t>
  </si>
  <si>
    <t>Kersti Altpere</t>
  </si>
  <si>
    <t>10848978</t>
  </si>
  <si>
    <t>3</t>
  </si>
  <si>
    <t>9</t>
  </si>
  <si>
    <t>75034896</t>
  </si>
  <si>
    <t>900</t>
  </si>
  <si>
    <t>6</t>
  </si>
  <si>
    <t>Hüvitised töölepingute kollektiivse ülesütlemise korral</t>
  </si>
  <si>
    <t>nõutav</t>
  </si>
  <si>
    <t>nõutav</t>
  </si>
  <si>
    <t>Muud mitmesugused majanduskulud</t>
  </si>
  <si>
    <t>Peipsiveere Arengu SA</t>
  </si>
  <si>
    <t>SA Õpilasmalev</t>
  </si>
  <si>
    <t>75005469</t>
  </si>
  <si>
    <t>anneli.rahn@viljandi.ee</t>
  </si>
  <si>
    <t>Kuressaare Muusikakool</t>
  </si>
  <si>
    <t>nõutav</t>
  </si>
  <si>
    <t>nõutav</t>
  </si>
  <si>
    <t>nõutav</t>
  </si>
  <si>
    <t>nõutav</t>
  </si>
  <si>
    <t>nõutav</t>
  </si>
  <si>
    <t>10160791</t>
  </si>
  <si>
    <t>10361785</t>
  </si>
  <si>
    <t xml:space="preserve">Pirita Vaba Aja Keskus </t>
  </si>
  <si>
    <t>Valuutakursi kasumid/kahjumid</t>
  </si>
  <si>
    <t>nõutav</t>
  </si>
  <si>
    <t xml:space="preserve">Muud finantstulud </t>
  </si>
  <si>
    <t>Rahvusooperi Teeninduse OÜ</t>
  </si>
  <si>
    <t>70004465</t>
  </si>
  <si>
    <t>374</t>
  </si>
  <si>
    <t>1</t>
  </si>
  <si>
    <t>01</t>
  </si>
  <si>
    <t>Haaslava Vallavalitsus</t>
  </si>
  <si>
    <t>Vana-Vigala Tehnika- ja Teeninduskool</t>
  </si>
  <si>
    <t>0</t>
  </si>
  <si>
    <t>17</t>
  </si>
  <si>
    <t>Teadus- ja arendustegevus üldises majandus-, kaubandus- ja tööjõupoliitikas</t>
  </si>
  <si>
    <t>04</t>
  </si>
  <si>
    <t>8</t>
  </si>
  <si>
    <t>635</t>
  </si>
  <si>
    <t>Vanemametnikud</t>
  </si>
  <si>
    <t>TULEMIARUANNE</t>
  </si>
  <si>
    <t>TEGEVUSTULUD</t>
  </si>
  <si>
    <t>MAKSUD JA SOTSIAALKINDLUSTUSMAKSED</t>
  </si>
  <si>
    <t>H7</t>
  </si>
  <si>
    <t xml:space="preserve">Tallinna Järveotsa Lasteaed </t>
  </si>
  <si>
    <t>nõutav</t>
  </si>
  <si>
    <t>Personaliteenused</t>
  </si>
  <si>
    <t>Edasiantud vee erikasutuse tasud</t>
  </si>
  <si>
    <t>01</t>
  </si>
  <si>
    <t>AS Tallinna Sadam</t>
  </si>
  <si>
    <t>Muud erivahendid ja materjalid</t>
  </si>
  <si>
    <t>nõutav</t>
  </si>
  <si>
    <t>10484938</t>
  </si>
  <si>
    <t>Haiko Teenused OÜ</t>
  </si>
  <si>
    <t>Eluhoonete kogunenud kulum</t>
  </si>
  <si>
    <t xml:space="preserve">Pelgulinna Rahvamaja </t>
  </si>
  <si>
    <t>01</t>
  </si>
  <si>
    <t>Politseiametnikud</t>
  </si>
  <si>
    <t>Eraldised kohtuprotsesside tagamiseks</t>
  </si>
  <si>
    <t>ES Hispaania</t>
  </si>
  <si>
    <t>900</t>
  </si>
  <si>
    <t>1</t>
  </si>
  <si>
    <t>20</t>
  </si>
  <si>
    <t>21</t>
  </si>
  <si>
    <t xml:space="preserve">Tallinna Juhkentali Gümnaasium </t>
  </si>
  <si>
    <t>70002012</t>
  </si>
  <si>
    <t>Kuressaare Väikelastekodu</t>
  </si>
  <si>
    <t>1</t>
  </si>
  <si>
    <t>01</t>
  </si>
  <si>
    <t>75026448</t>
  </si>
  <si>
    <t>Põltsamaa Lasteaed Tõruke</t>
  </si>
  <si>
    <t>Pärnumaa Veterinaarkeskus</t>
  </si>
  <si>
    <t>Tabivere Sotsiaalkeskus</t>
  </si>
  <si>
    <t>Taastusravikeskus Sõprus AS</t>
  </si>
  <si>
    <t>Tihka OÜ</t>
  </si>
  <si>
    <t>Nõo Veevärk OÜ</t>
  </si>
  <si>
    <t>Aive Piirsoo</t>
  </si>
  <si>
    <t>K3</t>
  </si>
  <si>
    <t xml:space="preserve">Lastesōim Pöialpoiss </t>
  </si>
  <si>
    <t>K4</t>
  </si>
  <si>
    <t>Aasta alguse saldod</t>
  </si>
  <si>
    <t>Võru Järve Kool</t>
  </si>
  <si>
    <t>Pärnu Maaparandusbüroo</t>
  </si>
  <si>
    <t>IS Island</t>
  </si>
  <si>
    <t>Vanurite Hoolekandekeskus</t>
  </si>
  <si>
    <t xml:space="preserve">Tallinna Läänemere Lasteaed </t>
  </si>
  <si>
    <t>F4</t>
  </si>
  <si>
    <t>75002086</t>
  </si>
  <si>
    <t>Vanaduspension</t>
  </si>
  <si>
    <t>Kaitseliidu Jõgeva Malev</t>
  </si>
  <si>
    <t>Sotsiaalmaks töötasudelt ja toetustelt</t>
  </si>
  <si>
    <t>MATERIAALSE PÕHIVARA AMORTISATSIOON</t>
  </si>
  <si>
    <t>05</t>
  </si>
  <si>
    <t>144</t>
  </si>
  <si>
    <t>1</t>
  </si>
  <si>
    <t>Muud eri- ja vormiriietusega seotud kulud</t>
  </si>
  <si>
    <t>nõutav</t>
  </si>
  <si>
    <t>nõutav</t>
  </si>
  <si>
    <t>nõutav</t>
  </si>
  <si>
    <t>Haljala Vallavalitsus</t>
  </si>
  <si>
    <t>5</t>
  </si>
  <si>
    <t>5</t>
  </si>
  <si>
    <t>nõutav</t>
  </si>
  <si>
    <t>Aasta alguse saldod</t>
  </si>
  <si>
    <t>00</t>
  </si>
  <si>
    <t>nõutav</t>
  </si>
  <si>
    <t>Tartu Maarja Kool</t>
  </si>
  <si>
    <t>Põlva Linna Haldusteenistus</t>
  </si>
  <si>
    <t>Jõhvi Sotsiaalmaja</t>
  </si>
  <si>
    <t>Puudega vanema toetus</t>
  </si>
  <si>
    <t>nõutav</t>
  </si>
  <si>
    <t>nõutav</t>
  </si>
  <si>
    <t>Muud pikaajalised finantsinvesteeringud</t>
  </si>
  <si>
    <t>nõutav</t>
  </si>
  <si>
    <t>nõutav</t>
  </si>
  <si>
    <t>70002058</t>
  </si>
  <si>
    <t>Järva Maakohus</t>
  </si>
  <si>
    <t>Lõpetamata ehituste müügiga seotud kulud</t>
  </si>
  <si>
    <t>nõutav</t>
  </si>
  <si>
    <t>Keila Loodeosa Arenduse OÜ</t>
  </si>
  <si>
    <t>576</t>
  </si>
  <si>
    <t>70004318</t>
  </si>
  <si>
    <t>RO Rumeenia</t>
  </si>
  <si>
    <t>AS Lõuna-Eesti Haigla</t>
  </si>
  <si>
    <t>371</t>
  </si>
  <si>
    <t>1</t>
  </si>
  <si>
    <t>01</t>
  </si>
  <si>
    <t>3</t>
  </si>
  <si>
    <t>nõutav</t>
  </si>
  <si>
    <t>Orissaare Gümnaasium</t>
  </si>
  <si>
    <t>Ülle Jõgi</t>
  </si>
  <si>
    <t>Korrashoiuteenused</t>
  </si>
  <si>
    <t>410</t>
  </si>
  <si>
    <t>75012819</t>
  </si>
  <si>
    <t>Raudteemuuseum</t>
  </si>
  <si>
    <t>01</t>
  </si>
  <si>
    <t>MTÜ Eesti Omavalitsusliitude Ühendus</t>
  </si>
  <si>
    <t>246</t>
  </si>
  <si>
    <t>1</t>
  </si>
  <si>
    <t>01</t>
  </si>
  <si>
    <t>ivi@ivol.ee</t>
  </si>
  <si>
    <t>0</t>
  </si>
  <si>
    <t>nõutav</t>
  </si>
  <si>
    <t>nõutav</t>
  </si>
  <si>
    <t>Intressitulu järelmaksunõuetelt</t>
  </si>
  <si>
    <t>Tartu Laste Turvakodu</t>
  </si>
  <si>
    <t>75016929</t>
  </si>
  <si>
    <t>Info- ja kommunikatsioonitehnoloogia seadmete amortisatsioon</t>
  </si>
  <si>
    <t>Kohtla-Järve Kesklnna Gümnaasium</t>
  </si>
  <si>
    <t>Muud tulud korrakaitsealasest tegevusest</t>
  </si>
  <si>
    <t>nõutav</t>
  </si>
  <si>
    <t>7;8;33</t>
  </si>
  <si>
    <t>Tervishoiuteenused</t>
  </si>
  <si>
    <t>Käibemaksu ettemaks</t>
  </si>
  <si>
    <t>70005200</t>
  </si>
  <si>
    <t>Töötuskindlustusmakse</t>
  </si>
  <si>
    <t>nõutav</t>
  </si>
  <si>
    <t>nõutav</t>
  </si>
  <si>
    <t>nõutav</t>
  </si>
  <si>
    <t>nõutav</t>
  </si>
  <si>
    <t>Aegviidu Vallavalitsus</t>
  </si>
  <si>
    <t>Irja Koser</t>
  </si>
  <si>
    <t xml:space="preserve">Raskeveokimaks </t>
  </si>
  <si>
    <t xml:space="preserve">Sitsi Lasteaed </t>
  </si>
  <si>
    <t>K7</t>
  </si>
  <si>
    <t>Saadud trahvide ettemaksed</t>
  </si>
  <si>
    <t>nõutav</t>
  </si>
  <si>
    <t>Ringhäälingu- ja kirjastamisteenused</t>
  </si>
  <si>
    <t>08</t>
  </si>
  <si>
    <t>Kodumaine sihtfinantseerimine põhivara soetamiseks (soetusmaksumuses)</t>
  </si>
  <si>
    <t>70004761</t>
  </si>
  <si>
    <t>Imastu Koolkodu</t>
  </si>
  <si>
    <t>nõutav*</t>
  </si>
  <si>
    <t>nõutav*</t>
  </si>
  <si>
    <t>AS Viljasalv</t>
  </si>
  <si>
    <t>Intressitulu teenuste kontsessioonikokkulepete alusel</t>
  </si>
  <si>
    <t>Teenuste kontsessioonikokkulepped</t>
  </si>
  <si>
    <t>90004875</t>
  </si>
  <si>
    <t>90004869</t>
  </si>
  <si>
    <t>nõutav</t>
  </si>
  <si>
    <t>90000268</t>
  </si>
  <si>
    <t xml:space="preserve">Lastesõim Päkapikk </t>
  </si>
  <si>
    <t>Müüdud loomade jääkväärtus</t>
  </si>
  <si>
    <t>012</t>
  </si>
  <si>
    <t xml:space="preserve">Konkurentsiamet </t>
  </si>
  <si>
    <t>Tarbijakaitseamet</t>
  </si>
  <si>
    <t>05</t>
  </si>
  <si>
    <t>Kindlustus</t>
  </si>
  <si>
    <t>MTÜ Viljandimaa Omavalitsuste Liit</t>
  </si>
  <si>
    <t>49</t>
  </si>
  <si>
    <t>nõutav</t>
  </si>
  <si>
    <t>nõutav</t>
  </si>
  <si>
    <t>nõutav</t>
  </si>
  <si>
    <t xml:space="preserve">Kopli Lasteaed </t>
  </si>
  <si>
    <t>nõutav</t>
  </si>
  <si>
    <t>TÜ Kesklinna Apteek OÜ</t>
  </si>
  <si>
    <t>Rahavoo koodid</t>
  </si>
  <si>
    <t>Kood</t>
  </si>
  <si>
    <t>Nimetus</t>
  </si>
  <si>
    <t>nõutav</t>
  </si>
  <si>
    <t>Anneli Visnapuu</t>
  </si>
  <si>
    <t>0</t>
  </si>
  <si>
    <t>45</t>
  </si>
  <si>
    <t>nõutav</t>
  </si>
  <si>
    <t>nõutav</t>
  </si>
  <si>
    <t>Saadud garantiid</t>
  </si>
  <si>
    <t>Sotsiaalmaks</t>
  </si>
  <si>
    <t xml:space="preserve">SAADUD MAKSUDE, LÕIVUDE, TRAHVIDE ETTEMAKSED </t>
  </si>
  <si>
    <t>Käibemaksu ettemaksed</t>
  </si>
  <si>
    <t xml:space="preserve">Politsei </t>
  </si>
  <si>
    <t xml:space="preserve">Saamata põhivara kaasfinantseerimine </t>
  </si>
  <si>
    <t xml:space="preserve">Ettemakstud põhivara kaasfinantseerimised </t>
  </si>
  <si>
    <t xml:space="preserve">Lõpetamata ehituste ja etapiviisiliste soetuste muutus </t>
  </si>
  <si>
    <t>BG Bulgaaria</t>
  </si>
  <si>
    <t>900</t>
  </si>
  <si>
    <t>6</t>
  </si>
  <si>
    <t>08</t>
  </si>
  <si>
    <t>75005891</t>
  </si>
  <si>
    <t>Akumuleeritud üle-/puudujääk</t>
  </si>
  <si>
    <t>nõutav</t>
  </si>
  <si>
    <t>nõutav</t>
  </si>
  <si>
    <t>65</t>
  </si>
  <si>
    <t>Emmaste Vallavalitsus</t>
  </si>
  <si>
    <t>70001099</t>
  </si>
  <si>
    <t>0</t>
  </si>
  <si>
    <t>Maaparandusbürood</t>
  </si>
  <si>
    <t>nõutav</t>
  </si>
  <si>
    <t>Marina Maandi</t>
  </si>
  <si>
    <t>marina.maandi@sauevald.ee</t>
  </si>
  <si>
    <t>305</t>
  </si>
  <si>
    <t>1</t>
  </si>
  <si>
    <t>Tõrva Linnavalitsus</t>
  </si>
  <si>
    <t>Maire Appo</t>
  </si>
  <si>
    <t>70008658</t>
  </si>
  <si>
    <t>Pärnu Koidula Gümnaasiumi SA</t>
  </si>
  <si>
    <t>04</t>
  </si>
  <si>
    <t>2</t>
  </si>
  <si>
    <t>2</t>
  </si>
  <si>
    <t>75013782</t>
  </si>
  <si>
    <t>Misso Vallavalitsus</t>
  </si>
  <si>
    <t>0</t>
  </si>
  <si>
    <t>06</t>
  </si>
  <si>
    <t>BG Bulgaaria</t>
  </si>
  <si>
    <t>900</t>
  </si>
  <si>
    <t>0</t>
  </si>
  <si>
    <t>SA Otepää Turism</t>
  </si>
  <si>
    <t>Kogula Hooldekodu</t>
  </si>
  <si>
    <t>6</t>
  </si>
  <si>
    <t>17</t>
  </si>
  <si>
    <t>70004407</t>
  </si>
  <si>
    <t>NETOVARA</t>
  </si>
  <si>
    <t>SA Ida-Virumaa Kutsehariduskeskuse Fond</t>
  </si>
  <si>
    <t>70003840</t>
  </si>
  <si>
    <t>annely.maleva@mail.ee</t>
  </si>
  <si>
    <t>402405</t>
  </si>
  <si>
    <t>D3</t>
  </si>
  <si>
    <t>Eve Hõrak</t>
  </si>
  <si>
    <t>udernahk@hot.ee</t>
  </si>
  <si>
    <t>352</t>
  </si>
  <si>
    <t>1</t>
  </si>
  <si>
    <t>031</t>
  </si>
  <si>
    <t>Tuletisinstrumendid</t>
  </si>
  <si>
    <t>nõutav</t>
  </si>
  <si>
    <t>D5</t>
  </si>
  <si>
    <t xml:space="preserve">Tolliametile laekunud maksude ettemaksed </t>
  </si>
  <si>
    <t>nõutav</t>
  </si>
  <si>
    <t>231</t>
  </si>
  <si>
    <t>75002100</t>
  </si>
  <si>
    <t>313</t>
  </si>
  <si>
    <t>nõutav</t>
  </si>
  <si>
    <t xml:space="preserve">Tallinna 22. Lasteaed </t>
  </si>
  <si>
    <t>B4</t>
  </si>
  <si>
    <t>Elamu- ja kommunaalmajanduse haldamine</t>
  </si>
  <si>
    <t>70000585</t>
  </si>
  <si>
    <t>nõutav</t>
  </si>
  <si>
    <t>Surju Vallavalitsus</t>
  </si>
  <si>
    <t>8B</t>
  </si>
  <si>
    <t>8C</t>
  </si>
  <si>
    <t>Kaitseliidu Lääne Malev</t>
  </si>
  <si>
    <t>Kuressaare Veevärk AS</t>
  </si>
  <si>
    <t>Türi Raamatukogu</t>
  </si>
  <si>
    <t>nõutav</t>
  </si>
  <si>
    <t>01</t>
  </si>
  <si>
    <t>75014020</t>
  </si>
  <si>
    <t>Hanila Vallavalitsus</t>
  </si>
  <si>
    <t>75023303</t>
  </si>
  <si>
    <t>Taskuraha sotsiaalhooldusasutuste, lastekodude jt. kasvandikele</t>
  </si>
  <si>
    <t>nõutav</t>
  </si>
  <si>
    <t>nõutav</t>
  </si>
  <si>
    <t>nõutav</t>
  </si>
  <si>
    <t>nõutav</t>
  </si>
  <si>
    <t>nõutav</t>
  </si>
  <si>
    <t>nõutav</t>
  </si>
  <si>
    <t>Parlamendipensionid</t>
  </si>
  <si>
    <t>nõutav</t>
  </si>
  <si>
    <t>Mootorsõidukimaks</t>
  </si>
  <si>
    <t>nõutav</t>
  </si>
  <si>
    <t>Paadimaks</t>
  </si>
  <si>
    <t>Tapa Erikool</t>
  </si>
  <si>
    <t>70001254</t>
  </si>
  <si>
    <t>10223787</t>
  </si>
  <si>
    <t>80270765</t>
  </si>
  <si>
    <t>Kallaste Kutsekeskkool</t>
  </si>
  <si>
    <t>900</t>
  </si>
  <si>
    <t>01</t>
  </si>
  <si>
    <t>Haigete ja puuetega inimeste sotsiaalne kaitse</t>
  </si>
  <si>
    <t>Tõruke Haapsalu Lasteaed</t>
  </si>
  <si>
    <t>Pensionid Päästeteenistuse seaduse alusel</t>
  </si>
  <si>
    <t>Päevakeskuste tulud</t>
  </si>
  <si>
    <t>016510</t>
  </si>
  <si>
    <t>Geneetiliselt muundatud organismi keskkonda viimise ja turustamise taotluse läbivaatamise riigilõiv</t>
  </si>
  <si>
    <t>PIKAAJALISED NÕUDED JA ETTEMAKSED</t>
  </si>
  <si>
    <t>Strateegiliste varude müügiga seotud kulud</t>
  </si>
  <si>
    <t>nõutav</t>
  </si>
  <si>
    <t>08</t>
  </si>
  <si>
    <t>BY Valgevene</t>
  </si>
  <si>
    <t>01</t>
  </si>
  <si>
    <t>75011990</t>
  </si>
  <si>
    <t>Pärnu Ühisgümnaasium</t>
  </si>
  <si>
    <t>Peipsiääre Vallavalitsus</t>
  </si>
  <si>
    <t>Kasum/kahjum osaluste müügist</t>
  </si>
  <si>
    <t>Emiteeritud võlakirjad</t>
  </si>
  <si>
    <t>70003589</t>
  </si>
  <si>
    <t>Võru Maavalitsus</t>
  </si>
  <si>
    <t>034</t>
  </si>
  <si>
    <t>Muud peretoetused</t>
  </si>
  <si>
    <t>nõutav</t>
  </si>
  <si>
    <t>nõutav</t>
  </si>
  <si>
    <t>2G</t>
  </si>
  <si>
    <t>Stipendiumid töötutele</t>
  </si>
  <si>
    <t>Tartu Lastepäevakodu SASS</t>
  </si>
  <si>
    <t>Tartu LV ettevõtluse osakond</t>
  </si>
  <si>
    <t>Muud kaitseotstarbelise varustuse ja materjalidega seotud kulud</t>
  </si>
  <si>
    <t>nõutav</t>
  </si>
  <si>
    <t>Margot Sildam</t>
  </si>
  <si>
    <t>margot@opera.ee</t>
  </si>
  <si>
    <t>634</t>
  </si>
  <si>
    <t>407</t>
  </si>
  <si>
    <t>1</t>
  </si>
  <si>
    <t>Kutseõppeasutused</t>
  </si>
  <si>
    <t>09</t>
  </si>
  <si>
    <t>538</t>
  </si>
  <si>
    <t>Muu perekondade ja laste sotsiaalne kaitse</t>
  </si>
  <si>
    <t>10</t>
  </si>
  <si>
    <t>Kuressaare Kultuurivara</t>
  </si>
  <si>
    <t>Tallinna Kristiine Lasteaed</t>
  </si>
  <si>
    <t>Leisi Vallavalitsus</t>
  </si>
  <si>
    <t>Räpina Aianduskool</t>
  </si>
  <si>
    <t>75036027</t>
  </si>
  <si>
    <t>Hariduse Tugiteenuste Keskus</t>
  </si>
  <si>
    <t>11723842</t>
  </si>
  <si>
    <t>OÜ Universaalhall</t>
  </si>
  <si>
    <t>Vaivara Huvikeskus</t>
  </si>
  <si>
    <t>Saku Maja AS</t>
  </si>
  <si>
    <t>560</t>
  </si>
  <si>
    <t>02</t>
  </si>
  <si>
    <t>70001159</t>
  </si>
  <si>
    <t>413</t>
  </si>
  <si>
    <t>Tartu Emajõe Kool</t>
  </si>
  <si>
    <t>Pärnumaa Päästeteenistus</t>
  </si>
  <si>
    <t>nõutav</t>
  </si>
  <si>
    <t>nõutav*</t>
  </si>
  <si>
    <t>nõutav</t>
  </si>
  <si>
    <t>Hooned ja rajatised</t>
  </si>
  <si>
    <t>VABARIIGI VALITSUS</t>
  </si>
  <si>
    <t>1</t>
  </si>
  <si>
    <t>52</t>
  </si>
  <si>
    <t>Saadud ettemaksed muude toetuste maksmiseks</t>
  </si>
  <si>
    <t>011</t>
  </si>
  <si>
    <t>0</t>
  </si>
  <si>
    <t>Kallemäe Kool</t>
  </si>
  <si>
    <t>Kasum/kahjum osaluste ümberhindamisest</t>
  </si>
  <si>
    <t>nõutav*</t>
  </si>
  <si>
    <t>Kaitseressursside Amet</t>
  </si>
  <si>
    <t>Valga Internaatkool</t>
  </si>
  <si>
    <t>tegevus</t>
  </si>
  <si>
    <t>1D</t>
  </si>
  <si>
    <t>nõutav</t>
  </si>
  <si>
    <t>Põlva Haigla AS</t>
  </si>
  <si>
    <t>10244111</t>
  </si>
  <si>
    <t>Kurtna Noortelaager</t>
  </si>
  <si>
    <t>180</t>
  </si>
  <si>
    <t>1</t>
  </si>
  <si>
    <t>01</t>
  </si>
  <si>
    <t>16</t>
  </si>
  <si>
    <t>Mineraalse toorme (v.a mineraalne kütus) kaevandamine</t>
  </si>
  <si>
    <t>04</t>
  </si>
  <si>
    <t>Paide Linnavalitsus</t>
  </si>
  <si>
    <t>Enefit Outotec Technology OÜ</t>
  </si>
  <si>
    <t>10885005</t>
  </si>
  <si>
    <t>nõutav</t>
  </si>
  <si>
    <t>Laekumata dividendid</t>
  </si>
  <si>
    <t>nõutav</t>
  </si>
  <si>
    <t>3</t>
  </si>
  <si>
    <t>75014066</t>
  </si>
  <si>
    <t>nõutav</t>
  </si>
  <si>
    <t>VARUD</t>
  </si>
  <si>
    <t>90003953</t>
  </si>
  <si>
    <t>SA Piusa</t>
  </si>
  <si>
    <t>75032940</t>
  </si>
  <si>
    <t>Tallinna Lauliku Lasteaed</t>
  </si>
  <si>
    <t>nõutav</t>
  </si>
  <si>
    <t>900</t>
  </si>
  <si>
    <t>1</t>
  </si>
  <si>
    <t>38</t>
  </si>
  <si>
    <t>20,31</t>
  </si>
  <si>
    <t>Elering OÜ</t>
  </si>
  <si>
    <t>Riigilt ja Eesti Töötukassalt erijuhtudel arvestatud sotsiaalmaks ravikindlustuseks</t>
  </si>
  <si>
    <t>12130883</t>
  </si>
  <si>
    <t>Eesti Energia Hoolduskeskus OÜ</t>
  </si>
  <si>
    <t>nõutav</t>
  </si>
  <si>
    <t>Tiigi Seltsimaja</t>
  </si>
  <si>
    <t>446</t>
  </si>
  <si>
    <t>75022597</t>
  </si>
  <si>
    <t>Maksud väliskaubanduselt ja tehingutelt</t>
  </si>
  <si>
    <t>Tollimaks</t>
  </si>
  <si>
    <t>nõutav</t>
  </si>
  <si>
    <t>CA Kanada</t>
  </si>
  <si>
    <t>900</t>
  </si>
  <si>
    <t>4</t>
  </si>
  <si>
    <t>10</t>
  </si>
  <si>
    <t>CH Šveits</t>
  </si>
  <si>
    <t>900</t>
  </si>
  <si>
    <t>4</t>
  </si>
  <si>
    <t>12</t>
  </si>
  <si>
    <t>LV Läti</t>
  </si>
  <si>
    <t>900</t>
  </si>
  <si>
    <t>5</t>
  </si>
  <si>
    <t>44</t>
  </si>
  <si>
    <t>Ebatõenäoliselt laekuv kogumispension</t>
  </si>
  <si>
    <t>11336737</t>
  </si>
  <si>
    <t>39</t>
  </si>
  <si>
    <t>100</t>
  </si>
  <si>
    <t>02</t>
  </si>
  <si>
    <t>375</t>
  </si>
  <si>
    <t>Vastseliina Vallavalitsus</t>
  </si>
  <si>
    <t>Anita Armus</t>
  </si>
  <si>
    <t>Ebatõenäoliselt laekuvad maksuvõlalt arvestatud intressinõuded</t>
  </si>
  <si>
    <t>1</t>
  </si>
  <si>
    <t>01</t>
  </si>
  <si>
    <t>Narva-Jõesuu Linnavalitsus</t>
  </si>
  <si>
    <t>Räpina Haigla AS</t>
  </si>
  <si>
    <t>nõutav</t>
  </si>
  <si>
    <t>SA Harju Ettevõtlus- ja Arenduskeskus</t>
  </si>
  <si>
    <t>74001860</t>
  </si>
  <si>
    <t>90004680</t>
  </si>
  <si>
    <t>Dividenditulu</t>
  </si>
  <si>
    <t>Türi Gümnaasium</t>
  </si>
  <si>
    <t>75008386</t>
  </si>
  <si>
    <t>147</t>
  </si>
  <si>
    <t>Kapitalirendi tingimustel rendile võetud varad</t>
  </si>
  <si>
    <t xml:space="preserve">Tallinna Nõmme Põhikool </t>
  </si>
  <si>
    <t>1</t>
  </si>
  <si>
    <t>Taali Põhikool</t>
  </si>
  <si>
    <t>nõutav</t>
  </si>
  <si>
    <t>nõutav</t>
  </si>
  <si>
    <t>nõutav</t>
  </si>
  <si>
    <t>100</t>
  </si>
  <si>
    <t>Mooste Olme OÜ</t>
  </si>
  <si>
    <t>nõutav</t>
  </si>
  <si>
    <t>nõutav</t>
  </si>
  <si>
    <t>351</t>
  </si>
  <si>
    <t>nõutav</t>
  </si>
  <si>
    <t>70006292</t>
  </si>
  <si>
    <t>Mahtra Talurahvamuuseum</t>
  </si>
  <si>
    <t>Maardu Spordihoone</t>
  </si>
  <si>
    <t>Maardu Põhikool</t>
  </si>
  <si>
    <t>70002466</t>
  </si>
  <si>
    <t>Eve Lempu</t>
  </si>
  <si>
    <t>01</t>
  </si>
  <si>
    <t>SA Orissaare Kiirabi</t>
  </si>
  <si>
    <t>nõutav</t>
  </si>
  <si>
    <t>MTÜ Südamaa Vabavald</t>
  </si>
  <si>
    <t>SI Sloveenia</t>
  </si>
  <si>
    <t>nõutav</t>
  </si>
  <si>
    <t>nõutav</t>
  </si>
  <si>
    <t>03</t>
  </si>
  <si>
    <t>4</t>
  </si>
  <si>
    <t>0</t>
  </si>
  <si>
    <t>0</t>
  </si>
  <si>
    <t>Rakvere Ametikool</t>
  </si>
  <si>
    <t>Katrin Musta</t>
  </si>
  <si>
    <t>nõutav</t>
  </si>
  <si>
    <t>75025549</t>
  </si>
  <si>
    <t>Erihaigla teenused</t>
  </si>
  <si>
    <t>07</t>
  </si>
  <si>
    <t>3</t>
  </si>
  <si>
    <t>3</t>
  </si>
  <si>
    <t>RO Rumeenia</t>
  </si>
  <si>
    <t>220</t>
  </si>
  <si>
    <t>Kütus</t>
  </si>
  <si>
    <t>Tartu Lasteaed RISTIKHEIN</t>
  </si>
  <si>
    <t>vaatsasoe@hot.ee</t>
  </si>
  <si>
    <t>190</t>
  </si>
  <si>
    <t>75014037</t>
  </si>
  <si>
    <t>016</t>
  </si>
  <si>
    <t>0</t>
  </si>
  <si>
    <t>01</t>
  </si>
  <si>
    <t>900</t>
  </si>
  <si>
    <t>2</t>
  </si>
  <si>
    <t>Kinnisvarainvesteeringute amortisatsioon</t>
  </si>
  <si>
    <t>75002347</t>
  </si>
  <si>
    <t>Puka Vallavalitsus</t>
  </si>
  <si>
    <t>Kasepää Vallavalitsus</t>
  </si>
  <si>
    <t>Nimetus</t>
  </si>
  <si>
    <t>kond</t>
  </si>
  <si>
    <t>grupp</t>
  </si>
  <si>
    <t>Tulu koolitusteenuse osutamisest</t>
  </si>
  <si>
    <t>nõutav</t>
  </si>
  <si>
    <t>TULUD RIIGIKAITSEST</t>
  </si>
  <si>
    <t>nõutav</t>
  </si>
  <si>
    <t>AS Tartu Elamuhalduse</t>
  </si>
  <si>
    <t>Võlakirjade tulevaste perioodide intressikulu (täidab ainult KOV)</t>
  </si>
  <si>
    <t>Narva Linnaelamu SA</t>
  </si>
  <si>
    <t>L8</t>
  </si>
  <si>
    <t>75029725</t>
  </si>
  <si>
    <t>Teadus- ja arendustegevus transpordis</t>
  </si>
  <si>
    <t>75021008</t>
  </si>
  <si>
    <t>Lähetatute kindlustus</t>
  </si>
  <si>
    <t>nõutav</t>
  </si>
  <si>
    <t>nõutav</t>
  </si>
  <si>
    <t>Ida-Niidu Lasteaed</t>
  </si>
  <si>
    <t xml:space="preserve">Eakate sotsiaalne kaitse </t>
  </si>
  <si>
    <t>10</t>
  </si>
  <si>
    <t>2</t>
  </si>
  <si>
    <t>0</t>
  </si>
  <si>
    <t>0</t>
  </si>
  <si>
    <t>Kindlustus</t>
  </si>
  <si>
    <t>Julgestuspolitsei</t>
  </si>
  <si>
    <t>015</t>
  </si>
  <si>
    <t>Kohtuekspertiisi ja Kriminalistikakeskus</t>
  </si>
  <si>
    <t>Tulud kutseõppeasutuste toodetest ja teenustest</t>
  </si>
  <si>
    <t>nõutav</t>
  </si>
  <si>
    <t>Narva Linnavalitsuse Sotsiaalabiamet</t>
  </si>
  <si>
    <t>Ehitisregistri toimingute riigilõiv</t>
  </si>
  <si>
    <t>nõutav</t>
  </si>
  <si>
    <t>nõutav</t>
  </si>
  <si>
    <t>nõutav</t>
  </si>
  <si>
    <t>Ämmuste Kool</t>
  </si>
  <si>
    <t>70005536</t>
  </si>
  <si>
    <t>Vastseliina Hooldekodu OÜ</t>
  </si>
  <si>
    <t>Strateegilised varud</t>
  </si>
  <si>
    <t>nõutav</t>
  </si>
  <si>
    <t>nõutav</t>
  </si>
  <si>
    <t>Meditsiiniliste vahendite varud</t>
  </si>
  <si>
    <t>Vedelkütuse varud</t>
  </si>
  <si>
    <t>Annely Maleva</t>
  </si>
  <si>
    <t>Tulem kapitaliosaluse meetodil</t>
  </si>
  <si>
    <t>Sillamäe Hooldekodu</t>
  </si>
  <si>
    <t>nõutav</t>
  </si>
  <si>
    <t>Tori Vallavalitsus</t>
  </si>
  <si>
    <t>Kadrina Vallavalitsus</t>
  </si>
  <si>
    <t>Mare Kukk</t>
  </si>
  <si>
    <t>nõutav</t>
  </si>
  <si>
    <t xml:space="preserve">Nõmme Muusikakool </t>
  </si>
  <si>
    <t>nõutav</t>
  </si>
  <si>
    <t xml:space="preserve">Tallinna Õpetajate Maja </t>
  </si>
  <si>
    <t>05</t>
  </si>
  <si>
    <t>nõutav</t>
  </si>
  <si>
    <t xml:space="preserve">Ajatatud maksu-, lõivu ja trahvinõuded (pikaajaline osa, bruto) </t>
  </si>
  <si>
    <t>Käibemaks</t>
  </si>
  <si>
    <t>11077721</t>
  </si>
  <si>
    <t>Eesti Nanotehnoloogiate Arenduskeskuse AS</t>
  </si>
  <si>
    <t>Eesti Energia Õlitööstus AS</t>
  </si>
  <si>
    <t>Tallinna Perekeskus</t>
  </si>
  <si>
    <t>1</t>
  </si>
  <si>
    <t>Maardlate kaevandamisõiguse tasu</t>
  </si>
  <si>
    <t>015</t>
  </si>
  <si>
    <t>5</t>
  </si>
  <si>
    <t>70008345</t>
  </si>
  <si>
    <t>75009154</t>
  </si>
  <si>
    <t>MTÜ Püssi Avatud Noortekeskus</t>
  </si>
  <si>
    <t>Luunja HTM OÜ</t>
  </si>
  <si>
    <t>Tilsi Lastekodu</t>
  </si>
  <si>
    <t>Pensionieraldised</t>
  </si>
  <si>
    <t>Muud eraldised</t>
  </si>
  <si>
    <t>H4</t>
  </si>
  <si>
    <t>Paldiski Lasteaed Naerulind</t>
  </si>
  <si>
    <t>nõutav</t>
  </si>
  <si>
    <t>Muud toetuste tagasinõuded</t>
  </si>
  <si>
    <t>Välismaine sihtfinantseerimine põhivara soetamiseks (soetusmaksumus)</t>
  </si>
  <si>
    <t>Välismaise sihtfinantseerimise kogunenud kulum</t>
  </si>
  <si>
    <t>Muinsuskaitse</t>
  </si>
  <si>
    <t>08</t>
  </si>
  <si>
    <t>2</t>
  </si>
  <si>
    <t>Haridusministeeriumi Koolivõrgu Büroo</t>
  </si>
  <si>
    <t>13</t>
  </si>
  <si>
    <t>SA Eesti Puuetega Inimeste Fond</t>
  </si>
  <si>
    <t>1</t>
  </si>
  <si>
    <t>01</t>
  </si>
  <si>
    <t>Tartu Kunstigümnaasium</t>
  </si>
  <si>
    <t>27;30</t>
  </si>
  <si>
    <t>Tasu maa-ainese kaevandamisloa väljaandmisest</t>
  </si>
  <si>
    <t>010</t>
  </si>
  <si>
    <t>Paldiski Linnahoolduse OÜ</t>
  </si>
  <si>
    <t>78</t>
  </si>
  <si>
    <t>nõutav</t>
  </si>
  <si>
    <t>Kogumispensioni maksed</t>
  </si>
  <si>
    <t>nõutav</t>
  </si>
  <si>
    <t>75027749</t>
  </si>
  <si>
    <t>75004671</t>
  </si>
  <si>
    <t>Mitteamortiseeruv materiaalne põhivara</t>
  </si>
  <si>
    <t>nõutav</t>
  </si>
  <si>
    <t>Noarootsi Soojus OÜ</t>
  </si>
  <si>
    <t>Nõva Kilk OÜ</t>
  </si>
  <si>
    <t>Viiratsi Valla MA Viikom</t>
  </si>
  <si>
    <t>011</t>
  </si>
  <si>
    <t>90008264</t>
  </si>
  <si>
    <t>Viimsi Pagar OÜ</t>
  </si>
  <si>
    <t>446</t>
  </si>
  <si>
    <t>7</t>
  </si>
  <si>
    <t>70003945</t>
  </si>
  <si>
    <t>10844638</t>
  </si>
  <si>
    <t>70001811</t>
  </si>
  <si>
    <t>Pärnu Muuseum</t>
  </si>
  <si>
    <t>Tulu vee- ja kanalisatsiooniteenustest</t>
  </si>
  <si>
    <t>70003968</t>
  </si>
  <si>
    <t>13</t>
  </si>
  <si>
    <t>Lõpetamata ehituse jääkväärtus</t>
  </si>
  <si>
    <t>Ida-Virumaa Kutsehariduskeskus</t>
  </si>
  <si>
    <t>90003545</t>
  </si>
  <si>
    <t>108</t>
  </si>
  <si>
    <t>Laste ja noorte sotsiaalhoolekandeasutused</t>
  </si>
  <si>
    <t>10</t>
  </si>
  <si>
    <t>4</t>
  </si>
  <si>
    <t>0</t>
  </si>
  <si>
    <t>HIIU MAAVALITSUSE VALITSEMISALA</t>
  </si>
  <si>
    <t>01</t>
  </si>
  <si>
    <t>70001834</t>
  </si>
  <si>
    <t>Hiiu Maavalitsus</t>
  </si>
  <si>
    <t>L7</t>
  </si>
  <si>
    <t>nõutav</t>
  </si>
  <si>
    <t>Muud ettemakstud tulevaste perioodide kulud</t>
  </si>
  <si>
    <t>3</t>
  </si>
  <si>
    <t>41</t>
  </si>
  <si>
    <t>70005594</t>
  </si>
  <si>
    <t>Eesti Riiklik Nukuteater</t>
  </si>
  <si>
    <t>nõutav</t>
  </si>
  <si>
    <t>Tööandja sotsiaalmaks ravikindlustuseks</t>
  </si>
  <si>
    <t>nõutav</t>
  </si>
  <si>
    <t>Lääne Piirivalvepiirkond</t>
  </si>
  <si>
    <t>Üldeeskiri, lisa 2</t>
  </si>
  <si>
    <t>Kasutatud varude müügiga seotud kulud</t>
  </si>
  <si>
    <t>Aime.Heinsalu@tallinnlv.ee</t>
  </si>
  <si>
    <t>90000558</t>
  </si>
  <si>
    <t>11301012</t>
  </si>
  <si>
    <t>8</t>
  </si>
  <si>
    <t>4</t>
  </si>
  <si>
    <t>0</t>
  </si>
  <si>
    <t>nõutav</t>
  </si>
  <si>
    <t>Kukruse Maja OÜ</t>
  </si>
  <si>
    <t>J0</t>
  </si>
  <si>
    <t>Kiili Varahalduse SA</t>
  </si>
  <si>
    <t>108</t>
  </si>
  <si>
    <t>02</t>
  </si>
  <si>
    <t>MTÜ Viljandimaa Noortekeskus</t>
  </si>
  <si>
    <t>Kaitseliit</t>
  </si>
  <si>
    <t>620</t>
  </si>
  <si>
    <t>2</t>
  </si>
  <si>
    <t>Sadala Küte OÜ</t>
  </si>
  <si>
    <t>SA Jõgeva Sport</t>
  </si>
  <si>
    <t>A8</t>
  </si>
  <si>
    <t>Maaparandussüsteemi ehitusloa taotlemise eest</t>
  </si>
  <si>
    <t xml:space="preserve">Sotsiaaltoetused avaliku sektori töövõtjatele </t>
  </si>
  <si>
    <t>90004533</t>
  </si>
  <si>
    <t>Tõstamaa Mõis SA</t>
  </si>
  <si>
    <t>Püssi Linnavalitsus</t>
  </si>
  <si>
    <t>Tartu LV linnamajanduse osakond</t>
  </si>
  <si>
    <t>RO Rumeenia</t>
  </si>
  <si>
    <t>900</t>
  </si>
  <si>
    <t>07</t>
  </si>
  <si>
    <t>Masinate ja seadmete kogunenud kulum</t>
  </si>
  <si>
    <t>Deklareerimata kinnipeetud tulumaks</t>
  </si>
  <si>
    <t>Muu tervishoid, sh tervishoiu haldamine</t>
  </si>
  <si>
    <t>08</t>
  </si>
  <si>
    <t>Toitjakaotanute sotsiaalne kaitse</t>
  </si>
  <si>
    <t>10</t>
  </si>
  <si>
    <t>E0</t>
  </si>
  <si>
    <t>Haapsalu Wiedemanni Gümnaasium</t>
  </si>
  <si>
    <t>1</t>
  </si>
  <si>
    <t>0</t>
  </si>
  <si>
    <t>31</t>
  </si>
  <si>
    <t>6</t>
  </si>
  <si>
    <t>OÜ Eesti Proovikoda</t>
  </si>
  <si>
    <t>nõutav</t>
  </si>
  <si>
    <t>46</t>
  </si>
  <si>
    <t>75012430</t>
  </si>
  <si>
    <t>Juuru Vallavalitsus</t>
  </si>
  <si>
    <t>Tartumaa Päästetenistus</t>
  </si>
  <si>
    <t>90007715</t>
  </si>
  <si>
    <t>Ida-Virumaa Veterinaarkeskus</t>
  </si>
  <si>
    <t>2</t>
  </si>
  <si>
    <t>1</t>
  </si>
  <si>
    <t>90001492</t>
  </si>
  <si>
    <t>02</t>
  </si>
  <si>
    <t>70004175</t>
  </si>
  <si>
    <t>Sillamäeski Vestnik OÜ</t>
  </si>
  <si>
    <t>nõutav</t>
  </si>
  <si>
    <t>Diislikütuse aktsiis</t>
  </si>
  <si>
    <t>Muu kütuse aktsiis</t>
  </si>
  <si>
    <t>SA Holstre-Polli Tervisekeskus</t>
  </si>
  <si>
    <t>Töömasinate ja seadmete tarvikud</t>
  </si>
  <si>
    <t>SA Setomaa</t>
  </si>
  <si>
    <t>Eda Külaots</t>
  </si>
  <si>
    <t>54</t>
  </si>
  <si>
    <t>Subjekti</t>
  </si>
  <si>
    <t>Kood</t>
  </si>
  <si>
    <t xml:space="preserve">Tallinna Lasteaed Mikumanni </t>
  </si>
  <si>
    <t>maret.limmer@haapsalulv.ee</t>
  </si>
  <si>
    <t>240</t>
  </si>
  <si>
    <t>1</t>
  </si>
  <si>
    <t>01</t>
  </si>
  <si>
    <t>Mäksa Vallavalitsus</t>
  </si>
  <si>
    <t>MAJANDUS- JA KOMMUNIKATSIOONIMINISTEERIUM</t>
  </si>
  <si>
    <t>02</t>
  </si>
  <si>
    <t>Ilmatsalu Vesi OÜ</t>
  </si>
  <si>
    <t>90007282</t>
  </si>
  <si>
    <t>70007647</t>
  </si>
  <si>
    <t>nõutav</t>
  </si>
  <si>
    <t>Erisoodustuste ja ettevõtja tulumaks</t>
  </si>
  <si>
    <t>SE Rootsi</t>
  </si>
  <si>
    <t>900</t>
  </si>
  <si>
    <t>2</t>
  </si>
  <si>
    <t>nõutav</t>
  </si>
  <si>
    <t>Jõgevamaa Omavalitsuste Aktiviseerimiskeskus</t>
  </si>
  <si>
    <t>Keila-Joa Sanatoorne Internaatkool</t>
  </si>
  <si>
    <t>016</t>
  </si>
  <si>
    <t>250</t>
  </si>
  <si>
    <t>01</t>
  </si>
  <si>
    <t>SA Hea Hoog</t>
  </si>
  <si>
    <t>SA KredEx</t>
  </si>
  <si>
    <t>Tallinna Liivamäe Lasteaed</t>
  </si>
  <si>
    <t>Kaitseliidu Alutaguse Malev</t>
  </si>
  <si>
    <t>Kaitseliidu Harju Malev</t>
  </si>
  <si>
    <t>Tartu Herbert Masingu Kool</t>
  </si>
  <si>
    <t>Olustvere Vallavalitsus</t>
  </si>
  <si>
    <t>OÜ Paikre</t>
  </si>
  <si>
    <t>M1</t>
  </si>
  <si>
    <t>Pikaajalised ettemaksed ja tulevaste perioodide tulud</t>
  </si>
  <si>
    <t>Liitumistasude amortiseerimata jääk</t>
  </si>
  <si>
    <t>Kasum/kahjum tarkvara müügist</t>
  </si>
  <si>
    <t>Tarkvara müügitulu</t>
  </si>
  <si>
    <t>nõutav</t>
  </si>
  <si>
    <t>Muud maksud</t>
  </si>
  <si>
    <t>nõutav</t>
  </si>
  <si>
    <t>Lõivunõuded</t>
  </si>
  <si>
    <t>nõutav</t>
  </si>
  <si>
    <t>Võlalt arvestatud intressitulu (va finantstulu)</t>
  </si>
  <si>
    <t>Kuremaa Ujula</t>
  </si>
  <si>
    <t>222</t>
  </si>
  <si>
    <t>1</t>
  </si>
  <si>
    <t>01</t>
  </si>
  <si>
    <t>10770518</t>
  </si>
  <si>
    <t>Valga Haigla Apteek OÜ</t>
  </si>
  <si>
    <t>Majandusvedude teenused</t>
  </si>
  <si>
    <t>nõutav</t>
  </si>
  <si>
    <t>nõutav</t>
  </si>
  <si>
    <t>eva.palm@haapsalulv.ee</t>
  </si>
  <si>
    <t>08</t>
  </si>
  <si>
    <t>nõutav</t>
  </si>
  <si>
    <t>90001888</t>
  </si>
  <si>
    <t>90001960</t>
  </si>
  <si>
    <t>2</t>
  </si>
  <si>
    <t>1</t>
  </si>
  <si>
    <t>1</t>
  </si>
  <si>
    <t>Algkoolid</t>
  </si>
  <si>
    <t>09</t>
  </si>
  <si>
    <t>12099506</t>
  </si>
  <si>
    <t>Alajõe Vesi OÜ</t>
  </si>
  <si>
    <t>Pille Kask</t>
  </si>
  <si>
    <t>raamat@matsaluvv.ee</t>
  </si>
  <si>
    <t>haigla@saarde.ee</t>
  </si>
  <si>
    <t>90003918</t>
  </si>
  <si>
    <t>11396722</t>
  </si>
  <si>
    <t>AS Estonian Air Regional</t>
  </si>
  <si>
    <t>25;36</t>
  </si>
  <si>
    <t>Remont, restaureerimine, lammutamine</t>
  </si>
  <si>
    <t>11492271</t>
  </si>
  <si>
    <t>AS Lahevesi</t>
  </si>
  <si>
    <t>Vara või teenuse üleandmine madalama hinnaga</t>
  </si>
  <si>
    <t>Sideamet</t>
  </si>
  <si>
    <t>012</t>
  </si>
  <si>
    <t>Arvestuspõhimõtte muutus</t>
  </si>
  <si>
    <t>011</t>
  </si>
  <si>
    <t>10311675</t>
  </si>
  <si>
    <t>206</t>
  </si>
  <si>
    <t>1B</t>
  </si>
  <si>
    <t>Politsei tulud</t>
  </si>
  <si>
    <t>nõutav</t>
  </si>
  <si>
    <t>nõutav</t>
  </si>
  <si>
    <t>Muud lähetuste kulud</t>
  </si>
  <si>
    <t>Pille Lehter</t>
  </si>
  <si>
    <t>Tallinna Trammi- ja Trollibussikoondise AS</t>
  </si>
  <si>
    <t>10367730</t>
  </si>
  <si>
    <t>Tallinna Jäätmekeskuse AS</t>
  </si>
  <si>
    <t>Telekommunikatsioonikulud</t>
  </si>
  <si>
    <t>nõutav</t>
  </si>
  <si>
    <t>nõutav</t>
  </si>
  <si>
    <t>26;33</t>
  </si>
  <si>
    <t>28;33</t>
  </si>
  <si>
    <t>Riigilt ja Eesti Töötukassalt erijuhtudel arvestatud sotsiaalmaks pensionikindlustuseks</t>
  </si>
  <si>
    <t>Kiviõli Vene Gümnaasium</t>
  </si>
  <si>
    <t>nõutav</t>
  </si>
  <si>
    <t>Jõgeva Lasteaed Karikakar</t>
  </si>
  <si>
    <t>Eesti Kunstimuuseum</t>
  </si>
  <si>
    <t>10147632</t>
  </si>
  <si>
    <t>AS Eesti Elektronpost</t>
  </si>
  <si>
    <t>Kirde Piirivalvepiirkond</t>
  </si>
  <si>
    <t>009050</t>
  </si>
  <si>
    <t>nõutav</t>
  </si>
  <si>
    <t>446</t>
  </si>
  <si>
    <t>13</t>
  </si>
  <si>
    <t>Tartu Lasteaed KAROLIINE</t>
  </si>
  <si>
    <t>14</t>
  </si>
  <si>
    <t>nõutav</t>
  </si>
  <si>
    <t>Teed soetusmaksumuses</t>
  </si>
  <si>
    <t>Klientide raha</t>
  </si>
  <si>
    <t>nõutav</t>
  </si>
  <si>
    <t>900</t>
  </si>
  <si>
    <t>0</t>
  </si>
  <si>
    <t>55</t>
  </si>
  <si>
    <t>nõutav</t>
  </si>
  <si>
    <t>MTÜ Pärnumaa Ettevõtlusinkubaator</t>
  </si>
  <si>
    <t>nõutav</t>
  </si>
  <si>
    <t>nõutav</t>
  </si>
  <si>
    <t>Muud autasud</t>
  </si>
  <si>
    <t>nõutav</t>
  </si>
  <si>
    <t>Saarde Vallavalitsus</t>
  </si>
  <si>
    <t>nõutav</t>
  </si>
  <si>
    <t>6</t>
  </si>
  <si>
    <t>03</t>
  </si>
  <si>
    <t>75025609</t>
  </si>
  <si>
    <t>02</t>
  </si>
  <si>
    <t>nõutav</t>
  </si>
  <si>
    <t>02</t>
  </si>
  <si>
    <t>70005938</t>
  </si>
  <si>
    <t>70002035</t>
  </si>
  <si>
    <t>Avaliku Teenistuse Arendus- ja Koolituskeskus</t>
  </si>
  <si>
    <t>226</t>
  </si>
  <si>
    <t>O.Lutsu Tartu Linna Keskraamatukogu</t>
  </si>
  <si>
    <t>Kinnisvarainvesteeringute haldamiskulud</t>
  </si>
  <si>
    <t>Lille Maja</t>
  </si>
  <si>
    <t>JP Jaapan</t>
  </si>
  <si>
    <t>900</t>
  </si>
  <si>
    <t>5</t>
  </si>
  <si>
    <t>37</t>
  </si>
  <si>
    <t>LT Leedu</t>
  </si>
  <si>
    <t>900</t>
  </si>
  <si>
    <t>5</t>
  </si>
  <si>
    <t>38</t>
  </si>
  <si>
    <t>SA Pärnumaa Ettevõtlus- ja Arenduskeskus</t>
  </si>
  <si>
    <t>75027867</t>
  </si>
  <si>
    <t>Pärnu Koidula Gümnaasium</t>
  </si>
  <si>
    <t>32</t>
  </si>
  <si>
    <t>nõutav</t>
  </si>
  <si>
    <t>CY Küpros</t>
  </si>
  <si>
    <t>900</t>
  </si>
  <si>
    <t>1</t>
  </si>
  <si>
    <t>Narva Haigla SA</t>
  </si>
  <si>
    <t>Ettevõtte tulumaks</t>
  </si>
  <si>
    <t>1</t>
  </si>
  <si>
    <t>01</t>
  </si>
  <si>
    <t>75013546</t>
  </si>
  <si>
    <t xml:space="preserve">Juriidilise isiku tulumaks kingitustelt, annetustelt ja vastuvõtukuludelt </t>
  </si>
  <si>
    <t>VALGA MAAVALITSUSE VALITSEMISALA</t>
  </si>
  <si>
    <t>Puudega inimese hooldaja toetus</t>
  </si>
  <si>
    <t>nõutav</t>
  </si>
  <si>
    <t>95</t>
  </si>
  <si>
    <t>96</t>
  </si>
  <si>
    <t>1</t>
  </si>
  <si>
    <t>01</t>
  </si>
  <si>
    <t>Üldeeskiri, lisa 5</t>
  </si>
  <si>
    <t>Järve Vene Gümnaasium</t>
  </si>
  <si>
    <t>Põhja Regionaalne Maanteeamet</t>
  </si>
  <si>
    <t>026</t>
  </si>
  <si>
    <t>Laste spordi-, tehnika-, loodus-, loome- ja huvialakoolide tulud</t>
  </si>
  <si>
    <t>Tulud puhkebaasidelt</t>
  </si>
  <si>
    <t>nõutav</t>
  </si>
  <si>
    <t>1</t>
  </si>
  <si>
    <t>01</t>
  </si>
  <si>
    <t>75004748</t>
  </si>
  <si>
    <t>10078240</t>
  </si>
  <si>
    <t>OÜ Pogi</t>
  </si>
  <si>
    <t>Ühistranspordi korraldus</t>
  </si>
  <si>
    <t>Puhkepargid ja -baasid</t>
  </si>
  <si>
    <t>Kutsehaiguste ja tööõnnetustega seotud kahjuhüvitised kannatanutele</t>
  </si>
  <si>
    <t>nõutav</t>
  </si>
  <si>
    <t>nõutav</t>
  </si>
  <si>
    <t>nõutav</t>
  </si>
  <si>
    <t xml:space="preserve">Intressi-, viivise- ja kohustistasu kulu võetud laenudelt </t>
  </si>
  <si>
    <t>nõutav</t>
  </si>
  <si>
    <t>nõutav</t>
  </si>
  <si>
    <t>36</t>
  </si>
  <si>
    <t>70004821</t>
  </si>
  <si>
    <t>Suislepa Apteek</t>
  </si>
  <si>
    <t>75019595</t>
  </si>
  <si>
    <t xml:space="preserve">Tallinna 26. Lasteaed </t>
  </si>
  <si>
    <t>900</t>
  </si>
  <si>
    <t>1</t>
  </si>
  <si>
    <t>1</t>
  </si>
  <si>
    <t>Jõgevamaa Päästeteenistus</t>
  </si>
  <si>
    <t>Mobile Wholesale AS</t>
  </si>
  <si>
    <t>100</t>
  </si>
  <si>
    <t>Rocca-Al-Mare Tivoli AS</t>
  </si>
  <si>
    <t>Haapsalu Täiskasvanute Gümnaasium</t>
  </si>
  <si>
    <t>1</t>
  </si>
  <si>
    <t>0</t>
  </si>
  <si>
    <t>Loomaaed</t>
  </si>
  <si>
    <t>08</t>
  </si>
  <si>
    <t>Lääne-Virumaa Keskkonnateenistus</t>
  </si>
  <si>
    <t>75020061</t>
  </si>
  <si>
    <t>09</t>
  </si>
  <si>
    <t>7</t>
  </si>
  <si>
    <t>0</t>
  </si>
  <si>
    <t>302</t>
  </si>
  <si>
    <t>245</t>
  </si>
  <si>
    <t>75013569</t>
  </si>
  <si>
    <t>12071991</t>
  </si>
  <si>
    <t>AS SmartCap</t>
  </si>
  <si>
    <t>Tallinna Ülikooli Eesti Demograafia Instituut</t>
  </si>
  <si>
    <t>nõutav</t>
  </si>
  <si>
    <t>75009800</t>
  </si>
  <si>
    <t>Kärdla Ühisgümnaasium</t>
  </si>
  <si>
    <t>Kärdla Veevärk AS</t>
  </si>
  <si>
    <t>75001767</t>
  </si>
  <si>
    <t>Kommertspandiregistri toimingute riigilõiv</t>
  </si>
  <si>
    <t>nõutav</t>
  </si>
  <si>
    <t>Keskkonnaregistri toimingutelt</t>
  </si>
  <si>
    <t>AS Werol Tehased</t>
  </si>
  <si>
    <t>10433711</t>
  </si>
  <si>
    <t>90004852</t>
  </si>
  <si>
    <t>Sihtasutus Luitemaa</t>
  </si>
  <si>
    <t>4</t>
  </si>
  <si>
    <t>14</t>
  </si>
  <si>
    <t>1</t>
  </si>
  <si>
    <t>01</t>
  </si>
  <si>
    <t>152</t>
  </si>
  <si>
    <t>nõutav</t>
  </si>
  <si>
    <t>Kinnistute, hoonete ja ruumide majandamiskulud</t>
  </si>
  <si>
    <t>70002414</t>
  </si>
  <si>
    <t xml:space="preserve">Veeteede Amet </t>
  </si>
  <si>
    <t>0</t>
  </si>
  <si>
    <t>0</t>
  </si>
  <si>
    <t>Eesti Õiguskeele Keskus</t>
  </si>
  <si>
    <t>Sihtfinantseerimise arvel katmisele kuuluvad kulud</t>
  </si>
  <si>
    <t>nõutav</t>
  </si>
  <si>
    <t>80322093</t>
  </si>
  <si>
    <t>Aveli Oijov</t>
  </si>
  <si>
    <t>aveli@rapina.ee</t>
  </si>
  <si>
    <t>90010918</t>
  </si>
  <si>
    <t>SA Saare valla Aktiviseerimiskeskus</t>
  </si>
  <si>
    <t>Tallinna Jäätmete Taaskasutuskeskus AS</t>
  </si>
  <si>
    <t>Trahvid ja muud varalised karistused</t>
  </si>
  <si>
    <t>Menetluskulude hüvitised</t>
  </si>
  <si>
    <t>Oportuniteeditasud</t>
  </si>
  <si>
    <t>Konfiskeeritud ja konfiskeerimise asendamisel saadud varad</t>
  </si>
  <si>
    <t>nõutav</t>
  </si>
  <si>
    <t>nõutav</t>
  </si>
  <si>
    <t>BY Valgevene</t>
  </si>
  <si>
    <t>Bussiveo liiniloa väljastamise riigilõiv</t>
  </si>
  <si>
    <t>nõutav</t>
  </si>
  <si>
    <t>Käibemaks</t>
  </si>
  <si>
    <t>nõutav</t>
  </si>
  <si>
    <t>10</t>
  </si>
  <si>
    <t>1</t>
  </si>
  <si>
    <t>1</t>
  </si>
  <si>
    <t>0</t>
  </si>
  <si>
    <t>262</t>
  </si>
  <si>
    <t>1</t>
  </si>
  <si>
    <t>01</t>
  </si>
  <si>
    <t>Maamaks</t>
  </si>
  <si>
    <t>Kuressaare Soojus AS</t>
  </si>
  <si>
    <t>030</t>
  </si>
  <si>
    <t>Tartu MAARJAMÕISA Lasteaed</t>
  </si>
  <si>
    <t>90001977</t>
  </si>
  <si>
    <t>Riigi Teataja Kirjastus</t>
  </si>
  <si>
    <t>70003017</t>
  </si>
  <si>
    <t>Töömasinate ja seadmete majandamiskulud</t>
  </si>
  <si>
    <t>Saaremaa Muuseum</t>
  </si>
  <si>
    <t>011</t>
  </si>
  <si>
    <t>Faktooring</t>
  </si>
  <si>
    <t>nõutav</t>
  </si>
  <si>
    <t>90010663</t>
  </si>
  <si>
    <t>SA Keskkonnakogu</t>
  </si>
  <si>
    <t>70009341</t>
  </si>
  <si>
    <t>Viljandi Gümnaasium</t>
  </si>
  <si>
    <t>Eesti Teatri- ja Muusikamuuseum</t>
  </si>
  <si>
    <t>Kapitalirendinõuete pikaajaline osa</t>
  </si>
  <si>
    <t>nõutav</t>
  </si>
  <si>
    <t>nõutav</t>
  </si>
  <si>
    <t>240</t>
  </si>
  <si>
    <t>1</t>
  </si>
  <si>
    <t>01</t>
  </si>
  <si>
    <t>21</t>
  </si>
  <si>
    <t>1</t>
  </si>
  <si>
    <t>SA Eesti Kutsehariduse Reform</t>
  </si>
  <si>
    <t>04</t>
  </si>
  <si>
    <t>SA Eesti Õiguskeskus</t>
  </si>
  <si>
    <t>011</t>
  </si>
  <si>
    <t>5</t>
  </si>
  <si>
    <t>01</t>
  </si>
  <si>
    <t>SA Kultuurileht</t>
  </si>
  <si>
    <t>Kõlleste Vallavalitsus</t>
  </si>
  <si>
    <t>Teede müügiga seotud kulud</t>
  </si>
  <si>
    <t>11</t>
  </si>
  <si>
    <t>Varade kulum ja allahindlus</t>
  </si>
  <si>
    <t>12</t>
  </si>
  <si>
    <t>Paistu Vallavalitsus</t>
  </si>
  <si>
    <t>10316906</t>
  </si>
  <si>
    <t>Narva Elamuvaldus AS</t>
  </si>
  <si>
    <t>TÖÖTAJATE KESKMINE ARV TAANDATUNA TÄISTÖÖAJALE</t>
  </si>
  <si>
    <t>539</t>
  </si>
  <si>
    <t>75005564</t>
  </si>
  <si>
    <t>Pärsti Vallavalitsus</t>
  </si>
  <si>
    <t>540</t>
  </si>
  <si>
    <t>Rita Torp</t>
  </si>
  <si>
    <t>Sihtkapital</t>
  </si>
  <si>
    <t>03</t>
  </si>
  <si>
    <t>Muu elamute ja korterite üür ja rent</t>
  </si>
  <si>
    <t>nõutav</t>
  </si>
  <si>
    <t>Tulu elektrienergia müügist</t>
  </si>
  <si>
    <t>nõutav</t>
  </si>
  <si>
    <t>nõutav</t>
  </si>
  <si>
    <t>nõutav</t>
  </si>
  <si>
    <t xml:space="preserve">Pikaajalised võlakirjad </t>
  </si>
  <si>
    <t>nõutav</t>
  </si>
  <si>
    <t>70006317</t>
  </si>
  <si>
    <t>nõutav</t>
  </si>
  <si>
    <t>nõutav</t>
  </si>
  <si>
    <t>310</t>
  </si>
  <si>
    <t>1</t>
  </si>
  <si>
    <t>01</t>
  </si>
  <si>
    <t>Rahvakohtuniku tasu</t>
  </si>
  <si>
    <t>3</t>
  </si>
  <si>
    <t>34</t>
  </si>
  <si>
    <t>JP Jaapan</t>
  </si>
  <si>
    <t>900</t>
  </si>
  <si>
    <t>3</t>
  </si>
  <si>
    <t>37</t>
  </si>
  <si>
    <t>LT Leedu</t>
  </si>
  <si>
    <t>900</t>
  </si>
  <si>
    <t>3</t>
  </si>
  <si>
    <t>38</t>
  </si>
  <si>
    <t>74</t>
  </si>
  <si>
    <t>70004287</t>
  </si>
  <si>
    <t>IS Island</t>
  </si>
  <si>
    <t>900</t>
  </si>
  <si>
    <t>007</t>
  </si>
  <si>
    <t>nõutav</t>
  </si>
  <si>
    <t>nõutav</t>
  </si>
  <si>
    <t>270</t>
  </si>
  <si>
    <t>1</t>
  </si>
  <si>
    <t xml:space="preserve">Konkurentsiamet </t>
  </si>
  <si>
    <t>433</t>
  </si>
  <si>
    <t>1</t>
  </si>
  <si>
    <t>01</t>
  </si>
  <si>
    <t>2</t>
  </si>
  <si>
    <t>Ambulatoorsed teenused</t>
  </si>
  <si>
    <t>07</t>
  </si>
  <si>
    <t>2</t>
  </si>
  <si>
    <t>OÜ Tartu KTJ</t>
  </si>
  <si>
    <t>4</t>
  </si>
  <si>
    <t>28</t>
  </si>
  <si>
    <t>IE Iiri</t>
  </si>
  <si>
    <t>900</t>
  </si>
  <si>
    <t>4</t>
  </si>
  <si>
    <t>70004330</t>
  </si>
  <si>
    <t>90003947</t>
  </si>
  <si>
    <t>Teadus- ja arendustegevus kaevandamises, töötlevas tööstuses, ehituses</t>
  </si>
  <si>
    <t>nõutav</t>
  </si>
  <si>
    <t>80197655</t>
  </si>
  <si>
    <t>90007477</t>
  </si>
  <si>
    <t>90005403</t>
  </si>
  <si>
    <t>80197710</t>
  </si>
  <si>
    <t>01</t>
  </si>
  <si>
    <t>Toiduained ja toitlustusteenused</t>
  </si>
  <si>
    <t>70004137</t>
  </si>
  <si>
    <t>75000458</t>
  </si>
  <si>
    <t>hrraamat@gmail.com</t>
  </si>
  <si>
    <t>nõutav</t>
  </si>
  <si>
    <t>10415506</t>
  </si>
  <si>
    <t>OÜ Suure-Jaani Sume</t>
  </si>
  <si>
    <t>025</t>
  </si>
  <si>
    <t>Tallinna Vaimse Tervise Keskus</t>
  </si>
  <si>
    <t>55</t>
  </si>
  <si>
    <t>SK Slovakkia</t>
  </si>
  <si>
    <t>900</t>
  </si>
  <si>
    <t xml:space="preserve">Intressitulu diskonteeritud pikaajalistelt nõuetelt </t>
  </si>
  <si>
    <t>02</t>
  </si>
  <si>
    <t>Ravimiamet</t>
  </si>
  <si>
    <t>90006963</t>
  </si>
  <si>
    <t xml:space="preserve">SA A.H.Tammsaare Muuseum Vargamäel </t>
  </si>
  <si>
    <t>01</t>
  </si>
  <si>
    <t>70001082</t>
  </si>
  <si>
    <t>70003738</t>
  </si>
  <si>
    <t>Eesti Loodusmuuseum</t>
  </si>
  <si>
    <t>Neli Aastaaega OÜ</t>
  </si>
  <si>
    <t>75031225</t>
  </si>
  <si>
    <t>90000722</t>
  </si>
  <si>
    <t>319</t>
  </si>
  <si>
    <t>1</t>
  </si>
  <si>
    <t>01</t>
  </si>
  <si>
    <t xml:space="preserve">Tallinna Kadaka Lasteaed </t>
  </si>
  <si>
    <t>H8</t>
  </si>
  <si>
    <t xml:space="preserve">Lasteaed Maasikas </t>
  </si>
  <si>
    <t>nõutav</t>
  </si>
  <si>
    <t>SA Tartu Kiirabi</t>
  </si>
  <si>
    <t>75012860</t>
  </si>
  <si>
    <t>Haapsalu Kultuurikeskus</t>
  </si>
  <si>
    <t>Ravivahendid ja -seadmed</t>
  </si>
  <si>
    <t>07</t>
  </si>
  <si>
    <t>Narva Linnavolikogu Kantselei</t>
  </si>
  <si>
    <t>Jelena Tarassova</t>
  </si>
  <si>
    <t>nõutav</t>
  </si>
  <si>
    <t>nõutav</t>
  </si>
  <si>
    <t>nõutav</t>
  </si>
  <si>
    <t>Kasum/kahjum aktsiate ja muude omakapitaliinstrumentide müügist</t>
  </si>
  <si>
    <t>nõutav</t>
  </si>
  <si>
    <t>10364111</t>
  </si>
  <si>
    <t xml:space="preserve">Haabersti Vene Gümnaasium </t>
  </si>
  <si>
    <t>Mustvee Linnavara OÜ</t>
  </si>
  <si>
    <t>01</t>
  </si>
  <si>
    <t>Vändra Vallavalitsus</t>
  </si>
  <si>
    <t>Jõhvi Lasteaed Sipsik</t>
  </si>
  <si>
    <t>nõutav</t>
  </si>
  <si>
    <t xml:space="preserve">Trahvid </t>
  </si>
  <si>
    <t>nõutav</t>
  </si>
  <si>
    <t>nõutav</t>
  </si>
  <si>
    <t>42</t>
  </si>
  <si>
    <t>Üksiksiku tulumaks</t>
  </si>
  <si>
    <t>nõutav</t>
  </si>
  <si>
    <t>Muu vara üür ja rent</t>
  </si>
  <si>
    <t>nõutav</t>
  </si>
  <si>
    <t>Tulu elektrienergia müügist</t>
  </si>
  <si>
    <t>Perekondade ja laste sotsiaalne kaitse</t>
  </si>
  <si>
    <t>info@kovek.ee</t>
  </si>
  <si>
    <t>27;38</t>
  </si>
  <si>
    <t>Eesti Lastekirjanduse Keskus</t>
  </si>
  <si>
    <t>Tallinna Tondi Põhikool</t>
  </si>
  <si>
    <t>11;38</t>
  </si>
  <si>
    <t>nõutav</t>
  </si>
  <si>
    <t>1</t>
  </si>
  <si>
    <t>Türi Muusikakool</t>
  </si>
  <si>
    <t>43</t>
  </si>
  <si>
    <t>Jõhvi Veemajandus OÜ</t>
  </si>
  <si>
    <t>Eesti Meremuuseum</t>
  </si>
  <si>
    <t>Eesti Veevärk AS</t>
  </si>
  <si>
    <t>MTÜ Virumaa Nõustamis- ja Aktiviseerimiskeskus</t>
  </si>
  <si>
    <t>Ljudmila Tell</t>
  </si>
  <si>
    <t>Teadus- ja arendustegevus vabas ajas, kultuuris ja religioonis</t>
  </si>
  <si>
    <t>08</t>
  </si>
  <si>
    <t>6</t>
  </si>
  <si>
    <t>0</t>
  </si>
  <si>
    <t>0</t>
  </si>
  <si>
    <t xml:space="preserve">Pikaajalised ettemaksed </t>
  </si>
  <si>
    <t>220</t>
  </si>
  <si>
    <t>Jõgeva Kunstikool</t>
  </si>
  <si>
    <t>Koluvere Hooldekodu</t>
  </si>
  <si>
    <t>01</t>
  </si>
  <si>
    <t>75000164</t>
  </si>
  <si>
    <t>SA Kohtla-Järve Linnaelamu</t>
  </si>
  <si>
    <t>VARAD</t>
  </si>
  <si>
    <t>KÄIBEVARA</t>
  </si>
  <si>
    <t>Tehingupartnerite koodid</t>
  </si>
  <si>
    <t>Konsoli-</t>
  </si>
  <si>
    <t>Sõidukulud</t>
  </si>
  <si>
    <t>70001871</t>
  </si>
  <si>
    <t>nõutav</t>
  </si>
  <si>
    <t>nõutav</t>
  </si>
  <si>
    <t>SA Uderna Hooldekodu</t>
  </si>
  <si>
    <t>nõutav</t>
  </si>
  <si>
    <t>Viljandi Muuseum</t>
  </si>
  <si>
    <t>70006286</t>
  </si>
  <si>
    <t>228</t>
  </si>
  <si>
    <t>Paide Kultuurikeskus</t>
  </si>
  <si>
    <t>nõutav</t>
  </si>
  <si>
    <t>Unipiha Algkool</t>
  </si>
  <si>
    <t>75</t>
  </si>
  <si>
    <t>AS Estonian Air</t>
  </si>
  <si>
    <t>012</t>
  </si>
  <si>
    <t>Käibemaksu deklareerimata ettemaksed</t>
  </si>
  <si>
    <t>75022485</t>
  </si>
  <si>
    <t>Uuemõisa Algkool</t>
  </si>
  <si>
    <t>70000622</t>
  </si>
  <si>
    <t>75020718</t>
  </si>
  <si>
    <t>1</t>
  </si>
  <si>
    <t>SA Anija Mõisa Haldus</t>
  </si>
  <si>
    <t>90011160</t>
  </si>
  <si>
    <t>SA Jõulumäe Tervisespordikeskus</t>
  </si>
  <si>
    <t>33</t>
  </si>
  <si>
    <t>Eesti Olümpia Õppetreeningkeskus Tehvandi</t>
  </si>
  <si>
    <t>NEL Finland OY</t>
  </si>
  <si>
    <t>DK Taani</t>
  </si>
  <si>
    <t>Dokumendi legaliseerimise riigilõiv</t>
  </si>
  <si>
    <t>15</t>
  </si>
  <si>
    <t>Põhja-Eesti Päästekeskus</t>
  </si>
  <si>
    <t xml:space="preserve">Tallinna Liikuri Lasteaed </t>
  </si>
  <si>
    <t>01</t>
  </si>
  <si>
    <t>Sauga Vara AS</t>
  </si>
  <si>
    <t>Tootmiskulud</t>
  </si>
  <si>
    <t xml:space="preserve">Lõpetamata ehituse allahindlus </t>
  </si>
  <si>
    <t>nõutav</t>
  </si>
  <si>
    <t>nõutav</t>
  </si>
  <si>
    <t>Laenunõuete nominaalväärtuse ja soetusmaksumuse amortiseerimata vahe</t>
  </si>
  <si>
    <t>Sotsiaalmaks</t>
  </si>
  <si>
    <t xml:space="preserve">MunitsipaalasutusTallinna Spordihall </t>
  </si>
  <si>
    <t>nõutav</t>
  </si>
  <si>
    <t>75014343</t>
  </si>
  <si>
    <t>SA Tartu Loomemajanduskeskus</t>
  </si>
  <si>
    <t>01</t>
  </si>
  <si>
    <t>10312960</t>
  </si>
  <si>
    <t>75015232</t>
  </si>
  <si>
    <t xml:space="preserve">Tallinna Lasteaed Õunake </t>
  </si>
  <si>
    <t>75023349</t>
  </si>
  <si>
    <t>Erisoodustuste ja ettevõtja tulumaks</t>
  </si>
  <si>
    <t>9</t>
  </si>
  <si>
    <t>Muud maismaasõidukite majandamiskulud</t>
  </si>
  <si>
    <t>Tallinna Tehnikaülikooli Eesti Energeetika Instituut</t>
  </si>
  <si>
    <t>nõutav</t>
  </si>
  <si>
    <t xml:space="preserve">Tallinna Lastesōim Hellik </t>
  </si>
  <si>
    <t>Kohtla-Järve Meditsiinikool</t>
  </si>
  <si>
    <t>Kohila Gümnaasium</t>
  </si>
  <si>
    <t>TULEM OSALUSTELT</t>
  </si>
  <si>
    <t>Elektrienergia</t>
  </si>
  <si>
    <t>04</t>
  </si>
  <si>
    <t>Triinu Põim</t>
  </si>
  <si>
    <t>83</t>
  </si>
  <si>
    <t>01</t>
  </si>
  <si>
    <t>75024248</t>
  </si>
  <si>
    <t>03</t>
  </si>
  <si>
    <t>4</t>
  </si>
  <si>
    <t>Käibemaks põhivara soetuselt</t>
  </si>
  <si>
    <t xml:space="preserve">ANTUD TOETUSED </t>
  </si>
  <si>
    <t>Turism</t>
  </si>
  <si>
    <t>04</t>
  </si>
  <si>
    <t>7</t>
  </si>
  <si>
    <t>4</t>
  </si>
  <si>
    <t>0</t>
  </si>
  <si>
    <t>75006472</t>
  </si>
  <si>
    <t>Mäetaguse Kommunaal</t>
  </si>
  <si>
    <t>20</t>
  </si>
  <si>
    <t>FI Soome</t>
  </si>
  <si>
    <t>900</t>
  </si>
  <si>
    <t>6</t>
  </si>
  <si>
    <t>Palamuse Vallavalitsus</t>
  </si>
  <si>
    <t>nõutav</t>
  </si>
  <si>
    <t xml:space="preserve">Tallinna Paekaare Gümnaasium </t>
  </si>
  <si>
    <t>Viljandi maakond</t>
  </si>
  <si>
    <t xml:space="preserve">Tallinna Ümera Pōhikool </t>
  </si>
  <si>
    <t>RU Venemaa</t>
  </si>
  <si>
    <t xml:space="preserve">Lasnamäe Muusikakool </t>
  </si>
  <si>
    <t>nõutav</t>
  </si>
  <si>
    <t>70005358</t>
  </si>
  <si>
    <t xml:space="preserve">Tallinna Kivila Lasteaed </t>
  </si>
  <si>
    <t>Nõuded toetuste eest</t>
  </si>
  <si>
    <t>TTÜ Sütiste Maja OÜ</t>
  </si>
  <si>
    <t>Kohtutäiturile ülekantavad summad</t>
  </si>
  <si>
    <t>Järvakandi Soojus OÜ</t>
  </si>
  <si>
    <t>nõutav</t>
  </si>
  <si>
    <t>nõutav</t>
  </si>
  <si>
    <t>185502</t>
  </si>
  <si>
    <t>nõutav</t>
  </si>
  <si>
    <t>nõutav</t>
  </si>
  <si>
    <t>Päevarahad</t>
  </si>
  <si>
    <t xml:space="preserve">Muu immateriaalne põhivara </t>
  </si>
  <si>
    <t>nõutav</t>
  </si>
  <si>
    <t>75033827</t>
  </si>
  <si>
    <t>Tartumaa Veterinaarkeskus</t>
  </si>
  <si>
    <t xml:space="preserve">TEGEVUSKULUD </t>
  </si>
  <si>
    <t>51</t>
  </si>
  <si>
    <t>11712502</t>
  </si>
  <si>
    <t>Tallinna Ühisveevärk OÜ</t>
  </si>
  <si>
    <t>TÖÖTASU</t>
  </si>
  <si>
    <t>nõutav</t>
  </si>
  <si>
    <t>5</t>
  </si>
  <si>
    <t>Varude ja registrite haldamisteenused</t>
  </si>
  <si>
    <t>01</t>
  </si>
  <si>
    <t>75008505</t>
  </si>
  <si>
    <t>Ahja Vallavalitsus</t>
  </si>
  <si>
    <t>Loo Vesi OÜ</t>
  </si>
  <si>
    <t>Lennubaas</t>
  </si>
  <si>
    <t>Tolliseadustiku alusel määratud trahvid</t>
  </si>
  <si>
    <t>Eluhoonete amortisatsioon</t>
  </si>
  <si>
    <t>nõutav</t>
  </si>
  <si>
    <t>15</t>
  </si>
  <si>
    <t>Tartu Lasteaed MEELESPEA</t>
  </si>
  <si>
    <t>100</t>
  </si>
  <si>
    <t>7</t>
  </si>
  <si>
    <t>03</t>
  </si>
  <si>
    <t>3</t>
  </si>
  <si>
    <t>0</t>
  </si>
  <si>
    <t>0</t>
  </si>
  <si>
    <t>52</t>
  </si>
  <si>
    <t>Akadeemikutasu</t>
  </si>
  <si>
    <t>Põlva Maakohus</t>
  </si>
  <si>
    <t>800</t>
  </si>
  <si>
    <t>Transpordivahendite renoveerimine</t>
  </si>
  <si>
    <t>Aavere Hooldekodu</t>
  </si>
  <si>
    <t>Lääne-Virumaa Päästeteenistus</t>
  </si>
  <si>
    <t>Muud veesõidukite majandamiskulud</t>
  </si>
  <si>
    <t>nõutav</t>
  </si>
  <si>
    <t>nõutav</t>
  </si>
  <si>
    <t>Deklareerimata töötuskindlustusmaksed</t>
  </si>
  <si>
    <t>OSALUSED AVALIKU SEKTORI JA SIDUSÜKSUSTES</t>
  </si>
  <si>
    <t>75034904</t>
  </si>
  <si>
    <t>Kaitsepolitseiamet</t>
  </si>
  <si>
    <t xml:space="preserve">Tallinna Päevalille Lasteaed </t>
  </si>
  <si>
    <t>B5</t>
  </si>
  <si>
    <t>nõutav</t>
  </si>
  <si>
    <t>Kasum/kahjum materiaalse põhivara müügist</t>
  </si>
  <si>
    <t>Kasum/kahjum maa müügist</t>
  </si>
  <si>
    <t>70000603</t>
  </si>
  <si>
    <t>Muud riigilõivud K-L</t>
  </si>
  <si>
    <t>436</t>
  </si>
  <si>
    <t>1</t>
  </si>
  <si>
    <t>04</t>
  </si>
  <si>
    <t>0</t>
  </si>
  <si>
    <t>Tuumkütus</t>
  </si>
  <si>
    <t>04</t>
  </si>
  <si>
    <t xml:space="preserve">E. Vilde ja A.H. Tammsaare Memoriaalmuuseum </t>
  </si>
  <si>
    <t xml:space="preserve">Tallinna Kesklinna Vene Gümnaasium </t>
  </si>
  <si>
    <t xml:space="preserve">Tallinna Ülemiste Lasteaed </t>
  </si>
  <si>
    <t>nõutav</t>
  </si>
  <si>
    <t>nõutav</t>
  </si>
  <si>
    <t>Toetused kinnipidamiskohast vabanenutele</t>
  </si>
  <si>
    <t>01</t>
  </si>
  <si>
    <t>75004346</t>
  </si>
  <si>
    <t>Albu Vallavalitsus</t>
  </si>
  <si>
    <t>Ajutise töövõimetuse hüvitised</t>
  </si>
  <si>
    <t>75034502</t>
  </si>
  <si>
    <t>139</t>
  </si>
  <si>
    <t>SA Jõgeva Linna Sotsiaalmaja</t>
  </si>
  <si>
    <t>nõutav</t>
  </si>
  <si>
    <t>Tööinspektsioon</t>
  </si>
  <si>
    <t>SA Tarvastu Erihooldekodu</t>
  </si>
  <si>
    <t>nõutav</t>
  </si>
  <si>
    <t>SA Narva Sadam</t>
  </si>
  <si>
    <t>nõutav</t>
  </si>
  <si>
    <t>Hüvitised vägivalla ohvritele</t>
  </si>
  <si>
    <t>Keemilise ja Bioloogilise Füüsika Instituut</t>
  </si>
  <si>
    <t>Lihula Vesi OÜ</t>
  </si>
  <si>
    <t>28</t>
  </si>
  <si>
    <t>IE Iiri</t>
  </si>
  <si>
    <t>63</t>
  </si>
  <si>
    <t>Mustjala Vallavalitsus</t>
  </si>
  <si>
    <t>75003329</t>
  </si>
  <si>
    <t>Tartu Lasteaed MIDRIMAA</t>
  </si>
  <si>
    <t>nõutav</t>
  </si>
  <si>
    <t>Muud saadud ettemaksed</t>
  </si>
  <si>
    <t>nõutav</t>
  </si>
  <si>
    <t>nõutav</t>
  </si>
  <si>
    <t>Pärnu Kunstikool</t>
  </si>
  <si>
    <t>310</t>
  </si>
  <si>
    <t>1</t>
  </si>
  <si>
    <t>01</t>
  </si>
  <si>
    <t>02</t>
  </si>
  <si>
    <t>Bürootarbed</t>
  </si>
  <si>
    <t>nõutav</t>
  </si>
  <si>
    <t>Õiguste ja litsentside kogunenud kulum</t>
  </si>
  <si>
    <t>208</t>
  </si>
  <si>
    <t>nõutav</t>
  </si>
  <si>
    <t>01</t>
  </si>
  <si>
    <t>75007741</t>
  </si>
  <si>
    <t>3</t>
  </si>
  <si>
    <t>16</t>
  </si>
  <si>
    <t>DE Saksamaa</t>
  </si>
  <si>
    <t>900</t>
  </si>
  <si>
    <t>3</t>
  </si>
  <si>
    <t>17</t>
  </si>
  <si>
    <t>DK Taani</t>
  </si>
  <si>
    <t>900</t>
  </si>
  <si>
    <t>3</t>
  </si>
  <si>
    <t>19</t>
  </si>
  <si>
    <t>ES Hispaania</t>
  </si>
  <si>
    <t>900</t>
  </si>
  <si>
    <t>3</t>
  </si>
  <si>
    <t>nõutav</t>
  </si>
  <si>
    <t>Muud rahvusvahelised organisatsioonid</t>
  </si>
  <si>
    <t>900</t>
  </si>
  <si>
    <t>1</t>
  </si>
  <si>
    <t>0</t>
  </si>
  <si>
    <t>9</t>
  </si>
  <si>
    <t xml:space="preserve">Pärnu Ülejõe Lasteaed </t>
  </si>
  <si>
    <t>nõutav</t>
  </si>
  <si>
    <t>25;34</t>
  </si>
  <si>
    <t>Tallinna Tuule Lasteaed</t>
  </si>
  <si>
    <t>14;34</t>
  </si>
  <si>
    <t>Täiskasvanute huvialaasutused</t>
  </si>
  <si>
    <t>08</t>
  </si>
  <si>
    <t>Muud elamu- ja kommunaalmajanduse tegevus</t>
  </si>
  <si>
    <t>5</t>
  </si>
  <si>
    <t>19</t>
  </si>
  <si>
    <t xml:space="preserve">Tallinna 48. Lasteaed </t>
  </si>
  <si>
    <t>179</t>
  </si>
  <si>
    <t xml:space="preserve">Lasteaed Rukkirääk </t>
  </si>
  <si>
    <t>Muud maksude ettemaksed</t>
  </si>
  <si>
    <t>19;35</t>
  </si>
  <si>
    <t>MTÜ Lõuna-Eesti Erihooldusteenuste Keskus</t>
  </si>
  <si>
    <t>15,35</t>
  </si>
  <si>
    <t>katrin.heidemann@raad.tartu.ee</t>
  </si>
  <si>
    <t>33,35</t>
  </si>
  <si>
    <t>28,35</t>
  </si>
  <si>
    <t>32,35</t>
  </si>
  <si>
    <t>Saadud ja välja kirjutatud tsekid</t>
  </si>
  <si>
    <t>nõutav</t>
  </si>
  <si>
    <t>Edasiantud kogumispension</t>
  </si>
  <si>
    <t>Kulu ebatõenäoliselt laekuvaks hinnatud maksu-, lõivu- ja trahvinõuetest</t>
  </si>
  <si>
    <t>SA Paldiski Rehabilitatsioonikeskus</t>
  </si>
  <si>
    <t>Nõo Vallavalitsus</t>
  </si>
  <si>
    <t>Pille Sügis</t>
  </si>
  <si>
    <t>440</t>
  </si>
  <si>
    <t>1</t>
  </si>
  <si>
    <t>01</t>
  </si>
  <si>
    <t>Nõo Põhikool</t>
  </si>
  <si>
    <t>70003796</t>
  </si>
  <si>
    <t>43</t>
  </si>
  <si>
    <t>Valli Roosmaa</t>
  </si>
  <si>
    <t>Turvatöötaja kaardi väljastamise riigilõiv</t>
  </si>
  <si>
    <t>nõutav</t>
  </si>
  <si>
    <t>nõutav</t>
  </si>
  <si>
    <t>nõutav</t>
  </si>
  <si>
    <t>nõutav</t>
  </si>
  <si>
    <t>nõutav</t>
  </si>
  <si>
    <t>KASUM/KAHJUM BIOLOOGILISTE VARADE ÜMERHINDAMISEST</t>
  </si>
  <si>
    <t>Kiviõli Kinnisvarahoolduse OÜ</t>
  </si>
  <si>
    <t>Pärnu Lasteaed Kelluke</t>
  </si>
  <si>
    <t>nõutav</t>
  </si>
  <si>
    <t>SA Võru Spordikeskus</t>
  </si>
  <si>
    <t>70002302</t>
  </si>
  <si>
    <t>580</t>
  </si>
  <si>
    <t>Välispoliitika</t>
  </si>
  <si>
    <t>Illuka Varjupaigataotlejate Vastuvõtukeskus</t>
  </si>
  <si>
    <t>552</t>
  </si>
  <si>
    <t>1</t>
  </si>
  <si>
    <t>01</t>
  </si>
  <si>
    <t>75001678</t>
  </si>
  <si>
    <t>Karula Vallavalitsus</t>
  </si>
  <si>
    <t>K6</t>
  </si>
  <si>
    <t>nõutav</t>
  </si>
  <si>
    <t>1</t>
  </si>
  <si>
    <t>205</t>
  </si>
  <si>
    <t>1</t>
  </si>
  <si>
    <t>01</t>
  </si>
  <si>
    <t>75013196</t>
  </si>
  <si>
    <t>MTÜ Püssi Päevakeskus</t>
  </si>
  <si>
    <t>nõutav</t>
  </si>
  <si>
    <t>SA UNESCO Eesti Rahvuslik Komisjon</t>
  </si>
  <si>
    <t>75029820</t>
  </si>
  <si>
    <t xml:space="preserve">Viru Üksik-Jalaväepataljon          </t>
  </si>
  <si>
    <t>Tiina Treial</t>
  </si>
  <si>
    <t>Muud sõlmitud hankelepingud</t>
  </si>
  <si>
    <t>Reklaami müügi tulud</t>
  </si>
  <si>
    <t>nõutav</t>
  </si>
  <si>
    <t>37</t>
  </si>
  <si>
    <t>Tartu Slaavi Gümnaasium</t>
  </si>
  <si>
    <t>Teadus- ja arendustegevus üldistes valitsussektori teenustes</t>
  </si>
  <si>
    <t>01</t>
  </si>
  <si>
    <t>Ülle Kangur</t>
  </si>
  <si>
    <t xml:space="preserve">Tallinna 47. Lasteaed </t>
  </si>
  <si>
    <t>Mõisamaa Hooldekodu</t>
  </si>
  <si>
    <t>Laenunõuete pikaajaline osa nominaalväärtuses</t>
  </si>
  <si>
    <t>AS Levira</t>
  </si>
  <si>
    <t>Tulud põllu-, metsamajandusest, jahindusest, kalandusest</t>
  </si>
  <si>
    <t>70000332</t>
  </si>
  <si>
    <t>Statistikaamet</t>
  </si>
  <si>
    <t>546</t>
  </si>
  <si>
    <t>Kulu ebatõenäoliselt laekuvatest laenunõuetest</t>
  </si>
  <si>
    <t>11192119</t>
  </si>
  <si>
    <t>OÜ MEHNTACK</t>
  </si>
  <si>
    <t>90007023</t>
  </si>
  <si>
    <t>546</t>
  </si>
  <si>
    <t>22</t>
  </si>
  <si>
    <t>Tartu Descartes'I Lütseum</t>
  </si>
  <si>
    <t>Sõdurid</t>
  </si>
  <si>
    <t>nõutav</t>
  </si>
  <si>
    <t>36</t>
  </si>
  <si>
    <t xml:space="preserve">Saadud tegevuskulude sihtfinantseerimine </t>
  </si>
  <si>
    <t>Alvina Belova</t>
  </si>
  <si>
    <t>alvina@hot.ee</t>
  </si>
  <si>
    <t>nõutav</t>
  </si>
  <si>
    <t>Rapla Varahaldus</t>
  </si>
  <si>
    <t>utkk@utkk.ee</t>
  </si>
  <si>
    <t>01</t>
  </si>
  <si>
    <t>Kuressaare Bussijaam OÜ</t>
  </si>
  <si>
    <t>CN Hiina</t>
  </si>
  <si>
    <t>Põhja Piirivalvepiirkond</t>
  </si>
  <si>
    <t>SA Rahvusvaheline Kaitseuuringute Keskus</t>
  </si>
  <si>
    <t>70008144</t>
  </si>
  <si>
    <t>Viru Vangla</t>
  </si>
  <si>
    <t>nõutav</t>
  </si>
  <si>
    <t>Imavere Soojus OÜ</t>
  </si>
  <si>
    <t>Tõrva Linnahoolduse Asutus</t>
  </si>
  <si>
    <t>Harju Maakohus</t>
  </si>
  <si>
    <t>Jõgeva Maakohus</t>
  </si>
  <si>
    <t>Sõidukulud</t>
  </si>
  <si>
    <t>nõutav</t>
  </si>
  <si>
    <t>nõutav</t>
  </si>
  <si>
    <t>AS Eesti Teed</t>
  </si>
  <si>
    <t>MTÜ Tartu Üliõpilasküla</t>
  </si>
  <si>
    <t>MTÜ Tartu Üliõpilasmaja</t>
  </si>
  <si>
    <t>MTÜ Tartu Ülikooli Akadeemiline Spordiklubi</t>
  </si>
  <si>
    <t>Rae Vallavalitsus</t>
  </si>
  <si>
    <t>0</t>
  </si>
  <si>
    <t>nõutav</t>
  </si>
  <si>
    <t>nõutav</t>
  </si>
  <si>
    <t>70004198</t>
  </si>
  <si>
    <t>015</t>
  </si>
  <si>
    <t>Võetud lühiajalised laenud nominaalväärtuses</t>
  </si>
  <si>
    <t>nõutav</t>
  </si>
  <si>
    <t>SA Tartu Teaduspark</t>
  </si>
  <si>
    <t>SA Viimsi Arengufond</t>
  </si>
  <si>
    <t>90003396</t>
  </si>
  <si>
    <t>SA Kohtla-järve Arenduskeskus</t>
  </si>
  <si>
    <t>Lapsetoetus</t>
  </si>
  <si>
    <t>nõutav</t>
  </si>
  <si>
    <t>14</t>
  </si>
  <si>
    <t>240</t>
  </si>
  <si>
    <t>09</t>
  </si>
  <si>
    <t>1</t>
  </si>
  <si>
    <t>Kaitseliidu Valgamaa Malev</t>
  </si>
  <si>
    <t>SIDUSETTEVÕTJAD</t>
  </si>
  <si>
    <t>14;23,28</t>
  </si>
  <si>
    <t>Kõpu Internaatkool</t>
  </si>
  <si>
    <t>27</t>
  </si>
  <si>
    <t>530</t>
  </si>
  <si>
    <t>1</t>
  </si>
  <si>
    <t>01</t>
  </si>
  <si>
    <t>nõutav</t>
  </si>
  <si>
    <t>70003052</t>
  </si>
  <si>
    <t>nõutav</t>
  </si>
  <si>
    <t>0</t>
  </si>
  <si>
    <t>70003974</t>
  </si>
  <si>
    <t>Tallinna Polütehnikum</t>
  </si>
  <si>
    <t>Polli Prügila OÜ</t>
  </si>
  <si>
    <t>80262151</t>
  </si>
  <si>
    <t>MTÜ Lõuna-Eesti Olmejäätmete Ümbertöötlemise Arenduskeskus</t>
  </si>
  <si>
    <t>pandiverevesi@hot.ee</t>
  </si>
  <si>
    <t>Lehtse Vallavalitsus</t>
  </si>
  <si>
    <t>nõutav</t>
  </si>
  <si>
    <t>70006719</t>
  </si>
  <si>
    <t>SA Lõuna-Eesti Tehnilise Täiendkoolituse Keskus</t>
  </si>
  <si>
    <t>Masinate ja seadmete kogunenud kulum</t>
  </si>
  <si>
    <t>Mitteamortiseeruvate põhivarade jääkväärtus</t>
  </si>
  <si>
    <t>Sama õppeaine riigieksami korduvaks sooritamiseks registreerimise riigilõiv</t>
  </si>
  <si>
    <t>31</t>
  </si>
  <si>
    <t>nõutav</t>
  </si>
  <si>
    <t>Raikküla Põhikool</t>
  </si>
  <si>
    <t>306</t>
  </si>
  <si>
    <t>nõutav</t>
  </si>
  <si>
    <t>nõutav</t>
  </si>
  <si>
    <t>03</t>
  </si>
  <si>
    <t>11;21</t>
  </si>
  <si>
    <t>Silvi Pärn</t>
  </si>
  <si>
    <t>SA Tartu Jaani Kirik</t>
  </si>
  <si>
    <t>Muud finantskulud</t>
  </si>
  <si>
    <t>nõutav</t>
  </si>
  <si>
    <t>Saaremaa Keskkonnateenistus</t>
  </si>
  <si>
    <t>Kuressaare 2. Lasteaed</t>
  </si>
  <si>
    <t>LU Luksemburg</t>
  </si>
  <si>
    <t>nõutav</t>
  </si>
  <si>
    <t>Lapsehooldustasu</t>
  </si>
  <si>
    <t>Tulu elektrienergia müügist</t>
  </si>
  <si>
    <t>nõutav</t>
  </si>
  <si>
    <t>Vidruka Kool</t>
  </si>
  <si>
    <t>Ruusa Teenus OÜ</t>
  </si>
  <si>
    <t>Revekor AS</t>
  </si>
  <si>
    <t>Meditsiinikulud ja hügieenikulud</t>
  </si>
  <si>
    <t>nõutav</t>
  </si>
  <si>
    <t>nõutav</t>
  </si>
  <si>
    <t>Eesti Riiklik Sümfooniaorkester</t>
  </si>
  <si>
    <t>NO Norra</t>
  </si>
  <si>
    <t>900</t>
  </si>
  <si>
    <t>70005252</t>
  </si>
  <si>
    <t xml:space="preserve">Tallinna Luha Lasteaed </t>
  </si>
  <si>
    <t>Ebatõenäoliselt laekuvad maksu-, lõivu ja trahvinõuded (miinus)</t>
  </si>
  <si>
    <t>Ebatõenäoliselt laekuv käibemaks</t>
  </si>
  <si>
    <t>nõutav</t>
  </si>
  <si>
    <t>Välisesinduses teostatavate  toimingute riigilõiv</t>
  </si>
  <si>
    <t>nõutav</t>
  </si>
  <si>
    <t xml:space="preserve">Riigihangete Amet  </t>
  </si>
  <si>
    <t>Muud võlad töövõtjatele</t>
  </si>
  <si>
    <t>Nõuded ostjate vastu (va põhivara müük)</t>
  </si>
  <si>
    <t>nõutav</t>
  </si>
  <si>
    <t>Kuni 31.12.1999 kehtinud Tulumaksuseaduse alusel</t>
  </si>
  <si>
    <t>Vigala Vallavalitsus</t>
  </si>
  <si>
    <t>Virtsu Lasteaed</t>
  </si>
  <si>
    <t>90002043</t>
  </si>
  <si>
    <t>Vastse-Kuuste Vallavalitsus</t>
  </si>
  <si>
    <t>Pikaajaliste laenude nominaal- ja soetusmaksumuse vahe amortiseerimata osa</t>
  </si>
  <si>
    <t>nõutav</t>
  </si>
  <si>
    <t>70002041</t>
  </si>
  <si>
    <t>Orissaare Internaatkool</t>
  </si>
  <si>
    <t>nõutav</t>
  </si>
  <si>
    <t>Lääne maakond</t>
  </si>
  <si>
    <t>240</t>
  </si>
  <si>
    <t>1</t>
  </si>
  <si>
    <t>01</t>
  </si>
  <si>
    <t>Põllumajandusmuuseumid</t>
  </si>
  <si>
    <t>nõutav</t>
  </si>
  <si>
    <t>nõutav</t>
  </si>
  <si>
    <t>70000310</t>
  </si>
  <si>
    <t>Kojahooldus OÜ</t>
  </si>
  <si>
    <t>AS Anne Turg</t>
  </si>
  <si>
    <t>Hele Sell</t>
  </si>
  <si>
    <t>240</t>
  </si>
  <si>
    <t>1</t>
  </si>
  <si>
    <t>nõutav*</t>
  </si>
  <si>
    <t>e-post</t>
  </si>
  <si>
    <t>Alates</t>
  </si>
  <si>
    <t>Muu alkoholi aktsiis</t>
  </si>
  <si>
    <t>nõutav</t>
  </si>
  <si>
    <t>nõutav</t>
  </si>
  <si>
    <t>163</t>
  </si>
  <si>
    <t>174</t>
  </si>
  <si>
    <t>1</t>
  </si>
  <si>
    <t>01</t>
  </si>
  <si>
    <t>75002117</t>
  </si>
  <si>
    <t>75010803</t>
  </si>
  <si>
    <t>70002868</t>
  </si>
  <si>
    <t>Viiratsi Lastekodu</t>
  </si>
  <si>
    <t>SA Tehvandi Spordikeskus</t>
  </si>
  <si>
    <t>85</t>
  </si>
  <si>
    <t>02</t>
  </si>
  <si>
    <t>90002059</t>
  </si>
  <si>
    <t>SA Piistaoja Katsejaam</t>
  </si>
  <si>
    <t>Müüdud muu immateriaalse põhivara jääkväärtus</t>
  </si>
  <si>
    <t>nõutav</t>
  </si>
  <si>
    <t>10076042</t>
  </si>
  <si>
    <t>01</t>
  </si>
  <si>
    <t>75000650</t>
  </si>
  <si>
    <t>900</t>
  </si>
  <si>
    <t>4</t>
  </si>
  <si>
    <t>2</t>
  </si>
  <si>
    <t>Oru Hooldekodu</t>
  </si>
  <si>
    <t>Diskonteeritud nõuete nominaalväärtuse vähendus (miinusega)</t>
  </si>
  <si>
    <t>9</t>
  </si>
  <si>
    <t>Strateegiliste varude müügi tulu</t>
  </si>
  <si>
    <t>nõutav</t>
  </si>
  <si>
    <t>70006688</t>
  </si>
  <si>
    <t>SA Kodanikuühiskonna Sihtkapital</t>
  </si>
  <si>
    <t>70002325</t>
  </si>
  <si>
    <t>123</t>
  </si>
  <si>
    <t>Muude sotsiaalsete riskirühmade kaitse</t>
  </si>
  <si>
    <t>001</t>
  </si>
  <si>
    <t>02</t>
  </si>
  <si>
    <t>900</t>
  </si>
  <si>
    <t>6</t>
  </si>
  <si>
    <t>02</t>
  </si>
  <si>
    <t>nõutav</t>
  </si>
  <si>
    <t>Tallinna Balletikool</t>
  </si>
  <si>
    <t>Vahtra Põhikool</t>
  </si>
  <si>
    <t>lea.tammsalu@haapsalulv.ee</t>
  </si>
  <si>
    <t>240</t>
  </si>
  <si>
    <t>1</t>
  </si>
  <si>
    <t>LU Luksemburg</t>
  </si>
  <si>
    <t>900</t>
  </si>
  <si>
    <t>5</t>
  </si>
  <si>
    <t>39</t>
  </si>
  <si>
    <t>152</t>
  </si>
  <si>
    <t xml:space="preserve">Tallinna Tehnikagümnaasium </t>
  </si>
  <si>
    <t>100</t>
  </si>
  <si>
    <t>210</t>
  </si>
  <si>
    <t>175</t>
  </si>
  <si>
    <t>1</t>
  </si>
  <si>
    <t>01</t>
  </si>
  <si>
    <t>Tõrvandi Haldus OÜ</t>
  </si>
  <si>
    <t>Abja Elamu OÜ</t>
  </si>
  <si>
    <t>4</t>
  </si>
  <si>
    <t xml:space="preserve">Tallinna Lasteaed Vikerkaar </t>
  </si>
  <si>
    <t>A3</t>
  </si>
  <si>
    <t>Residendid, avalik-õiguslikud juriidilised isikud</t>
  </si>
  <si>
    <t>3</t>
  </si>
  <si>
    <t>Kohtuotsuse alusel välja mõistetud nõuded</t>
  </si>
  <si>
    <t>08</t>
  </si>
  <si>
    <t>Väätsa Soojus OÜ</t>
  </si>
  <si>
    <t>Tallinna Tervishoiu Kõrgkool</t>
  </si>
  <si>
    <t>Narva-Jõesuu Lasteaed Karikakar</t>
  </si>
  <si>
    <t>nõutav</t>
  </si>
  <si>
    <t>Imbi Kaasik</t>
  </si>
  <si>
    <t>Edasiantud metsatulu</t>
  </si>
  <si>
    <t>80134157</t>
  </si>
  <si>
    <t>162</t>
  </si>
  <si>
    <t>Merevägi</t>
  </si>
  <si>
    <t>Spordikoolid</t>
  </si>
  <si>
    <t>C2</t>
  </si>
  <si>
    <t>70002408</t>
  </si>
  <si>
    <t>Õisu Toiduainetetööstuse Kool</t>
  </si>
  <si>
    <t>75002442</t>
  </si>
  <si>
    <t>311</t>
  </si>
  <si>
    <t>0</t>
  </si>
  <si>
    <t>90009016</t>
  </si>
  <si>
    <t>nõutav</t>
  </si>
  <si>
    <t>Õpetajad</t>
  </si>
  <si>
    <t>Kaitseliidu Järva Malev</t>
  </si>
  <si>
    <t>91</t>
  </si>
  <si>
    <t>Habaja Elamu OÜ</t>
  </si>
  <si>
    <t>Tööjõukulu kapitaliseerimine (miinus)</t>
  </si>
  <si>
    <t>nõutav</t>
  </si>
  <si>
    <t>27</t>
  </si>
  <si>
    <t>75020121</t>
  </si>
  <si>
    <t>70004072</t>
  </si>
  <si>
    <t>nõutav</t>
  </si>
  <si>
    <t xml:space="preserve">Haabersti Sotsiaalkeskus </t>
  </si>
  <si>
    <t>116</t>
  </si>
  <si>
    <t>Tallinna Kesklinna Valitsus</t>
  </si>
  <si>
    <t>nõutav</t>
  </si>
  <si>
    <t>Oru Põhikool</t>
  </si>
  <si>
    <t>nõutav</t>
  </si>
  <si>
    <t>nõutav</t>
  </si>
  <si>
    <t>545</t>
  </si>
  <si>
    <t>70003218</t>
  </si>
  <si>
    <t>Tallinna Ülikool</t>
  </si>
  <si>
    <t>80202700</t>
  </si>
  <si>
    <t>581</t>
  </si>
  <si>
    <t>Eluasemekulude katmine</t>
  </si>
  <si>
    <t>01</t>
  </si>
  <si>
    <t xml:space="preserve">Tallinna Piiri Lasteaed </t>
  </si>
  <si>
    <t>I7</t>
  </si>
  <si>
    <t>Kaitseotstarbeline välisabi</t>
  </si>
  <si>
    <t>02</t>
  </si>
  <si>
    <t>nõutav</t>
  </si>
  <si>
    <t>Tallinna Ehituskool</t>
  </si>
  <si>
    <t>SA Ajakeskus Wittenstein</t>
  </si>
  <si>
    <t>Muuseumiehituse SA</t>
  </si>
  <si>
    <t>Kütus ja energia</t>
  </si>
  <si>
    <t>74001434</t>
  </si>
  <si>
    <t xml:space="preserve">Tallinna Kaisukaru Lasteaed </t>
  </si>
  <si>
    <t>75020799</t>
  </si>
  <si>
    <t>Järvamaa Haigla AS</t>
  </si>
  <si>
    <t>Tasu toitlustamiskuludeks</t>
  </si>
  <si>
    <t>nõutav</t>
  </si>
  <si>
    <t>KASUM/KAHJUM VARUDE JA PÕHIVARA MÜÜGIST (va finantsvarad)</t>
  </si>
  <si>
    <t>70005944</t>
  </si>
  <si>
    <t>Eesti Biokeskus</t>
  </si>
  <si>
    <t>SA Tallinna Tehnika- ja Teaduskeskus</t>
  </si>
  <si>
    <t>Katrin Pavlov</t>
  </si>
  <si>
    <t>179</t>
  </si>
  <si>
    <t>01</t>
  </si>
  <si>
    <t>AS Eesti Kaardikeskus</t>
  </si>
  <si>
    <t>10191291</t>
  </si>
  <si>
    <t>nõutav</t>
  </si>
  <si>
    <t xml:space="preserve">Merivälja Kool </t>
  </si>
  <si>
    <t>10431267</t>
  </si>
  <si>
    <t>AS Sakala Keskus</t>
  </si>
  <si>
    <t>90008040</t>
  </si>
  <si>
    <t>SA Rakvere Teatrimaja</t>
  </si>
  <si>
    <t>04</t>
  </si>
  <si>
    <t>5</t>
  </si>
  <si>
    <t>1</t>
  </si>
  <si>
    <t>0</t>
  </si>
  <si>
    <t>Rummu Erikutsekool</t>
  </si>
  <si>
    <t>90011289</t>
  </si>
  <si>
    <t>SA Pala Kultuurkapital</t>
  </si>
  <si>
    <t>Saamata muud toetused</t>
  </si>
  <si>
    <t>nõutav</t>
  </si>
  <si>
    <t>Kohtla-Nõmme Rahvamaja</t>
  </si>
  <si>
    <t>Elva Linna Hoonete Osakond</t>
  </si>
  <si>
    <t>10028092</t>
  </si>
  <si>
    <t>900</t>
  </si>
  <si>
    <t>08</t>
  </si>
  <si>
    <t>2</t>
  </si>
  <si>
    <t>3</t>
  </si>
  <si>
    <t>48</t>
  </si>
  <si>
    <t>70000349</t>
  </si>
  <si>
    <t>Eesti Tarbekunsti- ja Disainimuuseum</t>
  </si>
  <si>
    <t>Isikliku sõiduvahendi kasutamise hüvitis</t>
  </si>
  <si>
    <t>nõutav</t>
  </si>
  <si>
    <t>nõutav</t>
  </si>
  <si>
    <t>nõutav</t>
  </si>
  <si>
    <t>Sõidusoodustused</t>
  </si>
  <si>
    <t>nõutav</t>
  </si>
  <si>
    <t>nõutav</t>
  </si>
  <si>
    <t>21</t>
  </si>
  <si>
    <t>Tartu Annemõisa Kool</t>
  </si>
  <si>
    <t>Aravete Vabaajakeskus MTÜ</t>
  </si>
  <si>
    <t>Ala-</t>
  </si>
  <si>
    <t>Rapla Maaparandusbüroo</t>
  </si>
  <si>
    <t>2</t>
  </si>
  <si>
    <t>29</t>
  </si>
  <si>
    <t>Ettemaksed materiaalse põhivara eest</t>
  </si>
  <si>
    <t>nõutav</t>
  </si>
  <si>
    <t>75025667</t>
  </si>
  <si>
    <t>AS KredEx Krediidikindlustus</t>
  </si>
  <si>
    <t>AS SEB Pank</t>
  </si>
  <si>
    <t>Swedbank AS</t>
  </si>
  <si>
    <t>Danske Bank A/S Eesti filiaal</t>
  </si>
  <si>
    <t>6</t>
  </si>
  <si>
    <t>441</t>
  </si>
  <si>
    <t>OÜ Hooldus Pluss</t>
  </si>
  <si>
    <t>378</t>
  </si>
  <si>
    <t>Looduskaitseasutused</t>
  </si>
  <si>
    <t>01</t>
  </si>
  <si>
    <t>Kemikaalid</t>
  </si>
  <si>
    <t>nõutav</t>
  </si>
  <si>
    <t>nõutav</t>
  </si>
  <si>
    <t>Üleviimine põhivara grupist müügiootel põhivara gruppi</t>
  </si>
  <si>
    <t>Müügiootel kinnisvarainvesteeringud</t>
  </si>
  <si>
    <t>Müügiootel maa</t>
  </si>
  <si>
    <t>Audiitorkogu</t>
  </si>
  <si>
    <t>nõutav</t>
  </si>
  <si>
    <t>Selgitamata laekumised</t>
  </si>
  <si>
    <t>NZ Uus-Meremaa</t>
  </si>
  <si>
    <t>Firmaväärtus</t>
  </si>
  <si>
    <t>Eesti Hoiuraamatukogu</t>
  </si>
  <si>
    <t>70001030</t>
  </si>
  <si>
    <t>MUUD TOETUSED</t>
  </si>
  <si>
    <t>Lääne-Virumaa Veterinaarkeskus</t>
  </si>
  <si>
    <t>Sanva OÜ</t>
  </si>
  <si>
    <t>nõutav</t>
  </si>
  <si>
    <t>75012481</t>
  </si>
  <si>
    <t>10457261</t>
  </si>
  <si>
    <t>03</t>
  </si>
  <si>
    <t>6</t>
  </si>
  <si>
    <t>52</t>
  </si>
  <si>
    <t>Mets</t>
  </si>
  <si>
    <t>Euroopa Keskpank</t>
  </si>
  <si>
    <t>010</t>
  </si>
  <si>
    <t>0</t>
  </si>
  <si>
    <t>01</t>
  </si>
  <si>
    <t>Töötuskindlustushüvitised</t>
  </si>
  <si>
    <t>nõutav</t>
  </si>
  <si>
    <t>nõutav</t>
  </si>
  <si>
    <t>MTÜ Rakvere Haigla</t>
  </si>
  <si>
    <t>US Ameerika Ühendriigid</t>
  </si>
  <si>
    <t>900</t>
  </si>
  <si>
    <t>Haapsalu Linnavalitsus</t>
  </si>
  <si>
    <t>209</t>
  </si>
  <si>
    <t>70002495</t>
  </si>
  <si>
    <t>Külli Mõttus</t>
  </si>
  <si>
    <t>Riigikontrolli ametnike pensionid</t>
  </si>
  <si>
    <t>nõutav</t>
  </si>
  <si>
    <t>Helme Vallavalitsus</t>
  </si>
  <si>
    <t>551</t>
  </si>
  <si>
    <t>1</t>
  </si>
  <si>
    <t>Osalused rahvusvahelistes organisatsioonides</t>
  </si>
  <si>
    <t>nõutav</t>
  </si>
  <si>
    <t>90003338</t>
  </si>
  <si>
    <t>10331519</t>
  </si>
  <si>
    <t>Lühiajalised võlakirjad</t>
  </si>
  <si>
    <t>Erisoodustuste ja ettevõtja tulumaksu ettemaks</t>
  </si>
  <si>
    <t>nõutav</t>
  </si>
  <si>
    <t>nõutav</t>
  </si>
  <si>
    <t>70003483</t>
  </si>
  <si>
    <t>Põhja-Eesti Verekeskus</t>
  </si>
  <si>
    <t>6</t>
  </si>
  <si>
    <t>3</t>
  </si>
  <si>
    <t>14</t>
  </si>
  <si>
    <t>90011317</t>
  </si>
  <si>
    <t>Vastseliina Piiskopilinnuse SA</t>
  </si>
  <si>
    <t>AS Vooremaa Teed</t>
  </si>
  <si>
    <t>Saamata tegevuskulude kaasfinantseerimine</t>
  </si>
  <si>
    <t>08</t>
  </si>
  <si>
    <t>Raudteeseaduse alusel teostatavate toimingute riigilõiv</t>
  </si>
  <si>
    <t>nõutav</t>
  </si>
  <si>
    <t>Õigused ja litsentsid</t>
  </si>
  <si>
    <t>nõutav</t>
  </si>
  <si>
    <t>nõutav</t>
  </si>
  <si>
    <t>Saadud alkoholiaktsiisi edasiandmisest</t>
  </si>
  <si>
    <t>Kindlustusmaksed</t>
  </si>
  <si>
    <t>nõutav</t>
  </si>
  <si>
    <t>nõutav</t>
  </si>
  <si>
    <t>SAARE MAAVALITSUSE VALITSEMISALA</t>
  </si>
  <si>
    <t>nõutav</t>
  </si>
  <si>
    <t>MTÜ Hiiumaa Omavalitsuste Liit</t>
  </si>
  <si>
    <t>SK Slovakkia</t>
  </si>
  <si>
    <t>900</t>
  </si>
  <si>
    <t>70003129</t>
  </si>
  <si>
    <t>Laupa Põhikool</t>
  </si>
  <si>
    <t>Suure-Jaani Ravikeskus AS</t>
  </si>
  <si>
    <t>Viljandi Elamu OÜ</t>
  </si>
  <si>
    <t>Täidesaatvate ja seadusandlike organite teenused, rahanduspoliitika, välispoliitika</t>
  </si>
  <si>
    <t>01</t>
  </si>
  <si>
    <t>1</t>
  </si>
  <si>
    <t>1</t>
  </si>
  <si>
    <t>0</t>
  </si>
  <si>
    <t>8</t>
  </si>
  <si>
    <t>0</t>
  </si>
  <si>
    <t>0</t>
  </si>
  <si>
    <t>Üldiseloomuga ülekanded valitsussektoris</t>
  </si>
  <si>
    <t>02</t>
  </si>
  <si>
    <t>264</t>
  </si>
  <si>
    <t>1</t>
  </si>
  <si>
    <t>01</t>
  </si>
  <si>
    <t>90007046</t>
  </si>
  <si>
    <t>Viljandi Jakobsoni Kool</t>
  </si>
  <si>
    <t>Viljandi Kesklinna Kool</t>
  </si>
  <si>
    <t>Viljandi Paalalinna Kool</t>
  </si>
  <si>
    <t>Sakala Keskus</t>
  </si>
  <si>
    <t>Eakate sotsiaalhoolekandeasutused</t>
  </si>
  <si>
    <t>10</t>
  </si>
  <si>
    <t>2</t>
  </si>
  <si>
    <t>0</t>
  </si>
  <si>
    <t>1</t>
  </si>
  <si>
    <t>Muu eakate sotsiaalne kaitse</t>
  </si>
  <si>
    <t>10</t>
  </si>
  <si>
    <t>Muud hariduse abiteenused</t>
  </si>
  <si>
    <t>RIIGIKANTSELEI</t>
  </si>
  <si>
    <t>02</t>
  </si>
  <si>
    <t>01</t>
  </si>
  <si>
    <t>Kaie Puusepp</t>
  </si>
  <si>
    <t xml:space="preserve">Tallinna Rahvaülikool </t>
  </si>
  <si>
    <t>13</t>
  </si>
  <si>
    <t>70001840</t>
  </si>
  <si>
    <t>Hiiumaa Päästeteenistus</t>
  </si>
  <si>
    <t>Padise Soojus OÜ</t>
  </si>
  <si>
    <t>nõutav</t>
  </si>
  <si>
    <t>OÜ Pärnu Haldusteenused</t>
  </si>
  <si>
    <t>anneli@prygila.ee</t>
  </si>
  <si>
    <t>nõutav</t>
  </si>
  <si>
    <t>nõutav</t>
  </si>
  <si>
    <t>Info- ja kommunikatsioonitehnoloogia seadmete kogunenud kulum</t>
  </si>
  <si>
    <t>Ebatõenäoliselt laekuvad maksuvõlalt arvestatud intressinõuded</t>
  </si>
  <si>
    <t xml:space="preserve">Tallinna Botaanikaaed </t>
  </si>
  <si>
    <t>113</t>
  </si>
  <si>
    <t>Kaitseliidu Põlva Malev</t>
  </si>
  <si>
    <t>Hiiumaa Veterinaarkeskus</t>
  </si>
  <si>
    <t>014</t>
  </si>
  <si>
    <t xml:space="preserve">Tallinna 32. Lastesōim </t>
  </si>
  <si>
    <t>A9</t>
  </si>
  <si>
    <t>04</t>
  </si>
  <si>
    <t>3</t>
  </si>
  <si>
    <t>nõutav</t>
  </si>
  <si>
    <t>22</t>
  </si>
  <si>
    <t>404</t>
  </si>
  <si>
    <t>1</t>
  </si>
  <si>
    <t>01</t>
  </si>
  <si>
    <t>VABA AEG, KULTUUR, RELIGIOON</t>
  </si>
  <si>
    <t>08</t>
  </si>
  <si>
    <t>1</t>
  </si>
  <si>
    <t>Veterinaar- ja Toiduameti Piiriteenistus</t>
  </si>
  <si>
    <t>04</t>
  </si>
  <si>
    <t>enna.ots@marjamaa.ee</t>
  </si>
  <si>
    <t>Eesti Rahva Muuseumi Ehituse SA</t>
  </si>
  <si>
    <t>11924552</t>
  </si>
  <si>
    <t>OÜ Kallaste Varahaldus</t>
  </si>
  <si>
    <t>01</t>
  </si>
  <si>
    <t>Kuni</t>
  </si>
  <si>
    <t>deerimis-</t>
  </si>
  <si>
    <t>tunnus</t>
  </si>
  <si>
    <t>75024567</t>
  </si>
  <si>
    <t>Hummuli Vallavalitsus</t>
  </si>
  <si>
    <t xml:space="preserve">Tallinna Katleri Pōhikool </t>
  </si>
  <si>
    <t>AS Kuressaare Lennujaam</t>
  </si>
  <si>
    <t>Rakvere Teater</t>
  </si>
  <si>
    <t>75025221</t>
  </si>
  <si>
    <t xml:space="preserve">Tallinna Rukkilille Lasteaed </t>
  </si>
  <si>
    <t>A1</t>
  </si>
  <si>
    <t>1</t>
  </si>
  <si>
    <t>01</t>
  </si>
  <si>
    <t>Lennuamet</t>
  </si>
  <si>
    <t>11</t>
  </si>
  <si>
    <t>Maanteeamet</t>
  </si>
  <si>
    <t>PT Portugal</t>
  </si>
  <si>
    <t>Tallinna Spordi- ja Noorsooamet</t>
  </si>
  <si>
    <t>1</t>
  </si>
  <si>
    <t>02</t>
  </si>
  <si>
    <t>2</t>
  </si>
  <si>
    <t>0</t>
  </si>
  <si>
    <t>30</t>
  </si>
  <si>
    <t>55</t>
  </si>
  <si>
    <t>Viljandi Draamateater Ugala</t>
  </si>
  <si>
    <t>011</t>
  </si>
  <si>
    <t>0</t>
  </si>
  <si>
    <t>46</t>
  </si>
  <si>
    <t>Sindi Majavalitsus OÜ</t>
  </si>
  <si>
    <t>Narva Linnavalitsuse Kultuuriosakond</t>
  </si>
  <si>
    <t>547</t>
  </si>
  <si>
    <t>1</t>
  </si>
  <si>
    <t>70004873</t>
  </si>
  <si>
    <t>nõutav</t>
  </si>
  <si>
    <t xml:space="preserve">Tallinna Loomaaed </t>
  </si>
  <si>
    <t>nõutav</t>
  </si>
  <si>
    <t>01</t>
  </si>
  <si>
    <t>nõutav</t>
  </si>
  <si>
    <t>Raamatukogud</t>
  </si>
  <si>
    <t>08</t>
  </si>
  <si>
    <t>2</t>
  </si>
  <si>
    <t>75013256</t>
  </si>
  <si>
    <t>MTÜ Valga Hoolekandekeskus</t>
  </si>
  <si>
    <t>576</t>
  </si>
  <si>
    <t>014</t>
  </si>
  <si>
    <t>0</t>
  </si>
  <si>
    <t>Muu sotsiaalsete riskirühmade kaitse</t>
  </si>
  <si>
    <t>10</t>
  </si>
  <si>
    <t>Muu haridus, sh hariduse haldus</t>
  </si>
  <si>
    <t>0</t>
  </si>
  <si>
    <t>Riigipoolsed kanded kohustusliku kogumispensioni fondidesse (4%)</t>
  </si>
  <si>
    <t>04</t>
  </si>
  <si>
    <t>75002488</t>
  </si>
  <si>
    <t>Paide Sookure Lasteaed</t>
  </si>
  <si>
    <t>10140653</t>
  </si>
  <si>
    <t>144</t>
  </si>
  <si>
    <t>442</t>
  </si>
  <si>
    <t>IL Iisrael</t>
  </si>
  <si>
    <t>OÜ Tampere Maja</t>
  </si>
  <si>
    <t>10845129</t>
  </si>
  <si>
    <t>Mitterahalised kanded varadega</t>
  </si>
  <si>
    <t>1</t>
  </si>
  <si>
    <t>01</t>
  </si>
  <si>
    <t>75026738</t>
  </si>
  <si>
    <t>Tallinna Vene Kultuurikeskus</t>
  </si>
  <si>
    <t>101</t>
  </si>
  <si>
    <t xml:space="preserve">Tallinna Lastesōim Mõmmik </t>
  </si>
  <si>
    <t>Lõpetamata ehitused ja etapiviisilised soetused</t>
  </si>
  <si>
    <t>nõutav*</t>
  </si>
  <si>
    <t>nõutav*</t>
  </si>
  <si>
    <t>Kulu ebatõenäoliselt laekuvatest muudest nõuetest</t>
  </si>
  <si>
    <t>nõutav</t>
  </si>
  <si>
    <t>TERVISHOID</t>
  </si>
  <si>
    <t>07</t>
  </si>
  <si>
    <t>1</t>
  </si>
  <si>
    <t xml:space="preserve">Lasteaed Kelluke </t>
  </si>
  <si>
    <t>SA Tartu Eluasemefond</t>
  </si>
  <si>
    <t>Tartu Ülikool</t>
  </si>
  <si>
    <t>610</t>
  </si>
  <si>
    <t>70003827</t>
  </si>
  <si>
    <t>Vana-Antsla Kutsekeskkool</t>
  </si>
  <si>
    <t>E9</t>
  </si>
  <si>
    <t>nõutav</t>
  </si>
  <si>
    <t>90005573</t>
  </si>
  <si>
    <t>nõutav</t>
  </si>
  <si>
    <t>Jahipiirkonna kasutusõiguse tasu</t>
  </si>
  <si>
    <t>JUSTIITSMINISTEERIUMI VALITSEMISALA</t>
  </si>
  <si>
    <t>Aktsiiside ettemaks</t>
  </si>
  <si>
    <t>nõutav</t>
  </si>
  <si>
    <t>Tolliametile makstud ettemakstud maksud</t>
  </si>
  <si>
    <t>nõutav</t>
  </si>
  <si>
    <t>75006766</t>
  </si>
  <si>
    <t xml:space="preserve">Lasteaed Naeratus </t>
  </si>
  <si>
    <t>Sotsiaalmaks pensionikindlustuseks</t>
  </si>
  <si>
    <t>446</t>
  </si>
  <si>
    <t xml:space="preserve">Tallinna Linnupesa Lasteaed </t>
  </si>
  <si>
    <t>E3</t>
  </si>
  <si>
    <t xml:space="preserve">Tallinna Lille Lasteaed </t>
  </si>
  <si>
    <t>Paide Vesi AS</t>
  </si>
  <si>
    <t xml:space="preserve">Gustav Adolfi Gümnaasium </t>
  </si>
  <si>
    <t>1</t>
  </si>
  <si>
    <t>nõutav</t>
  </si>
  <si>
    <t>Valga Piirivalvepiirkond</t>
  </si>
  <si>
    <t>Pärnu Lasteaed Mai</t>
  </si>
  <si>
    <t>05</t>
  </si>
  <si>
    <t>431</t>
  </si>
  <si>
    <t>012</t>
  </si>
  <si>
    <t>179</t>
  </si>
  <si>
    <t>ARUANDEPERIOODI TULEM MAJANDUSTEGEVUSEST</t>
  </si>
  <si>
    <t>anne.saar@saarde.ee</t>
  </si>
  <si>
    <t>0</t>
  </si>
  <si>
    <t>0</t>
  </si>
  <si>
    <t>0</t>
  </si>
  <si>
    <t>04</t>
  </si>
  <si>
    <t>Tallinna Kiisupere Lastesõim</t>
  </si>
  <si>
    <t xml:space="preserve">Tallinna Liivalaia Lasteaed </t>
  </si>
  <si>
    <t>C8</t>
  </si>
  <si>
    <t>50</t>
  </si>
  <si>
    <t>Ajateenija lapse toetus</t>
  </si>
  <si>
    <t>nõutav</t>
  </si>
  <si>
    <t>Müüdud teede jääkväärtus</t>
  </si>
  <si>
    <t>nõutav</t>
  </si>
  <si>
    <t>Tartu Oskar Lutsu nimeline Linnaraamatukogu</t>
  </si>
  <si>
    <t>70004324</t>
  </si>
  <si>
    <t>SA Lutreola</t>
  </si>
  <si>
    <t>13.04.2010</t>
  </si>
  <si>
    <t>75002531</t>
  </si>
  <si>
    <t>Viimsi Filterveevärk OÜ</t>
  </si>
  <si>
    <t>11490728</t>
  </si>
  <si>
    <t>Eha Talvistu</t>
  </si>
  <si>
    <t>75024550</t>
  </si>
  <si>
    <t>1;18</t>
  </si>
  <si>
    <t>75027005</t>
  </si>
  <si>
    <t>70001076</t>
  </si>
  <si>
    <t>70002147</t>
  </si>
  <si>
    <t>1</t>
  </si>
  <si>
    <t>09</t>
  </si>
  <si>
    <t>CA Kanada</t>
  </si>
  <si>
    <t>900</t>
  </si>
  <si>
    <t>90007595</t>
  </si>
  <si>
    <t>SA Alatskivi Loss</t>
  </si>
  <si>
    <t>Ille Sinilaht</t>
  </si>
  <si>
    <t>14;42</t>
  </si>
  <si>
    <t>Valitavate ametnike ja kõrgemate riigiteenijate töötasu</t>
  </si>
  <si>
    <t>Hüvitised ja toetused</t>
  </si>
  <si>
    <t>Avaliku teenistuse ametnike töötasu (va kaitseväelased)</t>
  </si>
  <si>
    <t>Juhtide töötasu</t>
  </si>
  <si>
    <t>Nooremspetsialistide ja assistentide töötasu</t>
  </si>
  <si>
    <t>Keskastme spetsialistide töötasu</t>
  </si>
  <si>
    <t>Tippspetsialistide töötasu</t>
  </si>
  <si>
    <t>Nõukogu ja juhatuse liikmete töötasu</t>
  </si>
  <si>
    <t>Tööliste töötasu</t>
  </si>
  <si>
    <t>Kaitseväelaste töötasu</t>
  </si>
  <si>
    <t>Ohvitserid</t>
  </si>
  <si>
    <t>Töötasud võlaõiguslike lepingute alusel</t>
  </si>
  <si>
    <t>Muude isikute töötasud</t>
  </si>
  <si>
    <t>Valitavad ametnikud ja kõrgemad riigiteenistujad</t>
  </si>
  <si>
    <t>Nooremspetsialistid ja assistendid</t>
  </si>
  <si>
    <t xml:space="preserve">Töölised </t>
  </si>
  <si>
    <t>Kaitseväelased</t>
  </si>
  <si>
    <t>Töösuhte lõppemise hüvitiste eraldised</t>
  </si>
  <si>
    <t xml:space="preserve">Taseme alusel mittemääratletav haridus </t>
  </si>
  <si>
    <t>Koolitransport</t>
  </si>
  <si>
    <t>Koolitoit</t>
  </si>
  <si>
    <t>Öömaja</t>
  </si>
  <si>
    <t>KOHALIKUD OMAVALITSUSED</t>
  </si>
  <si>
    <t>100</t>
  </si>
  <si>
    <t>25</t>
  </si>
  <si>
    <t>Deklareeritud sotsiaalmaksukulu töötasu ettemaksetelt</t>
  </si>
  <si>
    <t>nõutav</t>
  </si>
  <si>
    <t>Deklareeritud töötuskindlustusmakse kulu töötasu ettemaksetelt</t>
  </si>
  <si>
    <t>nõutav</t>
  </si>
  <si>
    <t>Sotsiaalse rehabilitatsioonikeskuste tulud</t>
  </si>
  <si>
    <t>Mare Pärna</t>
  </si>
  <si>
    <t>Pärnu Õppenõustamiskeskus</t>
  </si>
  <si>
    <t xml:space="preserve">Info- ja kommunikatsioonitehnoloogia seadmed </t>
  </si>
  <si>
    <t>Kaitseliidu Saaremaa Malev</t>
  </si>
  <si>
    <t>10255770</t>
  </si>
  <si>
    <t>nõutav</t>
  </si>
  <si>
    <t>Majutuskulud</t>
  </si>
  <si>
    <t>10822068</t>
  </si>
  <si>
    <t>4</t>
  </si>
  <si>
    <t xml:space="preserve">Tallinna Lasteaed Delfiin </t>
  </si>
  <si>
    <t>Tallinna Valdeku Põhikool</t>
  </si>
  <si>
    <t xml:space="preserve">Tallinna Laagna Lasteaed-Põhikool </t>
  </si>
  <si>
    <t>B6</t>
  </si>
  <si>
    <t>75018242</t>
  </si>
  <si>
    <t xml:space="preserve">Kadrioru Lasteaed </t>
  </si>
  <si>
    <t xml:space="preserve">Tallinna Linnateater </t>
  </si>
  <si>
    <t xml:space="preserve">SA Narva Aleksandri Kirik </t>
  </si>
  <si>
    <t>585</t>
  </si>
  <si>
    <t>Vändra Gümnaasium</t>
  </si>
  <si>
    <t>322</t>
  </si>
  <si>
    <t>1</t>
  </si>
  <si>
    <t>01</t>
  </si>
  <si>
    <t>75010890</t>
  </si>
  <si>
    <t>TS Energia OÜ</t>
  </si>
  <si>
    <t>16-aastase ja vanema puudega isiku toetus</t>
  </si>
  <si>
    <t>nõutav</t>
  </si>
  <si>
    <t>0</t>
  </si>
  <si>
    <t>Tallinna Kopli Ametikool</t>
  </si>
  <si>
    <t>536</t>
  </si>
  <si>
    <t>nõutav</t>
  </si>
  <si>
    <t>900</t>
  </si>
  <si>
    <t>5</t>
  </si>
  <si>
    <t>23</t>
  </si>
  <si>
    <t>GR Kreeka</t>
  </si>
  <si>
    <t>900</t>
  </si>
  <si>
    <t>5</t>
  </si>
  <si>
    <t xml:space="preserve">OÜ Tõstamaa Sadam </t>
  </si>
  <si>
    <t>nõutav</t>
  </si>
  <si>
    <t>Neeme Piirivalvekoerte Kool</t>
  </si>
  <si>
    <t>13;31</t>
  </si>
  <si>
    <t>Orgita Elamu OÜ</t>
  </si>
  <si>
    <t>5</t>
  </si>
  <si>
    <t>0</t>
  </si>
  <si>
    <t>OÜ Tartu Keskkonnauuringud</t>
  </si>
  <si>
    <t>212</t>
  </si>
  <si>
    <t>1</t>
  </si>
  <si>
    <t>01</t>
  </si>
  <si>
    <t>75004524</t>
  </si>
  <si>
    <t>SA Valga Piirkonna Keskkonnakeskus</t>
  </si>
  <si>
    <t>Sompa Maja OÜ</t>
  </si>
  <si>
    <t>008</t>
  </si>
  <si>
    <t>0</t>
  </si>
  <si>
    <t>Põlva Soojus AS</t>
  </si>
  <si>
    <t>70002822</t>
  </si>
  <si>
    <t>Ebatõenäoliselt laekuvad töötuskindlustusmaksed</t>
  </si>
  <si>
    <t>Maavägi</t>
  </si>
  <si>
    <t>70006346</t>
  </si>
  <si>
    <t>10</t>
  </si>
  <si>
    <t>Pirita Spordikeskus</t>
  </si>
  <si>
    <t>Vinni Spordikompleks AS</t>
  </si>
  <si>
    <t>Auveka OÜ</t>
  </si>
  <si>
    <t>nõutav</t>
  </si>
  <si>
    <t>3</t>
  </si>
  <si>
    <t>Muuseumid</t>
  </si>
  <si>
    <t>4</t>
  </si>
  <si>
    <t>TÜ Raamatupood OÜ</t>
  </si>
  <si>
    <t>Sotsiaalmaks erisoodustustelt</t>
  </si>
  <si>
    <t>nõutav</t>
  </si>
  <si>
    <t>Üldeeskiri, lisa 3</t>
  </si>
  <si>
    <t>75025012</t>
  </si>
  <si>
    <t xml:space="preserve">Kodumaiste subsiidiumite vahendamine </t>
  </si>
  <si>
    <t>10522260</t>
  </si>
  <si>
    <t>Jõgeva Maakonna Keskraamatukogu</t>
  </si>
  <si>
    <t>2</t>
  </si>
  <si>
    <t>0</t>
  </si>
  <si>
    <t>105102</t>
  </si>
  <si>
    <t>nõutav</t>
  </si>
  <si>
    <t>nõutav</t>
  </si>
  <si>
    <t>Vanemahüvitis</t>
  </si>
  <si>
    <t>14</t>
  </si>
  <si>
    <t>CZ Tšehhi</t>
  </si>
  <si>
    <t>900</t>
  </si>
  <si>
    <t>1</t>
  </si>
  <si>
    <t>15</t>
  </si>
  <si>
    <t>US Ameerika Ühendriigid</t>
  </si>
  <si>
    <t>900</t>
  </si>
  <si>
    <t>1</t>
  </si>
  <si>
    <t>Kärla Vallavalitsus</t>
  </si>
  <si>
    <t>Paide Slaavi Gümnaasium</t>
  </si>
  <si>
    <t>Valla- ja linnavalitsus</t>
  </si>
  <si>
    <t>Ebatõenäoliselt laekuv üksiksiku tulumaks</t>
  </si>
  <si>
    <t>Veterinaar- ja Toidulaboratoorium</t>
  </si>
  <si>
    <t>Kasutusele võtmata vara ja ettemaksete muutus (renoveerimine)</t>
  </si>
  <si>
    <t>nõutav</t>
  </si>
  <si>
    <t>Rapla Maakohus</t>
  </si>
  <si>
    <t>Sauga Põhikool</t>
  </si>
  <si>
    <t>Müüdud info- ja kommunikatsioonitehnoloogia seadmete jääkväärtus</t>
  </si>
  <si>
    <t>nõutav</t>
  </si>
  <si>
    <t>2J</t>
  </si>
  <si>
    <t>32</t>
  </si>
  <si>
    <t>75003080</t>
  </si>
  <si>
    <t>Moemix OÜ</t>
  </si>
  <si>
    <t>RIIGIKOGU (Riigikogu Kantselei)</t>
  </si>
  <si>
    <t>29; 39</t>
  </si>
  <si>
    <t>SA Tallinna Kultuurikatel</t>
  </si>
  <si>
    <t>24,27,40</t>
  </si>
  <si>
    <t>90003901</t>
  </si>
  <si>
    <t>SA Võsu Kuurort</t>
  </si>
  <si>
    <t>Nõuded rendile antud varadelt</t>
  </si>
  <si>
    <t>Eesti Pank</t>
  </si>
  <si>
    <t>010</t>
  </si>
  <si>
    <t>SA Kalevipoja Koda</t>
  </si>
  <si>
    <t>01</t>
  </si>
  <si>
    <t>I9</t>
  </si>
  <si>
    <t xml:space="preserve">Tallinna Lasteaed Kraavikrõll </t>
  </si>
  <si>
    <t>Eesti Teaduste Akadeemia</t>
  </si>
  <si>
    <t>10473337</t>
  </si>
  <si>
    <t>Kõrvemaa Maastikukaitseala</t>
  </si>
  <si>
    <t>Muud sotsiaalteenused</t>
  </si>
  <si>
    <t>Helge Salu</t>
  </si>
  <si>
    <t xml:space="preserve">Jalaväe väljaõppekeskus Üksik-vahipataljon </t>
  </si>
  <si>
    <t>0</t>
  </si>
  <si>
    <t xml:space="preserve">Kristiine Sotsiaalmaja </t>
  </si>
  <si>
    <t>Müüdud hoonete (v.a eluhooned) jääkväärtus</t>
  </si>
  <si>
    <t>Karula Rahvuspark</t>
  </si>
  <si>
    <t>Vene Kultuurikeskus</t>
  </si>
  <si>
    <t>Pärnu Slaavi Põhikool</t>
  </si>
  <si>
    <t>05</t>
  </si>
  <si>
    <t xml:space="preserve">Toodangu valmistamiseks kasutatud alltöövõtutööd </t>
  </si>
  <si>
    <t>nõutav</t>
  </si>
  <si>
    <t>nõutav</t>
  </si>
  <si>
    <t>1</t>
  </si>
  <si>
    <t>Külli Narits</t>
  </si>
  <si>
    <t>Eesti Riiklik Vene Draamateater</t>
  </si>
  <si>
    <t>Eesti E-Tervise SA</t>
  </si>
  <si>
    <t>28;29</t>
  </si>
  <si>
    <t>Jõgeva Muusikakool</t>
  </si>
  <si>
    <t>06</t>
  </si>
  <si>
    <t>nõutav</t>
  </si>
  <si>
    <t>Laenude tulevaste perioodide intressikulu (täidab ainult KOV)</t>
  </si>
  <si>
    <t>75005044</t>
  </si>
  <si>
    <t>nõutav</t>
  </si>
  <si>
    <t xml:space="preserve">Laekumiste siirded eelarvesse </t>
  </si>
  <si>
    <t>nõutav</t>
  </si>
  <si>
    <t>Tekkepõhised siirded</t>
  </si>
  <si>
    <t>nõutav</t>
  </si>
  <si>
    <t>nõutav</t>
  </si>
  <si>
    <t>Muud lähetuste kulud</t>
  </si>
  <si>
    <t>nõutav</t>
  </si>
  <si>
    <t>177</t>
  </si>
  <si>
    <t>1</t>
  </si>
  <si>
    <t>01</t>
  </si>
  <si>
    <t>nõutav</t>
  </si>
  <si>
    <t>nõutav</t>
  </si>
  <si>
    <t>378</t>
  </si>
  <si>
    <t>1</t>
  </si>
  <si>
    <t>09</t>
  </si>
  <si>
    <t>Marika.Sukk@kliinikum.ee</t>
  </si>
  <si>
    <t>02</t>
  </si>
  <si>
    <t>151</t>
  </si>
  <si>
    <t>Vormsi Vallavalitsus</t>
  </si>
  <si>
    <t>Piret Vao</t>
  </si>
  <si>
    <t>Kuressaare Gümnaasium</t>
  </si>
  <si>
    <t>Ebatõenäoliselt laekuv intressitulu kapitalirendilt</t>
  </si>
  <si>
    <t>153</t>
  </si>
  <si>
    <t>1</t>
  </si>
  <si>
    <t>01</t>
  </si>
  <si>
    <t>75001980</t>
  </si>
  <si>
    <t>Jõgeva Maavalitsus</t>
  </si>
  <si>
    <t>0</t>
  </si>
  <si>
    <t>0</t>
  </si>
  <si>
    <t>Muu riigikaitse</t>
  </si>
  <si>
    <t>03</t>
  </si>
  <si>
    <t>Ebatõenäoliselt laekuvad kogumispensioni maksed</t>
  </si>
  <si>
    <t>nõutav</t>
  </si>
  <si>
    <t>70004703</t>
  </si>
  <si>
    <t>nõutav</t>
  </si>
  <si>
    <t>Kaitseliidu Sakala Malev</t>
  </si>
  <si>
    <t>nõutav</t>
  </si>
  <si>
    <t>01</t>
  </si>
  <si>
    <t>MTÜ Kiviõli Omavalitsuste Liit</t>
  </si>
  <si>
    <t>1</t>
  </si>
  <si>
    <t>75008261</t>
  </si>
  <si>
    <t>75019684</t>
  </si>
  <si>
    <t>402</t>
  </si>
  <si>
    <t>029</t>
  </si>
  <si>
    <t>Loksa Vallavalitsus</t>
  </si>
  <si>
    <t>SA Valgamaa Arenguagentuur</t>
  </si>
  <si>
    <t>Õppelaenude pikaajaline osa</t>
  </si>
  <si>
    <t>90007394</t>
  </si>
  <si>
    <t>nõutav</t>
  </si>
  <si>
    <t>Lõbustusmaks</t>
  </si>
  <si>
    <t>nõutav</t>
  </si>
  <si>
    <t>Parkimistasu</t>
  </si>
  <si>
    <t>01</t>
  </si>
  <si>
    <t>75012274</t>
  </si>
  <si>
    <t>75020246</t>
  </si>
  <si>
    <t>75034436</t>
  </si>
  <si>
    <t>2D</t>
  </si>
  <si>
    <t xml:space="preserve">Tallinna Mustamäe Humanitaargümnaasium </t>
  </si>
  <si>
    <t>Õisu Elamu OÜ</t>
  </si>
  <si>
    <t>Seto Talumuuseum</t>
  </si>
  <si>
    <t xml:space="preserve">Kalamaja Lasteaed </t>
  </si>
  <si>
    <t>70002223</t>
  </si>
  <si>
    <t>70007541</t>
  </si>
  <si>
    <t>2</t>
  </si>
  <si>
    <t>75009378</t>
  </si>
  <si>
    <t>Tartu Miina Härma Gümnaasium</t>
  </si>
  <si>
    <t>70002124</t>
  </si>
  <si>
    <t>UA Ukraina</t>
  </si>
  <si>
    <t>900</t>
  </si>
  <si>
    <t>5</t>
  </si>
  <si>
    <t>Eesti Arengufond</t>
  </si>
  <si>
    <t>144101</t>
  </si>
  <si>
    <t>Tallinna Üksik-Päästekompanii</t>
  </si>
  <si>
    <t>3</t>
  </si>
  <si>
    <t>3</t>
  </si>
  <si>
    <t>0</t>
  </si>
  <si>
    <t>376</t>
  </si>
  <si>
    <t>0</t>
  </si>
  <si>
    <t>1M</t>
  </si>
  <si>
    <t>nõutav</t>
  </si>
  <si>
    <t>nõutav</t>
  </si>
  <si>
    <t>MUUD TULUD</t>
  </si>
  <si>
    <t>900</t>
  </si>
  <si>
    <t>5</t>
  </si>
  <si>
    <t>99</t>
  </si>
  <si>
    <t>nõutav</t>
  </si>
  <si>
    <t>nõutav</t>
  </si>
  <si>
    <t>70004844</t>
  </si>
  <si>
    <t>Muraste Piirivalvekool</t>
  </si>
  <si>
    <t>70002791</t>
  </si>
  <si>
    <t>Kasum/kahjum õiguste ja litsentside müügist</t>
  </si>
  <si>
    <t>Muud kultuuri- ja kunstiasutuste tulud</t>
  </si>
  <si>
    <t>nõutav</t>
  </si>
  <si>
    <t>TULUD SPORDI- JA PUHKEALASEST TEGEVUSEST</t>
  </si>
  <si>
    <t>75002672</t>
  </si>
  <si>
    <t>014</t>
  </si>
  <si>
    <t>0</t>
  </si>
  <si>
    <t>03</t>
  </si>
  <si>
    <t>70000823</t>
  </si>
  <si>
    <t>01</t>
  </si>
  <si>
    <t>Põllumajandusuuringute Keskus</t>
  </si>
  <si>
    <t>Rakvere Linnavalitsus</t>
  </si>
  <si>
    <t>Müüdud tooraine ja materjalide bilansiline maksumus</t>
  </si>
  <si>
    <t>Laste muusika- ja kunstikoolide tulud</t>
  </si>
  <si>
    <t>70001596</t>
  </si>
  <si>
    <t>Notarite Koda</t>
  </si>
  <si>
    <t>379</t>
  </si>
  <si>
    <t>Lümanda Vallavalitsus</t>
  </si>
  <si>
    <t>nõutav</t>
  </si>
  <si>
    <t>Lääne-Eesti Häirekeskus</t>
  </si>
  <si>
    <t>75012765</t>
  </si>
  <si>
    <t>Abieluvararegistri toimingute riigilõiv</t>
  </si>
  <si>
    <t>nõutav</t>
  </si>
  <si>
    <t>5</t>
  </si>
  <si>
    <t>MTÜ Mõedaku Spordibaas</t>
  </si>
  <si>
    <t>012</t>
  </si>
  <si>
    <t>SA Kuressaare Spordibaasid</t>
  </si>
  <si>
    <t>70006257</t>
  </si>
  <si>
    <t>Reet Jõesoo</t>
  </si>
  <si>
    <t>Murru Vangla</t>
  </si>
  <si>
    <t>DK Taani</t>
  </si>
  <si>
    <t>900</t>
  </si>
  <si>
    <t>0</t>
  </si>
  <si>
    <t>19</t>
  </si>
  <si>
    <t>ES Hispaania</t>
  </si>
  <si>
    <t>900</t>
  </si>
  <si>
    <t>SA Hiiumaa Haigla</t>
  </si>
  <si>
    <t>Rakke Vallavalitsus</t>
  </si>
  <si>
    <t xml:space="preserve">Tallinna Männiku Lasteaed </t>
  </si>
  <si>
    <t>nõutav</t>
  </si>
  <si>
    <t>Oisu Vallavalitsus</t>
  </si>
  <si>
    <t>liidia.heinsalu@tallinnlv.ee</t>
  </si>
  <si>
    <t>Anne Noortekeskus</t>
  </si>
  <si>
    <t>Eesti Lastekirjanduse Teabekeskus</t>
  </si>
  <si>
    <t>Muhu Muuseum</t>
  </si>
  <si>
    <t>1</t>
  </si>
  <si>
    <t>Pärnu Vanalinna Põhikool</t>
  </si>
  <si>
    <t>nõutav</t>
  </si>
  <si>
    <t>nõutav</t>
  </si>
  <si>
    <t>Lastekodude tulud</t>
  </si>
  <si>
    <t>1</t>
  </si>
  <si>
    <t>Valga Linnavalitsus</t>
  </si>
  <si>
    <t>900</t>
  </si>
  <si>
    <t>4</t>
  </si>
  <si>
    <t>49</t>
  </si>
  <si>
    <t>PT Portugal</t>
  </si>
  <si>
    <t>900</t>
  </si>
  <si>
    <t>4</t>
  </si>
  <si>
    <t>50</t>
  </si>
  <si>
    <t>01</t>
  </si>
  <si>
    <t>Üldine majandus-, kaubandus- ja tööjõupoliitika</t>
  </si>
  <si>
    <t>04</t>
  </si>
  <si>
    <t>1</t>
  </si>
  <si>
    <t>1</t>
  </si>
  <si>
    <t>nõutav</t>
  </si>
  <si>
    <t>nõutav</t>
  </si>
  <si>
    <t>nõutav</t>
  </si>
  <si>
    <t>75020440</t>
  </si>
  <si>
    <t>Ahja Soojus OÜ</t>
  </si>
  <si>
    <t>70004784</t>
  </si>
  <si>
    <t>Vaeküla Kool</t>
  </si>
  <si>
    <t>Narva-Jõesuu Piirivalve Õppekeskus</t>
  </si>
  <si>
    <t xml:space="preserve">Tallinna Kullerkupu Lasteaed </t>
  </si>
  <si>
    <t>D8</t>
  </si>
  <si>
    <t>09</t>
  </si>
  <si>
    <t>nõutav</t>
  </si>
  <si>
    <t>nõutav</t>
  </si>
  <si>
    <t>Toimetulekutoetus ja täiendavad sotsiaaltoetused</t>
  </si>
  <si>
    <t>nõutav</t>
  </si>
  <si>
    <t>Läänemaa Apteek AS</t>
  </si>
  <si>
    <t>hele.purge@voru.ee</t>
  </si>
  <si>
    <t>M6</t>
  </si>
  <si>
    <t>Tallinna Rännaku Lasteaed</t>
  </si>
  <si>
    <t>Üle andmata tsentraliseeritud korras soetatud varud</t>
  </si>
  <si>
    <t>nõutav</t>
  </si>
  <si>
    <t>Sirje Loodma</t>
  </si>
  <si>
    <t>553</t>
  </si>
  <si>
    <t>1</t>
  </si>
  <si>
    <t>01</t>
  </si>
  <si>
    <t>Jõgeva Täiskasvanute Keskkool</t>
  </si>
  <si>
    <t>Haridusministeeriumi Riigivara Haldusbüroo</t>
  </si>
  <si>
    <t>80138861</t>
  </si>
  <si>
    <t>MTÜ Viljandi Maagümnaasiumi Kunstistuudio</t>
  </si>
  <si>
    <t>561</t>
  </si>
  <si>
    <t>80190747</t>
  </si>
  <si>
    <t>27,30</t>
  </si>
  <si>
    <t>Üleviimine materiaalse põhivara grupist kinnisvarainvesteeringute gruppi</t>
  </si>
  <si>
    <t>14</t>
  </si>
  <si>
    <t>05</t>
  </si>
  <si>
    <t>Sotsiaalteenused</t>
  </si>
  <si>
    <t>Päästeamet</t>
  </si>
  <si>
    <t>nõutav</t>
  </si>
  <si>
    <t>020</t>
  </si>
  <si>
    <t>2</t>
  </si>
  <si>
    <t>Valga Maaparandusbüroo</t>
  </si>
  <si>
    <t>Intressi- ja viivisekulud võlakirjadelt ja muudelt võlainstrumentidelt</t>
  </si>
  <si>
    <t>1R</t>
  </si>
  <si>
    <t>276</t>
  </si>
  <si>
    <t>70006694</t>
  </si>
  <si>
    <t>149</t>
  </si>
  <si>
    <t>57</t>
  </si>
  <si>
    <t>70002561</t>
  </si>
  <si>
    <t>Kohtla-Järve Linnavolikogu</t>
  </si>
  <si>
    <t>Tallinna Kelmiküla Lasteaed</t>
  </si>
  <si>
    <t>Antsla Vallavalitsus</t>
  </si>
  <si>
    <t>Eve Sikk</t>
  </si>
  <si>
    <t>E4</t>
  </si>
  <si>
    <t>E6</t>
  </si>
  <si>
    <t xml:space="preserve">Tallinna Pae Lasteaed </t>
  </si>
  <si>
    <t>E7</t>
  </si>
  <si>
    <t>H5</t>
  </si>
  <si>
    <t>Laenud</t>
  </si>
  <si>
    <t>Osalused investeerimisfondides</t>
  </si>
  <si>
    <t>Riigikaitse Edendamise SA</t>
  </si>
  <si>
    <t>Tasu piimaanalüüside eest</t>
  </si>
  <si>
    <t>01</t>
  </si>
  <si>
    <t>75017981</t>
  </si>
  <si>
    <t>011</t>
  </si>
  <si>
    <t>75009935</t>
  </si>
  <si>
    <t>251</t>
  </si>
  <si>
    <t>Kemikaalide Teabekeskus</t>
  </si>
  <si>
    <t>Põltsamaa Ametikool</t>
  </si>
  <si>
    <t>007</t>
  </si>
  <si>
    <t>11996534</t>
  </si>
  <si>
    <t>OÜ Vihula Valla Veevärk</t>
  </si>
  <si>
    <t>11;36</t>
  </si>
  <si>
    <t>10;36</t>
  </si>
  <si>
    <t>90010309</t>
  </si>
  <si>
    <t>Tõstamaa Korrakaitse SA</t>
  </si>
  <si>
    <t>Müüdud müügi eesmärgil soetatud kaupade bilansiline maksumus</t>
  </si>
  <si>
    <t>nõutav</t>
  </si>
  <si>
    <t>Jõhvi Muusikakool</t>
  </si>
  <si>
    <t>75014920</t>
  </si>
  <si>
    <t xml:space="preserve">Tallinna 32. Keskkool </t>
  </si>
  <si>
    <t>1</t>
  </si>
  <si>
    <t>Vaivara Sinimägede SA</t>
  </si>
  <si>
    <t>OÜ Küste</t>
  </si>
  <si>
    <t>90011272</t>
  </si>
  <si>
    <t>SA Valga Isamaalise Kasvatuse Püsiekspositsioon</t>
  </si>
  <si>
    <t>10833209</t>
  </si>
  <si>
    <t>Põlva Kultuuri- ja Huvikeskus</t>
  </si>
  <si>
    <t>GR Kreeka</t>
  </si>
  <si>
    <t>900</t>
  </si>
  <si>
    <t>3</t>
  </si>
  <si>
    <t>26</t>
  </si>
  <si>
    <t>HU Ungari</t>
  </si>
  <si>
    <t>900</t>
  </si>
  <si>
    <t>3</t>
  </si>
  <si>
    <t>28</t>
  </si>
  <si>
    <t>IE Iiri</t>
  </si>
  <si>
    <t>900</t>
  </si>
  <si>
    <t>Rõuge Kommunaalteenus OÜ</t>
  </si>
  <si>
    <t>75016220</t>
  </si>
  <si>
    <t>75016119</t>
  </si>
  <si>
    <t>124</t>
  </si>
  <si>
    <t>nõutav</t>
  </si>
  <si>
    <t>75004091</t>
  </si>
  <si>
    <t>Oisu Rahvamaja</t>
  </si>
  <si>
    <t>70005269</t>
  </si>
  <si>
    <t>Kindlustusmatemaatilised kasumid ja kahjumid</t>
  </si>
  <si>
    <t>Muude rajatiste kogunenud kulum</t>
  </si>
  <si>
    <t>nõutav</t>
  </si>
  <si>
    <t>Kaitseotstarbeline põhivara</t>
  </si>
  <si>
    <t>Kaitseotstarbeline põhivara soetusmaksumuses</t>
  </si>
  <si>
    <t>70</t>
  </si>
  <si>
    <t xml:space="preserve">Laenud </t>
  </si>
  <si>
    <t>nõutav</t>
  </si>
  <si>
    <t>nõutav</t>
  </si>
  <si>
    <t>Korrashoiu- ja remondimaterjalid, lisaseadmed ja -tarvikud</t>
  </si>
  <si>
    <t>nõutav</t>
  </si>
  <si>
    <t>Regressinõuded</t>
  </si>
  <si>
    <t>Spordikeskus</t>
  </si>
  <si>
    <t>6</t>
  </si>
  <si>
    <t>01</t>
  </si>
  <si>
    <t>Tallinna Vindi Lasteaed</t>
  </si>
  <si>
    <t>Ebatõenäoliselt laekuvad aktsiisid</t>
  </si>
  <si>
    <t>nõutav</t>
  </si>
  <si>
    <t>Varbla Vallavalitsus</t>
  </si>
  <si>
    <t>Edasiantud lõivud</t>
  </si>
  <si>
    <t>Tartu II Muusikakool</t>
  </si>
  <si>
    <t>152</t>
  </si>
  <si>
    <t>Farmaatsiatooted, apteegid</t>
  </si>
  <si>
    <t>07</t>
  </si>
  <si>
    <t>1</t>
  </si>
  <si>
    <t>nõutav</t>
  </si>
  <si>
    <t>01</t>
  </si>
  <si>
    <t>75022508</t>
  </si>
  <si>
    <t>Ridala Põhikool</t>
  </si>
  <si>
    <t>75022491</t>
  </si>
  <si>
    <t>Asuküla Algkool</t>
  </si>
  <si>
    <t>SA Tartumaa Turism</t>
  </si>
  <si>
    <t>007</t>
  </si>
  <si>
    <t>IE Iiri</t>
  </si>
  <si>
    <t>900</t>
  </si>
  <si>
    <t>0</t>
  </si>
  <si>
    <t>29</t>
  </si>
  <si>
    <t>IL Iisrael</t>
  </si>
  <si>
    <t>900</t>
  </si>
  <si>
    <t>0</t>
  </si>
  <si>
    <t>nõutav</t>
  </si>
  <si>
    <t>nõutav</t>
  </si>
  <si>
    <t>75010140</t>
  </si>
  <si>
    <t>313</t>
  </si>
  <si>
    <t>1</t>
  </si>
  <si>
    <t>01</t>
  </si>
  <si>
    <t>75031739</t>
  </si>
  <si>
    <t>90003195</t>
  </si>
  <si>
    <t>SA Ida-Virumaa Kiirabi</t>
  </si>
  <si>
    <t>70004778</t>
  </si>
  <si>
    <t>Inju Lastekodu</t>
  </si>
  <si>
    <t>Hooldamine, rehabilitatsioon, taastusravi</t>
  </si>
  <si>
    <t>39</t>
  </si>
  <si>
    <t>LV Läti</t>
  </si>
  <si>
    <t>900</t>
  </si>
  <si>
    <t>0</t>
  </si>
  <si>
    <t>44</t>
  </si>
  <si>
    <t>NL Holland</t>
  </si>
  <si>
    <t>Edasiantud maksud, lõivud, trahvid, muud seadusejärgsed tasud</t>
  </si>
  <si>
    <t>Sotsiaalmaks</t>
  </si>
  <si>
    <t>nõutav</t>
  </si>
  <si>
    <t>Üksikisiku tulumaks</t>
  </si>
  <si>
    <t>Teadus- ja arendustegevus kommunaalmajanduses</t>
  </si>
  <si>
    <t>06</t>
  </si>
  <si>
    <t>6</t>
  </si>
  <si>
    <t>Paunküla Hooldekodu</t>
  </si>
  <si>
    <t>Orissaare Vallavalitsus</t>
  </si>
  <si>
    <t>nõutav</t>
  </si>
  <si>
    <t>Patendiamet</t>
  </si>
  <si>
    <t>03</t>
  </si>
  <si>
    <t>70005967</t>
  </si>
  <si>
    <t>SA Valga Linna Arengufond</t>
  </si>
  <si>
    <t>75013606</t>
  </si>
  <si>
    <t>RAPLA MAAVALITSUSE VALITSEMISALA</t>
  </si>
  <si>
    <t>I4</t>
  </si>
  <si>
    <t>5;28</t>
  </si>
  <si>
    <t>Veeteede Ameti toimingute riigilõiv</t>
  </si>
  <si>
    <t>Pärnu Lastekodu</t>
  </si>
  <si>
    <t>KESKKONNAKAITSE</t>
  </si>
  <si>
    <t>05</t>
  </si>
  <si>
    <t>1</t>
  </si>
  <si>
    <t>0</t>
  </si>
  <si>
    <t>0</t>
  </si>
  <si>
    <t>Tooraine ja materjalide müügiga seotud kulud</t>
  </si>
  <si>
    <t>nõutav</t>
  </si>
  <si>
    <t>90006561</t>
  </si>
  <si>
    <t xml:space="preserve">Muumipere Lastesōim </t>
  </si>
  <si>
    <t xml:space="preserve">Tallinna Suitsupääsupesa Lasteaed </t>
  </si>
  <si>
    <t>Aktsia- või osakapital ja ülekurss</t>
  </si>
  <si>
    <t>Ebatõenäoliselt laekuv käibemaks</t>
  </si>
  <si>
    <t>nõutav</t>
  </si>
  <si>
    <t>Tartu Lastepäevakodu ANNIKE</t>
  </si>
  <si>
    <t>86</t>
  </si>
  <si>
    <t xml:space="preserve">Tallinna Kunstigümnaasium </t>
  </si>
  <si>
    <t>Ahtme Spordihall</t>
  </si>
  <si>
    <t>70003075</t>
  </si>
  <si>
    <t>silvi@rakvesi.ee</t>
  </si>
  <si>
    <t>75007356</t>
  </si>
  <si>
    <t>Rannu Keskkool</t>
  </si>
  <si>
    <t>Linte Teenus OÜ</t>
  </si>
  <si>
    <t>Tartu Lasteaed KANNIKE</t>
  </si>
  <si>
    <t>Tartu Lasteaed KELLUKE</t>
  </si>
  <si>
    <t>03</t>
  </si>
  <si>
    <t>70008546</t>
  </si>
  <si>
    <t>70006889</t>
  </si>
  <si>
    <t>OÜ Tartu Linna Polikliinik</t>
  </si>
  <si>
    <t>01</t>
  </si>
  <si>
    <t xml:space="preserve">Tallinna Lasteaed Kullatera  </t>
  </si>
  <si>
    <t>B0</t>
  </si>
  <si>
    <t>70004608</t>
  </si>
  <si>
    <t>Eva Palm</t>
  </si>
  <si>
    <t>Sisekaitseakadeemia</t>
  </si>
  <si>
    <t>2</t>
  </si>
  <si>
    <t>0</t>
  </si>
  <si>
    <t xml:space="preserve">Noteeritud aktsiad ja muud omakapitaliinstrumendid </t>
  </si>
  <si>
    <t>nõutav</t>
  </si>
  <si>
    <t>nõutav</t>
  </si>
  <si>
    <t>Valgamaa Keskkonnateenistus</t>
  </si>
  <si>
    <t>Tervise Arengu Instituut</t>
  </si>
  <si>
    <t xml:space="preserve">Tallinna Loitsu Lasteaed </t>
  </si>
  <si>
    <t>1- konto liik, 2 - kontoklass, 3 - kontorühm, 4 - kontogrupp, 5- kontogrupi alamgrupp, 6- konto</t>
  </si>
  <si>
    <t xml:space="preserve">Pärnu Kesklinna Lasteaed </t>
  </si>
  <si>
    <t>Green Marine AS</t>
  </si>
  <si>
    <t xml:space="preserve">Pärnu Kastani Lasteaed </t>
  </si>
  <si>
    <t>nõutav</t>
  </si>
  <si>
    <t>Kohtuotsuse alusel välja mõistetud nõuded</t>
  </si>
  <si>
    <t>nõutav</t>
  </si>
  <si>
    <t>70003023</t>
  </si>
  <si>
    <t>MTÜ Tartumaa Omavalitsuste Liit</t>
  </si>
  <si>
    <t>Teede kogunenud kulum</t>
  </si>
  <si>
    <t>nõutav</t>
  </si>
  <si>
    <t>4341073</t>
  </si>
  <si>
    <t>75003163</t>
  </si>
  <si>
    <t>590</t>
  </si>
  <si>
    <t>nõutav*</t>
  </si>
  <si>
    <t>Ülenurme Vallavalitsus</t>
  </si>
  <si>
    <t>05</t>
  </si>
  <si>
    <t>Sihtfinantseerimise tagasinõuded</t>
  </si>
  <si>
    <t>nõutav</t>
  </si>
  <si>
    <t>nõutav</t>
  </si>
  <si>
    <t>helge.salu@maardu.ee</t>
  </si>
  <si>
    <t>Narva Spordikool Energia</t>
  </si>
  <si>
    <t>175</t>
  </si>
  <si>
    <t>1</t>
  </si>
  <si>
    <t>01</t>
  </si>
  <si>
    <t>Pärnu Hansagümnaasiumi SA</t>
  </si>
  <si>
    <t>29</t>
  </si>
  <si>
    <t>IL Iisrael</t>
  </si>
  <si>
    <t>Tartu Forseliuse Gümnaasium</t>
  </si>
  <si>
    <t>nõutav</t>
  </si>
  <si>
    <t>900</t>
  </si>
  <si>
    <t>Vaba aja üritused</t>
  </si>
  <si>
    <t>08</t>
  </si>
  <si>
    <t>nõutav</t>
  </si>
  <si>
    <t>nõutav</t>
  </si>
  <si>
    <t>Tallinna Tehnikaülikooli Meresüsteemide Instituut</t>
  </si>
  <si>
    <t>Hoonete (va eluhooned) kogunenud kulum</t>
  </si>
  <si>
    <t>75012191</t>
  </si>
  <si>
    <t>01</t>
  </si>
  <si>
    <t>Konguta Vallavalitsus</t>
  </si>
  <si>
    <t>135</t>
  </si>
  <si>
    <t>1</t>
  </si>
  <si>
    <t>75004292</t>
  </si>
  <si>
    <t>Oisu Lasteaed Kelluke</t>
  </si>
  <si>
    <t>Retla Kool</t>
  </si>
  <si>
    <t>75004286</t>
  </si>
  <si>
    <t>75015025</t>
  </si>
  <si>
    <t>70008440</t>
  </si>
  <si>
    <t>Tallinna Linnavolikogu Kantselei</t>
  </si>
  <si>
    <t>Arvestatud pensionieraldiste muutus</t>
  </si>
  <si>
    <t>nõutav</t>
  </si>
  <si>
    <t>Kohila Koolituskeskus</t>
  </si>
  <si>
    <t>Ebatõenäoliselt laekuv maamaks</t>
  </si>
  <si>
    <t>nõutav</t>
  </si>
  <si>
    <t>900</t>
  </si>
  <si>
    <t>1</t>
  </si>
  <si>
    <t>33</t>
  </si>
  <si>
    <t>MAKSUD KAUPADELT JA TEENUSTELT</t>
  </si>
  <si>
    <t>653</t>
  </si>
  <si>
    <t>74000027</t>
  </si>
  <si>
    <t>nõutav</t>
  </si>
  <si>
    <t>CZ Tšehhi</t>
  </si>
  <si>
    <t>14;27</t>
  </si>
  <si>
    <t>TULUMAKS</t>
  </si>
  <si>
    <t>016</t>
  </si>
  <si>
    <t>Viljandi Kultuuriakadeemia</t>
  </si>
  <si>
    <t>90004059</t>
  </si>
  <si>
    <t>Kuressaare Haigla SA</t>
  </si>
  <si>
    <t>Epp Tammeväli</t>
  </si>
  <si>
    <t>04</t>
  </si>
  <si>
    <t>Juriidilise isiku tulumaksu võla intressitulud</t>
  </si>
  <si>
    <t>nõutav</t>
  </si>
  <si>
    <t>nõutav</t>
  </si>
  <si>
    <t>Saastetasu saasteainete viimisel välisõhku</t>
  </si>
  <si>
    <t>70004413</t>
  </si>
  <si>
    <t>Ebatõenäoliselt laekuvad kohtuotsuse alusel välja mõistetud nõuded</t>
  </si>
  <si>
    <t>nõutav</t>
  </si>
  <si>
    <t>70003170</t>
  </si>
  <si>
    <t>Lääne Maavalitsus</t>
  </si>
  <si>
    <t>70000102</t>
  </si>
  <si>
    <t>12,20</t>
  </si>
  <si>
    <t>nõutav</t>
  </si>
  <si>
    <t>1</t>
  </si>
  <si>
    <t>0</t>
  </si>
  <si>
    <t>Ene Mitt</t>
  </si>
  <si>
    <t>75029524</t>
  </si>
  <si>
    <t>Urve Auksmaa</t>
  </si>
  <si>
    <t>nõutav</t>
  </si>
  <si>
    <t>900</t>
  </si>
  <si>
    <t>1</t>
  </si>
  <si>
    <t>99</t>
  </si>
  <si>
    <t>AS Tallinn Airport GH</t>
  </si>
  <si>
    <t>nõutav</t>
  </si>
  <si>
    <t>Üksikisiku tulumaksu ettemaksed</t>
  </si>
  <si>
    <t>Erakondade Rahastamise Järelevalve Komisjon</t>
  </si>
  <si>
    <t>75036323</t>
  </si>
  <si>
    <t>14, 37</t>
  </si>
  <si>
    <t>31,37</t>
  </si>
  <si>
    <t xml:space="preserve">Tallinna Mustamäe Gümnaasium </t>
  </si>
  <si>
    <t>01</t>
  </si>
  <si>
    <t>75004174</t>
  </si>
  <si>
    <t>75034235</t>
  </si>
  <si>
    <t>Jõhvi Seltsimaja</t>
  </si>
  <si>
    <t>nõutav</t>
  </si>
  <si>
    <t>Audru Vallavalitsus</t>
  </si>
  <si>
    <t>0</t>
  </si>
  <si>
    <t>Kohila Maja OÜ</t>
  </si>
  <si>
    <t>Valga Vesi AS</t>
  </si>
  <si>
    <t>10351752</t>
  </si>
  <si>
    <t>Torgu Vallavalitsus</t>
  </si>
  <si>
    <t>147</t>
  </si>
  <si>
    <t>1</t>
  </si>
  <si>
    <t>01</t>
  </si>
  <si>
    <t>Ebatõenäoliselt laekuvad kogumispensioni maksed</t>
  </si>
  <si>
    <t>nõutav</t>
  </si>
  <si>
    <t>Eesti Energia Testimiskeskus OÜ</t>
  </si>
  <si>
    <t>Tõlketeenused</t>
  </si>
  <si>
    <t>Intressitulu muudelt nõuetelt (va viivisintressid)</t>
  </si>
  <si>
    <t>nõutav</t>
  </si>
  <si>
    <t>136</t>
  </si>
  <si>
    <t>1</t>
  </si>
  <si>
    <t>Tiia Ardel</t>
  </si>
  <si>
    <t>SA Tartu Ülikooli Kliinikum</t>
  </si>
  <si>
    <t>76</t>
  </si>
  <si>
    <t>0</t>
  </si>
  <si>
    <t>Muud riigid</t>
  </si>
  <si>
    <t>900</t>
  </si>
  <si>
    <t>027</t>
  </si>
  <si>
    <t>70002130</t>
  </si>
  <si>
    <t>900</t>
  </si>
  <si>
    <t>nõutav</t>
  </si>
  <si>
    <t>90004881</t>
  </si>
  <si>
    <t>Väike-Maarja Vallavalitsus</t>
  </si>
  <si>
    <t>Jõhvi Lasteaed Kalevipoeg</t>
  </si>
  <si>
    <t>23</t>
  </si>
  <si>
    <t>Eesti Veevärk Konsultatsioon AS</t>
  </si>
  <si>
    <t>01</t>
  </si>
  <si>
    <t>Signaal AS</t>
  </si>
  <si>
    <t>nõutav</t>
  </si>
  <si>
    <t>Enda Nurmsalu</t>
  </si>
  <si>
    <t>100</t>
  </si>
  <si>
    <t>6</t>
  </si>
  <si>
    <t>75030622</t>
  </si>
  <si>
    <t>Tallinna Lasteaed Sipsik</t>
  </si>
  <si>
    <t xml:space="preserve">Tallinna Tondiraba Keskkool </t>
  </si>
  <si>
    <t>G2</t>
  </si>
  <si>
    <t>40</t>
  </si>
  <si>
    <t>213</t>
  </si>
  <si>
    <t>Ülle Johanson</t>
  </si>
  <si>
    <t>Emiteeritud lühiajaliste võlakirjade nominaalväärtuse ja soetusmaksumuse vahe amortiseerimata osa</t>
  </si>
  <si>
    <t>5</t>
  </si>
  <si>
    <t>02</t>
  </si>
  <si>
    <t>80024747</t>
  </si>
  <si>
    <t>Kuressaare Hambapolikliinik SA</t>
  </si>
  <si>
    <t>2</t>
  </si>
  <si>
    <t>900</t>
  </si>
  <si>
    <t>0</t>
  </si>
  <si>
    <t>15</t>
  </si>
  <si>
    <t>10797599</t>
  </si>
  <si>
    <t>nõutav</t>
  </si>
  <si>
    <t>AS Metrosert</t>
  </si>
  <si>
    <t>4</t>
  </si>
  <si>
    <t>54</t>
  </si>
  <si>
    <t>2</t>
  </si>
  <si>
    <t>01</t>
  </si>
  <si>
    <t>Kaitseliidu Pärnumaa Malev</t>
  </si>
  <si>
    <t>RAHA JA PANGAKONTOD</t>
  </si>
  <si>
    <t>531</t>
  </si>
  <si>
    <t>75010074</t>
  </si>
  <si>
    <t>nõutav</t>
  </si>
  <si>
    <t>273</t>
  </si>
  <si>
    <t>1</t>
  </si>
  <si>
    <t>01</t>
  </si>
  <si>
    <t>75019558</t>
  </si>
  <si>
    <t>Tapa Gümnaasium</t>
  </si>
  <si>
    <t>nõutav</t>
  </si>
  <si>
    <t>nõutav</t>
  </si>
  <si>
    <t>008</t>
  </si>
  <si>
    <t>Sideteenused</t>
  </si>
  <si>
    <t xml:space="preserve">Ümberklassifitseerimine </t>
  </si>
  <si>
    <t>Ebatõenäoliselt laekuv tollimaks</t>
  </si>
  <si>
    <t>nõutav</t>
  </si>
  <si>
    <t>70003106</t>
  </si>
  <si>
    <t>SA Sillamäe Narkorehabilitatsioonikeskus</t>
  </si>
  <si>
    <t>373</t>
  </si>
  <si>
    <t>Vilsandi Rahvuspark</t>
  </si>
  <si>
    <t>243</t>
  </si>
  <si>
    <t>75024863</t>
  </si>
  <si>
    <t>Tallinna Linnahalli AS</t>
  </si>
  <si>
    <t>Järve Gümnaasium</t>
  </si>
  <si>
    <t>009</t>
  </si>
  <si>
    <t>24</t>
  </si>
  <si>
    <t>Müüdud taimede ja istanduste jääkväärtus</t>
  </si>
  <si>
    <t>nõutav</t>
  </si>
  <si>
    <t>nõutav</t>
  </si>
  <si>
    <t>6</t>
  </si>
  <si>
    <t>MTÜ Jõgevamaa Omavalitsuste Liit</t>
  </si>
  <si>
    <t>Kadettide stipendium</t>
  </si>
  <si>
    <t>11309962</t>
  </si>
  <si>
    <t xml:space="preserve">Tallinna Noorte Spordikeskus </t>
  </si>
  <si>
    <t>36</t>
  </si>
  <si>
    <t>75025644</t>
  </si>
  <si>
    <t>900</t>
  </si>
  <si>
    <t>5</t>
  </si>
  <si>
    <t>1882673-2</t>
  </si>
  <si>
    <t>nõutav</t>
  </si>
  <si>
    <t>75009444</t>
  </si>
  <si>
    <t>70006441</t>
  </si>
  <si>
    <t>Eesti Tuletõrjemuuseum</t>
  </si>
  <si>
    <t>Tabivere Vallavara</t>
  </si>
  <si>
    <t>232</t>
  </si>
  <si>
    <t>1</t>
  </si>
  <si>
    <t>01</t>
  </si>
  <si>
    <t>75023645</t>
  </si>
  <si>
    <t>Torma Vallavalitsus</t>
  </si>
  <si>
    <t>0</t>
  </si>
  <si>
    <t>Tallinna Lepistiku Lasteaed</t>
  </si>
  <si>
    <t xml:space="preserve">Televõrgu AS </t>
  </si>
  <si>
    <t xml:space="preserve">Narva Soojusvõrk AS </t>
  </si>
  <si>
    <t>Pokumaa SA</t>
  </si>
  <si>
    <t>Maakatastri toimingute riigilõiv</t>
  </si>
  <si>
    <t>nõutav</t>
  </si>
  <si>
    <t>nõutav</t>
  </si>
  <si>
    <t>nõutav</t>
  </si>
  <si>
    <t>Viljandimaa Veterinaarkeskus</t>
  </si>
  <si>
    <t>Võrumaa Veterinaarkeskus</t>
  </si>
  <si>
    <t>Nõmme Linnaosa Valitsus</t>
  </si>
  <si>
    <t>Pärna Põhikool</t>
  </si>
  <si>
    <t>Ebatõenäoliselt laekuvad kohtuotsuse alusel välja mõistetud nõuded</t>
  </si>
  <si>
    <t>nõutav</t>
  </si>
  <si>
    <t>Ettevõtteregistris muudatuste tegemise riigilõiv</t>
  </si>
  <si>
    <t>MTÜ Kesk-Eesti Jäätmehoolduskeskus</t>
  </si>
  <si>
    <t>007</t>
  </si>
  <si>
    <t>94</t>
  </si>
  <si>
    <t>10520953</t>
  </si>
  <si>
    <t>SA Kesk-Eesti Õppe- ja Kompetentsuskeskus</t>
  </si>
  <si>
    <t>75037328</t>
  </si>
  <si>
    <t>Narva-Jõesuu Perekodu</t>
  </si>
  <si>
    <t>Ettevõtluse alustamise toetus</t>
  </si>
  <si>
    <t>US Ameerika Ühendriigid</t>
  </si>
  <si>
    <t>900</t>
  </si>
  <si>
    <t>0</t>
  </si>
  <si>
    <t>99</t>
  </si>
  <si>
    <t>75003465</t>
  </si>
  <si>
    <t>Saksi Vallavalitsus</t>
  </si>
  <si>
    <t>Kohaliku tähtsusega maardlate kaevandamisõiguse tasu</t>
  </si>
  <si>
    <t>11274568</t>
  </si>
  <si>
    <t>nõutav</t>
  </si>
  <si>
    <t>nõutav</t>
  </si>
  <si>
    <t>nõutav</t>
  </si>
  <si>
    <t>nõutav</t>
  </si>
  <si>
    <t>Muud avalik-õiguslikele juriidiliste isikute vahelised toetused</t>
  </si>
  <si>
    <t>Liikmemaksud</t>
  </si>
  <si>
    <t>AS Rakvere Haigla</t>
  </si>
  <si>
    <t xml:space="preserve">Kultuurikeskus Lindakivi </t>
  </si>
  <si>
    <t xml:space="preserve">Tallinna Lasteaed Sinilill </t>
  </si>
  <si>
    <t>401</t>
  </si>
  <si>
    <t>1</t>
  </si>
  <si>
    <t>75004145</t>
  </si>
  <si>
    <t>Eha Paade</t>
  </si>
  <si>
    <t>033</t>
  </si>
  <si>
    <t>05</t>
  </si>
  <si>
    <t>1</t>
  </si>
  <si>
    <t>01</t>
  </si>
  <si>
    <t>Vereteenistuste tulud</t>
  </si>
  <si>
    <t>Varade saamine mitterahalise sissemaksena netovarasse</t>
  </si>
  <si>
    <t>19</t>
  </si>
  <si>
    <t xml:space="preserve">Tallinna Rahumäe Pōhikool </t>
  </si>
  <si>
    <t>104</t>
  </si>
  <si>
    <t>79</t>
  </si>
  <si>
    <t>Reservide ja keskkassa kontod</t>
  </si>
  <si>
    <t>nõutav</t>
  </si>
  <si>
    <t>Jõhvi Kunstikool</t>
  </si>
  <si>
    <t>900</t>
  </si>
  <si>
    <t>nõutav</t>
  </si>
  <si>
    <t>Rahvapension</t>
  </si>
  <si>
    <t>nõutav</t>
  </si>
  <si>
    <t>012</t>
  </si>
  <si>
    <t>Võlakirjad ja muud võlainstrumendid</t>
  </si>
  <si>
    <t>Võhma ELKO AS</t>
  </si>
  <si>
    <t>SA Kiviõli Tervisekeskus</t>
  </si>
  <si>
    <t>10176349</t>
  </si>
  <si>
    <t>Nissi Vallavalitsus</t>
  </si>
  <si>
    <t>Reet Sandvik</t>
  </si>
  <si>
    <t>nõutav</t>
  </si>
  <si>
    <t>nõutav</t>
  </si>
  <si>
    <t>Ravitoetused</t>
  </si>
  <si>
    <t>nõutav</t>
  </si>
  <si>
    <t>Tallinna Tehnikakõrgkool</t>
  </si>
  <si>
    <t xml:space="preserve">Tallinna Suur-Pae Lasteaed </t>
  </si>
  <si>
    <t>F7</t>
  </si>
  <si>
    <t>MTÜ Valgamaa Omavalitsuste Liit</t>
  </si>
  <si>
    <t>Muud tulud haridusalasest tegevusest</t>
  </si>
  <si>
    <t>nõutav</t>
  </si>
  <si>
    <t>009</t>
  </si>
  <si>
    <t>nõutav</t>
  </si>
  <si>
    <t>0</t>
  </si>
  <si>
    <t>43</t>
  </si>
  <si>
    <t>Teater Vanalinnastuudio</t>
  </si>
  <si>
    <t>01</t>
  </si>
  <si>
    <t>900</t>
  </si>
  <si>
    <t>75009196</t>
  </si>
  <si>
    <t>Saastuse kompleksse vältimise ja kontrollimise seaduse alusel teostatavatelt toimingutelt</t>
  </si>
  <si>
    <t>900</t>
  </si>
  <si>
    <t>4</t>
  </si>
  <si>
    <t>Laste huvialamajad ja keskused</t>
  </si>
  <si>
    <t>Kasum/kahjum muu immateriaalse põhivara müügist</t>
  </si>
  <si>
    <t>Teadus- ja arendustegevus muudes majandusharudes</t>
  </si>
  <si>
    <t>Tekkepõhised siirded</t>
  </si>
  <si>
    <t>nõutav</t>
  </si>
  <si>
    <t>Laekvere Vallavalitsus</t>
  </si>
  <si>
    <t>AS Saarte Liinid</t>
  </si>
  <si>
    <t>Kaubandus ja laondus</t>
  </si>
  <si>
    <t>3</t>
  </si>
  <si>
    <t>0</t>
  </si>
  <si>
    <t>Narva Kutseõppekeskus</t>
  </si>
  <si>
    <t>F6</t>
  </si>
  <si>
    <t>Konfiskeeritud varad</t>
  </si>
  <si>
    <t>Pärnu Sadam AS</t>
  </si>
  <si>
    <t>Postiteenused</t>
  </si>
  <si>
    <t>nõutav</t>
  </si>
  <si>
    <t>SAADUD SUBSIIDIUMID</t>
  </si>
  <si>
    <t>OÜ EITSA Kinnisvara</t>
  </si>
  <si>
    <t>OÜ Spordikuppel</t>
  </si>
  <si>
    <t>nõutav</t>
  </si>
  <si>
    <t>Sindi Linnavalitsus</t>
  </si>
  <si>
    <t>314</t>
  </si>
  <si>
    <t>1</t>
  </si>
  <si>
    <t>01</t>
  </si>
  <si>
    <t>75000590</t>
  </si>
  <si>
    <t>411</t>
  </si>
  <si>
    <t>1</t>
  </si>
  <si>
    <t>01</t>
  </si>
  <si>
    <t>SOTSIAALMAKS JA SOTSIAALKINDLUSTUSMAKSED</t>
  </si>
  <si>
    <t>Remont ja hooldus</t>
  </si>
  <si>
    <t>Nõuded ostjate vastu</t>
  </si>
  <si>
    <t>Kinnipeetavate töötasu</t>
  </si>
  <si>
    <t>nõutav</t>
  </si>
  <si>
    <t>44</t>
  </si>
  <si>
    <t>75026690</t>
  </si>
  <si>
    <t>362</t>
  </si>
  <si>
    <t>1</t>
  </si>
  <si>
    <t>Linnamäe Kodu OÜ</t>
  </si>
  <si>
    <t>Tulu taimede ja istanduste müügist</t>
  </si>
  <si>
    <t>nõutav</t>
  </si>
  <si>
    <t>5;11</t>
  </si>
  <si>
    <t>90001256</t>
  </si>
  <si>
    <t>nõutav</t>
  </si>
  <si>
    <t>70002874</t>
  </si>
  <si>
    <t>Kasum/kahjum info- ja kommunikatsioonitehnoloogia seadmete müügist</t>
  </si>
  <si>
    <t>1</t>
  </si>
  <si>
    <t>01</t>
  </si>
  <si>
    <t>Tartu Kommertsgümnaasium</t>
  </si>
  <si>
    <t>nõutav</t>
  </si>
  <si>
    <t>24</t>
  </si>
  <si>
    <t>70000846</t>
  </si>
  <si>
    <t>Türi Lokuta Lasteaed</t>
  </si>
  <si>
    <t>137</t>
  </si>
  <si>
    <t>1</t>
  </si>
  <si>
    <t>Nõukogude ja juhatuse liikmed</t>
  </si>
  <si>
    <t>nõutav</t>
  </si>
  <si>
    <t>90006880</t>
  </si>
  <si>
    <t>Varade mahakandmine</t>
  </si>
  <si>
    <t>1</t>
  </si>
  <si>
    <t>Ravikindlustustoetused</t>
  </si>
  <si>
    <t>10424008</t>
  </si>
  <si>
    <t>Palivere Kodu AS</t>
  </si>
  <si>
    <t>Kaitseliidu Tallinna Malev</t>
  </si>
  <si>
    <t>5</t>
  </si>
  <si>
    <t>nõutav</t>
  </si>
  <si>
    <t>70005105</t>
  </si>
  <si>
    <t>nõutav</t>
  </si>
  <si>
    <t>007</t>
  </si>
  <si>
    <t>11</t>
  </si>
  <si>
    <t>nõutav</t>
  </si>
  <si>
    <t>Eluruumidelt</t>
  </si>
  <si>
    <t>nõutav</t>
  </si>
  <si>
    <t>ravikeskus@suure-jaani.ee</t>
  </si>
  <si>
    <t xml:space="preserve">Sotsiaalmaks ravikindlustuseks </t>
  </si>
  <si>
    <t>01</t>
  </si>
  <si>
    <t>Tudulinna Vallavalitsus</t>
  </si>
  <si>
    <t>70003460</t>
  </si>
  <si>
    <t>Tallinna Majanduskool</t>
  </si>
  <si>
    <t>sirje@kuremaaujula.ee</t>
  </si>
  <si>
    <t>70002845</t>
  </si>
  <si>
    <t>75026508</t>
  </si>
  <si>
    <t>Käru Vallavalitsus</t>
  </si>
  <si>
    <t>Erastvere Erihooldekodu</t>
  </si>
  <si>
    <t>Diskonteeritud järelmaksunõuete nominaalväärtuse vähendus</t>
  </si>
  <si>
    <t>Hooned (v.a eluhooned) soetusmaksumuses</t>
  </si>
  <si>
    <t>Kohustuslik reserv äriseadustiku alusel</t>
  </si>
  <si>
    <t>Tervishoiuteenuste korraldamise seaduse alusel teostatavatelt toimingutelt</t>
  </si>
  <si>
    <t>Toidu-, veterinaarkorralduse-, loomatauditõrje- ja loomakaitseseaduse alusel teostatavate toimingute riigilõiv</t>
  </si>
  <si>
    <t>Haridusasutuste arv (tegevusala koodid 091-092)</t>
  </si>
  <si>
    <t>Müügiootel hooned (v.a eluhooned)</t>
  </si>
  <si>
    <t>Toetused hooldajatele (v.a puuetega isikud)</t>
  </si>
  <si>
    <t>Kulu ebatõenäoliselt laekuvatest nõuetest (v.a maksu-, lõivu-, trahvinõuded)</t>
  </si>
  <si>
    <t>Valuuta kursivahed (v.a finantstulud ja -kulud)</t>
  </si>
  <si>
    <t>Hoonete (v.a eluhooned) renoveerimine</t>
  </si>
  <si>
    <t>Müüdud hoonete (v.a eluhooned) müügitulu</t>
  </si>
  <si>
    <t>Hoonete (v.a eluhooned) müügiga seotud kulud</t>
  </si>
  <si>
    <t>nõutav</t>
  </si>
  <si>
    <t>nõutav</t>
  </si>
  <si>
    <t>Anrol Eesti AS</t>
  </si>
  <si>
    <t>Katel OÜ</t>
  </si>
  <si>
    <t>Pärnu Männipargi Lasteaed</t>
  </si>
  <si>
    <t>310</t>
  </si>
  <si>
    <t>1</t>
  </si>
  <si>
    <t>nõutav</t>
  </si>
  <si>
    <t>11539156</t>
  </si>
  <si>
    <t>75002577</t>
  </si>
  <si>
    <t>Jõgeva Linnavolikogu Kantselei</t>
  </si>
  <si>
    <t>Liina Viitmann</t>
  </si>
  <si>
    <t>Tallinna Allika Lasteaed</t>
  </si>
  <si>
    <t>900</t>
  </si>
  <si>
    <t>Registrite ja Infosüsteemide Keskus</t>
  </si>
  <si>
    <t>Ebatõenäoliselt laekuvad õppelaenud</t>
  </si>
  <si>
    <t>nõutav</t>
  </si>
  <si>
    <t>nõutav</t>
  </si>
  <si>
    <t>nõutav</t>
  </si>
  <si>
    <t>Perioodika AS</t>
  </si>
  <si>
    <t>10328440</t>
  </si>
  <si>
    <t>Termaki Autopargi AS</t>
  </si>
  <si>
    <t>Koolieelsete lasteasutuste kohatasu</t>
  </si>
  <si>
    <t>nõutav</t>
  </si>
  <si>
    <t>Tasu töövihikute, õppematerjali ja muude õppekulude katteks</t>
  </si>
  <si>
    <t>ERDG (Regionaal)</t>
  </si>
  <si>
    <t>900</t>
  </si>
  <si>
    <t>Kohtla-Nõmme Olmemajandus OÜ</t>
  </si>
  <si>
    <t>nõutav</t>
  </si>
  <si>
    <t>EAGGF Guarantee (Põllumajandus)</t>
  </si>
  <si>
    <t>900</t>
  </si>
  <si>
    <t>3</t>
  </si>
  <si>
    <t>132</t>
  </si>
  <si>
    <t>1</t>
  </si>
  <si>
    <t>01</t>
  </si>
  <si>
    <t>nõutav</t>
  </si>
  <si>
    <t>nõutav*</t>
  </si>
  <si>
    <t>nõutav*</t>
  </si>
  <si>
    <t>Sõjaline riigikaitse</t>
  </si>
  <si>
    <t>02</t>
  </si>
  <si>
    <t>2</t>
  </si>
  <si>
    <t>0</t>
  </si>
  <si>
    <t>0</t>
  </si>
  <si>
    <t>11259051</t>
  </si>
  <si>
    <t>1</t>
  </si>
  <si>
    <t>01</t>
  </si>
  <si>
    <t>nõutav</t>
  </si>
  <si>
    <t>Eesti Filharmoonia Kammerkoor</t>
  </si>
  <si>
    <t>70002118</t>
  </si>
  <si>
    <t>Parameditsiiniteenused</t>
  </si>
  <si>
    <t>07</t>
  </si>
  <si>
    <t>3</t>
  </si>
  <si>
    <t>Narva Linnavalitsuse Haridusosakond</t>
  </si>
  <si>
    <t>nõutav</t>
  </si>
  <si>
    <t>900</t>
  </si>
  <si>
    <t>543</t>
  </si>
  <si>
    <t>1</t>
  </si>
  <si>
    <t>01</t>
  </si>
  <si>
    <t>Riigihangete seaduse alusel teostatavate toimingute riigilõiv</t>
  </si>
  <si>
    <t>312</t>
  </si>
  <si>
    <t>90007572</t>
  </si>
  <si>
    <t>nõutav</t>
  </si>
  <si>
    <t>Ehitusloa väljastamise eest</t>
  </si>
  <si>
    <t>nõutav</t>
  </si>
  <si>
    <t>Ebatõenäoliselt laekuvad muud maksud</t>
  </si>
  <si>
    <t>Maa</t>
  </si>
  <si>
    <t>JUSTIITSMINISTEERIUM</t>
  </si>
  <si>
    <t>02</t>
  </si>
  <si>
    <t>Kagu-Eesti Jäätmekeskuse AS</t>
  </si>
  <si>
    <t>3</t>
  </si>
  <si>
    <t>0</t>
  </si>
  <si>
    <t>nõutav</t>
  </si>
  <si>
    <t>nõutav</t>
  </si>
  <si>
    <t>Tallinna Tehnikaülikooli Kuressaare Kolledz</t>
  </si>
  <si>
    <t>604</t>
  </si>
  <si>
    <t xml:space="preserve">Lastesōim Planeedi Mudila </t>
  </si>
  <si>
    <t>15</t>
  </si>
  <si>
    <t>Viimsi Vesi AS</t>
  </si>
  <si>
    <t>Müügiootel info- ja kommunikatsioonitehnoloogia seadmed</t>
  </si>
  <si>
    <t>nõutav</t>
  </si>
  <si>
    <t>1</t>
  </si>
  <si>
    <t>SA Kärdla Sadam</t>
  </si>
  <si>
    <t>90010232</t>
  </si>
  <si>
    <t>Valga Maavalitsus</t>
  </si>
  <si>
    <t>5</t>
  </si>
  <si>
    <t xml:space="preserve">Põhja-Tallinna Sotsiaalkeskus </t>
  </si>
  <si>
    <t>Edi Vektor AS</t>
  </si>
  <si>
    <t xml:space="preserve">Tallinna Juudi Kool </t>
  </si>
  <si>
    <t>17</t>
  </si>
  <si>
    <t>Käibemaksu võla intressitulud</t>
  </si>
  <si>
    <t>nõutav</t>
  </si>
  <si>
    <t>01</t>
  </si>
  <si>
    <t>1</t>
  </si>
  <si>
    <t>01</t>
  </si>
  <si>
    <t>4</t>
  </si>
  <si>
    <t>20</t>
  </si>
  <si>
    <t>FI Soome</t>
  </si>
  <si>
    <t>533</t>
  </si>
  <si>
    <t>1</t>
  </si>
  <si>
    <t>Kuressaare Täiskasvanute Gümnaasium</t>
  </si>
  <si>
    <t>29</t>
  </si>
  <si>
    <t>70002503</t>
  </si>
  <si>
    <t>Kuremaa Põllumajandustehnikum</t>
  </si>
  <si>
    <t>ANTUD SIIRDED (kulu)</t>
  </si>
  <si>
    <t xml:space="preserve">Tallinna Järveotsa Gümnaasium </t>
  </si>
  <si>
    <t>028</t>
  </si>
  <si>
    <t>75006492</t>
  </si>
  <si>
    <t>OÜ Saatse Pansionaat</t>
  </si>
  <si>
    <t>FIFG ja EFF (Kalandus)</t>
  </si>
  <si>
    <t>554</t>
  </si>
  <si>
    <t>015</t>
  </si>
  <si>
    <t>63</t>
  </si>
  <si>
    <t>70006240</t>
  </si>
  <si>
    <t>Siseministeeriumi Infotehnoloogia- ja Arenduskeskus</t>
  </si>
  <si>
    <t>Puurmani Keskkool</t>
  </si>
  <si>
    <t>227</t>
  </si>
  <si>
    <t>75034548</t>
  </si>
  <si>
    <t xml:space="preserve">Lasnamäe Gümnaasium </t>
  </si>
  <si>
    <t>310</t>
  </si>
  <si>
    <t>nõutav</t>
  </si>
  <si>
    <t>14</t>
  </si>
  <si>
    <t>75014706</t>
  </si>
  <si>
    <t>Haapsalu Nikolai Kool</t>
  </si>
  <si>
    <t>SA Narva Linna Arendus</t>
  </si>
  <si>
    <t>007</t>
  </si>
  <si>
    <t>02</t>
  </si>
  <si>
    <t>2</t>
  </si>
  <si>
    <t>0</t>
  </si>
  <si>
    <t>562</t>
  </si>
  <si>
    <t>1</t>
  </si>
  <si>
    <t>70004548</t>
  </si>
  <si>
    <t>01</t>
  </si>
  <si>
    <t>Ida-Eesti Häirekeskus</t>
  </si>
  <si>
    <t>nõutav</t>
  </si>
  <si>
    <t>nõutav</t>
  </si>
  <si>
    <t>309</t>
  </si>
  <si>
    <t>1</t>
  </si>
  <si>
    <t>01</t>
  </si>
  <si>
    <t>75001052</t>
  </si>
  <si>
    <t>Paikuse Vallavalitsus</t>
  </si>
  <si>
    <t>655</t>
  </si>
  <si>
    <t>74000151</t>
  </si>
  <si>
    <t>Kulu ebatõenäoliselt laekuvatest nõuetest müüdud toodete ja teenuste eest</t>
  </si>
  <si>
    <t>Tamsalu Valla Kommunaal OÜ</t>
  </si>
  <si>
    <t>0</t>
  </si>
  <si>
    <t>0</t>
  </si>
  <si>
    <t>nõutav</t>
  </si>
  <si>
    <t>IMMATERIAALNE PÕHIVARA</t>
  </si>
  <si>
    <t>nõutav</t>
  </si>
  <si>
    <t>nõutav</t>
  </si>
  <si>
    <t>nõutav</t>
  </si>
  <si>
    <t>240</t>
  </si>
  <si>
    <t xml:space="preserve">Eesti Hariduse ja Teaduse Andmesidevõrk </t>
  </si>
  <si>
    <t>Soolise Võrdõiguslikkuse ja Võrdse Kohtlemise Voliniku Kantselei</t>
  </si>
  <si>
    <t>21</t>
  </si>
  <si>
    <t>1</t>
  </si>
  <si>
    <t>01</t>
  </si>
  <si>
    <t>75005819</t>
  </si>
  <si>
    <t>Paide Vallavalitsus</t>
  </si>
  <si>
    <t>75003370</t>
  </si>
  <si>
    <t>447</t>
  </si>
  <si>
    <t>1</t>
  </si>
  <si>
    <t>01</t>
  </si>
  <si>
    <t>Kohtla-Järve Linnavalitsus</t>
  </si>
  <si>
    <t>800</t>
  </si>
  <si>
    <t>4</t>
  </si>
  <si>
    <t>99</t>
  </si>
  <si>
    <t>Kiviõli I Keskkool</t>
  </si>
  <si>
    <t>Põhitoetused</t>
  </si>
  <si>
    <t>nõutav</t>
  </si>
  <si>
    <t>Vastseliina Hambaravi OÜ</t>
  </si>
  <si>
    <t>Tamsalu Kalor AS</t>
  </si>
  <si>
    <t>Transition Facility</t>
  </si>
  <si>
    <t>3</t>
  </si>
  <si>
    <t>29</t>
  </si>
  <si>
    <t>75015456</t>
  </si>
  <si>
    <t>10450572</t>
  </si>
  <si>
    <t>Aktsia- või osakapital</t>
  </si>
  <si>
    <t>Ülekurss</t>
  </si>
  <si>
    <t>70006197</t>
  </si>
  <si>
    <t>900</t>
  </si>
  <si>
    <t>5</t>
  </si>
  <si>
    <t>Jõgeva Linnavara</t>
  </si>
  <si>
    <t>info@vinnisport.eu</t>
  </si>
  <si>
    <t>52113493</t>
  </si>
  <si>
    <t>4;36</t>
  </si>
  <si>
    <t>Taebla Gümnaasium</t>
  </si>
  <si>
    <t>1</t>
  </si>
  <si>
    <t>75011346</t>
  </si>
  <si>
    <t>Muu vaba aeg, kultuur, religioon, sh haldus</t>
  </si>
  <si>
    <t>09</t>
  </si>
  <si>
    <t>HARIDUS</t>
  </si>
  <si>
    <t xml:space="preserve">A-allikas </t>
  </si>
  <si>
    <r>
      <rPr>
        <u/>
        <sz val="10"/>
        <color indexed="12"/>
        <rFont val="Arial"/>
        <family val="2"/>
        <charset val="186"/>
      </rPr>
      <t>jelena.tarassova@narva.ee</t>
    </r>
  </si>
  <si>
    <t>185</t>
  </si>
  <si>
    <t>SA Otepää Spordirajatised</t>
  </si>
  <si>
    <t xml:space="preserve">Pensionikindlustustoetused mitte sotsiaalmaksutuludest </t>
  </si>
  <si>
    <t>01</t>
  </si>
  <si>
    <t>nõutav</t>
  </si>
  <si>
    <t>Müüdud kaitseotstarbelise põhivara jääkväärtus</t>
  </si>
  <si>
    <t>nõutav</t>
  </si>
  <si>
    <t>Tartu Teatrilabor</t>
  </si>
  <si>
    <t>Mariann Vaske</t>
  </si>
  <si>
    <t>01</t>
  </si>
  <si>
    <t>Tähtvere Vallavalitsus</t>
  </si>
  <si>
    <t>449</t>
  </si>
  <si>
    <t>70005230</t>
  </si>
  <si>
    <t>Otepää Vallavalitsus</t>
  </si>
  <si>
    <t>310</t>
  </si>
  <si>
    <t>1</t>
  </si>
  <si>
    <t>01</t>
  </si>
  <si>
    <t>70006903</t>
  </si>
  <si>
    <t>nõutav</t>
  </si>
  <si>
    <t>nõutav</t>
  </si>
  <si>
    <t>Info- ja PR teenused</t>
  </si>
  <si>
    <t>70006263</t>
  </si>
  <si>
    <t>Kaitsejõudude Peastaap</t>
  </si>
  <si>
    <t>009</t>
  </si>
  <si>
    <t>Laenu- ja liisingnõuded</t>
  </si>
  <si>
    <t>Narva Paemurru Spordikool</t>
  </si>
  <si>
    <t>TÖÖJÕUKULUDEGA KAASNEVAD MAKSUD JA SOTSIAALKINDLUSTUSMAKSED</t>
  </si>
  <si>
    <t>nõutav</t>
  </si>
  <si>
    <t>70002785</t>
  </si>
  <si>
    <t>Helme Sanatoorne Internaatkool</t>
  </si>
  <si>
    <t>266</t>
  </si>
  <si>
    <t>nõutav</t>
  </si>
  <si>
    <t>11960281</t>
  </si>
  <si>
    <t>Vasalemma Infra OÜ</t>
  </si>
  <si>
    <t>Loomade müügiga seotud kulud</t>
  </si>
  <si>
    <t>nõutav</t>
  </si>
  <si>
    <t xml:space="preserve">Salme Kultuurikeskus </t>
  </si>
  <si>
    <t>01</t>
  </si>
  <si>
    <t>nõutav</t>
  </si>
  <si>
    <t>149</t>
  </si>
  <si>
    <t>1</t>
  </si>
  <si>
    <t>Põlvamaa Päästeteenistus</t>
  </si>
  <si>
    <t xml:space="preserve">Tallinna Kesklinna Sotsiaalkeskus </t>
  </si>
  <si>
    <t>Kadrioru Staadion</t>
  </si>
  <si>
    <t>111</t>
  </si>
  <si>
    <t>nõutav</t>
  </si>
  <si>
    <t>anneli.engbusk@rescue.ee</t>
  </si>
  <si>
    <t>Tallinna Teeninduskool</t>
  </si>
  <si>
    <t>70008256</t>
  </si>
  <si>
    <t>Meke Sillamäe AS</t>
  </si>
  <si>
    <t>70000065</t>
  </si>
  <si>
    <t>Tulu metsa müügist</t>
  </si>
  <si>
    <t>nõutav</t>
  </si>
  <si>
    <t>70001484</t>
  </si>
  <si>
    <t>Aa Hooldekodu</t>
  </si>
  <si>
    <t>93</t>
  </si>
  <si>
    <t>900</t>
  </si>
  <si>
    <t>1</t>
  </si>
  <si>
    <t>19</t>
  </si>
  <si>
    <t>Elva Varahalduse OÜ</t>
  </si>
  <si>
    <t>149501</t>
  </si>
  <si>
    <t>Piret Mägi</t>
  </si>
  <si>
    <t>liina.viitmann@jmh.ee</t>
  </si>
  <si>
    <t>Ebatõenäoliselt laekuvad trahvinõuded</t>
  </si>
  <si>
    <t>03</t>
  </si>
  <si>
    <t>Tartu Varjupaik</t>
  </si>
  <si>
    <t xml:space="preserve">Pirita Kose Lasteaed </t>
  </si>
  <si>
    <t>Nõuded teenuste kontsessioonikokkulepete alusel</t>
  </si>
  <si>
    <t>Intressi-, viivise-ja kohustistasu kulu teenuste kontsessioonikokkulepete alusel</t>
  </si>
  <si>
    <t>Diskonteeritud nõuete nominaalväärtuse vähendus (põhivara, miinusega)</t>
  </si>
  <si>
    <t>nõutav</t>
  </si>
  <si>
    <t>Tartu Tehnoloogiapark OÜ</t>
  </si>
  <si>
    <t>Sotsiaalhoolekande Keskus</t>
  </si>
  <si>
    <t>Juriidilise isiku tulumaks ettevõtlusega mitteseotud kuludelt ja väljamaksetelt</t>
  </si>
  <si>
    <t>nõutav</t>
  </si>
  <si>
    <t>01</t>
  </si>
  <si>
    <t>2</t>
  </si>
  <si>
    <t>70001610</t>
  </si>
  <si>
    <t>70000616</t>
  </si>
  <si>
    <t>nõutav</t>
  </si>
  <si>
    <t>Riigi teadus- ja arendusasutused</t>
  </si>
  <si>
    <t>SA Tähtvere Puhkepark</t>
  </si>
  <si>
    <t>Laste ja õpilaste arv (tegevusala koodid 091-092, 08101,08105,08106)</t>
  </si>
  <si>
    <t>154405</t>
  </si>
  <si>
    <t>004</t>
  </si>
  <si>
    <t>0</t>
  </si>
  <si>
    <t>01</t>
  </si>
  <si>
    <t>Lühiajalised laenud väärtpaberite tagatisel</t>
  </si>
  <si>
    <t>Laheda Vallavalitsus</t>
  </si>
  <si>
    <t>EAGGF Guidance (Põllumajandus)</t>
  </si>
  <si>
    <t>11362232</t>
  </si>
  <si>
    <t>900</t>
  </si>
  <si>
    <t>1</t>
  </si>
  <si>
    <t>49</t>
  </si>
  <si>
    <t>PT Portugal</t>
  </si>
  <si>
    <t>900</t>
  </si>
  <si>
    <t>1</t>
  </si>
  <si>
    <t>Saadud liikmemaksud</t>
  </si>
  <si>
    <t>nõutav</t>
  </si>
  <si>
    <t>435</t>
  </si>
  <si>
    <t>Töötajad</t>
  </si>
  <si>
    <t>nõutav</t>
  </si>
  <si>
    <t>Muu informatsioon</t>
  </si>
  <si>
    <t>Kasutusrent</t>
  </si>
  <si>
    <t>Hoonestusõiguse seadmise tasu</t>
  </si>
  <si>
    <t>Ebatõenäoliselt laekuvad järelmaksunõuded põhivara müügi eest (miinus)</t>
  </si>
  <si>
    <t>142</t>
  </si>
  <si>
    <t>TULUD HARIDUSALASEST TEGEVUSEST</t>
  </si>
  <si>
    <t>Häädemeeste Vallavalitsus</t>
  </si>
  <si>
    <t>75009160</t>
  </si>
  <si>
    <t>23</t>
  </si>
  <si>
    <t>228</t>
  </si>
  <si>
    <t>1</t>
  </si>
  <si>
    <t>01</t>
  </si>
  <si>
    <t xml:space="preserve">Kodumaised subsiidiumid </t>
  </si>
  <si>
    <t>Välisabi subsiidiumiteks</t>
  </si>
  <si>
    <t>01</t>
  </si>
  <si>
    <t>Tallinna Tehnikaülikool</t>
  </si>
  <si>
    <t>01</t>
  </si>
  <si>
    <t>0</t>
  </si>
  <si>
    <t>Muude rajatiste renoveerimine</t>
  </si>
  <si>
    <t>Õhusõidukid</t>
  </si>
  <si>
    <t>09</t>
  </si>
  <si>
    <t>75003097</t>
  </si>
  <si>
    <t>nõutav</t>
  </si>
  <si>
    <t>1</t>
  </si>
  <si>
    <t>01</t>
  </si>
  <si>
    <t>06</t>
  </si>
  <si>
    <t>70001805</t>
  </si>
  <si>
    <t>Tulu soojusenergia müügist</t>
  </si>
  <si>
    <t>nõutav</t>
  </si>
  <si>
    <t>Kasutatud varude müük</t>
  </si>
  <si>
    <t>009</t>
  </si>
  <si>
    <t>75002689</t>
  </si>
  <si>
    <t>Politseiametnike töötasu</t>
  </si>
  <si>
    <t>nõutav</t>
  </si>
  <si>
    <t xml:space="preserve">Tallinna Lasteaed Kaseke </t>
  </si>
  <si>
    <t>J3</t>
  </si>
  <si>
    <t>B8</t>
  </si>
  <si>
    <t>0</t>
  </si>
  <si>
    <t>20</t>
  </si>
  <si>
    <t>FI Soome</t>
  </si>
  <si>
    <t>900</t>
  </si>
  <si>
    <t>0</t>
  </si>
  <si>
    <t>900</t>
  </si>
  <si>
    <t>Hiiumaa Ametikool</t>
  </si>
  <si>
    <t>Eesti Siseturvalisuse Muuseum</t>
  </si>
  <si>
    <t>Virtsu Põhikool</t>
  </si>
  <si>
    <t>2</t>
  </si>
  <si>
    <t>9</t>
  </si>
  <si>
    <t>Põlva Reoveepuhasti AS</t>
  </si>
  <si>
    <t>Lühiajalised lähetused</t>
  </si>
  <si>
    <t>Toetused teistele sotsiaalabi vajavatele isikutele</t>
  </si>
  <si>
    <t>006</t>
  </si>
  <si>
    <t>0</t>
  </si>
  <si>
    <t>01</t>
  </si>
  <si>
    <t>nõutav</t>
  </si>
  <si>
    <t>1</t>
  </si>
  <si>
    <t>Tartu Lasteaed PLOOMIKE</t>
  </si>
  <si>
    <t>446</t>
  </si>
  <si>
    <t>5</t>
  </si>
  <si>
    <t>nõutav*</t>
  </si>
  <si>
    <t>Noorsootöö ja noortekeskused</t>
  </si>
  <si>
    <t>C4</t>
  </si>
  <si>
    <t>Jõhvi Ametikool</t>
  </si>
  <si>
    <t>nõutav</t>
  </si>
  <si>
    <t>Muud üldised teenused</t>
  </si>
  <si>
    <t>01</t>
  </si>
  <si>
    <t>4</t>
  </si>
  <si>
    <t>0</t>
  </si>
  <si>
    <t>0</t>
  </si>
  <si>
    <t>ARUANDEPERIOODI TEGEVUSTULEM</t>
  </si>
  <si>
    <t>131</t>
  </si>
  <si>
    <t>1</t>
  </si>
  <si>
    <t>nõutav</t>
  </si>
  <si>
    <t>75010430</t>
  </si>
  <si>
    <t>Antsla Teenus</t>
  </si>
  <si>
    <t>70004442</t>
  </si>
  <si>
    <t>Kinnisvarainvesteeringud</t>
  </si>
  <si>
    <t>Muu immateriaalse põhivara kogunenud kulum</t>
  </si>
  <si>
    <t>Tulu maa müügist</t>
  </si>
  <si>
    <t>nõutav</t>
  </si>
  <si>
    <t>Majandustegevuse registri toimingute riigilõiv</t>
  </si>
  <si>
    <t>62</t>
  </si>
  <si>
    <t>70006228</t>
  </si>
  <si>
    <t>1</t>
  </si>
  <si>
    <t>01</t>
  </si>
  <si>
    <t>Korrashoiuteenused</t>
  </si>
  <si>
    <t>nõutav</t>
  </si>
  <si>
    <t>nõutav</t>
  </si>
  <si>
    <t>Seemne ja taimse paljundusmaterjali seaduse ja sordikaitseseaduse alusel teostatavate toimingute riigilõiv</t>
  </si>
  <si>
    <t>nõutav</t>
  </si>
  <si>
    <t>A5</t>
  </si>
  <si>
    <t>nõutav</t>
  </si>
  <si>
    <t>310</t>
  </si>
  <si>
    <t>1</t>
  </si>
  <si>
    <t>01</t>
  </si>
  <si>
    <t>Kasutusrendile antud varad</t>
  </si>
  <si>
    <t>5</t>
  </si>
  <si>
    <t>33</t>
  </si>
  <si>
    <t>IT Itaalia</t>
  </si>
  <si>
    <t>900</t>
  </si>
  <si>
    <t>5</t>
  </si>
  <si>
    <t xml:space="preserve">Tallinna Saksa Gümnaasium </t>
  </si>
  <si>
    <t>Sotsiaalabialased teenused</t>
  </si>
  <si>
    <t>Transporditeenused</t>
  </si>
  <si>
    <t>nõutav</t>
  </si>
  <si>
    <t>nõutav</t>
  </si>
  <si>
    <t>nõutav</t>
  </si>
  <si>
    <t>1</t>
  </si>
  <si>
    <t>Eveli Laurimaa</t>
  </si>
  <si>
    <t>Boonused</t>
  </si>
  <si>
    <t>SA Kutsekoda</t>
  </si>
  <si>
    <t>05</t>
  </si>
  <si>
    <t>2</t>
  </si>
  <si>
    <t>0</t>
  </si>
  <si>
    <t>Energiaturu Inspektsioon</t>
  </si>
  <si>
    <t>Eesti Patendiraamatukogu</t>
  </si>
  <si>
    <t>12063106</t>
  </si>
  <si>
    <t>Tori Haldus OÜ</t>
  </si>
  <si>
    <t>Müüdud info- ja kommunikatsioonitehnoloogia seadmete müügitulu</t>
  </si>
  <si>
    <t>35</t>
  </si>
  <si>
    <t>70002093</t>
  </si>
  <si>
    <t>Põlva Maavalitsus</t>
  </si>
  <si>
    <t>75022628</t>
  </si>
  <si>
    <t>01</t>
  </si>
  <si>
    <t>Laenu- ja liisingnõuete pikaajaline osa</t>
  </si>
  <si>
    <t>310</t>
  </si>
  <si>
    <t>1</t>
  </si>
  <si>
    <t>01</t>
  </si>
  <si>
    <t>Ebatõenäoliselt laekuvaks hinnatud nõuded ostjate vastu</t>
  </si>
  <si>
    <t>nõutav</t>
  </si>
  <si>
    <t>Pärnu Linnavalitsus</t>
  </si>
  <si>
    <t>176</t>
  </si>
  <si>
    <t>177</t>
  </si>
  <si>
    <t>1</t>
  </si>
  <si>
    <t>01</t>
  </si>
  <si>
    <t>LV Läti</t>
  </si>
  <si>
    <t>900</t>
  </si>
  <si>
    <t>Anneli Härm</t>
  </si>
  <si>
    <t>Inventar ja selle tarvikud</t>
  </si>
  <si>
    <t>nõutav</t>
  </si>
  <si>
    <t>nõutav</t>
  </si>
  <si>
    <t>nõutav</t>
  </si>
  <si>
    <t>Põllu- ja metsamajandus, kalandus ja jahindus</t>
  </si>
  <si>
    <t>04</t>
  </si>
  <si>
    <t>2</t>
  </si>
  <si>
    <t>1</t>
  </si>
  <si>
    <t>0</t>
  </si>
  <si>
    <t>nõutav</t>
  </si>
  <si>
    <t>Müügimaks</t>
  </si>
  <si>
    <t>nõutav</t>
  </si>
  <si>
    <t>Aktsiisimaks</t>
  </si>
  <si>
    <t>Alkoholiaktsiis</t>
  </si>
  <si>
    <t>70001225</t>
  </si>
  <si>
    <t>Järvamaa Muuseum</t>
  </si>
  <si>
    <t>10422802</t>
  </si>
  <si>
    <t>Pärnumaa Keskkonnateenistus</t>
  </si>
  <si>
    <t>Töötuskindlustusmaksete ettemaks</t>
  </si>
  <si>
    <t>nõutav</t>
  </si>
  <si>
    <t>Kogumispensioni maksete ettemaks</t>
  </si>
  <si>
    <t>nõutav</t>
  </si>
  <si>
    <t>Intressi-, viivise- ja kohustistasu tulu laenudelt</t>
  </si>
  <si>
    <t>nõutav</t>
  </si>
  <si>
    <t>Käina Vallavalitsus</t>
  </si>
  <si>
    <t>Tartu Mart Reiniku Gümnaasium</t>
  </si>
  <si>
    <t>597</t>
  </si>
  <si>
    <t>Eesti Teaduste Akadeemia Underi ja Tuglase Kirjanduskeskus</t>
  </si>
  <si>
    <t>Mitteresidendid, muud ettevõtjad</t>
  </si>
  <si>
    <t>900</t>
  </si>
  <si>
    <t>5</t>
  </si>
  <si>
    <t>03</t>
  </si>
  <si>
    <t>AT Austria</t>
  </si>
  <si>
    <t>900</t>
  </si>
  <si>
    <t>5</t>
  </si>
  <si>
    <t>541</t>
  </si>
  <si>
    <t>SA Sillamäe Haigla</t>
  </si>
  <si>
    <t>Kalandus ja jahindus</t>
  </si>
  <si>
    <t>Lihula Soojus OÜ</t>
  </si>
  <si>
    <t>75001402</t>
  </si>
  <si>
    <t>Võru Lasteaed Sõleke</t>
  </si>
  <si>
    <t>Ilmatsalu Soojus OÜ</t>
  </si>
  <si>
    <t>Võru Instituut</t>
  </si>
  <si>
    <t>Järvakandi Vallavalitsus</t>
  </si>
  <si>
    <t>nõutav</t>
  </si>
  <si>
    <t>L1</t>
  </si>
  <si>
    <t>Tartu Lastepäevakodu RUKKILILL</t>
  </si>
  <si>
    <t>70003514</t>
  </si>
  <si>
    <t>Kehtna Vallavalitsus</t>
  </si>
  <si>
    <t>75020055</t>
  </si>
  <si>
    <t>Võru Lasteaed Okasroosike</t>
  </si>
  <si>
    <t>nõutav</t>
  </si>
  <si>
    <t>Kernu Staadioni SA</t>
  </si>
  <si>
    <t>90007052</t>
  </si>
  <si>
    <t>Kernu Noorsootöö SA</t>
  </si>
  <si>
    <t>89</t>
  </si>
  <si>
    <t xml:space="preserve">Tallinna Iru Hooldekodu </t>
  </si>
  <si>
    <t>ESF (Sotsiaal)</t>
  </si>
  <si>
    <t>Osalused investeerimisfondides</t>
  </si>
  <si>
    <t>nõutav</t>
  </si>
  <si>
    <t>70006777</t>
  </si>
  <si>
    <t>0</t>
  </si>
  <si>
    <t>10</t>
  </si>
  <si>
    <t>7</t>
  </si>
  <si>
    <t>0</t>
  </si>
  <si>
    <t>0</t>
  </si>
  <si>
    <t>Kaagvere Erikool</t>
  </si>
  <si>
    <t>144</t>
  </si>
  <si>
    <t>Keskkriminaalpolitsei</t>
  </si>
  <si>
    <t>Tulud loodusressursside kasutamisest</t>
  </si>
  <si>
    <t>Taheva Vallavalitsus</t>
  </si>
  <si>
    <t>Kasutusloa väljastamise eest</t>
  </si>
  <si>
    <t>nõutav</t>
  </si>
  <si>
    <t>Viimsi Haldus OÜ</t>
  </si>
  <si>
    <t>245</t>
  </si>
  <si>
    <t>silvi.teetlok@tapavesi.ee</t>
  </si>
  <si>
    <t>27;32</t>
  </si>
  <si>
    <t>22;32</t>
  </si>
  <si>
    <t>70008799</t>
  </si>
  <si>
    <t>Terviseamet</t>
  </si>
  <si>
    <t>Ebatõenäoliselt laekuv erisoodustuste ja ettevõtja tulumaks</t>
  </si>
  <si>
    <t>nõutav</t>
  </si>
  <si>
    <t>Järva Maaparandusbüroo</t>
  </si>
  <si>
    <t>14</t>
  </si>
  <si>
    <t>Masinad ja seadmed soetusmaksumuses</t>
  </si>
  <si>
    <t>1</t>
  </si>
  <si>
    <t>01</t>
  </si>
  <si>
    <t>01</t>
  </si>
  <si>
    <t>Kahjutasud, viivised (v.a maksuintressid ja finantskulud)</t>
  </si>
  <si>
    <t>Hoonete (v.a eluhooned) amortisatsioon</t>
  </si>
  <si>
    <t>nõutav</t>
  </si>
  <si>
    <t>nõutav</t>
  </si>
  <si>
    <t xml:space="preserve">Tuletisinstrumendid </t>
  </si>
  <si>
    <t>nõutav</t>
  </si>
  <si>
    <t>nõutav</t>
  </si>
  <si>
    <t>8</t>
  </si>
  <si>
    <t>6</t>
  </si>
  <si>
    <t>0</t>
  </si>
  <si>
    <t>357101</t>
  </si>
  <si>
    <t>75034229</t>
  </si>
  <si>
    <t>582</t>
  </si>
  <si>
    <t>1</t>
  </si>
  <si>
    <t>01</t>
  </si>
  <si>
    <t>Muud tulud spordi- ja puhkealasest tegevusest</t>
  </si>
  <si>
    <t>70005306</t>
  </si>
  <si>
    <t>70005559</t>
  </si>
  <si>
    <t>Tiina Ratt</t>
  </si>
  <si>
    <t>Muud töömasinate ja seadmete majandamiskulud</t>
  </si>
  <si>
    <t>nõutav</t>
  </si>
  <si>
    <t>Lääne-Viru Maavalitsus</t>
  </si>
  <si>
    <t>04</t>
  </si>
  <si>
    <t>Loksa Linnavalitsus</t>
  </si>
  <si>
    <t>900</t>
  </si>
  <si>
    <t>75006061</t>
  </si>
  <si>
    <t>87</t>
  </si>
  <si>
    <t>Avalike teenistujate pensionisuurendus</t>
  </si>
  <si>
    <t>nõutav</t>
  </si>
  <si>
    <t>nõutav</t>
  </si>
  <si>
    <t>Keskastme spetsialistid</t>
  </si>
  <si>
    <t>nõutav</t>
  </si>
  <si>
    <t>nõutav</t>
  </si>
  <si>
    <t>Jõgeva Gümnaasium</t>
  </si>
  <si>
    <t>310</t>
  </si>
  <si>
    <t>Kasum/kahjum finantsinvesteeringute ümberhindamisest</t>
  </si>
  <si>
    <t xml:space="preserve">Tallinna Mustamäe Üldhariduskool </t>
  </si>
  <si>
    <t>70</t>
  </si>
  <si>
    <t>Väljanõudmata deposiidid ja tagatistasud</t>
  </si>
  <si>
    <t>Varjupaikade tulud</t>
  </si>
  <si>
    <t>01</t>
  </si>
  <si>
    <t>75023591</t>
  </si>
  <si>
    <t>Tartu Lastekunstikool</t>
  </si>
  <si>
    <t>Kinnistute, hoonete, ruumide majandamiskulud (va kinnisvarainvesteeringud)</t>
  </si>
  <si>
    <t>Küte ja soojusenergia</t>
  </si>
  <si>
    <t>900</t>
  </si>
  <si>
    <t>Maardu Linnaarhiiv</t>
  </si>
  <si>
    <t>Kalle-Kaleva Kreek</t>
  </si>
  <si>
    <t>eve@antsla.ee</t>
  </si>
  <si>
    <t>Kinnistusraamatu ja laevakinnistusraamatu toimingute riigilõiv</t>
  </si>
  <si>
    <t>588</t>
  </si>
  <si>
    <t>011</t>
  </si>
  <si>
    <t>Olga Sinitsova</t>
  </si>
  <si>
    <t>70006062</t>
  </si>
  <si>
    <t>Rummu Avavangla</t>
  </si>
  <si>
    <t>Edasiandmisele kuuluvad laekumised</t>
  </si>
  <si>
    <t>nõutav</t>
  </si>
  <si>
    <t>Välisabi kaasfinantseerimine subsiidiumiteks</t>
  </si>
  <si>
    <t>Keila Linnavalitsus</t>
  </si>
  <si>
    <t>nõutav</t>
  </si>
  <si>
    <t>Üksiksiku tulumaks</t>
  </si>
  <si>
    <t>75028016</t>
  </si>
  <si>
    <t>Välismaise sihtfinantseerimise kaasfinantseerimine tegevuskuludeks</t>
  </si>
  <si>
    <t>Tootmis-tehnilised ja salvestuskulud</t>
  </si>
  <si>
    <t>nõutav</t>
  </si>
  <si>
    <t>nõutav</t>
  </si>
  <si>
    <t>75026359</t>
  </si>
  <si>
    <t>Jõulumäe Tervisekeskus</t>
  </si>
  <si>
    <t>nõutav</t>
  </si>
  <si>
    <t>Metsamajandus</t>
  </si>
  <si>
    <t>04</t>
  </si>
  <si>
    <t>66</t>
  </si>
  <si>
    <t>900</t>
  </si>
  <si>
    <t>1</t>
  </si>
  <si>
    <t>26</t>
  </si>
  <si>
    <t>HU Ungari</t>
  </si>
  <si>
    <t>nõutav</t>
  </si>
  <si>
    <t>nõutav</t>
  </si>
  <si>
    <t>90004779</t>
  </si>
  <si>
    <t>MTÜ Lääne-Viru Omavalitsuste Liit</t>
  </si>
  <si>
    <t>Välismaise sihtfinantseerimise kaasfinantseerimise vahendamine tegevuskuludeks</t>
  </si>
  <si>
    <t>Kasum/kahjum kauplemisportfelli võlakirjade ja muude võlainstrumentide müügist</t>
  </si>
  <si>
    <t>Saarde Kommunaal OÜ</t>
  </si>
  <si>
    <t>nõutav</t>
  </si>
  <si>
    <t>nõutav</t>
  </si>
  <si>
    <t xml:space="preserve">Füüsilise isiku tulumaks </t>
  </si>
  <si>
    <t>03</t>
  </si>
  <si>
    <t>Heli Noorkõiv</t>
  </si>
  <si>
    <t>Remondi- ja hooldusteenused</t>
  </si>
  <si>
    <t>nõutav</t>
  </si>
  <si>
    <t>0</t>
  </si>
  <si>
    <t>Ebatõenäoliselt laekuv tollimaks</t>
  </si>
  <si>
    <t>nõutav</t>
  </si>
  <si>
    <t>Eripensionid ja pensionisuurendused</t>
  </si>
  <si>
    <t>Üldine tööjõupoliitika</t>
  </si>
  <si>
    <t>nõutav</t>
  </si>
  <si>
    <t xml:space="preserve">Lasteaed Pääsupesa </t>
  </si>
  <si>
    <t>M5</t>
  </si>
  <si>
    <t>11686816</t>
  </si>
  <si>
    <t>OÜ Eesti Metsakorralduskeskus</t>
  </si>
  <si>
    <t>SA Tallinna Arengu- ja Koolituskeskus</t>
  </si>
  <si>
    <t>nõutav</t>
  </si>
  <si>
    <t>OÜ Eesti Keskkonnauuringute Keskus</t>
  </si>
  <si>
    <t>Aiki  Alvet</t>
  </si>
  <si>
    <r>
      <rPr>
        <u/>
        <sz val="10"/>
        <color indexed="12"/>
        <rFont val="Arial"/>
        <family val="3"/>
        <charset val="186"/>
      </rPr>
      <t>aiki.alvet@klab.ee</t>
    </r>
  </si>
  <si>
    <t>10437784</t>
  </si>
  <si>
    <t>2</t>
  </si>
  <si>
    <t>0</t>
  </si>
  <si>
    <t>LÜHIAJALISED FINANTSINVESTEERINGUD</t>
  </si>
  <si>
    <t>Tartu Maavalitsus</t>
  </si>
  <si>
    <t>13</t>
  </si>
  <si>
    <t>229</t>
  </si>
  <si>
    <t>Haigete sotsiaalne kaitse</t>
  </si>
  <si>
    <t>10</t>
  </si>
  <si>
    <t>1</t>
  </si>
  <si>
    <t>2</t>
  </si>
  <si>
    <t>0</t>
  </si>
  <si>
    <t>Marika Sukk</t>
  </si>
  <si>
    <t>0</t>
  </si>
  <si>
    <t>90007968</t>
  </si>
  <si>
    <t>Keila Alushariduse OÜ</t>
  </si>
  <si>
    <t>nõutav</t>
  </si>
  <si>
    <t>Jõhvi Vallavalitsus</t>
  </si>
  <si>
    <t>75013664</t>
  </si>
  <si>
    <t>Info- ja kommunikatsioonitehnoloogia seadmete amortisatsioon</t>
  </si>
  <si>
    <t>nõutav</t>
  </si>
  <si>
    <t>Lavassaare Kommunaal OÜ</t>
  </si>
  <si>
    <t>Füüsilisest isikust ettevõtja sotsiaalmaks pensionikindlustuseks</t>
  </si>
  <si>
    <t>nõutav</t>
  </si>
  <si>
    <t>Tagatistasud, kautsjonid</t>
  </si>
  <si>
    <t>nõutav</t>
  </si>
  <si>
    <t>75023763</t>
  </si>
  <si>
    <t>Haapsalu Linnavaraamet</t>
  </si>
  <si>
    <t>K8</t>
  </si>
  <si>
    <r>
      <rPr>
        <u/>
        <sz val="10"/>
        <color indexed="12"/>
        <rFont val="Arial"/>
        <family val="2"/>
        <charset val="186"/>
      </rPr>
      <t>heli@tootukassa.ee</t>
    </r>
  </si>
  <si>
    <t>74002026</t>
  </si>
  <si>
    <t>009</t>
  </si>
  <si>
    <t>70006270</t>
  </si>
  <si>
    <t>215</t>
  </si>
  <si>
    <t>1</t>
  </si>
  <si>
    <t>272</t>
  </si>
  <si>
    <t>nõutav</t>
  </si>
  <si>
    <t>nõutav</t>
  </si>
  <si>
    <t xml:space="preserve">Kapitalirent </t>
  </si>
  <si>
    <t>nõutav</t>
  </si>
  <si>
    <t>RESERVID</t>
  </si>
  <si>
    <t>Raadi SA</t>
  </si>
  <si>
    <t>nõutav</t>
  </si>
  <si>
    <t xml:space="preserve">Liikluskorraldus </t>
  </si>
  <si>
    <t>01</t>
  </si>
  <si>
    <t>72</t>
  </si>
  <si>
    <t>70003891</t>
  </si>
  <si>
    <t>nõutav</t>
  </si>
  <si>
    <t>nõutav</t>
  </si>
  <si>
    <t>Töötuskindlustusmaksed</t>
  </si>
  <si>
    <t>nõutav</t>
  </si>
  <si>
    <t>75005400</t>
  </si>
  <si>
    <t>Viljandi Maagümnaasium</t>
  </si>
  <si>
    <t>nõutav</t>
  </si>
  <si>
    <t>Kärdla Linnavalitsus</t>
  </si>
  <si>
    <t>1</t>
  </si>
  <si>
    <t>01</t>
  </si>
  <si>
    <t>13</t>
  </si>
  <si>
    <t>Õhuvägi</t>
  </si>
  <si>
    <t>310</t>
  </si>
  <si>
    <t>1</t>
  </si>
  <si>
    <t>01</t>
  </si>
  <si>
    <t>Heakorrastus AS</t>
  </si>
  <si>
    <t>nõutav</t>
  </si>
  <si>
    <t>Põdrala Vallavalitsus</t>
  </si>
  <si>
    <t>310</t>
  </si>
  <si>
    <t>70003187</t>
  </si>
  <si>
    <t>Tööinspektsioon</t>
  </si>
  <si>
    <t>nõutav</t>
  </si>
  <si>
    <t>nõutav</t>
  </si>
  <si>
    <t>6</t>
  </si>
  <si>
    <t>104</t>
  </si>
  <si>
    <t>75005529</t>
  </si>
  <si>
    <t>SA Ugala teater</t>
  </si>
  <si>
    <t>03</t>
  </si>
  <si>
    <t>70001975</t>
  </si>
  <si>
    <t>Riigimetsa Majandamise Keskus</t>
  </si>
  <si>
    <t>402</t>
  </si>
  <si>
    <t>2</t>
  </si>
  <si>
    <t>1</t>
  </si>
  <si>
    <t>1</t>
  </si>
  <si>
    <t>nõutav*</t>
  </si>
  <si>
    <t>nõutav</t>
  </si>
  <si>
    <t>582</t>
  </si>
  <si>
    <t>nõutav</t>
  </si>
  <si>
    <t>nõutav</t>
  </si>
  <si>
    <t>008</t>
  </si>
  <si>
    <t>412</t>
  </si>
  <si>
    <t>06</t>
  </si>
  <si>
    <t>3</t>
  </si>
  <si>
    <t>0</t>
  </si>
  <si>
    <t>0</t>
  </si>
  <si>
    <t>CH Šveits</t>
  </si>
  <si>
    <t>Müüdud muude rajatiste müügitulu</t>
  </si>
  <si>
    <t>nõutav</t>
  </si>
  <si>
    <t>191</t>
  </si>
  <si>
    <t>1</t>
  </si>
  <si>
    <t>11022625</t>
  </si>
  <si>
    <t>Varade mitterahalised siirded (üleandmine)</t>
  </si>
  <si>
    <t>Puuetega inimeste sotsiaalhoolekandeasutused</t>
  </si>
  <si>
    <t>10</t>
  </si>
  <si>
    <t>90007247</t>
  </si>
  <si>
    <t>SA Tartu Keskkonnahariduse Keskus</t>
  </si>
  <si>
    <t>MUUD TEHINGUPARTNERID</t>
  </si>
  <si>
    <t>8</t>
  </si>
  <si>
    <t>RESIDENDID</t>
  </si>
  <si>
    <t>75005995</t>
  </si>
  <si>
    <t>UA Ukraina</t>
  </si>
  <si>
    <t>900</t>
  </si>
  <si>
    <t>6</t>
  </si>
  <si>
    <t>61</t>
  </si>
  <si>
    <t>Nissi Soojus AS</t>
  </si>
  <si>
    <t>MAJANDUS- JA KOMMUNIKATSIOONIMINISTEERIUMI VALITSEMISALA</t>
  </si>
  <si>
    <t>012</t>
  </si>
  <si>
    <t>90001351</t>
  </si>
  <si>
    <t>SA Valgamaa Turism</t>
  </si>
  <si>
    <t>584</t>
  </si>
  <si>
    <t xml:space="preserve">Tallinna Lepatriinu Lasteaed </t>
  </si>
  <si>
    <t xml:space="preserve">Tallinna Muhu Lasteaed </t>
  </si>
  <si>
    <t>G7</t>
  </si>
  <si>
    <t>2,40</t>
  </si>
  <si>
    <t>Parksepa Keskkool</t>
  </si>
  <si>
    <t>Koolitusruumide ja -inventari rent</t>
  </si>
  <si>
    <t>75020998</t>
  </si>
  <si>
    <t>75009993</t>
  </si>
  <si>
    <t>Tali Vallavalitsus</t>
  </si>
  <si>
    <t>01</t>
  </si>
  <si>
    <t>431</t>
  </si>
  <si>
    <t>1</t>
  </si>
  <si>
    <t>01</t>
  </si>
  <si>
    <t>534</t>
  </si>
  <si>
    <t>1</t>
  </si>
  <si>
    <t>01</t>
  </si>
  <si>
    <t>75004866</t>
  </si>
  <si>
    <t>577</t>
  </si>
  <si>
    <t>1</t>
  </si>
  <si>
    <t>01</t>
  </si>
  <si>
    <t>75003045</t>
  </si>
  <si>
    <t>Põltsamaa Linnavalitsus</t>
  </si>
  <si>
    <t>Lipud, vimplid, muu sümboolika</t>
  </si>
  <si>
    <t>nõutav</t>
  </si>
  <si>
    <t>nõutav</t>
  </si>
  <si>
    <t>AS Tartumaa Teed</t>
  </si>
  <si>
    <t>Muu laenu andmine</t>
  </si>
  <si>
    <t>34</t>
  </si>
  <si>
    <t>16</t>
  </si>
  <si>
    <t xml:space="preserve">Nõuded müüdud põhivara eest </t>
  </si>
  <si>
    <t>nõutav</t>
  </si>
  <si>
    <t>Toila Vallavalitsus</t>
  </si>
  <si>
    <t>nõutav</t>
  </si>
  <si>
    <t>75000147</t>
  </si>
  <si>
    <t>Pärnu Lasteaed Päikesejänku</t>
  </si>
  <si>
    <t>AT Austria</t>
  </si>
  <si>
    <t>Rahandus- ja fiskaalpoliitika</t>
  </si>
  <si>
    <t>448</t>
  </si>
  <si>
    <t>1</t>
  </si>
  <si>
    <t>Tõrva Tervisekeskus OÜ</t>
  </si>
  <si>
    <t>Järve Biopuhastus AS</t>
  </si>
  <si>
    <t>900</t>
  </si>
  <si>
    <t>3</t>
  </si>
  <si>
    <t>32</t>
  </si>
  <si>
    <t>IS Island</t>
  </si>
  <si>
    <t>Tallinna Kutsekool nr 5</t>
  </si>
  <si>
    <t>70004531</t>
  </si>
  <si>
    <t>D6</t>
  </si>
  <si>
    <t>5</t>
  </si>
  <si>
    <t>60</t>
  </si>
  <si>
    <t>Sõmeru Vesi OÜ</t>
  </si>
  <si>
    <t>Sauga Valla Põllumeeste SA</t>
  </si>
  <si>
    <t>Laskemoon, raketid ja miinid</t>
  </si>
  <si>
    <t>nõutav</t>
  </si>
  <si>
    <t>232</t>
  </si>
  <si>
    <t>1</t>
  </si>
  <si>
    <t>01</t>
  </si>
  <si>
    <t>75023680</t>
  </si>
  <si>
    <t>Torma Põhikool</t>
  </si>
  <si>
    <t>Valjala Vallavalitsus</t>
  </si>
  <si>
    <t>I3</t>
  </si>
  <si>
    <t>39;43</t>
  </si>
  <si>
    <t>75016028</t>
  </si>
  <si>
    <t>Nõmme Spordikeskus</t>
  </si>
  <si>
    <t>Svetlana Judina</t>
  </si>
  <si>
    <t>Antud lühiajalised laenud</t>
  </si>
  <si>
    <t>Antud arvelduskrediit</t>
  </si>
  <si>
    <t>Antud pikaajaliste laenude lühiajaline osa</t>
  </si>
  <si>
    <t>Muud varud müügiks</t>
  </si>
  <si>
    <t>Ümberklassifitseeritud varud müügiks</t>
  </si>
  <si>
    <t>Saadud muud toetuste ettemaksed</t>
  </si>
  <si>
    <t>Muud avalik-õiguslike juriidiliste isikute vahelised toetused</t>
  </si>
  <si>
    <t>Kohaliku omavalitsuse üksuse reservfond</t>
  </si>
  <si>
    <t>90011088</t>
  </si>
  <si>
    <t>TÖÖJÕU- JA MAJANDAMISKULUD</t>
  </si>
  <si>
    <t>MAJANDAMISKULUD</t>
  </si>
  <si>
    <t>MUUD KULUD</t>
  </si>
  <si>
    <t>MUUD TEGEVUSKULUD</t>
  </si>
  <si>
    <t>eve.kyyn@rtk.ee</t>
  </si>
  <si>
    <t>Tasu üleriigilise tähtsusega maardlates väljapumbatud vee erikasutusest</t>
  </si>
  <si>
    <t>Taristuhaldus OÜ</t>
  </si>
  <si>
    <t>SA Eesti Filmi Instituut</t>
  </si>
  <si>
    <t>SA Narva Muuseum</t>
  </si>
  <si>
    <t>Sirje Koks</t>
  </si>
  <si>
    <t>Diana Vaagert</t>
  </si>
  <si>
    <t>diana.vaagert@vireen.ee</t>
  </si>
  <si>
    <t>Irina Johannes</t>
  </si>
  <si>
    <t>irina.johannes@narvahaigla.ee</t>
  </si>
  <si>
    <t>75038256</t>
  </si>
  <si>
    <t>Jõhvi Spordikeskus</t>
  </si>
  <si>
    <t>Jõhvi Lasteaiad</t>
  </si>
  <si>
    <t>Keskkonnaministeeriumi Infotehnoloogiakeskus</t>
  </si>
  <si>
    <t>37;44</t>
  </si>
  <si>
    <t>75038262</t>
  </si>
  <si>
    <t>Tallinna Energiaagentuur</t>
  </si>
  <si>
    <t xml:space="preserve">TS Shipping OÜ </t>
  </si>
  <si>
    <t>12406115</t>
  </si>
  <si>
    <t>OÜ Jõhvi Pargi Arendus</t>
  </si>
  <si>
    <t>Haabersti Vaba Aja Keskus</t>
  </si>
  <si>
    <t>12395722</t>
  </si>
  <si>
    <t>Urvaste Valla Veevärk OÜ</t>
  </si>
  <si>
    <t>27,35,44</t>
  </si>
  <si>
    <t>MTÜ Eesti Intellektuaalomandi ja Tehnoloogiasiirde Keskus</t>
  </si>
  <si>
    <t>75038084</t>
  </si>
  <si>
    <t>Käina Spordikeskus</t>
  </si>
  <si>
    <t>90003752</t>
  </si>
  <si>
    <t>SA Virumaa Kompetentsikeskus</t>
  </si>
  <si>
    <t>SA Hiiu Maakonna Hooldekeskus Tohvri</t>
  </si>
  <si>
    <t>12412989</t>
  </si>
  <si>
    <t>OÜ Jõelähtme Tehnoabi</t>
  </si>
  <si>
    <t>3, 8;44</t>
  </si>
  <si>
    <t>Lasnamäe Noortekeskus</t>
  </si>
  <si>
    <t>19;44</t>
  </si>
  <si>
    <t>Muu informatsioon varade kohta</t>
  </si>
  <si>
    <t>Sh. tulu varade sihtfinantseerimisest</t>
  </si>
  <si>
    <t>Sh. sihtfinantseerimisega kaetud varade kulum ja väärtuse langus</t>
  </si>
  <si>
    <t>Sh. aruandeaasta kasum (kahjum) sihtfinantseerimise netomeetodi korral</t>
  </si>
  <si>
    <t>80328134</t>
  </si>
  <si>
    <t>Narva Lennujaam MTÜ</t>
  </si>
  <si>
    <t>75038307</t>
  </si>
  <si>
    <t>14;44</t>
  </si>
  <si>
    <t>Piret Põld</t>
  </si>
  <si>
    <t>piret@kosevesi.ee</t>
  </si>
  <si>
    <t>14, 44</t>
  </si>
  <si>
    <t>75035312</t>
  </si>
  <si>
    <t>Eakate Avahoolduskeskus</t>
  </si>
  <si>
    <t>12,44</t>
  </si>
  <si>
    <t>Riina Leht</t>
  </si>
  <si>
    <t>riina@spordibaasid.ee</t>
  </si>
  <si>
    <t>SA Archimedes</t>
  </si>
  <si>
    <t>aive.piirsoo@jarvselja.ee</t>
  </si>
  <si>
    <t>75038173</t>
  </si>
  <si>
    <t>Jõgeva Põhikool</t>
  </si>
  <si>
    <t>26;44</t>
  </si>
  <si>
    <t>MTÜ Roheline Paik</t>
  </si>
  <si>
    <t>MTÜ Antsla Tervisekeskus</t>
  </si>
  <si>
    <t>tervise.keskus@mail.ee</t>
  </si>
  <si>
    <t>MTÜ Valguskaabel</t>
  </si>
  <si>
    <t>Laila Kandi-Tammsalu</t>
  </si>
  <si>
    <t>laila.kandi-tammsalu@teed.ee</t>
  </si>
  <si>
    <t>M7</t>
  </si>
  <si>
    <t>75038457</t>
  </si>
  <si>
    <t>Tallinna Kihnu Lasteaed</t>
  </si>
  <si>
    <t>21;44</t>
  </si>
  <si>
    <t>28;44</t>
  </si>
  <si>
    <t>Arenguväljaminekud ( IFRS alusel )</t>
  </si>
  <si>
    <t>01.06 2013</t>
  </si>
  <si>
    <t>Keskkonnaagentuur</t>
  </si>
  <si>
    <t>34,44</t>
  </si>
  <si>
    <t>SA Haapsalu ja Läänemaa Muuseumid</t>
  </si>
  <si>
    <t>90008844</t>
  </si>
  <si>
    <t>SA Põhja-Läänemaa Turismi- ja Spordiobjektide Halduskeskus</t>
  </si>
  <si>
    <t>40;45</t>
  </si>
  <si>
    <t>36;45</t>
  </si>
  <si>
    <t>22;45</t>
  </si>
  <si>
    <t>Pärnu Haldusteenused</t>
  </si>
  <si>
    <t>Hariduse Infotehnoloogia SA</t>
  </si>
  <si>
    <t>Taivi Oselin</t>
  </si>
  <si>
    <t>12494415</t>
  </si>
  <si>
    <t>OÜ Loksa Ujula</t>
  </si>
  <si>
    <t>12483587</t>
  </si>
  <si>
    <t>OÜ Varstu Perearstikeskus</t>
  </si>
  <si>
    <t>ly.korotejev-piir@kuusalu.ee</t>
  </si>
  <si>
    <t>Tiia Lemvald</t>
  </si>
  <si>
    <t>Esimese ja teise taseme haridus</t>
  </si>
  <si>
    <t>Alus- ja põhihariduse kaudsed kulud</t>
  </si>
  <si>
    <t>Kood kasutusel kuni 31.12.2013</t>
  </si>
  <si>
    <t>Kuni 31.12.2013 Gümnaasiumid</t>
  </si>
  <si>
    <t xml:space="preserve">Põhi- ja üldkeskhariduse kaudsed kulud </t>
  </si>
  <si>
    <t>Uus alates 01.01.2014</t>
  </si>
  <si>
    <t xml:space="preserve">Alusharidus </t>
  </si>
  <si>
    <t xml:space="preserve">Kolmanda taseme haridus </t>
  </si>
  <si>
    <t>Tallinna Südalinna Kool</t>
  </si>
  <si>
    <t>Tallinna Kadaka Põhikool</t>
  </si>
  <si>
    <t>SA Juuru ja Hageri Kihelkonna Muuseum</t>
  </si>
  <si>
    <t>Raua Saun</t>
  </si>
  <si>
    <t>Türi Kultuurikeskus</t>
  </si>
  <si>
    <t>Haapsalu Viigi Kool</t>
  </si>
  <si>
    <t>Nurme Kool</t>
  </si>
  <si>
    <t>23;31;45</t>
  </si>
  <si>
    <t>27;44</t>
  </si>
  <si>
    <t>Vabatahtliku tegevuse püsikulud</t>
  </si>
  <si>
    <t>Vabatahtliku tegevuse varustuse, tehnika ja seadmete kulud</t>
  </si>
  <si>
    <t>Vabatahtliku tegevuse otsekulud</t>
  </si>
  <si>
    <t>Muud vabatahtliku tegevusega seotud kulud</t>
  </si>
  <si>
    <t>Terje Linder</t>
  </si>
  <si>
    <t>terje.linder@joelahtme.ee</t>
  </si>
  <si>
    <t>Rahalised siirded</t>
  </si>
  <si>
    <t xml:space="preserve">Mitterahalised siirded </t>
  </si>
  <si>
    <t>37;45</t>
  </si>
  <si>
    <t>SA Tartu Perekodu Käopesa</t>
  </si>
  <si>
    <t>Veeteetasu</t>
  </si>
  <si>
    <t>9;45</t>
  </si>
  <si>
    <t>Merli Paat</t>
  </si>
  <si>
    <t>merli.paat@rkas.ee</t>
  </si>
  <si>
    <t>75038523</t>
  </si>
  <si>
    <t>Kuni 31.12.2013 Täiskasvanute gümnaasiumid</t>
  </si>
  <si>
    <t>Õpikud riigieelarvelisest haridustoetusest</t>
  </si>
  <si>
    <t>Tööraamatud ja -vihikud riigieelarvelisest haridustoetusest</t>
  </si>
  <si>
    <t>Muud õppevahendid riigieelarvelisest haridustoetusest</t>
  </si>
  <si>
    <t>Koolitusteenused õppekava täitmiseks</t>
  </si>
  <si>
    <t>Tugispetsialisti teenused</t>
  </si>
  <si>
    <t>Täiskasvanute gümnaasiumide kaudsed kulud</t>
  </si>
  <si>
    <t>Koolituskulud (sh koolituslähetus)</t>
  </si>
  <si>
    <t>Koolituskulud (sh koolituslähetus) riigieelarvelisest haridustoetusest</t>
  </si>
  <si>
    <t xml:space="preserve">Tööraamatud ja -vihikud </t>
  </si>
  <si>
    <t xml:space="preserve">Muud õppevahendid </t>
  </si>
  <si>
    <t>Tugispetsialistide töötasu</t>
  </si>
  <si>
    <t>Tugispetsialistid</t>
  </si>
  <si>
    <t>Käibemaks riigieelarvelisest haridustoetusest oma töötajate koolituskuludelt</t>
  </si>
  <si>
    <t>Käibemaks riigieelarvelisest haridustoetusest õppevahendite kuludelt</t>
  </si>
  <si>
    <t>Lõhkeained ja laskemoon</t>
  </si>
  <si>
    <t>Loomasööt ja tarvikud</t>
  </si>
  <si>
    <t>Diana Kadaja</t>
  </si>
  <si>
    <t>dianakadaja@gmail.com</t>
  </si>
  <si>
    <t>Muud krediidiasutused</t>
  </si>
  <si>
    <t>OÜ HNRK Abivahendikeskus</t>
  </si>
  <si>
    <t>SA Räpina Saun</t>
  </si>
  <si>
    <t>Finantseerimisasutused</t>
  </si>
  <si>
    <t>10;31;45</t>
  </si>
  <si>
    <t>Sport</t>
  </si>
  <si>
    <t>Rahvakultuur</t>
  </si>
  <si>
    <t>Arhitektuur</t>
  </si>
  <si>
    <t>Kaunid kunstid</t>
  </si>
  <si>
    <t>Kultuuriväärtused</t>
  </si>
  <si>
    <t>Audiovisuaal, sh kino</t>
  </si>
  <si>
    <t>Kirjandus</t>
  </si>
  <si>
    <t>Muusika</t>
  </si>
  <si>
    <t>Kunst</t>
  </si>
  <si>
    <t>O.Lutsu nim. Palamuse Gümnaasium</t>
  </si>
  <si>
    <t>AS Eesti Liinirongid</t>
  </si>
  <si>
    <t>Maksekeskus AS</t>
  </si>
  <si>
    <t>Tallinna Jäätmekeskus</t>
  </si>
  <si>
    <t>75038486</t>
  </si>
  <si>
    <t>75038569</t>
  </si>
  <si>
    <t>31;46</t>
  </si>
  <si>
    <t>165</t>
  </si>
  <si>
    <t>Hiiu Vallavalitsus</t>
  </si>
  <si>
    <t>37;46</t>
  </si>
  <si>
    <t>14;46</t>
  </si>
  <si>
    <t>21;46</t>
  </si>
  <si>
    <t>252</t>
  </si>
  <si>
    <t>Lääne-Nigula Vallavalitsus</t>
  </si>
  <si>
    <t>23;46</t>
  </si>
  <si>
    <t>28;46</t>
  </si>
  <si>
    <t>548</t>
  </si>
  <si>
    <t>10,28,46</t>
  </si>
  <si>
    <t>Viljandi Vallavalitsus</t>
  </si>
  <si>
    <t>SA Eesti Tervishoiu Muuseum</t>
  </si>
  <si>
    <t>SA Eesti Vabaõhumuuseum</t>
  </si>
  <si>
    <t>SA Luunja Jõesadam</t>
  </si>
  <si>
    <t>75038612</t>
  </si>
  <si>
    <t>SA Eesti Kontsert</t>
  </si>
  <si>
    <t>terje.lainoja@elva.ee</t>
  </si>
  <si>
    <t>SA Eesti Riiklik Sümfooniaorkester</t>
  </si>
  <si>
    <t>Kaie Kälviäinen</t>
  </si>
  <si>
    <t>Academus Hostel OÜ</t>
  </si>
  <si>
    <t>Kuressaare Ametikool</t>
  </si>
  <si>
    <t>31,47</t>
  </si>
  <si>
    <t>Eesti Energia Hoolduskeskus AS</t>
  </si>
  <si>
    <t>37,47</t>
  </si>
  <si>
    <t>41;47</t>
  </si>
  <si>
    <t>Carmen Meikar</t>
  </si>
  <si>
    <t>Maire Hüsson</t>
  </si>
  <si>
    <t>maire@revekor.ee</t>
  </si>
  <si>
    <t>8;47</t>
  </si>
  <si>
    <t>90010982</t>
  </si>
  <si>
    <t>SA Loksa Sotsiaalkeskus</t>
  </si>
  <si>
    <t>75038536</t>
  </si>
  <si>
    <t>Kohtla-Nõmme Kool</t>
  </si>
  <si>
    <t>SA Räpina Sadamad ja Puhkealad</t>
  </si>
  <si>
    <t>Siivi Sedrik</t>
  </si>
  <si>
    <t>siivi.sedrik@elering.ee</t>
  </si>
  <si>
    <t>31;47</t>
  </si>
  <si>
    <t>75011859</t>
  </si>
  <si>
    <t>Kanepi Gümnaasium</t>
  </si>
  <si>
    <t>Kanepi valla MA Karjäär</t>
  </si>
  <si>
    <t>Tapa Vesi OÜ</t>
  </si>
  <si>
    <t>Buildit Accelerator OÜ</t>
  </si>
  <si>
    <t>Eesti Maaülikooli Spordiklubi</t>
  </si>
  <si>
    <t>12636476</t>
  </si>
  <si>
    <t>OÜ Meremäe Vesi</t>
  </si>
  <si>
    <t>Tallinna Spordikool</t>
  </si>
  <si>
    <t>75038701</t>
  </si>
  <si>
    <t>katrin.musta@gmail.com</t>
  </si>
  <si>
    <t>Põhitegevusena teenitud finantstulud</t>
  </si>
  <si>
    <t>eda.kulaots@valgamaa.ee</t>
  </si>
  <si>
    <t>Ühistupanga Asutamise Sihtasutus</t>
  </si>
  <si>
    <t>36,47</t>
  </si>
  <si>
    <t>Kehra Gümnaasium</t>
  </si>
  <si>
    <t>Karin Nagel</t>
  </si>
  <si>
    <t>rahataht@gmail.com</t>
  </si>
  <si>
    <t>Estonia Spa Hotels AS</t>
  </si>
  <si>
    <t>28;47</t>
  </si>
  <si>
    <t>13;47</t>
  </si>
  <si>
    <t>90012745</t>
  </si>
  <si>
    <t>Ireen Sepamaa</t>
  </si>
  <si>
    <t>ireen@strantum.ee</t>
  </si>
  <si>
    <t>Vivika Urb</t>
  </si>
  <si>
    <t>vivika.urb@kohilamaja.ee</t>
  </si>
  <si>
    <t>karin.nagel@voruvesi.ee</t>
  </si>
  <si>
    <t>Kätlin Kalajärv</t>
  </si>
  <si>
    <t>katlin.kalajarv@gmail.com</t>
  </si>
  <si>
    <t>SA Kesk-Eesti Noorsootöö Keskus</t>
  </si>
  <si>
    <t>Tondiraba Spordikeskus</t>
  </si>
  <si>
    <t>MTÜ Saarte Geopark</t>
  </si>
  <si>
    <t>11,37,48</t>
  </si>
  <si>
    <t>12662930</t>
  </si>
  <si>
    <t>OÜ Misso Haldus</t>
  </si>
  <si>
    <t>75038753</t>
  </si>
  <si>
    <t>ruth.jogiste@rakvere.ee</t>
  </si>
  <si>
    <t>70009646</t>
  </si>
  <si>
    <t>Eesti Merekool</t>
  </si>
  <si>
    <t>42;48</t>
  </si>
  <si>
    <t>Merike Mets</t>
  </si>
  <si>
    <t>merike@saarevesi.ee</t>
  </si>
  <si>
    <t>74002629</t>
  </si>
  <si>
    <t>Tallinna Tehnikaülikooli Eesti Mereakadeemia</t>
  </si>
  <si>
    <t>12678055</t>
  </si>
  <si>
    <t>TS Laevad OÜ</t>
  </si>
  <si>
    <t>10086296</t>
  </si>
  <si>
    <t>OÜ Jäätmekeskus</t>
  </si>
  <si>
    <t>E-Kyla Arendus OÜ</t>
  </si>
  <si>
    <t>28;48</t>
  </si>
  <si>
    <t>Ingrid Kääp</t>
  </si>
  <si>
    <t>ingrid.kaap@gmail.com</t>
  </si>
  <si>
    <t>Karjamaa Põhikool</t>
  </si>
  <si>
    <t>34, 48</t>
  </si>
  <si>
    <t>Tallinna Mahtra Põhikool</t>
  </si>
  <si>
    <t>Tallinna Merekalda Kool</t>
  </si>
  <si>
    <t>14, 48</t>
  </si>
  <si>
    <t>Tallinna Tammetõru Lasteaed</t>
  </si>
  <si>
    <t>Pärnu Mai Kool</t>
  </si>
  <si>
    <t>Marina Kropacheva</t>
  </si>
  <si>
    <t>marina@viimsivesi.ee</t>
  </si>
  <si>
    <t>31;48</t>
  </si>
  <si>
    <t>Ivika Liblik</t>
  </si>
  <si>
    <t>ivika@rannapere.ee</t>
  </si>
  <si>
    <t>Liia Saaremäel</t>
  </si>
  <si>
    <t>liia@muhu.ee</t>
  </si>
  <si>
    <t>Kesklinna Vaba Aja Keskus</t>
  </si>
  <si>
    <t>Nõmme Vaba Aja Keskus</t>
  </si>
  <si>
    <t>Põhja-Tallinna Noortekeskus</t>
  </si>
  <si>
    <t>Kohtla-Järve Spordikeskus</t>
  </si>
  <si>
    <t>10;46</t>
  </si>
  <si>
    <t>24;48</t>
  </si>
  <si>
    <t>45;48</t>
  </si>
  <si>
    <t>12;48</t>
  </si>
  <si>
    <t>29;48</t>
  </si>
  <si>
    <t>5;48</t>
  </si>
  <si>
    <t>39;48</t>
  </si>
  <si>
    <t>14;48</t>
  </si>
  <si>
    <t>25;48</t>
  </si>
  <si>
    <t>7;48</t>
  </si>
  <si>
    <t>38;48</t>
  </si>
  <si>
    <t>34;48</t>
  </si>
  <si>
    <t>23;48</t>
  </si>
  <si>
    <t>14;34;48</t>
  </si>
  <si>
    <t>3;48</t>
  </si>
  <si>
    <t>44;48</t>
  </si>
  <si>
    <t>15;48</t>
  </si>
  <si>
    <t>24; 39;48</t>
  </si>
  <si>
    <t>19;48</t>
  </si>
  <si>
    <t>10;48</t>
  </si>
  <si>
    <t>43;48</t>
  </si>
  <si>
    <t>47;48</t>
  </si>
  <si>
    <t>9;48</t>
  </si>
  <si>
    <t>22;48</t>
  </si>
  <si>
    <t>30;48</t>
  </si>
  <si>
    <t>Kohaliku omavalitsuse toetusfond</t>
  </si>
  <si>
    <t>Kohaliku omavalitsuse tasandusfond</t>
  </si>
  <si>
    <t>Piret Sekk</t>
  </si>
  <si>
    <t>piret@fmj.ee</t>
  </si>
  <si>
    <t>Tööjõukulude eelarve liigi muutmine</t>
  </si>
  <si>
    <t>Majanduskulude eelarve liigi muutmine</t>
  </si>
  <si>
    <t>mariann.vaske@ph.ee</t>
  </si>
  <si>
    <t>Seotud äriühingud</t>
  </si>
  <si>
    <t>Seotud sihtasutused ja mittetulundusühingud</t>
  </si>
  <si>
    <t>Seotud füüsilised isikud</t>
  </si>
  <si>
    <t>Täiendav puhkusetasu</t>
  </si>
  <si>
    <t>Erijuhtudel riigi poolt makstavad maksud</t>
  </si>
  <si>
    <t>Täiendavad kogumispensionimaksed</t>
  </si>
  <si>
    <t>EL ametnike pensioniõiguste üleandmine</t>
  </si>
  <si>
    <t>Pensionikindlustuse vahendid EL pensioniskeemi alusel</t>
  </si>
  <si>
    <t>26;48</t>
  </si>
  <si>
    <t>Eraldised tervisekahjude hüvitamiseks</t>
  </si>
  <si>
    <t>Endised ja praegused töötajad, kellele arvestati pensionieraldisi</t>
  </si>
  <si>
    <t>Pensionärid</t>
  </si>
  <si>
    <t>Toetused eakatele</t>
  </si>
  <si>
    <t>12548743</t>
  </si>
  <si>
    <t>Puka Vesi OÜ</t>
  </si>
  <si>
    <t>Viljandi Linnahooldus</t>
  </si>
  <si>
    <t>75038894</t>
  </si>
  <si>
    <t>13;48</t>
  </si>
  <si>
    <t>reg-l</t>
  </si>
  <si>
    <t>OÜ Rail Baltic Estonia</t>
  </si>
  <si>
    <t>Tallinna Ettevõtlusinkubaatorid SA</t>
  </si>
  <si>
    <t>19;32;48</t>
  </si>
  <si>
    <t>MTÜ Pärnumaa Ühistranspordikeskus</t>
  </si>
  <si>
    <t>Riho Sillaots</t>
  </si>
  <si>
    <t>27;48</t>
  </si>
  <si>
    <t>SA Hiiumaa Muuseumid</t>
  </si>
  <si>
    <t>Lasnamäe Saun</t>
  </si>
  <si>
    <t>29;45</t>
  </si>
  <si>
    <t>Märt-Martin Arengu</t>
  </si>
  <si>
    <t>mart-martin.arengu@audiitorkogu.ee</t>
  </si>
  <si>
    <t>14;49</t>
  </si>
  <si>
    <t>Ly Möll</t>
  </si>
  <si>
    <t>48;49</t>
  </si>
  <si>
    <t>Mustamäe Päevakeskus</t>
  </si>
  <si>
    <t>90012923</t>
  </si>
  <si>
    <t>SA Kerese Mälestusmärk</t>
  </si>
  <si>
    <t>90012900</t>
  </si>
  <si>
    <t>SA Alutaguse Vabadusvõitlejate Mälestusmärgi Fond</t>
  </si>
  <si>
    <t>27;49</t>
  </si>
  <si>
    <t>23,45;49</t>
  </si>
  <si>
    <t>23;49</t>
  </si>
  <si>
    <t>23;31;49</t>
  </si>
  <si>
    <t>30;49</t>
  </si>
  <si>
    <t>39;49</t>
  </si>
  <si>
    <t>43;49</t>
  </si>
  <si>
    <t>32;49</t>
  </si>
  <si>
    <t>28;49</t>
  </si>
  <si>
    <t>8;49</t>
  </si>
  <si>
    <t>46;49</t>
  </si>
  <si>
    <t>416</t>
  </si>
  <si>
    <t>75038977</t>
  </si>
  <si>
    <t>Lääne-Saare Vallavalitsus</t>
  </si>
  <si>
    <t>5;49</t>
  </si>
  <si>
    <t>41;49</t>
  </si>
  <si>
    <t>90002020</t>
  </si>
  <si>
    <t>2;50</t>
  </si>
  <si>
    <t>220101</t>
  </si>
  <si>
    <t>75038902</t>
  </si>
  <si>
    <t>Jõgeva Spordikeskus</t>
  </si>
  <si>
    <t>Eesti Põllumajandusloomade Jõudluskontrolli AS</t>
  </si>
  <si>
    <t>Haapsalu Linnahooldus OÜ</t>
  </si>
  <si>
    <t>Tatjana Tamm</t>
  </si>
  <si>
    <t>tatjana.tamm@keila.ee</t>
  </si>
  <si>
    <t>44;50</t>
  </si>
  <si>
    <t>11;50</t>
  </si>
  <si>
    <t>40;50</t>
  </si>
  <si>
    <t>22;50</t>
  </si>
  <si>
    <t>saldovordlus@tallinnlv.ee</t>
  </si>
  <si>
    <t>Võrguteenus Valduse AS</t>
  </si>
  <si>
    <t>46;50</t>
  </si>
  <si>
    <t>vaks@vastseliina.ee</t>
  </si>
  <si>
    <t>39,50</t>
  </si>
  <si>
    <t>27;50</t>
  </si>
  <si>
    <t>12744912</t>
  </si>
  <si>
    <t>Kanepi Haldus OÜ</t>
  </si>
  <si>
    <t>Käru Varahaldus OÜ</t>
  </si>
  <si>
    <t>saldoandmik@omniva.ee</t>
  </si>
  <si>
    <t>SA Haapsalu Haigla</t>
  </si>
  <si>
    <t>33;50</t>
  </si>
  <si>
    <t>26;50</t>
  </si>
  <si>
    <t>Kulutused töötajate tervise edendamiseks</t>
  </si>
  <si>
    <t>75038641</t>
  </si>
  <si>
    <t>Jõhvi Valla Gümnaasium</t>
  </si>
  <si>
    <t>Jõhvi Vallavolikogu Kantselei</t>
  </si>
  <si>
    <t>48,50</t>
  </si>
  <si>
    <t>15;50</t>
  </si>
  <si>
    <t>Ailen Pihu</t>
  </si>
  <si>
    <t>ailen@jokerman.eu</t>
  </si>
  <si>
    <t>75036659</t>
  </si>
  <si>
    <t>Tammiste Lasteaed</t>
  </si>
  <si>
    <t>12811554</t>
  </si>
  <si>
    <t>90012981</t>
  </si>
  <si>
    <t>SA Hiiumaa Spordikool</t>
  </si>
  <si>
    <t>48;50</t>
  </si>
  <si>
    <t>Tallinna Kiisa Lasteaed</t>
  </si>
  <si>
    <t>28;50</t>
  </si>
  <si>
    <t>SA Läänemaa Haigla</t>
  </si>
  <si>
    <t>SA Raplamaa Haigla</t>
  </si>
  <si>
    <t>75039008</t>
  </si>
  <si>
    <t>Võru Gümnaasium</t>
  </si>
  <si>
    <t>5;50</t>
  </si>
  <si>
    <t>7;50</t>
  </si>
  <si>
    <t>mairesaar004@gmail.com</t>
  </si>
  <si>
    <t>Eda Holmberg</t>
  </si>
  <si>
    <t>eda@yesconsult.ee</t>
  </si>
  <si>
    <t>12823190</t>
  </si>
  <si>
    <t>AS Nordic Flyways</t>
  </si>
  <si>
    <t>12076592</t>
  </si>
  <si>
    <t xml:space="preserve">OÜ Mehhatroonikum </t>
  </si>
  <si>
    <t>OÜ Tehnopol 1 KV</t>
  </si>
  <si>
    <t xml:space="preserve">OÜ Biolaborid </t>
  </si>
  <si>
    <t>47;50</t>
  </si>
  <si>
    <t>14;50</t>
  </si>
  <si>
    <t>Maarjamaa Hariduskolleegium</t>
  </si>
  <si>
    <t>49;50</t>
  </si>
  <si>
    <t>36;50</t>
  </si>
  <si>
    <t>21;50</t>
  </si>
  <si>
    <t>Lääne-Nigula Varahaldus AS</t>
  </si>
  <si>
    <t>Jelena Bekker</t>
  </si>
  <si>
    <t>jelena.bekker@rtk.ee</t>
  </si>
  <si>
    <t>Elering Gaas AS</t>
  </si>
  <si>
    <t>OÜ OSK Grupp</t>
  </si>
  <si>
    <t>Angeliina Schwindt</t>
  </si>
  <si>
    <t>angeliinaschwindt@hlhooldus.ee</t>
  </si>
  <si>
    <t>Luunja Varahalduse SA</t>
  </si>
  <si>
    <t>20,50</t>
  </si>
  <si>
    <t>SA Kadrina Spordikeskus</t>
  </si>
  <si>
    <t>43;51</t>
  </si>
  <si>
    <t>34;51</t>
  </si>
  <si>
    <t>Inga Ots</t>
  </si>
  <si>
    <t>inga.ots@kiilivarahaldus.ee</t>
  </si>
  <si>
    <t>12822581</t>
  </si>
  <si>
    <t>OÜ Sangaste Mõis</t>
  </si>
  <si>
    <t>Jõhvi Põhikool</t>
  </si>
  <si>
    <t>Jõhvi Vene Põhikool</t>
  </si>
  <si>
    <t>Riina Nugis</t>
  </si>
  <si>
    <t>riina.nugis@tlu.ee</t>
  </si>
  <si>
    <t>Margit Murumägi</t>
  </si>
  <si>
    <t>margit.murumagi@kadrina.ee</t>
  </si>
  <si>
    <t>Ljubov Artejeva</t>
  </si>
  <si>
    <t>Attarat Holding OÜ</t>
  </si>
  <si>
    <t>SA Pärnu Muuseum</t>
  </si>
  <si>
    <t>24;51</t>
  </si>
  <si>
    <t>49;51</t>
  </si>
  <si>
    <t>29; 51</t>
  </si>
  <si>
    <t>50;51</t>
  </si>
  <si>
    <t>90013064</t>
  </si>
  <si>
    <t>Lääne-Saare Kultuur SA</t>
  </si>
  <si>
    <t>Jõhvi Gümnaasium</t>
  </si>
  <si>
    <t>15,35,51</t>
  </si>
  <si>
    <t>90013101</t>
  </si>
  <si>
    <t>Puhja Valla Arendus SA</t>
  </si>
  <si>
    <t>27,51</t>
  </si>
  <si>
    <t>Attarat Operation &amp; Maintenance CO BV (Holland)</t>
  </si>
  <si>
    <t>Attarat Mining CO BV (Holland)</t>
  </si>
  <si>
    <t>Attarat Power Holding CO BV (Holland)</t>
  </si>
  <si>
    <t>Viljandi Kutseõppekeskus</t>
  </si>
  <si>
    <t>ENG</t>
  </si>
  <si>
    <t>Beginning of year balances</t>
  </si>
  <si>
    <t>Monetary transactions</t>
  </si>
  <si>
    <t>Acquisition of assets</t>
  </si>
  <si>
    <t>Sale, return of asset</t>
  </si>
  <si>
    <t>Assumption of obligation</t>
  </si>
  <si>
    <t>Repayments of obligation</t>
  </si>
  <si>
    <t>Non-monetary transactions</t>
  </si>
  <si>
    <t>Write off of assets</t>
  </si>
  <si>
    <t>Reclassification of assets</t>
  </si>
  <si>
    <t>Transfers with assets (given)</t>
  </si>
  <si>
    <t>Transfers with assets (received)</t>
  </si>
  <si>
    <t>Non-monetary contribution to net assets</t>
  </si>
  <si>
    <t>Non-monetary grants</t>
  </si>
  <si>
    <t xml:space="preserve">Increase in assets, liabilities and net assets due to the dominant influence
</t>
  </si>
  <si>
    <t>Revaluation of assets</t>
  </si>
  <si>
    <t>Interests and overdue charges</t>
  </si>
  <si>
    <t xml:space="preserve">Decrease in assets, liabilities and net assets due to the dominant influence
</t>
  </si>
  <si>
    <t>Change in accounting principles</t>
  </si>
  <si>
    <t>Other non-monentary transactions</t>
  </si>
  <si>
    <t>Non-monetary transactions with assets</t>
  </si>
  <si>
    <t>Non-monetary transfers with liabilities (given)</t>
  </si>
  <si>
    <t>Non-monetary transfers with liabilities (received)</t>
  </si>
  <si>
    <t>Revaluation of liabilities</t>
  </si>
  <si>
    <t>Reclassification of liabilities</t>
  </si>
  <si>
    <t>Other non-monentary transactions with liabilities</t>
  </si>
  <si>
    <t>Classification of obligations according to the payment period</t>
  </si>
  <si>
    <t>Obligations &lt;1 year</t>
  </si>
  <si>
    <t>Obligations &gt;1&lt;2 years</t>
  </si>
  <si>
    <t>Obligations &gt;2&lt;3 years</t>
  </si>
  <si>
    <t>Obligations &gt;3&lt;4 years</t>
  </si>
  <si>
    <t>Obligations &gt;4&lt;5 years</t>
  </si>
  <si>
    <t>Obligations &gt;5 years</t>
  </si>
  <si>
    <t>Reserves</t>
  </si>
  <si>
    <t>ISPA, Cohesion Fund</t>
  </si>
  <si>
    <t>EAGGF Guidance (agriculture)</t>
  </si>
  <si>
    <t>FIFG ja EFF (fishing)</t>
  </si>
  <si>
    <t>ESF (social)</t>
  </si>
  <si>
    <t>ERDF (regional)</t>
  </si>
  <si>
    <t>EAGF Guarantee (agriculture)</t>
  </si>
  <si>
    <t>EAFRD (agriculture)</t>
  </si>
  <si>
    <t>Grants (except foreign aid)</t>
  </si>
  <si>
    <t>Greenhouse gas emission trading</t>
  </si>
  <si>
    <t>n.e.c. - Not Elsewhere Classified</t>
  </si>
  <si>
    <t>General public services</t>
  </si>
  <si>
    <t>Executive and legislative organs, financial and fiscal affairs, external affair</t>
  </si>
  <si>
    <t>Central government andministrative and legislative authorities</t>
  </si>
  <si>
    <t>Local government council</t>
  </si>
  <si>
    <t>Local government administration</t>
  </si>
  <si>
    <t>Local government's reserve fund</t>
  </si>
  <si>
    <t>Financial and fiscal affairs</t>
  </si>
  <si>
    <t>External affairs</t>
  </si>
  <si>
    <t>Foreign economic aid</t>
  </si>
  <si>
    <t>Economic aid for developing countries and countries in transition</t>
  </si>
  <si>
    <t>Economic aid through international organisations</t>
  </si>
  <si>
    <t>General services</t>
  </si>
  <si>
    <t xml:space="preserve">Personnel services </t>
  </si>
  <si>
    <t>Planning and statistical services</t>
  </si>
  <si>
    <t>Other general services</t>
  </si>
  <si>
    <t>Basic research</t>
  </si>
  <si>
    <t>R&amp;D General public services</t>
  </si>
  <si>
    <t>General public services n.e.c.</t>
  </si>
  <si>
    <t>Public debt transactions</t>
  </si>
  <si>
    <t>Transfers of a general character between different levels of government</t>
  </si>
  <si>
    <t>Defence</t>
  </si>
  <si>
    <t>Military defence</t>
  </si>
  <si>
    <t>Civil defence</t>
  </si>
  <si>
    <t>Foreign military aid</t>
  </si>
  <si>
    <t>R&amp;D Defence</t>
  </si>
  <si>
    <t>Defence n.e.c</t>
  </si>
  <si>
    <t>Public order and safety</t>
  </si>
  <si>
    <t>Police services</t>
  </si>
  <si>
    <t>Fire-protection services</t>
  </si>
  <si>
    <t>Law courts</t>
  </si>
  <si>
    <t>Prisons</t>
  </si>
  <si>
    <t>R&amp;D Public order and safety</t>
  </si>
  <si>
    <t>Public order and safety n.e.c</t>
  </si>
  <si>
    <t>Economic affairs</t>
  </si>
  <si>
    <t>General economic, commercial and labour affairs</t>
  </si>
  <si>
    <t>General economic and commercial affairs</t>
  </si>
  <si>
    <t>General labour force affairs</t>
  </si>
  <si>
    <t>Agriculture, forestry, fishing and hunting</t>
  </si>
  <si>
    <t>Agriculture</t>
  </si>
  <si>
    <t>Forestry</t>
  </si>
  <si>
    <t>Fishing and hunting</t>
  </si>
  <si>
    <t>Fuel and energy</t>
  </si>
  <si>
    <t>Coal and other solid mineral fuels</t>
  </si>
  <si>
    <t>Petroleum and natural gas</t>
  </si>
  <si>
    <t>Nuclear fuel</t>
  </si>
  <si>
    <t>Other fuels</t>
  </si>
  <si>
    <t>Electricity</t>
  </si>
  <si>
    <t>Non-electric energy</t>
  </si>
  <si>
    <t>Mining, manufacturing and construction</t>
  </si>
  <si>
    <t>Mining</t>
  </si>
  <si>
    <t>Manufacturing</t>
  </si>
  <si>
    <t>Construction</t>
  </si>
  <si>
    <t>Highway transport</t>
  </si>
  <si>
    <t>Management of public transport</t>
  </si>
  <si>
    <t>Water transport</t>
  </si>
  <si>
    <t>Railway transport</t>
  </si>
  <si>
    <t>Air transport</t>
  </si>
  <si>
    <t>Pipeline and other transport</t>
  </si>
  <si>
    <t>Communication</t>
  </si>
  <si>
    <t>Other industries</t>
  </si>
  <si>
    <t>Trading and warehousing</t>
  </si>
  <si>
    <t>Hotels and restaurants</t>
  </si>
  <si>
    <t>Tourism</t>
  </si>
  <si>
    <t>General development projects</t>
  </si>
  <si>
    <t>R&amp;D Economic affairs</t>
  </si>
  <si>
    <t>R&amp;D General economic, trading and labour force affairs</t>
  </si>
  <si>
    <t>R&amp;D Agriculture, forestry, fishing and hunting</t>
  </si>
  <si>
    <t>R&amp;D Fuel and energy</t>
  </si>
  <si>
    <t>R&amp;D Mining, manufacturing and construction</t>
  </si>
  <si>
    <t>R&amp;D Transport</t>
  </si>
  <si>
    <t>R&amp;D Communication</t>
  </si>
  <si>
    <t>R&amp;D Other industries</t>
  </si>
  <si>
    <t>Economic affairs n.e.c.</t>
  </si>
  <si>
    <t>Environmental protection</t>
  </si>
  <si>
    <t>Waste management</t>
  </si>
  <si>
    <t>Waste water management</t>
  </si>
  <si>
    <t>Pollution abatement</t>
  </si>
  <si>
    <t>Protection of biodiversity and landscape</t>
  </si>
  <si>
    <t>R&amp;D Environmental protection</t>
  </si>
  <si>
    <t>Environmental protection n.e.c.</t>
  </si>
  <si>
    <t>Housing and community amenities</t>
  </si>
  <si>
    <t>Housing development</t>
  </si>
  <si>
    <t>Community development</t>
  </si>
  <si>
    <t>Water supply</t>
  </si>
  <si>
    <t>Street lighting</t>
  </si>
  <si>
    <t>R&amp;D Housing and community amenities</t>
  </si>
  <si>
    <t>Housing and community amenities n.e.c.</t>
  </si>
  <si>
    <t>Health</t>
  </si>
  <si>
    <t>Medical products, appliances and equipment</t>
  </si>
  <si>
    <t>Pharmaceutical products and pharmacies</t>
  </si>
  <si>
    <t>Other medical products</t>
  </si>
  <si>
    <t xml:space="preserve">Therapeutic appliances and equipment </t>
  </si>
  <si>
    <t>Outpatient services</t>
  </si>
  <si>
    <t>General medical services</t>
  </si>
  <si>
    <t>Specialised medical services</t>
  </si>
  <si>
    <t>Dental services</t>
  </si>
  <si>
    <t>Paramedical services</t>
  </si>
  <si>
    <t>Hospital services</t>
  </si>
  <si>
    <t>General hospital services</t>
  </si>
  <si>
    <t>Specialised hospital services</t>
  </si>
  <si>
    <t>Medical and maternity centre services</t>
  </si>
  <si>
    <t>Nursing and convalescent home services</t>
  </si>
  <si>
    <t>Public health services</t>
  </si>
  <si>
    <t>R&amp;D Health</t>
  </si>
  <si>
    <t>Health n.e.c.</t>
  </si>
  <si>
    <t>Recreation, culture and religion</t>
  </si>
  <si>
    <t>Recreational and sporting services</t>
  </si>
  <si>
    <t>Recreational parks</t>
  </si>
  <si>
    <t>Children's music and art schools</t>
  </si>
  <si>
    <t>Youth Hobby centres</t>
  </si>
  <si>
    <t>Youth centres</t>
  </si>
  <si>
    <t>Adult hobby centres</t>
  </si>
  <si>
    <t>Recreational events</t>
  </si>
  <si>
    <t>Cultural services</t>
  </si>
  <si>
    <t>Cultural organisations</t>
  </si>
  <si>
    <t>Libraries</t>
  </si>
  <si>
    <t>Culture centres</t>
  </si>
  <si>
    <t>Museums</t>
  </si>
  <si>
    <t>National heritage</t>
  </si>
  <si>
    <t>Cultural events</t>
  </si>
  <si>
    <t>Community activities</t>
  </si>
  <si>
    <t>Zoological garden</t>
  </si>
  <si>
    <t>Botanical garden</t>
  </si>
  <si>
    <t>Stages for Song Festivals</t>
  </si>
  <si>
    <t>Fine art</t>
  </si>
  <si>
    <t>Architecture</t>
  </si>
  <si>
    <t>Art</t>
  </si>
  <si>
    <t>Literature</t>
  </si>
  <si>
    <t>Theatres</t>
  </si>
  <si>
    <t>Cinemas</t>
  </si>
  <si>
    <t>Music</t>
  </si>
  <si>
    <t>Broadcasting and publishing services</t>
  </si>
  <si>
    <t>Religious and other community services</t>
  </si>
  <si>
    <t>R&amp;D Recreation, culture and religion</t>
  </si>
  <si>
    <t>Recreation, culture and religion n.e.c.</t>
  </si>
  <si>
    <t>Education</t>
  </si>
  <si>
    <t>Pre-primary education (kindergartens)</t>
  </si>
  <si>
    <t>Pre-primary, basic and secondary education (ISCED 0-3)</t>
  </si>
  <si>
    <t>Pre-primary and basic education (ISCED 0- 1 or 2)</t>
  </si>
  <si>
    <t>Basic education (ISCED 1 and 2)</t>
  </si>
  <si>
    <t>Upper secondary school (ISCED 3)</t>
  </si>
  <si>
    <t>Basic and secondary education (ISCED 1-3)</t>
  </si>
  <si>
    <t>Upper Secondary school for adults (ISCED 1-3 or ISCED 2-3 or ISCED 3)</t>
  </si>
  <si>
    <t>Vocational schools (ISCED 3)</t>
  </si>
  <si>
    <t>Post secondary, before tertiary education</t>
  </si>
  <si>
    <t>Tertiary education</t>
  </si>
  <si>
    <t>Education not definable by level</t>
  </si>
  <si>
    <t>Subsidiary services to education</t>
  </si>
  <si>
    <t>School transport</t>
  </si>
  <si>
    <t>School food</t>
  </si>
  <si>
    <t>Dormitory</t>
  </si>
  <si>
    <t>Subsidiary services to education n.e.c.</t>
  </si>
  <si>
    <t>R&amp;D Education</t>
  </si>
  <si>
    <t>Education n.e.c.</t>
  </si>
  <si>
    <t>Social protection</t>
  </si>
  <si>
    <t>Sickness and disability</t>
  </si>
  <si>
    <t>Sickness</t>
  </si>
  <si>
    <t>Nursing homes for the disabled</t>
  </si>
  <si>
    <t>Sickness and disability n.e.c.</t>
  </si>
  <si>
    <t>Old age</t>
  </si>
  <si>
    <t>Nursing homes for the elderly</t>
  </si>
  <si>
    <t>Old age n.e.c.</t>
  </si>
  <si>
    <t>Survivors</t>
  </si>
  <si>
    <t>Family and children</t>
  </si>
  <si>
    <t>Nursing homes for children and young people</t>
  </si>
  <si>
    <t>Family and children n.e.c.</t>
  </si>
  <si>
    <t>Unemployment</t>
  </si>
  <si>
    <t>Social housing</t>
  </si>
  <si>
    <t>Social protection for other risk groups</t>
  </si>
  <si>
    <t>Nursing homes for other social groups</t>
  </si>
  <si>
    <t>National living allowance</t>
  </si>
  <si>
    <t>Social protection for other risk groups n.e.c</t>
  </si>
  <si>
    <t>R&amp;D Social protection</t>
  </si>
  <si>
    <t>Social protection n.e.c.</t>
  </si>
  <si>
    <t>District government</t>
  </si>
  <si>
    <t>Frontier guard</t>
  </si>
  <si>
    <t>Agriculture n.e.c.</t>
  </si>
  <si>
    <t>Traffic regulations</t>
  </si>
  <si>
    <t>Management of housing and community amenities</t>
  </si>
  <si>
    <t>Cemetery</t>
  </si>
  <si>
    <t>Stray animals</t>
  </si>
  <si>
    <t>Saunas</t>
  </si>
  <si>
    <t>Sports schools</t>
  </si>
  <si>
    <t>Holiday camp</t>
  </si>
  <si>
    <t>Primary school (ISCED 1)</t>
  </si>
  <si>
    <t>Care homes for children and young people</t>
  </si>
  <si>
    <t>Assets</t>
  </si>
  <si>
    <t>Current assets</t>
  </si>
  <si>
    <t>Cash and deposits</t>
  </si>
  <si>
    <t>Cash</t>
  </si>
  <si>
    <t>Cash in hand</t>
  </si>
  <si>
    <t>Cash in transit</t>
  </si>
  <si>
    <t>Demand deposits in banks</t>
  </si>
  <si>
    <t>Revenue accounts in e-Treasury</t>
  </si>
  <si>
    <t>Collateral accounts in e-Treasury</t>
  </si>
  <si>
    <t>Grant accounts in e-Treasury</t>
  </si>
  <si>
    <t>Grant mediation accounts in e-Treasury</t>
  </si>
  <si>
    <t>Cheques</t>
  </si>
  <si>
    <t>Treasury accounts</t>
  </si>
  <si>
    <t>Foreign aid accounts</t>
  </si>
  <si>
    <t>Term deposits</t>
  </si>
  <si>
    <t>Short-term financial investments</t>
  </si>
  <si>
    <t>Trading securities</t>
  </si>
  <si>
    <t>Investments in investment market funds</t>
  </si>
  <si>
    <t>Shares listed on the stock exchange</t>
  </si>
  <si>
    <t xml:space="preserve">Short-term bonds </t>
  </si>
  <si>
    <t>Long-term bonds</t>
  </si>
  <si>
    <t>Short-term loans against securities</t>
  </si>
  <si>
    <t>Held to maturity securities</t>
  </si>
  <si>
    <t>Short-term held to maturity securities in nominal value</t>
  </si>
  <si>
    <t>Long-term held to maturity securities in nominal value</t>
  </si>
  <si>
    <t>Other short-term financial investments</t>
  </si>
  <si>
    <t>Not-listed shares</t>
  </si>
  <si>
    <t>Tax, fee and fine receivables</t>
  </si>
  <si>
    <t>VAT receivable</t>
  </si>
  <si>
    <t>Social tax receivable</t>
  </si>
  <si>
    <t>Personal income tax receivable</t>
  </si>
  <si>
    <t>Unemployment tax receivable</t>
  </si>
  <si>
    <t>Second pillar pension fund receivable</t>
  </si>
  <si>
    <t>Tax on fringe benefits and corporate tax receivables</t>
  </si>
  <si>
    <t>Land tax receivable</t>
  </si>
  <si>
    <t>Excise tax receivable</t>
  </si>
  <si>
    <t>Customs duty receivable</t>
  </si>
  <si>
    <t>Other tax receivable</t>
  </si>
  <si>
    <t>Fee receivable</t>
  </si>
  <si>
    <t>Fine receivable</t>
  </si>
  <si>
    <t>Receivables according to court decision</t>
  </si>
  <si>
    <t>Interest on arrears receivable</t>
  </si>
  <si>
    <t>Allowance for doubtful tax, fee and fine receivables</t>
  </si>
  <si>
    <t>Allowance for doubtful VAT receivable</t>
  </si>
  <si>
    <t>Allowance for doubtful social tax receivable</t>
  </si>
  <si>
    <t>Allowance for doubtful personal income tax receivable</t>
  </si>
  <si>
    <t>Allowance for doubtful unemployment tax receivable</t>
  </si>
  <si>
    <t>Allowance for doubtful second pillar pension fund receivable</t>
  </si>
  <si>
    <t>Allowance for doubtful tax on fringe benefits and corporate tax receivables</t>
  </si>
  <si>
    <t>Allowance for doubtful land tax receivable</t>
  </si>
  <si>
    <t>Allowance for doubtful excise tax receivable</t>
  </si>
  <si>
    <t>Allowance for doubtful customs duty receivable</t>
  </si>
  <si>
    <t>Allowance for doubtful other tax receivable</t>
  </si>
  <si>
    <t>Allowance for doubtful fee receivable</t>
  </si>
  <si>
    <t>Allowance for doubtful fine receivable</t>
  </si>
  <si>
    <t>Allowance for doubtful receivables according to court decision</t>
  </si>
  <si>
    <t>Allowance for doubtful interest receivable on arrears</t>
  </si>
  <si>
    <t>Other receivables and prepayments</t>
  </si>
  <si>
    <t>Accounts receivable</t>
  </si>
  <si>
    <t>Accounts receivable (except sale of fixed assets)</t>
  </si>
  <si>
    <t>Allowance for doubtful accounts receivable</t>
  </si>
  <si>
    <t>Fixed assets sale receivable</t>
  </si>
  <si>
    <t>Allowance for doubtful fixed assets sale receivable</t>
  </si>
  <si>
    <t>Accrued income</t>
  </si>
  <si>
    <t>Interest receivable</t>
  </si>
  <si>
    <t>Allowance for doubtful interest receivable</t>
  </si>
  <si>
    <t>Unpaid dividends</t>
  </si>
  <si>
    <t>Other accrued income</t>
  </si>
  <si>
    <t>Loan and lease receivables</t>
  </si>
  <si>
    <t>Short-term loans given</t>
  </si>
  <si>
    <t>Overdraft given</t>
  </si>
  <si>
    <t>Allowance for doubtful short-term loans given</t>
  </si>
  <si>
    <t>Long-term loans given</t>
  </si>
  <si>
    <t>Allowance for doubtful long-term loans given</t>
  </si>
  <si>
    <t>Financial lease short-term part</t>
  </si>
  <si>
    <t>Student loans given</t>
  </si>
  <si>
    <t>Allowance for doubtful student loans given</t>
  </si>
  <si>
    <t>Sale on credit</t>
  </si>
  <si>
    <t>Allowance for doubtful sale on credit</t>
  </si>
  <si>
    <t>Concession receivable</t>
  </si>
  <si>
    <t>Derivatives</t>
  </si>
  <si>
    <t>Grants and transfers receivables</t>
  </si>
  <si>
    <t>Accrual based transfers</t>
  </si>
  <si>
    <t>Grants given for loans and other financial activities</t>
  </si>
  <si>
    <t>Grants for operating expenses receivable</t>
  </si>
  <si>
    <t>Grants for operating expenses co-financing receivable</t>
  </si>
  <si>
    <t>Grants for fixed assets investments receivable</t>
  </si>
  <si>
    <t>Grants for fixed assets investments co-financing receivable</t>
  </si>
  <si>
    <t>Other grants receivables</t>
  </si>
  <si>
    <t>Other receivables</t>
  </si>
  <si>
    <t>Withholdings from salaries</t>
  </si>
  <si>
    <t>Security deposits paid</t>
  </si>
  <si>
    <t>Prepayments for bailiffs</t>
  </si>
  <si>
    <t>Prepaid VAT</t>
  </si>
  <si>
    <t>Reclaim of grants</t>
  </si>
  <si>
    <t>Reclaim of grants co-financing</t>
  </si>
  <si>
    <t>Reclaim of other grants</t>
  </si>
  <si>
    <t>Allowance for doubtful other receivables</t>
  </si>
  <si>
    <t>Prepayments and reclaims of taxes, fees and fines</t>
  </si>
  <si>
    <t>Prepaid VAT collecting account</t>
  </si>
  <si>
    <t>Prepaid social tax</t>
  </si>
  <si>
    <t>Prepaid personal income tax</t>
  </si>
  <si>
    <t>Prepaid unemployment tax</t>
  </si>
  <si>
    <t>Prepaid second pillar pension fund</t>
  </si>
  <si>
    <t>Prepaid tax on fringe benefits and corporate tax</t>
  </si>
  <si>
    <t>Prepaid land tax</t>
  </si>
  <si>
    <t>Prepaid excise tax</t>
  </si>
  <si>
    <t>Prepaid customs duty</t>
  </si>
  <si>
    <t>Prepaid other taxes</t>
  </si>
  <si>
    <t>Prepaid fees</t>
  </si>
  <si>
    <t>Prepaid fines</t>
  </si>
  <si>
    <t>Prepaid interest on arrears</t>
  </si>
  <si>
    <t>Balance of prepayment accounts</t>
  </si>
  <si>
    <t>Prepaid grants</t>
  </si>
  <si>
    <t>Prepaid grants for operating expenses</t>
  </si>
  <si>
    <t>Prepaid grants for operating expenses co-financing</t>
  </si>
  <si>
    <t>Prepaid grants for investments in fixed assets</t>
  </si>
  <si>
    <t>Prepaid grants for fixed assets investments co-financing</t>
  </si>
  <si>
    <t>Prepaid other grants</t>
  </si>
  <si>
    <t>Prepaid future expenses</t>
  </si>
  <si>
    <t>Prepaid management expenses to employees (except salaries)</t>
  </si>
  <si>
    <t>Prepaid salaries and holiday fees</t>
  </si>
  <si>
    <t>Declared social tax on prepaid salaries</t>
  </si>
  <si>
    <t>Declared unemployment tax on prepaid salaries</t>
  </si>
  <si>
    <t>Other prepaid future expenses</t>
  </si>
  <si>
    <t>Intangible current assets</t>
  </si>
  <si>
    <t>Greenhouse gas emission units</t>
  </si>
  <si>
    <t>Biological current assets</t>
  </si>
  <si>
    <t>Plants</t>
  </si>
  <si>
    <t>Forest</t>
  </si>
  <si>
    <t>Inventories</t>
  </si>
  <si>
    <t>Strategical inventories</t>
  </si>
  <si>
    <t>Mobilisation inventories</t>
  </si>
  <si>
    <t>Liquid fuel inventories</t>
  </si>
  <si>
    <t>Raw material and materials inventories</t>
  </si>
  <si>
    <t>Work in progress inventories</t>
  </si>
  <si>
    <t>Completed goods inventories</t>
  </si>
  <si>
    <t>Other inventories for sale</t>
  </si>
  <si>
    <t>Goods for sale inventories</t>
  </si>
  <si>
    <t>Reclassified inventories for sale</t>
  </si>
  <si>
    <t>Inventories for transfer</t>
  </si>
  <si>
    <t>Goods for transfer</t>
  </si>
  <si>
    <t>Prepaid inventories</t>
  </si>
  <si>
    <t>Fixed assets</t>
  </si>
  <si>
    <t>Financial investments in public sector and associated entities</t>
  </si>
  <si>
    <t>Financial investments in foundations and non-profit organisations</t>
  </si>
  <si>
    <t>Financial investments in subsidiaries and associated entities</t>
  </si>
  <si>
    <t>Shares and other equity instruments in subsidiaries</t>
  </si>
  <si>
    <t>Shares and other equity instruments in associated entities</t>
  </si>
  <si>
    <t>Long-term financial investments</t>
  </si>
  <si>
    <t>Securities in investment portfolio</t>
  </si>
  <si>
    <t>Shares in investment funds</t>
  </si>
  <si>
    <t>Quoted shares and other equity instruments</t>
  </si>
  <si>
    <t>Bonds and other debt instruments</t>
  </si>
  <si>
    <t>Securities in nominal value</t>
  </si>
  <si>
    <t>Other long-term financial investments</t>
  </si>
  <si>
    <t>Investments in international organisations</t>
  </si>
  <si>
    <t>Unquoted shares and other equity instruments</t>
  </si>
  <si>
    <t>Long-term tax, fee and fine receivables</t>
  </si>
  <si>
    <t>Fees receivable</t>
  </si>
  <si>
    <t>Allowance for doubtful fees receivable</t>
  </si>
  <si>
    <t>Allowance for doubtful interest on arrears receivable</t>
  </si>
  <si>
    <t>Long-term receivables and prepayments</t>
  </si>
  <si>
    <t>Discount on long-term receivable</t>
  </si>
  <si>
    <t>Allowance for doubtful accounts receivable (except sale of fixed assets)</t>
  </si>
  <si>
    <t>Discount on fixed assets sale receivable</t>
  </si>
  <si>
    <t>Long-term part of loan and lease receivables</t>
  </si>
  <si>
    <t>Long-term part of loan receivable</t>
  </si>
  <si>
    <t>Long-term loans given to be amortised</t>
  </si>
  <si>
    <t>Allowance for doubtful long-term loans given receivable</t>
  </si>
  <si>
    <t>Financial lease receivable</t>
  </si>
  <si>
    <t>Student loans receivable</t>
  </si>
  <si>
    <t>Allowance for doubtful student loans</t>
  </si>
  <si>
    <t>Discount on sale on credit</t>
  </si>
  <si>
    <t>Grants receivable</t>
  </si>
  <si>
    <t>Grants for acquisition of fixed assets receivable</t>
  </si>
  <si>
    <t>Other long-term receivables</t>
  </si>
  <si>
    <t>Discount on long-term receivables</t>
  </si>
  <si>
    <t>Allowance for doubtful other long-term receivables</t>
  </si>
  <si>
    <t>Grants given</t>
  </si>
  <si>
    <t>Grants given for loans and other long-term financial investments</t>
  </si>
  <si>
    <t>Long-term prepayments</t>
  </si>
  <si>
    <t>Property investments</t>
  </si>
  <si>
    <t>Accumulated depreciation of property investments</t>
  </si>
  <si>
    <t>Tangible fixed assets</t>
  </si>
  <si>
    <t>Land</t>
  </si>
  <si>
    <t>Buildings and facilities</t>
  </si>
  <si>
    <t>Buildings and facilities at acquisition cost</t>
  </si>
  <si>
    <t>Corporate buildings at acquisition cost</t>
  </si>
  <si>
    <t>Residential buildings at acquisition cost</t>
  </si>
  <si>
    <t>Roads at acquisition cost</t>
  </si>
  <si>
    <t>Other buildings at acquisition cost</t>
  </si>
  <si>
    <t>Accumulated depreciation of buildings and facilities</t>
  </si>
  <si>
    <t>Accumulated depreciation of corporate buildings</t>
  </si>
  <si>
    <t>Accumulated depreciation of residential buildings</t>
  </si>
  <si>
    <t>Accumulated depreciation of roads</t>
  </si>
  <si>
    <t>Accumulated depreciation of other buildings</t>
  </si>
  <si>
    <t>Defence fixed assets</t>
  </si>
  <si>
    <t>Defence fixed assets at acquisition cost</t>
  </si>
  <si>
    <t>Accumulated depreciation of defence fixed assets</t>
  </si>
  <si>
    <t>Machinery and equipment</t>
  </si>
  <si>
    <t>Machinery and equipment at acquisition cost</t>
  </si>
  <si>
    <t>Transport vehicles at acquisition cost</t>
  </si>
  <si>
    <t>Accumulated depreciation of machinery and equipment</t>
  </si>
  <si>
    <t>Accumulated depreciation of transport vehicles</t>
  </si>
  <si>
    <t>IT and communication technology at acquisition cost</t>
  </si>
  <si>
    <t>Accumulated depreciation of IT and communication technology</t>
  </si>
  <si>
    <t>Other tangible fixed assets</t>
  </si>
  <si>
    <t>Other tangible fixed assets at acquisition cost</t>
  </si>
  <si>
    <t>Accumulated depreciation of other tangible fixed assets</t>
  </si>
  <si>
    <t>Non-depreciated tangible fixed assets</t>
  </si>
  <si>
    <t xml:space="preserve">Not used assets and prepayments </t>
  </si>
  <si>
    <t>Assets in transfer</t>
  </si>
  <si>
    <t>Work in progress constructions and stepwise acquisitions</t>
  </si>
  <si>
    <t>Prepaid tangible fixed assets</t>
  </si>
  <si>
    <t>Intangible fixed assets</t>
  </si>
  <si>
    <t>Software</t>
  </si>
  <si>
    <t>Software at acquisition cost</t>
  </si>
  <si>
    <t>Accumulated depreciation of software</t>
  </si>
  <si>
    <t>Rights and licenses</t>
  </si>
  <si>
    <t>Rights and licenses at acquisition cost</t>
  </si>
  <si>
    <t>Accumulated depreciation of rights and licenses</t>
  </si>
  <si>
    <t>Development costs (IFRS)</t>
  </si>
  <si>
    <t>Accumulated depreciation of development costs (IFRS)</t>
  </si>
  <si>
    <t>Goodwill</t>
  </si>
  <si>
    <t>Goodwill at acquisition cost</t>
  </si>
  <si>
    <t>Accumulated depreciation of goodwill</t>
  </si>
  <si>
    <t>Other intangible assets</t>
  </si>
  <si>
    <t>Other intangible assets at acquisition cost</t>
  </si>
  <si>
    <t>Accumulated depreciation of other intangible assets</t>
  </si>
  <si>
    <t>Intangible assets in transfer</t>
  </si>
  <si>
    <t>Prepaid intangible assets</t>
  </si>
  <si>
    <t>Biological assets</t>
  </si>
  <si>
    <t>Animals</t>
  </si>
  <si>
    <t>Prepaid biological assets</t>
  </si>
  <si>
    <t>Liabilities and net assets</t>
  </si>
  <si>
    <t>Short-term liabilities</t>
  </si>
  <si>
    <t>Received prepayments of taxes, fees and fines</t>
  </si>
  <si>
    <t>Prepaid reimbursable costs</t>
  </si>
  <si>
    <t>Prepayments according to court decision</t>
  </si>
  <si>
    <t>Prepayment accounts balances</t>
  </si>
  <si>
    <t>Accounts payable</t>
  </si>
  <si>
    <t>Goods and services payable</t>
  </si>
  <si>
    <t>Fixed assets payable</t>
  </si>
  <si>
    <t>Salaries payable</t>
  </si>
  <si>
    <t>Undeclared social tax obligation</t>
  </si>
  <si>
    <t>Undeclared personal income tax obligation</t>
  </si>
  <si>
    <t>Undeclared personal unemployment tax obligation</t>
  </si>
  <si>
    <t>Undeclared second pillar pension fund obligation</t>
  </si>
  <si>
    <t>Holiday fees payable</t>
  </si>
  <si>
    <t>Operating expenses payable</t>
  </si>
  <si>
    <t>Deposited salaries</t>
  </si>
  <si>
    <t>Other payables</t>
  </si>
  <si>
    <t>Other liabilities and received prepayments</t>
  </si>
  <si>
    <t>Tax, fee and fine payables</t>
  </si>
  <si>
    <t>VAT payable</t>
  </si>
  <si>
    <t>VAT collection account</t>
  </si>
  <si>
    <t>Social tax payable</t>
  </si>
  <si>
    <t>Personal income tax payable</t>
  </si>
  <si>
    <t>Unemployment tax payable</t>
  </si>
  <si>
    <t>Second pillar pension fund payable</t>
  </si>
  <si>
    <t>Fringe benefits and corporate tax payables</t>
  </si>
  <si>
    <t>Land tax payable</t>
  </si>
  <si>
    <t>Excise tax payable</t>
  </si>
  <si>
    <t>Customs duty payable</t>
  </si>
  <si>
    <t>Other tax payables</t>
  </si>
  <si>
    <t>Fees payable</t>
  </si>
  <si>
    <t>Fines payable</t>
  </si>
  <si>
    <t>Interest on arrears payable</t>
  </si>
  <si>
    <t>Accruals</t>
  </si>
  <si>
    <t>Intrerest payable</t>
  </si>
  <si>
    <t>Dividend payable</t>
  </si>
  <si>
    <t>Other accrued payables</t>
  </si>
  <si>
    <t>Grants and transfers payable</t>
  </si>
  <si>
    <t>Transfers payable</t>
  </si>
  <si>
    <t>Grants for operating expenses payable</t>
  </si>
  <si>
    <t>Grants for operating expenses co-financing payable</t>
  </si>
  <si>
    <t>Grants for investments in fixed assets payable</t>
  </si>
  <si>
    <t>Grants for co-financing of investments in fixed assets payable</t>
  </si>
  <si>
    <t>Other grants payable</t>
  </si>
  <si>
    <t>Other liabilities</t>
  </si>
  <si>
    <t>Unclarified income</t>
  </si>
  <si>
    <t>Confiscated assets</t>
  </si>
  <si>
    <t>Securities</t>
  </si>
  <si>
    <t>Deposits of customers</t>
  </si>
  <si>
    <t>Liabilities to court administrators</t>
  </si>
  <si>
    <t>Liabilities of grants reclaims</t>
  </si>
  <si>
    <t>Liabilities of grants co-financing reclaims</t>
  </si>
  <si>
    <t>Other grants reclaim liabilities</t>
  </si>
  <si>
    <t>Prepaid grants for co-financing</t>
  </si>
  <si>
    <t>Prepaid grants for acquisition of fixed assets</t>
  </si>
  <si>
    <t>Prepaid grants for co-financing the acquisition of fixed assets</t>
  </si>
  <si>
    <t>Other prepayments and future revenues</t>
  </si>
  <si>
    <t>Prepaid goods and services</t>
  </si>
  <si>
    <t>Prepayments of sold fixed assets</t>
  </si>
  <si>
    <t>Other prepayments</t>
  </si>
  <si>
    <t>Provisions</t>
  </si>
  <si>
    <t>Provisions for court cases</t>
  </si>
  <si>
    <t>Provisions for warranties</t>
  </si>
  <si>
    <t>Provisions for privatisation securities</t>
  </si>
  <si>
    <t>Provisions for pensions</t>
  </si>
  <si>
    <t>Provisions for employee contract termination</t>
  </si>
  <si>
    <t>Provisions for health damage</t>
  </si>
  <si>
    <t>Provisions for environmental protection</t>
  </si>
  <si>
    <t>Other provisions</t>
  </si>
  <si>
    <t>Loan liabilities</t>
  </si>
  <si>
    <t>Bonds issued</t>
  </si>
  <si>
    <t>Short-term bonds issued in nominal value</t>
  </si>
  <si>
    <t>Unamortised difference between short-term bonds nominal and acquisition value</t>
  </si>
  <si>
    <t>Short-term part of long-term bonds issued</t>
  </si>
  <si>
    <t>Unamortised difference between long-term bonds nominal and acquisition value</t>
  </si>
  <si>
    <t>Loans</t>
  </si>
  <si>
    <t>Overdraft</t>
  </si>
  <si>
    <t>Short-term loans nominal value</t>
  </si>
  <si>
    <t>Unamortised difference between short-term loans nominal and acquisition value</t>
  </si>
  <si>
    <t>Long-term loans in nominal value</t>
  </si>
  <si>
    <t>Unamortised difference between long-term loans nominal and acquisition value</t>
  </si>
  <si>
    <t>Finance lease liabilities</t>
  </si>
  <si>
    <t>Factoring liabilies</t>
  </si>
  <si>
    <t>Short-term factoring liabilities</t>
  </si>
  <si>
    <t>Short-term part of long-term factoring liabilies</t>
  </si>
  <si>
    <t>Concession liabilities</t>
  </si>
  <si>
    <t>Long-term liabilities</t>
  </si>
  <si>
    <t>Goods and services liabilities</t>
  </si>
  <si>
    <t>Reduction in nominal value of discounted liabilities</t>
  </si>
  <si>
    <t>Liabilities of acquired fixed assets</t>
  </si>
  <si>
    <t>Other long-term liabilities and prepayments</t>
  </si>
  <si>
    <t>Tax, fee and fine liabilities</t>
  </si>
  <si>
    <t>Fringe benefits tax and corporate tax payables</t>
  </si>
  <si>
    <t>Sales tax payable</t>
  </si>
  <si>
    <t>Grants payable</t>
  </si>
  <si>
    <t>Other long-term liabilities</t>
  </si>
  <si>
    <t>Long-term prepayments and future revenues</t>
  </si>
  <si>
    <t>Unamortised balance of connection fees</t>
  </si>
  <si>
    <t>Other long-term prepayments</t>
  </si>
  <si>
    <t>Grants</t>
  </si>
  <si>
    <t>Domestic grants for acquisition of fixed assets</t>
  </si>
  <si>
    <t>Accumulated depreciation of domestic grants</t>
  </si>
  <si>
    <t>Foreign grants for acquisition of fixed assets</t>
  </si>
  <si>
    <t>Accumulated depreciation of foreign grants</t>
  </si>
  <si>
    <t>Foreign grants co-financing for acquisition of fixed assets</t>
  </si>
  <si>
    <t>Accumulated depreciation of foreign grants co-financing</t>
  </si>
  <si>
    <t>Grants for loans and financial activities</t>
  </si>
  <si>
    <t>Long-term part of loan obligations</t>
  </si>
  <si>
    <t>Bonds issued in nominal value</t>
  </si>
  <si>
    <t>Unamortised difference between bonds nominal and acquisition value</t>
  </si>
  <si>
    <t>Loans in nominal value</t>
  </si>
  <si>
    <t>Unamortised loan expenses</t>
  </si>
  <si>
    <t>Factoring liabilities</t>
  </si>
  <si>
    <t>Minority shareholdings</t>
  </si>
  <si>
    <t>Net assets</t>
  </si>
  <si>
    <t>Stabilisation reserve</t>
  </si>
  <si>
    <t>Guarantee reserve</t>
  </si>
  <si>
    <t>Cash reserve</t>
  </si>
  <si>
    <t>Privatisation reserve</t>
  </si>
  <si>
    <t>Mandatory cash reserve</t>
  </si>
  <si>
    <t>Other reserves</t>
  </si>
  <si>
    <t>Fixed assets revaluation reserve</t>
  </si>
  <si>
    <t>Revalued fixed assets new acquisition cost</t>
  </si>
  <si>
    <t>Revalued fixed assets written-off residual value</t>
  </si>
  <si>
    <t>Shares and premium</t>
  </si>
  <si>
    <t>Shares</t>
  </si>
  <si>
    <t>Premium</t>
  </si>
  <si>
    <t>Endowment</t>
  </si>
  <si>
    <t>Hedging reserves</t>
  </si>
  <si>
    <t>Accumulated surplus/deficit of previous years</t>
  </si>
  <si>
    <t>Budgetary year outcome</t>
  </si>
  <si>
    <t>Outcome statement</t>
  </si>
  <si>
    <t>Operating revenues</t>
  </si>
  <si>
    <t>Taxes and social security payments</t>
  </si>
  <si>
    <t>Income tax</t>
  </si>
  <si>
    <t>Personal income tax</t>
  </si>
  <si>
    <t xml:space="preserve">Personal income tax </t>
  </si>
  <si>
    <t>Income tax on self-employed entrepreneur fringe benefits</t>
  </si>
  <si>
    <t>Corporate income tax</t>
  </si>
  <si>
    <t>Corporate income tax on dividends and other profit provisions</t>
  </si>
  <si>
    <t>Corporate income tax on fringe benefits</t>
  </si>
  <si>
    <t>Corporate income tax on gifts, donations</t>
  </si>
  <si>
    <t>Corporate income tax on non-business expenses and disbursements</t>
  </si>
  <si>
    <t>Corporate income tax on non-resident revenues</t>
  </si>
  <si>
    <t>Social tax</t>
  </si>
  <si>
    <t>Social tax for pension insurance</t>
  </si>
  <si>
    <t>Employer's social tax for pension insurance</t>
  </si>
  <si>
    <t>Self-employed entrepreneur social tax for pension insurance</t>
  </si>
  <si>
    <t>State's and Unemployment Office's social tax for pension insurance</t>
  </si>
  <si>
    <t>Social tax for health insurance</t>
  </si>
  <si>
    <t>Employers social tax for health insurance</t>
  </si>
  <si>
    <t>Self-employed entrepreneur social tax for health insurance</t>
  </si>
  <si>
    <t>State's and Unemployment Office's social tax for health insurance</t>
  </si>
  <si>
    <t>Unemployment tax</t>
  </si>
  <si>
    <t>Employer's unemployment tax</t>
  </si>
  <si>
    <t>Employee's unemployment tax</t>
  </si>
  <si>
    <t>Second pillar pension fund</t>
  </si>
  <si>
    <t>Ownership taxes</t>
  </si>
  <si>
    <t xml:space="preserve">Land tax </t>
  </si>
  <si>
    <t>Heavy cargo tax</t>
  </si>
  <si>
    <t>Transport vehicles tax</t>
  </si>
  <si>
    <t>Boat tax</t>
  </si>
  <si>
    <t>Animal tax</t>
  </si>
  <si>
    <t>Goods and services taxes</t>
  </si>
  <si>
    <t>VAT</t>
  </si>
  <si>
    <t xml:space="preserve">Sales tax </t>
  </si>
  <si>
    <t>Excise tax</t>
  </si>
  <si>
    <t>Excise tax on alcohol</t>
  </si>
  <si>
    <t>Excise tax on wine</t>
  </si>
  <si>
    <t>Excise tax on ferment alcohol</t>
  </si>
  <si>
    <t>Excise tax on intermediate alcohol products</t>
  </si>
  <si>
    <t>Excise tax on other alcohol</t>
  </si>
  <si>
    <t>Excise tax on alcohol to be transfered</t>
  </si>
  <si>
    <t>Excise tax on tobacco</t>
  </si>
  <si>
    <t>Excise tax on fuel</t>
  </si>
  <si>
    <t>Excise tax on diesel</t>
  </si>
  <si>
    <t>Excise tax on other fuels</t>
  </si>
  <si>
    <t>Excise tax on packaging</t>
  </si>
  <si>
    <t>Excise tax on electricity</t>
  </si>
  <si>
    <t>Other excise tax</t>
  </si>
  <si>
    <t>Gambling tax</t>
  </si>
  <si>
    <t>Gambling tax on skill games and bets</t>
  </si>
  <si>
    <t>Gambling tax on lotteries</t>
  </si>
  <si>
    <t>Advertisement tax</t>
  </si>
  <si>
    <t>Road and street closure tax</t>
  </si>
  <si>
    <t>Entertainment tax</t>
  </si>
  <si>
    <t>Parking charge</t>
  </si>
  <si>
    <t>Customs tax</t>
  </si>
  <si>
    <t>Customs duty tax</t>
  </si>
  <si>
    <t>Sale of goods and services</t>
  </si>
  <si>
    <t>State duties</t>
  </si>
  <si>
    <t>Revenue from economic activities</t>
  </si>
  <si>
    <t>Revenue from educational activities</t>
  </si>
  <si>
    <t>Revenue from training services</t>
  </si>
  <si>
    <t>Revenue from research and development activities</t>
  </si>
  <si>
    <t>Revenue from kindergartens</t>
  </si>
  <si>
    <t>Fee for educational materials</t>
  </si>
  <si>
    <t>Fee for catering</t>
  </si>
  <si>
    <t>Revenue from other activities</t>
  </si>
  <si>
    <t>Revenue from vocational school's goods and services</t>
  </si>
  <si>
    <t>Other revenue from educational activities</t>
  </si>
  <si>
    <t>Revenue from cultural activities</t>
  </si>
  <si>
    <t>Revenue from libraries</t>
  </si>
  <si>
    <t>Revenue from culture centre</t>
  </si>
  <si>
    <t>Revenue from museums</t>
  </si>
  <si>
    <t>Revenue from theatres and concert centres</t>
  </si>
  <si>
    <t>Revenue from advertisements</t>
  </si>
  <si>
    <t>Revenue from music and art schools</t>
  </si>
  <si>
    <t>Other revenue from cultural activities</t>
  </si>
  <si>
    <t>Revenue from sports and recreational activities</t>
  </si>
  <si>
    <t>Revenue from sports centre</t>
  </si>
  <si>
    <t>Revenue from sports schools</t>
  </si>
  <si>
    <t>Revenue from children's hobby schools</t>
  </si>
  <si>
    <t>Revenue from recreational centre</t>
  </si>
  <si>
    <t>Other revenue from sports activities</t>
  </si>
  <si>
    <t>Revenue from health care activities</t>
  </si>
  <si>
    <t>Revenue from hospitals</t>
  </si>
  <si>
    <t>Revenue from polyclinic</t>
  </si>
  <si>
    <t>Revenue from blood centre</t>
  </si>
  <si>
    <t>Other revenue from health care activities</t>
  </si>
  <si>
    <t>Revenue from social care activities</t>
  </si>
  <si>
    <t>Revenue from orphanage</t>
  </si>
  <si>
    <t>Revenue from general nursing home</t>
  </si>
  <si>
    <t>Revenue from special nursing home</t>
  </si>
  <si>
    <t>Revenue from support home</t>
  </si>
  <si>
    <t>Revenue from day centre</t>
  </si>
  <si>
    <t>Revenue from shelter</t>
  </si>
  <si>
    <t>Revenue from social rehabilitation centre</t>
  </si>
  <si>
    <t>Revenue from housing and community activities</t>
  </si>
  <si>
    <t>Revenue from property investments</t>
  </si>
  <si>
    <t>Revenue from other properties</t>
  </si>
  <si>
    <t>Revenue from electricity sale</t>
  </si>
  <si>
    <t>Revenue from water sale</t>
  </si>
  <si>
    <t>Revenue from heat sale</t>
  </si>
  <si>
    <t>Other revenue from housing and community activities</t>
  </si>
  <si>
    <t>Revenue from environmental activities</t>
  </si>
  <si>
    <t>Revenue from law enforcement activities</t>
  </si>
  <si>
    <t>Revenue from police</t>
  </si>
  <si>
    <t>Revenue from rescue</t>
  </si>
  <si>
    <t>Revenue from prisons</t>
  </si>
  <si>
    <t>Other revenue from law enforcement activities</t>
  </si>
  <si>
    <t>Revenue from state's defence activities</t>
  </si>
  <si>
    <t>Revenue from general public services</t>
  </si>
  <si>
    <t>Revenue from transportation and communication activities</t>
  </si>
  <si>
    <t>Revenue from transportation services</t>
  </si>
  <si>
    <t>Revenue from communication services</t>
  </si>
  <si>
    <t>Revenue from agricultural activities</t>
  </si>
  <si>
    <t>Revenue from agriculture</t>
  </si>
  <si>
    <t>Revenue from manufacturing industry</t>
  </si>
  <si>
    <t>Miscellaneous fees</t>
  </si>
  <si>
    <t>Revenue from insurance</t>
  </si>
  <si>
    <t>Revenue from financial activities</t>
  </si>
  <si>
    <t>Rent from property investment</t>
  </si>
  <si>
    <t>Rent from residential buildings</t>
  </si>
  <si>
    <t>Rent from non-residential buildings</t>
  </si>
  <si>
    <t>Rent from other assets</t>
  </si>
  <si>
    <t>Rent from sale of electricity</t>
  </si>
  <si>
    <t>Rent from sale of water and sanitation</t>
  </si>
  <si>
    <t>Rent from sale of heat</t>
  </si>
  <si>
    <t>Other rent revenue</t>
  </si>
  <si>
    <t>Revenue from rights sale</t>
  </si>
  <si>
    <t>Revenue from sale of using premises rights</t>
  </si>
  <si>
    <t>Revenue from sale of enterpreneurship rights</t>
  </si>
  <si>
    <t>Revenue from sale of greenhouse gas</t>
  </si>
  <si>
    <t>Sale of other goods and services</t>
  </si>
  <si>
    <t>Revenue from water-transport services</t>
  </si>
  <si>
    <t>Revenue from registry services</t>
  </si>
  <si>
    <t>Revenue from milk control services</t>
  </si>
  <si>
    <t>Revenue from sale of confiscated assets</t>
  </si>
  <si>
    <t>Amortisation of connection fees</t>
  </si>
  <si>
    <t>Grants received</t>
  </si>
  <si>
    <t>Grants for operating expenses</t>
  </si>
  <si>
    <t>Domestic grants for operating expenses</t>
  </si>
  <si>
    <t>Domestic grants for operating expenses mediation account</t>
  </si>
  <si>
    <t>Foreign grants for operating expenses</t>
  </si>
  <si>
    <t>Foreign grants for current expenses mediation account</t>
  </si>
  <si>
    <t>Foreign grants co-financing for operating expense</t>
  </si>
  <si>
    <t>Foreign grants co-financing for operating expenses mediation account</t>
  </si>
  <si>
    <t>Reclaim of domestic grants</t>
  </si>
  <si>
    <t>Reclaim of foreign grants</t>
  </si>
  <si>
    <t>Grants received for acquisition of fixed assets</t>
  </si>
  <si>
    <t>Domestic grants for acquisition of fixed assets mediation account</t>
  </si>
  <si>
    <t>Foreign grants for acquisition of fixed assets mediation account</t>
  </si>
  <si>
    <t>Foreign grants co-financing for acquisition of fixed assets mediation account</t>
  </si>
  <si>
    <t>Amortisation of grants received for acquisition of fixed assets</t>
  </si>
  <si>
    <t>Amortisation of domestic grants for acquisition of fixed assets</t>
  </si>
  <si>
    <t>Amortisation of foreign grants for acquisition of fixed assets</t>
  </si>
  <si>
    <t>Amortisation of foreign grants co-financing for acquisition of fixed assets</t>
  </si>
  <si>
    <t>Received non-earmarked grants</t>
  </si>
  <si>
    <t>Block grant for local governments</t>
  </si>
  <si>
    <t>Equalisation fund for local governments</t>
  </si>
  <si>
    <t>Received membership fees</t>
  </si>
  <si>
    <t>Other grants</t>
  </si>
  <si>
    <t>Other revenues</t>
  </si>
  <si>
    <t>Profit/loss from sale of inventories and fixed assets</t>
  </si>
  <si>
    <t>Profit/loss from sale of property investments</t>
  </si>
  <si>
    <t>Revenue from sale of property investments</t>
  </si>
  <si>
    <t>Expenses related to sale of property investments</t>
  </si>
  <si>
    <t>Residual value of property investments</t>
  </si>
  <si>
    <t>Profit/loss from sale of tangible fixed assets</t>
  </si>
  <si>
    <t>Profit/loss from sale of land</t>
  </si>
  <si>
    <t>Revenue from sale of land</t>
  </si>
  <si>
    <t>Expenses related to sale of land</t>
  </si>
  <si>
    <t>Residual value of land</t>
  </si>
  <si>
    <t>Profit/loss from sale of buildings</t>
  </si>
  <si>
    <t>Revenue from sale of buildings (except residential buildings)</t>
  </si>
  <si>
    <t>Expenses related to sale of buildings (except residential buildings)</t>
  </si>
  <si>
    <t>Residual value of buildings (except residential buildings)</t>
  </si>
  <si>
    <t>Revenue from sale of residential buildings</t>
  </si>
  <si>
    <t>Expenses related to sale of residential buildings</t>
  </si>
  <si>
    <t>Residual value of residential buildings</t>
  </si>
  <si>
    <t>Profit/loss from sale of facilities</t>
  </si>
  <si>
    <t>Revenue from sale of roads</t>
  </si>
  <si>
    <t>Expenses related to sale of roads</t>
  </si>
  <si>
    <t>Residual value of roads</t>
  </si>
  <si>
    <t>Revenue from sale of other facilities</t>
  </si>
  <si>
    <t>Expenses related to sale of other facilities</t>
  </si>
  <si>
    <t>Residual value of other facilities</t>
  </si>
  <si>
    <t>Profit/loss from sale of defence fixed assets</t>
  </si>
  <si>
    <t>Revenue from sale of defence fixed assets</t>
  </si>
  <si>
    <t>Expenses related to sale of defence fixed assets</t>
  </si>
  <si>
    <t>Residual value of defence fixed assets</t>
  </si>
  <si>
    <t>Profit/loss from sale of machinery and equipment</t>
  </si>
  <si>
    <t>Revenue from sale of machinery and equipment</t>
  </si>
  <si>
    <t>Expenses related to sales of machinery and equipment</t>
  </si>
  <si>
    <t>Residual value of machinery and equipment</t>
  </si>
  <si>
    <t>Revenue from sale of transport vehicles</t>
  </si>
  <si>
    <t>Expenses related to sale of transport vehicles</t>
  </si>
  <si>
    <t>Residual value of transport vehicles</t>
  </si>
  <si>
    <t>Profit/loss from sale of IT and communication equipment</t>
  </si>
  <si>
    <t>Revenue from sale of IT and communication equipment</t>
  </si>
  <si>
    <t>Expenses related to sale of IT and communication equipment</t>
  </si>
  <si>
    <t>Residual value of IT and communication equipment</t>
  </si>
  <si>
    <t>Profit/loss from sale of other depreciable tangible fixed assets</t>
  </si>
  <si>
    <t>Revenue from sale of other depreciable tangible fixed assets</t>
  </si>
  <si>
    <t>Expenses related to sale of other depreciable tangible fixed assets</t>
  </si>
  <si>
    <t>Residual value of other depreciable tangible fixed assets</t>
  </si>
  <si>
    <t>Profit/loss from sale of other nondepreciable tangible fixed assets</t>
  </si>
  <si>
    <t>Revenue from sale of other nondepreciable tangible fixed assets</t>
  </si>
  <si>
    <t>Expenses related to sale of other nondepreciable tangible fixed assets</t>
  </si>
  <si>
    <t>Residual value of other nondepreciable tangible fixed assets</t>
  </si>
  <si>
    <t>Profit/loss from sale of work in progress construction</t>
  </si>
  <si>
    <t>Revenue from sale of work in progress construction</t>
  </si>
  <si>
    <t>Expenses related to sale of work in progress construction</t>
  </si>
  <si>
    <t>Residual value of work in progress construction</t>
  </si>
  <si>
    <t>Profit/loss from sale of intangible fixed assets</t>
  </si>
  <si>
    <t>Profit/loss from sale of software</t>
  </si>
  <si>
    <t>Revenue from sale of software</t>
  </si>
  <si>
    <t>Expenses related to sale of software</t>
  </si>
  <si>
    <t>Residual value of software</t>
  </si>
  <si>
    <t>Profit/loss from sale of rights and licenses</t>
  </si>
  <si>
    <t>Revenue from sales of licencies and rights</t>
  </si>
  <si>
    <t>Expenses related to sale of rights and licenses</t>
  </si>
  <si>
    <t>Residual value of rights and licenses</t>
  </si>
  <si>
    <t>Profit/loss from sale of other intangible fixed assets</t>
  </si>
  <si>
    <t>Revenue from sale of other intangible fixed assets</t>
  </si>
  <si>
    <t>Expenses related to sale of other intangible fixed assets</t>
  </si>
  <si>
    <t>Residual value of other intangible fixed assets</t>
  </si>
  <si>
    <t>Profit/loss from sale of biological assets</t>
  </si>
  <si>
    <t>Revenue from sale of plants</t>
  </si>
  <si>
    <t>Expenses related to sale of plants</t>
  </si>
  <si>
    <t>Residual value of plants</t>
  </si>
  <si>
    <t>Revenue from sale of forest</t>
  </si>
  <si>
    <t>Expenses related to sale of forest</t>
  </si>
  <si>
    <t>Residual value of forest</t>
  </si>
  <si>
    <t>Revenue from sale of animals</t>
  </si>
  <si>
    <t>Expenses related to sale of animals</t>
  </si>
  <si>
    <t>Residual value of animals</t>
  </si>
  <si>
    <t>Profit/loss from sale of inventories</t>
  </si>
  <si>
    <t>Revenue from sale of strategical inventories</t>
  </si>
  <si>
    <t>Expenses related to sale of strategical inventories</t>
  </si>
  <si>
    <t>Residual value of strategical inventories</t>
  </si>
  <si>
    <t>Revenue from sale of raw material and materials</t>
  </si>
  <si>
    <t>Expenses related to sale of raw material and materials</t>
  </si>
  <si>
    <t>Residual value of raw material and materials</t>
  </si>
  <si>
    <t>Revenue from sale of goods for sale</t>
  </si>
  <si>
    <t>Expenses related to sales of goods for sale</t>
  </si>
  <si>
    <t>Residual value of goods for sale</t>
  </si>
  <si>
    <t>Revenue from sale of used goods</t>
  </si>
  <si>
    <t xml:space="preserve">Expenses related to sale of used goods </t>
  </si>
  <si>
    <t>Other revenue from assets</t>
  </si>
  <si>
    <t>Interest revenue from debt</t>
  </si>
  <si>
    <t>Intrerest revenue from personal income tax arrears</t>
  </si>
  <si>
    <t>Intrerest revenue from corporate income tax arrears</t>
  </si>
  <si>
    <t>Intrerest revenue from social tax arrears</t>
  </si>
  <si>
    <t>Intrerest revenue from unemployment tax arrears</t>
  </si>
  <si>
    <t>Intrerest revenue from VAT arrears</t>
  </si>
  <si>
    <t>Intrerest revenue from excise tax arrears</t>
  </si>
  <si>
    <t>Intrerest revenue from other tax arrears</t>
  </si>
  <si>
    <t>Intrerest revenue from other arrears</t>
  </si>
  <si>
    <t>Revenue from usage of natural resources</t>
  </si>
  <si>
    <t>Revenue from mining at state level</t>
  </si>
  <si>
    <t>Revenue from mining at local level</t>
  </si>
  <si>
    <t>Revenue from the usage of water from mines</t>
  </si>
  <si>
    <t>Revenue from the usage of water</t>
  </si>
  <si>
    <t>Revenue from the right to hunt</t>
  </si>
  <si>
    <t>Revenue from the right to fish</t>
  </si>
  <si>
    <t>Fines</t>
  </si>
  <si>
    <t>Fines according to Code of Misdemeanour Procedure</t>
  </si>
  <si>
    <t>Fines according to Penal Code</t>
  </si>
  <si>
    <t>Fines according to Taxation Act</t>
  </si>
  <si>
    <t>Fines according to Custom Act</t>
  </si>
  <si>
    <t>Fines according to Commercial Code</t>
  </si>
  <si>
    <t>Other fines</t>
  </si>
  <si>
    <t>Pollution tax</t>
  </si>
  <si>
    <t>Pollution tax from pollutants in reservoir</t>
  </si>
  <si>
    <t>Pollution tax from pollutants in air</t>
  </si>
  <si>
    <t>Pollution tax from pollutants in environment</t>
  </si>
  <si>
    <t>Pollution tax mediation account</t>
  </si>
  <si>
    <t>Insurance compensation</t>
  </si>
  <si>
    <t>Revenue from post service</t>
  </si>
  <si>
    <t>Pension according to EU schemes</t>
  </si>
  <si>
    <t>Resource claims</t>
  </si>
  <si>
    <t>Penalty</t>
  </si>
  <si>
    <t>Process compensation</t>
  </si>
  <si>
    <t>Aged deposits</t>
  </si>
  <si>
    <t>Other unusual revenue</t>
  </si>
  <si>
    <t>Operating expenses</t>
  </si>
  <si>
    <t>Allowances given</t>
  </si>
  <si>
    <t>Social care allowances</t>
  </si>
  <si>
    <t>Social security allowances</t>
  </si>
  <si>
    <t>Pension security allowances from social taxes</t>
  </si>
  <si>
    <t>Retirement pension</t>
  </si>
  <si>
    <t>Early-retirement pension</t>
  </si>
  <si>
    <t>Disability pension</t>
  </si>
  <si>
    <t>Survivor's pension</t>
  </si>
  <si>
    <t>Superannutated pension</t>
  </si>
  <si>
    <t>EU officers pension</t>
  </si>
  <si>
    <t>Pension security allowances not from social taxes</t>
  </si>
  <si>
    <t>Pension not from social taxe revenues</t>
  </si>
  <si>
    <t>National pension</t>
  </si>
  <si>
    <t>Health insurance allowances</t>
  </si>
  <si>
    <t>Reimbursement of temporary disability</t>
  </si>
  <si>
    <t>Reimbursement of medication</t>
  </si>
  <si>
    <t>Reimbursement of medical supply</t>
  </si>
  <si>
    <t>Reimbursement of health service</t>
  </si>
  <si>
    <t>Reimbursement of other health insurances</t>
  </si>
  <si>
    <t>Unemployment insurance allowance</t>
  </si>
  <si>
    <t>Reimbursement of unemployment insurance</t>
  </si>
  <si>
    <t>Reimbursement of collective redundancy</t>
  </si>
  <si>
    <t>Reimbursement due to employer's insolvency</t>
  </si>
  <si>
    <t>Reimbursement of social tax on unemployment insurance</t>
  </si>
  <si>
    <t>Social care and other allowances for natural persons</t>
  </si>
  <si>
    <t>Family allowances</t>
  </si>
  <si>
    <t>Childbirth allowance</t>
  </si>
  <si>
    <t>Child raising allowance</t>
  </si>
  <si>
    <t>Child care allowance</t>
  </si>
  <si>
    <t>Parental allowance</t>
  </si>
  <si>
    <t>Conscript's child allowance</t>
  </si>
  <si>
    <t>Child's school allowance</t>
  </si>
  <si>
    <t>Foster care allowance</t>
  </si>
  <si>
    <t>Independent life allowance</t>
  </si>
  <si>
    <t>Numerous family allowance</t>
  </si>
  <si>
    <t>Additional holiday allowance</t>
  </si>
  <si>
    <t>Other family allowances</t>
  </si>
  <si>
    <t>Living and additional social care allowances</t>
  </si>
  <si>
    <t>Unemployment allowances</t>
  </si>
  <si>
    <t>Unemployment allowance</t>
  </si>
  <si>
    <t>Scholarship allowance for unemployed</t>
  </si>
  <si>
    <t>Starting business allowance for unemployed</t>
  </si>
  <si>
    <t>Other allowances for unemployed</t>
  </si>
  <si>
    <t xml:space="preserve">Disability allowances </t>
  </si>
  <si>
    <t>Disabled child allowance</t>
  </si>
  <si>
    <t>Disabled person allowance</t>
  </si>
  <si>
    <t>Custodian allowance</t>
  </si>
  <si>
    <t>Disabled child's parent allowance</t>
  </si>
  <si>
    <t>Education allowance for disabled</t>
  </si>
  <si>
    <t>Additional training allowance for disabled</t>
  </si>
  <si>
    <t>Rehabilitation allowance for disabled</t>
  </si>
  <si>
    <t>Prosthetic, orthopaedic and other supplies for disabled</t>
  </si>
  <si>
    <t>Other allowances for disabled and their custodians</t>
  </si>
  <si>
    <t>Education allowance</t>
  </si>
  <si>
    <t>Additional education allowance</t>
  </si>
  <si>
    <t>Scholarship allowance</t>
  </si>
  <si>
    <t>Travel allowance</t>
  </si>
  <si>
    <t>Housing allowance</t>
  </si>
  <si>
    <t>Dining allowance</t>
  </si>
  <si>
    <t>Taxes paid by state in special cases</t>
  </si>
  <si>
    <t>Social tax paid by state in special cases</t>
  </si>
  <si>
    <t>Additional second pillar pension tax paid by state in special cases</t>
  </si>
  <si>
    <t>Other social care allowances</t>
  </si>
  <si>
    <t>Elderly allowances</t>
  </si>
  <si>
    <t>Ex-prisoner allowance</t>
  </si>
  <si>
    <t>Pocket money allowance</t>
  </si>
  <si>
    <t>Medical care allowance</t>
  </si>
  <si>
    <t>Conscript allowance</t>
  </si>
  <si>
    <t>Employment injury victim allowance</t>
  </si>
  <si>
    <t>Physical violence victim allowance</t>
  </si>
  <si>
    <t>Legal service allowance</t>
  </si>
  <si>
    <t>Repressed allowance</t>
  </si>
  <si>
    <t>Funeral allowance</t>
  </si>
  <si>
    <t>Bonuses and scholarships</t>
  </si>
  <si>
    <t>Other rewards</t>
  </si>
  <si>
    <t>Social care allowances for civil servants</t>
  </si>
  <si>
    <t>Civil servant's pension</t>
  </si>
  <si>
    <t>Parliament member's pension</t>
  </si>
  <si>
    <t>President's pension</t>
  </si>
  <si>
    <t>National audit officer's pension</t>
  </si>
  <si>
    <t>Supreme court judge's pension</t>
  </si>
  <si>
    <t>Judge's pension</t>
  </si>
  <si>
    <t>Prosecutor's pension</t>
  </si>
  <si>
    <t>Chanellor of Justice's pension</t>
  </si>
  <si>
    <t>Police servant's pension</t>
  </si>
  <si>
    <t>Pension for civil servants</t>
  </si>
  <si>
    <t>Rescue servant's pension</t>
  </si>
  <si>
    <t>Military servant's pension</t>
  </si>
  <si>
    <t>Other social allowances for civil servants</t>
  </si>
  <si>
    <t>Change in pension provisions</t>
  </si>
  <si>
    <t>Foreign grants for operating expenses mediation account</t>
  </si>
  <si>
    <t>Grants for acquisition of fixed assets</t>
  </si>
  <si>
    <t>Foreign grants co-financing for aqcuisition of fixed assets</t>
  </si>
  <si>
    <t>Given non-earmarked grants</t>
  </si>
  <si>
    <t>Operating expenditures</t>
  </si>
  <si>
    <t>Labour costs</t>
  </si>
  <si>
    <t>Salaries</t>
  </si>
  <si>
    <t>Elected or appointed civil servants' salaries</t>
  </si>
  <si>
    <t>Main salary</t>
  </si>
  <si>
    <t>Bonuses</t>
  </si>
  <si>
    <t>Benefits</t>
  </si>
  <si>
    <t>Civil servants' salaries</t>
  </si>
  <si>
    <t>Higher officials' salaries</t>
  </si>
  <si>
    <t>Senior officials' salaries</t>
  </si>
  <si>
    <t>Mid-level officials' salaries</t>
  </si>
  <si>
    <t>Junior-level officials' salaries</t>
  </si>
  <si>
    <t>Workers' salaries</t>
  </si>
  <si>
    <t>Board and management members's salaries</t>
  </si>
  <si>
    <t>Teachers</t>
  </si>
  <si>
    <t>Salaries according to legal agreements</t>
  </si>
  <si>
    <t>Junior-level officials' and assistants' salaries</t>
  </si>
  <si>
    <t>Support specialists' salaries</t>
  </si>
  <si>
    <t>Military servicepeople's salaries</t>
  </si>
  <si>
    <t>Officers' salaries</t>
  </si>
  <si>
    <t>Noncommissioned officers' salaries</t>
  </si>
  <si>
    <t>Soldiers' salaries</t>
  </si>
  <si>
    <t>Other servants salaries</t>
  </si>
  <si>
    <t>Special and additional pensions</t>
  </si>
  <si>
    <t>Fringe benefits</t>
  </si>
  <si>
    <t>Covered living costs</t>
  </si>
  <si>
    <t>Covered insurance costs</t>
  </si>
  <si>
    <t>Covered travel costs</t>
  </si>
  <si>
    <t>Covered private vehicle costs</t>
  </si>
  <si>
    <t>Writing off of student loans</t>
  </si>
  <si>
    <t>Giving other loans</t>
  </si>
  <si>
    <t>Giving assets or providing services with lower price</t>
  </si>
  <si>
    <t>Writing off of loan</t>
  </si>
  <si>
    <t>Health control costs</t>
  </si>
  <si>
    <t>Courses</t>
  </si>
  <si>
    <t>Representational costs</t>
  </si>
  <si>
    <t>Meal costs</t>
  </si>
  <si>
    <t>Other travelling costs</t>
  </si>
  <si>
    <t>Other fringe benefits</t>
  </si>
  <si>
    <t>Taxes related with labour costs</t>
  </si>
  <si>
    <t>Social tax on salaries</t>
  </si>
  <si>
    <t>Social tax on fringe benefits</t>
  </si>
  <si>
    <t>Income tax on fringe benefits</t>
  </si>
  <si>
    <t>Unemployment tax on salaries</t>
  </si>
  <si>
    <t>Capitalised labour costs</t>
  </si>
  <si>
    <t>Capitalised salaries (minus)</t>
  </si>
  <si>
    <t>Capitalised social tax on salaries (minus)</t>
  </si>
  <si>
    <t>Capitalised unemployment tax on salaries (minus)</t>
  </si>
  <si>
    <t>Changing the labour costs budget type</t>
  </si>
  <si>
    <t>Administrative expenses</t>
  </si>
  <si>
    <t>Office stationery</t>
  </si>
  <si>
    <t>Publications</t>
  </si>
  <si>
    <t>Dublicating and printing services</t>
  </si>
  <si>
    <t>Translation services</t>
  </si>
  <si>
    <t>Post services</t>
  </si>
  <si>
    <t>Bank services</t>
  </si>
  <si>
    <t>Transport services</t>
  </si>
  <si>
    <t xml:space="preserve">Gifts </t>
  </si>
  <si>
    <t>Legal services</t>
  </si>
  <si>
    <t>Accounting and auditing services</t>
  </si>
  <si>
    <t>Personnel services</t>
  </si>
  <si>
    <t>PR-services</t>
  </si>
  <si>
    <t>Other administrative expenses</t>
  </si>
  <si>
    <t xml:space="preserve">R&amp;D expenses </t>
  </si>
  <si>
    <t>Travel expenses</t>
  </si>
  <si>
    <t>Short-term travel expenses</t>
  </si>
  <si>
    <t>Accomodation expenses</t>
  </si>
  <si>
    <t>Insurance expenses</t>
  </si>
  <si>
    <t>Daily allowance expenses</t>
  </si>
  <si>
    <t>Other travel expenses</t>
  </si>
  <si>
    <t>Long-term travel expenses</t>
  </si>
  <si>
    <t>Foreign service allowance expenses</t>
  </si>
  <si>
    <t>Training expenses</t>
  </si>
  <si>
    <t>Training services</t>
  </si>
  <si>
    <t>Training materials</t>
  </si>
  <si>
    <t>Training rooms and equipment rent</t>
  </si>
  <si>
    <t>Other training expenses</t>
  </si>
  <si>
    <t>Operating expenses of properties and buildings</t>
  </si>
  <si>
    <t>Operating expenses of properties and buildings (except real estate investments)</t>
  </si>
  <si>
    <t>Heating</t>
  </si>
  <si>
    <t>Water and sanitation</t>
  </si>
  <si>
    <t>Maintenance</t>
  </si>
  <si>
    <t>Property management</t>
  </si>
  <si>
    <t>Surveillance</t>
  </si>
  <si>
    <t>Repair, restoration, demolition</t>
  </si>
  <si>
    <t>Insurance</t>
  </si>
  <si>
    <t>Other operating expenses</t>
  </si>
  <si>
    <t>Operating expenses of real estate investments</t>
  </si>
  <si>
    <t>Operating expenses of property that is rented out</t>
  </si>
  <si>
    <t>Operating expenses of facilities</t>
  </si>
  <si>
    <t>Operating expenses of vehicles</t>
  </si>
  <si>
    <t>Land vehicle</t>
  </si>
  <si>
    <t>Fuel</t>
  </si>
  <si>
    <t>Repair</t>
  </si>
  <si>
    <t>Other expenses</t>
  </si>
  <si>
    <t>Aircraft</t>
  </si>
  <si>
    <t>Boats</t>
  </si>
  <si>
    <t>IT and communication expenses</t>
  </si>
  <si>
    <t>IT hardware and equipment</t>
  </si>
  <si>
    <t>Communication hardware and equipment</t>
  </si>
  <si>
    <t>IT and communication hardware and equipment</t>
  </si>
  <si>
    <t>Rent of IT and communication hardware and equipment</t>
  </si>
  <si>
    <t>Development costs of IT and communication hardware and equipment</t>
  </si>
  <si>
    <t>Other IT and communication expenses</t>
  </si>
  <si>
    <t>Operating expenses of inventory</t>
  </si>
  <si>
    <t>Inventory and its supplies</t>
  </si>
  <si>
    <t>IT-expenses</t>
  </si>
  <si>
    <t>Other operating expenses of inventories</t>
  </si>
  <si>
    <t>Operating expenses of machienery and equipment</t>
  </si>
  <si>
    <t>Supplies of machinery and equipment</t>
  </si>
  <si>
    <t>Other operating expenses of machienery and equipment</t>
  </si>
  <si>
    <t>Food and catering</t>
  </si>
  <si>
    <t>Foodstuff</t>
  </si>
  <si>
    <t>Catering services</t>
  </si>
  <si>
    <t>Medical expenses</t>
  </si>
  <si>
    <t>Medical and hygiene utensils</t>
  </si>
  <si>
    <t>Medical expertise</t>
  </si>
  <si>
    <t>Medical services</t>
  </si>
  <si>
    <t>Cultural expenses</t>
  </si>
  <si>
    <t>Repair, restoration, maintenance</t>
  </si>
  <si>
    <t>Other cultural expenses</t>
  </si>
  <si>
    <t>Learning materials and training expenses</t>
  </si>
  <si>
    <t>Textbooks</t>
  </si>
  <si>
    <t>Games and toys</t>
  </si>
  <si>
    <t>Workbooks</t>
  </si>
  <si>
    <t>Other learning materials</t>
  </si>
  <si>
    <t>Kindergarten services</t>
  </si>
  <si>
    <t>Other learning materials and training expenses</t>
  </si>
  <si>
    <t>Other learning materials and training</t>
  </si>
  <si>
    <t>Communication, cultural and public event expenses</t>
  </si>
  <si>
    <t>Material expenses</t>
  </si>
  <si>
    <t>Copyright and license fees</t>
  </si>
  <si>
    <t>Events and exhibitions expenses</t>
  </si>
  <si>
    <t>Theatre and concert expenses</t>
  </si>
  <si>
    <t>Procurement expenses</t>
  </si>
  <si>
    <t>Recording expenses</t>
  </si>
  <si>
    <t>Info and PR expenses</t>
  </si>
  <si>
    <t>Advertising expenses</t>
  </si>
  <si>
    <t>Telecommunication expenses</t>
  </si>
  <si>
    <t>Other communication, cultural and public event expenses</t>
  </si>
  <si>
    <t>Social services</t>
  </si>
  <si>
    <t>Consultancy</t>
  </si>
  <si>
    <t>Technical supplies</t>
  </si>
  <si>
    <t>Rehabilitation</t>
  </si>
  <si>
    <t>Other social services</t>
  </si>
  <si>
    <t>Voluntary action expenses</t>
  </si>
  <si>
    <t>Other voluntary action expenses</t>
  </si>
  <si>
    <t>Materials, consumables and supplies</t>
  </si>
  <si>
    <t>Raw material, fuel</t>
  </si>
  <si>
    <t>Subcontract expenses</t>
  </si>
  <si>
    <t>Change in inventories related to consumables in progress</t>
  </si>
  <si>
    <t>Defence equipment and material</t>
  </si>
  <si>
    <t>Munitions, rockets and mines</t>
  </si>
  <si>
    <t>Armaments</t>
  </si>
  <si>
    <t>Requisites</t>
  </si>
  <si>
    <t>Other defence equipment and materials</t>
  </si>
  <si>
    <t>Defence equipment and material repair</t>
  </si>
  <si>
    <t>Other defence equipment and material expenses</t>
  </si>
  <si>
    <t>Uniform expenses</t>
  </si>
  <si>
    <t>Uniform</t>
  </si>
  <si>
    <t>Other uniform expenses</t>
  </si>
  <si>
    <t>Other special equipment and material</t>
  </si>
  <si>
    <t>Chemicals</t>
  </si>
  <si>
    <t>Explosives</t>
  </si>
  <si>
    <t>Fertiliser</t>
  </si>
  <si>
    <t>Fodder</t>
  </si>
  <si>
    <t>Seeds</t>
  </si>
  <si>
    <t>Flags, pennants and other insignias</t>
  </si>
  <si>
    <t>Maps</t>
  </si>
  <si>
    <t>Photos and accessories</t>
  </si>
  <si>
    <t>Other supplies</t>
  </si>
  <si>
    <t>Transportation services</t>
  </si>
  <si>
    <t>Sports expenses</t>
  </si>
  <si>
    <t>Other services</t>
  </si>
  <si>
    <t>Accreditation expenses</t>
  </si>
  <si>
    <t>Change in insurance premiums</t>
  </si>
  <si>
    <t>Other miscellaneous operating expenses</t>
  </si>
  <si>
    <t>Operating expenses budget type change</t>
  </si>
  <si>
    <t>Tax, fee and fine expenses</t>
  </si>
  <si>
    <t>Tax, fee and fine operating expenses</t>
  </si>
  <si>
    <t>VAT on operating expenses</t>
  </si>
  <si>
    <t>VAT on transferable operating expenses</t>
  </si>
  <si>
    <t>VAT on acquisition of fixed assets</t>
  </si>
  <si>
    <t>VAT on state's education grant used for employee trainings</t>
  </si>
  <si>
    <t>VAT on state's education grant used for training materials</t>
  </si>
  <si>
    <t>Land tax</t>
  </si>
  <si>
    <t>Customs duty</t>
  </si>
  <si>
    <t>Other taxes</t>
  </si>
  <si>
    <t>Interest on arrears</t>
  </si>
  <si>
    <t>Loss on doubtful tax, fee and fine receivables</t>
  </si>
  <si>
    <t>Loss on doubtful VAT receivable</t>
  </si>
  <si>
    <t>Loss on doubtful social tax receivable</t>
  </si>
  <si>
    <t>Loss on doubtful personal income tax receivable</t>
  </si>
  <si>
    <t>Loss on doubtful unemployment tax receivable</t>
  </si>
  <si>
    <t>Loss on doubtful second pillar pension fund receivable</t>
  </si>
  <si>
    <t>Loss on doubtful tax on fringe benefits and corporate tax receivable</t>
  </si>
  <si>
    <t>Loss on doubtful land tax receivable</t>
  </si>
  <si>
    <t>Loss on doubtful excise tax receivable</t>
  </si>
  <si>
    <t>Loss on doubtful customs duty receivable</t>
  </si>
  <si>
    <t>Loss on doubtful other tax receivable</t>
  </si>
  <si>
    <t>Loss on doubtful fee receivable</t>
  </si>
  <si>
    <t>Loss on doubtful natural resource tax receivable</t>
  </si>
  <si>
    <t>Loss on doubtful fine receivable</t>
  </si>
  <si>
    <t>Loss on doubtful receivables according to court decision</t>
  </si>
  <si>
    <t>Loss on doubtful interest receivable on arrears</t>
  </si>
  <si>
    <t>Transferable taxes, fees, fines</t>
  </si>
  <si>
    <t>Transferable social tax</t>
  </si>
  <si>
    <t>Transferable personal income tax</t>
  </si>
  <si>
    <t>Transferable unemployment tax</t>
  </si>
  <si>
    <t>Transferable second pillar pension fund</t>
  </si>
  <si>
    <t>Transferable land tax</t>
  </si>
  <si>
    <t>Transferable excise tax</t>
  </si>
  <si>
    <t>Transferable other taxes</t>
  </si>
  <si>
    <t>Transferable fees</t>
  </si>
  <si>
    <t>Transferable pollution fee</t>
  </si>
  <si>
    <t>Transferable mining fee</t>
  </si>
  <si>
    <t>Transferable water usage fee</t>
  </si>
  <si>
    <t>Transferable hunting and fishing fee</t>
  </si>
  <si>
    <t>Transferable interest revenue on arrears</t>
  </si>
  <si>
    <t>Loss on doubtful receivables (except tax, fee and fine receivables)</t>
  </si>
  <si>
    <t>Loss on doubtful loan receivable</t>
  </si>
  <si>
    <t>Loss on doubtful student loans receivable</t>
  </si>
  <si>
    <t>Loss on doubtful lease receivable</t>
  </si>
  <si>
    <t>Loss on doubtful sales revenue receivable</t>
  </si>
  <si>
    <t>Loss on doubtful other receivable</t>
  </si>
  <si>
    <t>Difference in exchange rate</t>
  </si>
  <si>
    <t>Penalties</t>
  </si>
  <si>
    <t>Depreciation and revaluation of fixed assets</t>
  </si>
  <si>
    <t>Depreciation of property investments</t>
  </si>
  <si>
    <t>Depreciation of investment property</t>
  </si>
  <si>
    <t>Depreciation of tangible fixed assets</t>
  </si>
  <si>
    <t>Depreciation of buildings and facilities</t>
  </si>
  <si>
    <t>Depreciation of buildings (except residential buildings)</t>
  </si>
  <si>
    <t>Depreciation of residential buildings</t>
  </si>
  <si>
    <t>Depreciation of roads</t>
  </si>
  <si>
    <t>Depreciation of facility</t>
  </si>
  <si>
    <t>Depreciation of defence fixed assets</t>
  </si>
  <si>
    <t>Depreciation of machinery and equipment</t>
  </si>
  <si>
    <t>Depreciation of machienery and equipment</t>
  </si>
  <si>
    <t>Depreciation of transport vehicles</t>
  </si>
  <si>
    <t>Depreciation of IT and communication technology</t>
  </si>
  <si>
    <t>Depreciation of other tangible fixed assets</t>
  </si>
  <si>
    <t>Write off of other non-depreciated tangible fixed assets</t>
  </si>
  <si>
    <t>Write off of work in progress constructions</t>
  </si>
  <si>
    <t>Amortisation of intangible fixed assets</t>
  </si>
  <si>
    <t>Amortisation of software</t>
  </si>
  <si>
    <t>Amortisation of rights and licencies</t>
  </si>
  <si>
    <t>Amortisation of goodwill</t>
  </si>
  <si>
    <t>Amortisation of other intangible fixed assets</t>
  </si>
  <si>
    <t>Gain/loss on revaluation of biological assets</t>
  </si>
  <si>
    <t>Revaluation of plants</t>
  </si>
  <si>
    <t>Revaluation of forests</t>
  </si>
  <si>
    <t>Revaluation of animals</t>
  </si>
  <si>
    <t>Financial revenues and expenses</t>
  </si>
  <si>
    <t>Interest expense</t>
  </si>
  <si>
    <t>Interest expenses on bonds</t>
  </si>
  <si>
    <t>Interest expenses on bank loans</t>
  </si>
  <si>
    <t>Interest expenses on derivatives</t>
  </si>
  <si>
    <t>Interest expenses on finance lease</t>
  </si>
  <si>
    <t>Interest expenses on factoring</t>
  </si>
  <si>
    <t>Interest expenses on concession</t>
  </si>
  <si>
    <t>Interest expenses on other liabilities</t>
  </si>
  <si>
    <t>Interest expenses on discounted long-term liabilities</t>
  </si>
  <si>
    <t xml:space="preserve">Other interest expenses </t>
  </si>
  <si>
    <t>Expenses on capitalisation of borrowing costs</t>
  </si>
  <si>
    <t>Profit/loss from financial investments</t>
  </si>
  <si>
    <t>Dividends</t>
  </si>
  <si>
    <t>Income on deposits and bonds</t>
  </si>
  <si>
    <t>Interest income</t>
  </si>
  <si>
    <t>Interest income on deposits</t>
  </si>
  <si>
    <t>Interest income on bonds</t>
  </si>
  <si>
    <t>Profit/loss from sale of financial investments</t>
  </si>
  <si>
    <t>Profit/loss from revaluation of financial investments</t>
  </si>
  <si>
    <t>Gain/loss on difference in exchange rate</t>
  </si>
  <si>
    <t>Other financial revenues and expenses</t>
  </si>
  <si>
    <t>Interest income on loans given</t>
  </si>
  <si>
    <t>Doubtful interest income on loans given</t>
  </si>
  <si>
    <t>Interest income on leases</t>
  </si>
  <si>
    <t>Doubtful interest income on leases</t>
  </si>
  <si>
    <t>Interest income on finance lease</t>
  </si>
  <si>
    <t>Interest income on student loans</t>
  </si>
  <si>
    <t>Doubtful interest income on student loans</t>
  </si>
  <si>
    <t>Interest income on concessions</t>
  </si>
  <si>
    <t>Interest income on discounted long-term receivable</t>
  </si>
  <si>
    <t>Interest income on other receivable</t>
  </si>
  <si>
    <t>Other financial revenues</t>
  </si>
  <si>
    <t>Other financial expenses</t>
  </si>
  <si>
    <t>Profit/loss from minority shareholding</t>
  </si>
  <si>
    <t>Transfers</t>
  </si>
  <si>
    <t>Transfers received</t>
  </si>
  <si>
    <t>Transfers from budget</t>
  </si>
  <si>
    <t>Transfers to budget</t>
  </si>
  <si>
    <t>Transferences to agencies</t>
  </si>
  <si>
    <t>Monetary transfers</t>
  </si>
  <si>
    <t>Transfers between divisions</t>
  </si>
  <si>
    <t>Transfers given</t>
  </si>
  <si>
    <t>Other information for preparing the report</t>
  </si>
  <si>
    <t xml:space="preserve">Elected and higher public servants </t>
  </si>
  <si>
    <t>Officials</t>
  </si>
  <si>
    <t>Higher officials</t>
  </si>
  <si>
    <t>Senior officials</t>
  </si>
  <si>
    <t>Mid-level officials</t>
  </si>
  <si>
    <t>Junior officials</t>
  </si>
  <si>
    <t>Workers</t>
  </si>
  <si>
    <t xml:space="preserve">Member of supervisory or management board </t>
  </si>
  <si>
    <t>Junior officials and assistants</t>
  </si>
  <si>
    <t>Support specialist</t>
  </si>
  <si>
    <t>Defence forces</t>
  </si>
  <si>
    <t>Officers</t>
  </si>
  <si>
    <t>Noncommissioned officers</t>
  </si>
  <si>
    <t>Soldiers</t>
  </si>
  <si>
    <t>Former and current workers' pension provisions</t>
  </si>
  <si>
    <t>Pensioners</t>
  </si>
  <si>
    <t>Liabilities and receivables</t>
  </si>
  <si>
    <t>Long-term liabilities' payment schedule</t>
  </si>
  <si>
    <t>Bonds</t>
  </si>
  <si>
    <t>Capital lease</t>
  </si>
  <si>
    <t>Factoring</t>
  </si>
  <si>
    <t>Concession</t>
  </si>
  <si>
    <t>Liabilities that dont influence net debt burden</t>
  </si>
  <si>
    <t>Off-balance sheet liabilities</t>
  </si>
  <si>
    <t>Warranties given</t>
  </si>
  <si>
    <t>Other procurement contracts</t>
  </si>
  <si>
    <t>Lease obligations</t>
  </si>
  <si>
    <t>Pledged fixed assets</t>
  </si>
  <si>
    <t>Pledged current assets</t>
  </si>
  <si>
    <t>Other obligations</t>
  </si>
  <si>
    <t>Off-balance sheet receivables</t>
  </si>
  <si>
    <t>Mineral resources</t>
  </si>
  <si>
    <t>Claims for grants</t>
  </si>
  <si>
    <t>Claims for leased assets</t>
  </si>
  <si>
    <t>Received warranties</t>
  </si>
  <si>
    <t>Other claims</t>
  </si>
  <si>
    <t>Other financial information</t>
  </si>
  <si>
    <t>Overdue liabilities</t>
  </si>
  <si>
    <t xml:space="preserve">Accounts payable </t>
  </si>
  <si>
    <t>Tax liabilities</t>
  </si>
  <si>
    <t>Operating lease</t>
  </si>
  <si>
    <t>Long-term non-cancellable operating lease obligations</t>
  </si>
  <si>
    <t>Rental costs of long-term non-cancellable operating lease obligations</t>
  </si>
  <si>
    <t>Additional information of fixed assets</t>
  </si>
  <si>
    <t>Assets acquired in a capital lease terms</t>
  </si>
  <si>
    <t>Other facilities at acquisition cost</t>
  </si>
  <si>
    <t>Assets rented out in operational lease terms</t>
  </si>
  <si>
    <t>Pledge assets</t>
  </si>
  <si>
    <t>Other information about assets</t>
  </si>
  <si>
    <t>Revenue from grants received for acquisition of assets</t>
  </si>
  <si>
    <t>Depreciation and revaluation of assets acquired by grants</t>
  </si>
  <si>
    <t>Budgetary year outcome using net grant financing method</t>
  </si>
  <si>
    <t>Unamortised difference between nominal and acquisition value</t>
  </si>
  <si>
    <t>Unamortised difference between long-term loans given nominal and acquisition value</t>
  </si>
  <si>
    <t>Short-term factoring given</t>
  </si>
  <si>
    <t>Short-term part of factoring given</t>
  </si>
  <si>
    <t>Other grants receivable</t>
  </si>
  <si>
    <t>Prepaid insurance premiums</t>
  </si>
  <si>
    <t>Costs covered by grants</t>
  </si>
  <si>
    <t>Seed reserve</t>
  </si>
  <si>
    <t>Food reserve</t>
  </si>
  <si>
    <t>Medical supply reserve</t>
  </si>
  <si>
    <t>Fixed assets for sale</t>
  </si>
  <si>
    <t>Property investments for sale</t>
  </si>
  <si>
    <t>Land for sale</t>
  </si>
  <si>
    <t>Buildings (excluded residential buildings) for sale</t>
  </si>
  <si>
    <t>Residential buildings for sale</t>
  </si>
  <si>
    <t>Facilities for sale</t>
  </si>
  <si>
    <t>Defence fixed assets for sale</t>
  </si>
  <si>
    <t>Machinery and equipment for sale</t>
  </si>
  <si>
    <t>Transport vehicles for sale</t>
  </si>
  <si>
    <t>IT and communication technology for sale</t>
  </si>
  <si>
    <t>Amortised other tangible fixed assets for sale</t>
  </si>
  <si>
    <t>Unamortised other intangible fixed assets for sale</t>
  </si>
  <si>
    <t>Intangible fixed assets for sale</t>
  </si>
  <si>
    <t>Long-term part of factoring receivables</t>
  </si>
  <si>
    <t>Development costs</t>
  </si>
  <si>
    <t>Development costs at acquisition cost</t>
  </si>
  <si>
    <t>Accumulated depreciation of development costs</t>
  </si>
  <si>
    <t>Prepaid grants for other grants payable</t>
  </si>
  <si>
    <t>State government's reserve</t>
  </si>
  <si>
    <t>Local government's reserve</t>
  </si>
  <si>
    <t>State duty</t>
  </si>
  <si>
    <t>Health centre revenues</t>
  </si>
  <si>
    <t>Youth centre revenues</t>
  </si>
  <si>
    <t>Dormitory revenues</t>
  </si>
  <si>
    <t>Courts revenues</t>
  </si>
  <si>
    <t>Revenue from mining</t>
  </si>
  <si>
    <t>Revenue from hunting</t>
  </si>
  <si>
    <t>Revenue from metals</t>
  </si>
  <si>
    <t>Sales revenue</t>
  </si>
  <si>
    <t>Transferable revenues</t>
  </si>
  <si>
    <t>Grants between state and local government</t>
  </si>
  <si>
    <t>Grants between local governments</t>
  </si>
  <si>
    <t>Grants between other juridical persons acting under public law</t>
  </si>
  <si>
    <t>Subsidies received</t>
  </si>
  <si>
    <t>Revenue from forest</t>
  </si>
  <si>
    <t>Revenue from fines</t>
  </si>
  <si>
    <t>Revenue from levies</t>
  </si>
  <si>
    <t>Subsidies for persons engaged in business</t>
  </si>
  <si>
    <t>Domestic subsidies</t>
  </si>
  <si>
    <t>Transferable domestic subsidies</t>
  </si>
  <si>
    <t>Foreign aid for subsidies</t>
  </si>
  <si>
    <t>Foreign aid co-financing for subsidies</t>
  </si>
  <si>
    <t>Transferable foreign aid co-financing for subsidies</t>
  </si>
  <si>
    <t>State's contribution into mandatory pension funds (4%)</t>
  </si>
  <si>
    <t>Grants for conscripts</t>
  </si>
  <si>
    <t>Additional pay</t>
  </si>
  <si>
    <t>Holiday fees</t>
  </si>
  <si>
    <t>Holiday allowance</t>
  </si>
  <si>
    <t>Allowances</t>
  </si>
  <si>
    <t>Higher officers</t>
  </si>
  <si>
    <t>Compensations</t>
  </si>
  <si>
    <t>Junior officers</t>
  </si>
  <si>
    <t>Police officers</t>
  </si>
  <si>
    <t>Higher police officers</t>
  </si>
  <si>
    <t>Senior police officers</t>
  </si>
  <si>
    <t>Junior police officers</t>
  </si>
  <si>
    <t>Lay judge fee</t>
  </si>
  <si>
    <t>Prisoners' salaries</t>
  </si>
  <si>
    <t>Professor Emeritus fee</t>
  </si>
  <si>
    <t>Academician fee</t>
  </si>
  <si>
    <t>Reservists fee</t>
  </si>
  <si>
    <t>Cadets scholarship</t>
  </si>
  <si>
    <t>Social care services</t>
  </si>
  <si>
    <t>Transferable expenses</t>
  </si>
  <si>
    <t>Transferable forest revenue</t>
  </si>
  <si>
    <t>Development costs amortisation</t>
  </si>
  <si>
    <t>Allowance for doubtful interest on finance lease</t>
  </si>
  <si>
    <t>Interest on factoring</t>
  </si>
  <si>
    <t>External employees</t>
  </si>
  <si>
    <t>Elected and appointed civil servants</t>
  </si>
  <si>
    <t>Civil servants</t>
  </si>
  <si>
    <t>Employees</t>
  </si>
  <si>
    <t>Board and management members</t>
  </si>
  <si>
    <t>Workes and assisting personnel</t>
  </si>
  <si>
    <t>Military officials</t>
  </si>
  <si>
    <t>Senior officers</t>
  </si>
  <si>
    <t>Interest on bonds</t>
  </si>
  <si>
    <t>Interest on loans</t>
  </si>
  <si>
    <t>Interest on capital lease</t>
  </si>
  <si>
    <t xml:space="preserve">Interest </t>
  </si>
  <si>
    <t>Renovation of tangible fixed assets</t>
  </si>
  <si>
    <t>Renovation of buildings and facilities</t>
  </si>
  <si>
    <t>Buildings (excluded residential buildings) renovation</t>
  </si>
  <si>
    <t>Residential buildings renovation</t>
  </si>
  <si>
    <t>Roads renovation</t>
  </si>
  <si>
    <t>Other facilities renovation</t>
  </si>
  <si>
    <t>Renovation of defence fixed assets</t>
  </si>
  <si>
    <t>Renovation of machinery and equipment</t>
  </si>
  <si>
    <t>Renovation of transport vechicles</t>
  </si>
  <si>
    <t>Renovation of IT and technology</t>
  </si>
  <si>
    <t>Renovation of other amortised tangible fixed assets</t>
  </si>
  <si>
    <t>Renovation of unamortised tangible fixed assets</t>
  </si>
  <si>
    <t>Change in not used assets and prepayments (renovation)</t>
  </si>
  <si>
    <t>Change in goods for transfer</t>
  </si>
  <si>
    <t>Change in work in progress constructions and stepwise acquisitions</t>
  </si>
  <si>
    <t>Change in prepayments for tangible fixed assets</t>
  </si>
  <si>
    <t>Contingent</t>
  </si>
  <si>
    <t>Year average</t>
  </si>
  <si>
    <t>Number of educational institutions</t>
  </si>
  <si>
    <t>Number of hobby schools</t>
  </si>
  <si>
    <t>Number of children and students</t>
  </si>
  <si>
    <t>Number of students in dormitory</t>
  </si>
  <si>
    <t>Number of students in after school groups</t>
  </si>
  <si>
    <t>Number of classes or groups</t>
  </si>
  <si>
    <t>Year end</t>
  </si>
  <si>
    <t>Given membership fees</t>
  </si>
  <si>
    <t>Salaries according to employment contracts</t>
  </si>
  <si>
    <t>Actuarial profit and loss</t>
  </si>
  <si>
    <t>Current period pension</t>
  </si>
  <si>
    <t>Last period pension</t>
  </si>
  <si>
    <t>Profit/loss using equity method</t>
  </si>
  <si>
    <t>Profit/loss on sale of shares</t>
  </si>
  <si>
    <t>Profit/loss on revaluation of shares</t>
  </si>
  <si>
    <t>Profit/loss on sale of bonds and other debt instruments</t>
  </si>
  <si>
    <t>Profit/loss on difference in exchange rate</t>
  </si>
  <si>
    <t>Number of employees on average</t>
  </si>
  <si>
    <t>Officials according to employment contracts</t>
  </si>
  <si>
    <t>Depreciation and revaluation of assets</t>
  </si>
  <si>
    <t>Inventory revaluation</t>
  </si>
  <si>
    <t>State fees</t>
  </si>
  <si>
    <t>State fee on civil service activities</t>
  </si>
  <si>
    <t>State fee on Business Register activities</t>
  </si>
  <si>
    <t>State fee on Land Register activities</t>
  </si>
  <si>
    <t>State fee on Traffic Register activities</t>
  </si>
  <si>
    <t>State fee on Building Register activities</t>
  </si>
  <si>
    <t>State fee on NGO and Foundation Register activities</t>
  </si>
  <si>
    <t>State fee on Commercial Pledge Register activities</t>
  </si>
  <si>
    <t>State fee on Environment Register activities</t>
  </si>
  <si>
    <t>State fee on Matrimonial Property Register activities</t>
  </si>
  <si>
    <t>State fee on Criminal Record Register activities</t>
  </si>
  <si>
    <t>State fee on Economic Activity Register activities</t>
  </si>
  <si>
    <t>Other state fees</t>
  </si>
  <si>
    <t>State fee on issuing announcement in Gazette</t>
  </si>
  <si>
    <t>State fee on activities according to Archive Act</t>
  </si>
  <si>
    <t>State fee on Auditor's Certificate</t>
  </si>
  <si>
    <t>State fee on bus transportation licence</t>
  </si>
  <si>
    <t>State fee on documentations</t>
  </si>
  <si>
    <t>State fees on building permit</t>
  </si>
  <si>
    <t>State fee on activities according to Electricity, Natural gas and District heating Act</t>
  </si>
  <si>
    <t>State fee on activities according to Gambling and Lottery Act</t>
  </si>
  <si>
    <t>State fee on activities according Citizenship Act</t>
  </si>
  <si>
    <t>State fee on waste permit</t>
  </si>
  <si>
    <t>State fee on use permit</t>
  </si>
  <si>
    <t>State fee on court activities</t>
  </si>
  <si>
    <t>State fee on Competition Authority activities</t>
  </si>
  <si>
    <t>State fee on professional qualification application</t>
  </si>
  <si>
    <t>State fee on Civil Aviation activities</t>
  </si>
  <si>
    <t>State fee on activities according to Explosive Substances Act</t>
  </si>
  <si>
    <t>State fee on land improvement permit</t>
  </si>
  <si>
    <t>State fee on activities according to Earth's Crust Act</t>
  </si>
  <si>
    <t>State fee on activities according to Organic Farming Act</t>
  </si>
  <si>
    <t>State fee on bankruptcy registrar qualification application</t>
  </si>
  <si>
    <t>State fee on activities according to Patent Office</t>
  </si>
  <si>
    <t>State fee on activities according to Registrar's Office</t>
  </si>
  <si>
    <t>State fee on activities according to Railways Act</t>
  </si>
  <si>
    <t>State fee on activities according to Medicinal Products Act</t>
  </si>
  <si>
    <t>State fee on activities according to Weapons Act</t>
  </si>
  <si>
    <t>State fee on activities according to Public Procurement Act</t>
  </si>
  <si>
    <t>State fee on state's activity licences and permits</t>
  </si>
  <si>
    <t>State fee on activities according to Pollution Reduction Act</t>
  </si>
  <si>
    <t>State fee on state's examinations</t>
  </si>
  <si>
    <t>State fee on activities according to Natural Act</t>
  </si>
  <si>
    <t>State fee on activities according to Electronical Communications Act</t>
  </si>
  <si>
    <t>State fee on activities according to Feed Act</t>
  </si>
  <si>
    <t>State fee on activities according to Plant Protection Act</t>
  </si>
  <si>
    <t>State fee on activities according to Health Services Organisation Act</t>
  </si>
  <si>
    <t>State fee on activities according to other helth protection acts</t>
  </si>
  <si>
    <t>State fee on notarial activities</t>
  </si>
  <si>
    <t>State fee on activities according to Maritime Administration</t>
  </si>
  <si>
    <t>State fee on activities according to Fertilisers Act</t>
  </si>
  <si>
    <t>State fee on activities in foreign office</t>
  </si>
  <si>
    <t>State fee on activities according to Aliens Act</t>
  </si>
  <si>
    <t>Social tax and social contributions</t>
  </si>
  <si>
    <t>Katrin Ruus</t>
  </si>
  <si>
    <t>katrin.ruus@eestiloto.ee</t>
  </si>
  <si>
    <t>Pärnu Tammsaare Kool</t>
  </si>
  <si>
    <t>Pärnu Ülejõe Põhikool</t>
  </si>
  <si>
    <t xml:space="preserve">Pärnu Liblika Lasteaed </t>
  </si>
  <si>
    <t>Pernova Hariduskeskus</t>
  </si>
  <si>
    <t>35;52</t>
  </si>
  <si>
    <t>Pärnu Spordikool</t>
  </si>
  <si>
    <t>Pärnu Linnaorkester</t>
  </si>
  <si>
    <t>25;52</t>
  </si>
  <si>
    <t>8,52</t>
  </si>
  <si>
    <t>Residendid, füüsilisest isikust ettevõtjad</t>
  </si>
  <si>
    <t>ANTUD TEGEVUSTOETUSED</t>
  </si>
  <si>
    <t>SAADUD TEGEVUSTOETUSED</t>
  </si>
  <si>
    <t>Saadud tegevustoetused</t>
  </si>
  <si>
    <t>General allocations</t>
  </si>
  <si>
    <t>Antud tegevustoetused</t>
  </si>
  <si>
    <t>Obligations related to court cases</t>
  </si>
  <si>
    <t>Kohtuasjadega seotud nõuded</t>
  </si>
  <si>
    <t>Claims related to court cases</t>
  </si>
  <si>
    <t>Grants obligations</t>
  </si>
  <si>
    <t>Eritoetused</t>
  </si>
  <si>
    <t xml:space="preserve">Special education allowance </t>
  </si>
  <si>
    <t>Õppevahendite rent</t>
  </si>
  <si>
    <t>Rent of learning materials</t>
  </si>
  <si>
    <t>SA Alutaguse Hoolekeskus</t>
  </si>
  <si>
    <t>SA Mäetaguse Arengufond</t>
  </si>
  <si>
    <t xml:space="preserve">Hasartmängumaks </t>
  </si>
  <si>
    <t>Agne Pajula</t>
  </si>
  <si>
    <t>agne.pajula@paide.ee</t>
  </si>
  <si>
    <t>Sisendkäibemaksu kogumiskonto, ei esitata saldoandmikus</t>
  </si>
  <si>
    <t>Arvestatud käibemaksu kogumiskonto, ei esitata saldoandmikus</t>
  </si>
  <si>
    <t>SA Põltsamaa lossi ja parkide arendus</t>
  </si>
  <si>
    <t>Riina Pruuli</t>
  </si>
  <si>
    <t>riina.pruuli@kehtna.ee</t>
  </si>
  <si>
    <t>Jekaterina Beljatskaja</t>
  </si>
  <si>
    <t>55 66 3881</t>
  </si>
  <si>
    <t>Tartu Lasteaed NAERUMAA</t>
  </si>
  <si>
    <t>Tartu Jaan Poska Gümnaasium</t>
  </si>
  <si>
    <t>Tartu Descartes'i Kool</t>
  </si>
  <si>
    <t>Tartu Forseliuse Kool</t>
  </si>
  <si>
    <t>Tartu Karlova Kool</t>
  </si>
  <si>
    <t>Tartu Kivilinna Kool</t>
  </si>
  <si>
    <t>Tartu Hansa Kool</t>
  </si>
  <si>
    <t>Tartu Variku Kool</t>
  </si>
  <si>
    <t>Tartu Mart Reiniku Kool</t>
  </si>
  <si>
    <t>Tartu Raatuse Kool</t>
  </si>
  <si>
    <t>Tartu Aleksander Puškini Kool</t>
  </si>
  <si>
    <t>Tartu Tamme Kool</t>
  </si>
  <si>
    <t>Kaire Pedajas</t>
  </si>
  <si>
    <t>haigla.rp@hooldusravikeskus.ee</t>
  </si>
  <si>
    <t>raamatupidamine@elveso.ee</t>
  </si>
  <si>
    <t>Signe Tõõtsu</t>
  </si>
  <si>
    <t>Signe.Tootsu@tyri.ee</t>
  </si>
  <si>
    <t>Kutseõppe kulud 2.-4. kvalifikatsioonitasemel</t>
  </si>
  <si>
    <t>Kutseõppe kulud kõikidel kvalifikatsioonitasemetel</t>
  </si>
  <si>
    <t>Tartu Kristjan Jaak Petersoni Gümnaasium</t>
  </si>
  <si>
    <t>15,35,52</t>
  </si>
  <si>
    <t>13,25;52</t>
  </si>
  <si>
    <t>27;52</t>
  </si>
  <si>
    <t>3;52</t>
  </si>
  <si>
    <t>SA Iisaku Kihelkonna Muuseum</t>
  </si>
  <si>
    <t>Agnes Jakobsoo</t>
  </si>
  <si>
    <t>90013213</t>
  </si>
  <si>
    <t>SA Hooldekodu Härmalõng</t>
  </si>
  <si>
    <t>90013153</t>
  </si>
  <si>
    <t>Maris Leima</t>
  </si>
  <si>
    <t>mrtradeou@hotmail.com</t>
  </si>
  <si>
    <t>SA Tilsi Perekodu</t>
  </si>
  <si>
    <t>90013220</t>
  </si>
  <si>
    <t>44;54</t>
  </si>
  <si>
    <t>Tiina Viiol</t>
  </si>
  <si>
    <t>Küllike Teppo</t>
  </si>
  <si>
    <t>kyllike.teppo@tyri.ee</t>
  </si>
  <si>
    <t>SA Lääne-Saare Hoolekanne</t>
  </si>
  <si>
    <t>49;54</t>
  </si>
  <si>
    <t>24;54</t>
  </si>
  <si>
    <t>Ivi Murik</t>
  </si>
  <si>
    <t>37;54</t>
  </si>
  <si>
    <t>Terje Käärik</t>
  </si>
  <si>
    <t>terje@fides.ee</t>
  </si>
  <si>
    <t>SA Anija Valla Spordimaailm</t>
  </si>
  <si>
    <t>43;54</t>
  </si>
  <si>
    <t>14;54</t>
  </si>
  <si>
    <t>Tabivere Põhikool</t>
  </si>
  <si>
    <t>75003306</t>
  </si>
  <si>
    <t>75010269</t>
  </si>
  <si>
    <t>75015396</t>
  </si>
  <si>
    <t>75003298</t>
  </si>
  <si>
    <t>75004151</t>
  </si>
  <si>
    <t>75003252</t>
  </si>
  <si>
    <t>75003269</t>
  </si>
  <si>
    <t>Krista Sulu</t>
  </si>
  <si>
    <t>krista.sulu@rtk.ee</t>
  </si>
  <si>
    <t>Muhu Põhikool</t>
  </si>
  <si>
    <t>Eve Aarma</t>
  </si>
  <si>
    <t>eve.aarma@keila.ee</t>
  </si>
  <si>
    <t>Kai Onton</t>
  </si>
  <si>
    <t>kai@aseri.ee</t>
  </si>
  <si>
    <t>Eesti Keele SA</t>
  </si>
  <si>
    <t>90000481</t>
  </si>
  <si>
    <t>11026787</t>
  </si>
  <si>
    <t>Keelevara OÜ</t>
  </si>
  <si>
    <t>Hiiumaa Gümnaasium</t>
  </si>
  <si>
    <t>Põlva Gümnaasium</t>
  </si>
  <si>
    <t>Moonika Diits</t>
  </si>
  <si>
    <t>moonika@merit.ee</t>
  </si>
  <si>
    <t xml:space="preserve">SA Võnnu Haigla </t>
  </si>
  <si>
    <t>likvideerimisel</t>
  </si>
  <si>
    <t>Terje Peterson</t>
  </si>
  <si>
    <t>terje@harmalong.ee</t>
  </si>
  <si>
    <t>Ave Tamm</t>
  </si>
  <si>
    <t>ave.tamm@ttu.ee</t>
  </si>
  <si>
    <t>35;54</t>
  </si>
  <si>
    <t>50,54</t>
  </si>
  <si>
    <t>SA Eesti Filharmoonia Kammerkoor</t>
  </si>
  <si>
    <t>Paldiski Põhikool</t>
  </si>
  <si>
    <t>10;54</t>
  </si>
  <si>
    <t>eha.ploom@ramsivk.ee</t>
  </si>
  <si>
    <t>75039451</t>
  </si>
  <si>
    <t>Hiiumaa Loodus- ja Tegevuskeskus</t>
  </si>
  <si>
    <t>piret.magi@rtk.ee</t>
  </si>
  <si>
    <t>Tallinna Kultuuriamet</t>
  </si>
  <si>
    <t>48;54</t>
  </si>
  <si>
    <t>info@lvjk.ee</t>
  </si>
  <si>
    <t>E-dok OÜ</t>
  </si>
  <si>
    <t>Käibemaks finantseerimistehingutelt</t>
  </si>
  <si>
    <t>VAT on financial transactions</t>
  </si>
  <si>
    <t>10353627</t>
  </si>
  <si>
    <t>OÜ Sanva</t>
  </si>
  <si>
    <t>90011183</t>
  </si>
  <si>
    <t>SA Sangaste Loss</t>
  </si>
  <si>
    <t>36;54</t>
  </si>
  <si>
    <t>46,54</t>
  </si>
  <si>
    <t>90010965</t>
  </si>
  <si>
    <t>SA Türi Raudteemuuseum</t>
  </si>
  <si>
    <t>MTÜ Türi Avatud Noortekeskus</t>
  </si>
  <si>
    <t>14059238</t>
  </si>
  <si>
    <t>OÜ Albu Teenus</t>
  </si>
  <si>
    <t>Läänemaa Elukeskkonna Tuleviku-uuringute SA</t>
  </si>
  <si>
    <t>80297758</t>
  </si>
  <si>
    <t>MTÜ Eesti Digikeskus</t>
  </si>
  <si>
    <t>priivato@hotmail.com</t>
  </si>
  <si>
    <t>eha.talvistu@gmail.com</t>
  </si>
  <si>
    <t>SA Eesti Kunstimuuseum</t>
  </si>
  <si>
    <t>Evi Reitel</t>
  </si>
  <si>
    <t>evi@viimsihaldus.ee</t>
  </si>
  <si>
    <t>90013420</t>
  </si>
  <si>
    <t>SA Elva Kultuur</t>
  </si>
  <si>
    <t>marje.arraste@tapa.ee</t>
  </si>
  <si>
    <t>Riina Juhanson</t>
  </si>
  <si>
    <t>riina.juhanson@rtk.ee</t>
  </si>
  <si>
    <t>Töövõimetoetused</t>
  </si>
  <si>
    <t>Töövõimetoetused puuduva töövõime korral</t>
  </si>
  <si>
    <t>Töövõimetoetused osalise töövõime korral</t>
  </si>
  <si>
    <t>Other educational allowance</t>
  </si>
  <si>
    <t>Working ability allowance</t>
  </si>
  <si>
    <t>Missing working ability allowance</t>
  </si>
  <si>
    <t>Partial working ablity allowance</t>
  </si>
  <si>
    <t>90012998</t>
  </si>
  <si>
    <t>27;54</t>
  </si>
  <si>
    <t>Hille Luts</t>
  </si>
  <si>
    <t>hille@luunja.ee</t>
  </si>
  <si>
    <t>Eda Jaansoo</t>
  </si>
  <si>
    <t>edajaansoo@gmail.com</t>
  </si>
  <si>
    <t>Orica Eesti OÜ</t>
  </si>
  <si>
    <t>31;54</t>
  </si>
  <si>
    <t>Enefit Solutions AS</t>
  </si>
  <si>
    <t>Enefit Kaevandused AS</t>
  </si>
  <si>
    <t>Maila Põlluäär</t>
  </si>
  <si>
    <t>Riigi Kaitseinvesteeringute Keskus</t>
  </si>
  <si>
    <t>53;54</t>
  </si>
  <si>
    <t>90013360</t>
  </si>
  <si>
    <t>Eire Reinsalu</t>
  </si>
  <si>
    <t>eire@spaestonia.ee</t>
  </si>
  <si>
    <t>Valga Gümnaasium</t>
  </si>
  <si>
    <t>Attarat Power Private Shareholding Co (Jordaania)</t>
  </si>
  <si>
    <t>37,54</t>
  </si>
  <si>
    <t>Regional Jet OÜ</t>
  </si>
  <si>
    <t xml:space="preserve">AS Nordic Aviation Group </t>
  </si>
  <si>
    <t>52;54</t>
  </si>
  <si>
    <t>OÜ Transpordi Varahaldus</t>
  </si>
  <si>
    <t>Kaida Vool</t>
  </si>
  <si>
    <t>Avalike alade puhastus</t>
  </si>
  <si>
    <t>Other cleaning activities</t>
  </si>
  <si>
    <t>32; 54</t>
  </si>
  <si>
    <t>Strantum Infra OÜ</t>
  </si>
  <si>
    <t>liivi.hansen@anija.ee</t>
  </si>
  <si>
    <t>Liivi Hansen</t>
  </si>
  <si>
    <t>Jäätmekäitlus</t>
  </si>
  <si>
    <t>KOHUSTISED JA NETOVARA</t>
  </si>
  <si>
    <t>LÜHIAJALISED KOHUSTISED</t>
  </si>
  <si>
    <t>Puhkusetasude kohustis</t>
  </si>
  <si>
    <t>MUUD KOHUSTISED JA SAADUD ETTEMAKSED</t>
  </si>
  <si>
    <t>Maksu-, lõivu- ja trahvikohustised</t>
  </si>
  <si>
    <t>Käibemaksu kohustis</t>
  </si>
  <si>
    <t>Sotsiaalmaksu kohustis</t>
  </si>
  <si>
    <t>Üksikisiku tulumaksu kohustis</t>
  </si>
  <si>
    <t>Töötuskindlustusmakse kohustis</t>
  </si>
  <si>
    <t>Kogumispensioni maksete kohustis</t>
  </si>
  <si>
    <t>Erisoodustuste ja ettevõtja tulumaksu kohustis</t>
  </si>
  <si>
    <t>Maamaksu kohustis</t>
  </si>
  <si>
    <t>Aktsiisimaksu kohustis</t>
  </si>
  <si>
    <t>Tollimaksu kohustis</t>
  </si>
  <si>
    <t>Muud maksukohustised</t>
  </si>
  <si>
    <t>Lõivukohustised</t>
  </si>
  <si>
    <t>Trahvikohustised</t>
  </si>
  <si>
    <t>Maksuvõlalt arvestatud intressikohustised</t>
  </si>
  <si>
    <t xml:space="preserve">Intressikohustised </t>
  </si>
  <si>
    <t>Dividendikohustised</t>
  </si>
  <si>
    <t>Toetuste ja siirete kohustised</t>
  </si>
  <si>
    <t>Põhivara kaasfinantseerimise kohustised</t>
  </si>
  <si>
    <t>Muud toetuste andmise kohustised</t>
  </si>
  <si>
    <t xml:space="preserve">Deklareerimata sotsiaalmaksukohustis </t>
  </si>
  <si>
    <t>Muud kohustised</t>
  </si>
  <si>
    <t>Sihtfinantseerimise tagasimaksekohustised</t>
  </si>
  <si>
    <t>Kaasfinantseerimise tagasimaksekohustised</t>
  </si>
  <si>
    <t>Muud toetuste tagasimaksekohustised</t>
  </si>
  <si>
    <t>LAENUKOHUSTISED</t>
  </si>
  <si>
    <t>Kapitalirendikohustised</t>
  </si>
  <si>
    <t xml:space="preserve">Faktooringkohustised </t>
  </si>
  <si>
    <t xml:space="preserve">Lühiajalised faktooringkohustised </t>
  </si>
  <si>
    <t xml:space="preserve">Pikaajaliste faktooringkohustiste lühiajaline osa </t>
  </si>
  <si>
    <t>Kohustised teenuste kontsessioonikokkulepete alusel</t>
  </si>
  <si>
    <t>PIKAAJALISED KOHUSTISED</t>
  </si>
  <si>
    <t xml:space="preserve">Kohustised ostetud toodete ja teenuste eest </t>
  </si>
  <si>
    <t>Diskonteeritud kohustiste nominaalväärtuse vähendus</t>
  </si>
  <si>
    <t xml:space="preserve">Kohustised ostetud põhivara eest </t>
  </si>
  <si>
    <t>Ajatatud maksu-, lõivu- ja trahvikohustised</t>
  </si>
  <si>
    <t>Toetuste andmise kohustised</t>
  </si>
  <si>
    <t>Sihtfinantseerimise kohustised</t>
  </si>
  <si>
    <t>Muud pikaajalised kohustised</t>
  </si>
  <si>
    <t>Eraldised garantiikohustiste tagamiseks</t>
  </si>
  <si>
    <t>LAENUKOHUSTISTE PIKAAJALINE OSA</t>
  </si>
  <si>
    <t>Intressikulu muudelt kohustistelt</t>
  </si>
  <si>
    <t>Intressikulu diskonteeritud pikaajalistelt kohustistelt</t>
  </si>
  <si>
    <t>KOHUSTISED JA NÕUDED</t>
  </si>
  <si>
    <t xml:space="preserve">Võetud pikaajaliste laenukohustiste jaotus järelejäänud tähtaja järgi </t>
  </si>
  <si>
    <t>Kohustised, mille võrra võib ületada netovõlakoormuse piirmäära</t>
  </si>
  <si>
    <t>Bilansivälised kohustised</t>
  </si>
  <si>
    <t>Võetud rendikohustised</t>
  </si>
  <si>
    <t>Kohtuasjadega seotud kohustised</t>
  </si>
  <si>
    <t>Muud võetud kohustised</t>
  </si>
  <si>
    <t>Tähtajaks tasumata kohustised</t>
  </si>
  <si>
    <t>Laenukohustised</t>
  </si>
  <si>
    <t>Maksukohustised</t>
  </si>
  <si>
    <t>Üle ühe-aastase perioodiga mittekatkestatavad kasutusrendikohustised</t>
  </si>
  <si>
    <t>Rendikulud üle ühe-aastase perioodiga mittekatkestatavatest kasutusrendikohustistest</t>
  </si>
  <si>
    <t>MUUD PIKAAJALISED KOHUSTISED JA ETTEMAKSED</t>
  </si>
  <si>
    <t>Võlakohustiste klassifitseerimine järelejäänud tähtaja järgi kontogrupis 91</t>
  </si>
  <si>
    <t>Võlakohustised &lt;1 aastat</t>
  </si>
  <si>
    <t>Võlakohustised &gt;1&lt;2 aastat</t>
  </si>
  <si>
    <t>Võlakohustised &gt;2&lt;3 aastat</t>
  </si>
  <si>
    <t>Võlakohustised &gt;3&lt;4 aastat</t>
  </si>
  <si>
    <t>Võlakohustised &gt;4&lt;5 aastat</t>
  </si>
  <si>
    <t>Võlakohustised &gt;5 aastat</t>
  </si>
  <si>
    <t>Kohustise soetus (kreedit) (raha laekumine)</t>
  </si>
  <si>
    <t>Kohustise tasumine, müük (deebet) (raha tasumine)</t>
  </si>
  <si>
    <t>Mitterahalised kanded kohustistega</t>
  </si>
  <si>
    <t>Kohustiste mitterahalised siirded (üleandmine)</t>
  </si>
  <si>
    <t>Kohustiste mitterahalised siirded (saamine)</t>
  </si>
  <si>
    <t>Kohustiste üleandmine mitterahalise sissemaksena netovarasse</t>
  </si>
  <si>
    <t>Kohustiste saamine mitterahalise sissemaksena netovarasse</t>
  </si>
  <si>
    <t>Kohustiste ümberhindlus</t>
  </si>
  <si>
    <t>Muud mitterahalised kanded kohustistega</t>
  </si>
  <si>
    <t>Varade, kohustiste ja netovara suurenemine seoses valitseva mõju tekkimisega</t>
  </si>
  <si>
    <t>Varade, kohustiste ja netovara vähenemine seoses valitseva mõju kadumisega</t>
  </si>
  <si>
    <t>Merje Salonen</t>
  </si>
  <si>
    <t>Haapsalu Põhikool</t>
  </si>
  <si>
    <t>Haapsalu Noorte Huvikeskus</t>
  </si>
  <si>
    <t>Rahandusministeerium</t>
  </si>
  <si>
    <t>Konkurentsiamet</t>
  </si>
  <si>
    <t>Siseministeerium</t>
  </si>
  <si>
    <t>Haridus- ja Teadusministeerium</t>
  </si>
  <si>
    <t>Kehtna Kutsehariduskeskus</t>
  </si>
  <si>
    <t>Justiitsministeerium</t>
  </si>
  <si>
    <t>Kultuuriministeerium</t>
  </si>
  <si>
    <t>Sotsiaalministeerium</t>
  </si>
  <si>
    <t>Välisministeerium</t>
  </si>
  <si>
    <t>Majandus- ja Kommunikatsiooniministeerium</t>
  </si>
  <si>
    <t>Tallinna Konstantin Pätsi Vabaõhukool</t>
  </si>
  <si>
    <t>Kaitseministeerium</t>
  </si>
  <si>
    <t>Riigikantselei</t>
  </si>
  <si>
    <t>Siseministeeriumi infotehnoloogia- ja arenduskeskus</t>
  </si>
  <si>
    <t>Politsei- ja Piirivalveamet</t>
  </si>
  <si>
    <t>Riigikontroll</t>
  </si>
  <si>
    <t>Riigikogu Kantselei</t>
  </si>
  <si>
    <t>Vabariigi Presidendi Kantselei</t>
  </si>
  <si>
    <t>Õiguskantsleri Kantselei</t>
  </si>
  <si>
    <t>Riigikohus</t>
  </si>
  <si>
    <t>Tallinna Ülikooli Akadeemiline Raamatukogu</t>
  </si>
  <si>
    <t>Kõrveküla Raamatukogu</t>
  </si>
  <si>
    <t>Pärnu Kesklinna Lasteaed</t>
  </si>
  <si>
    <t>Pärnu Liblika Lasteaed</t>
  </si>
  <si>
    <t>Pärnu Lasteaed Pöialpoiss</t>
  </si>
  <si>
    <t>Pärnu Ülejõe Lasteaed</t>
  </si>
  <si>
    <t>Pärnu Lasteaed Trall</t>
  </si>
  <si>
    <t>Pärnu Kastani Lasteaed</t>
  </si>
  <si>
    <t>Pärnu Tammsaare Lasteaed</t>
  </si>
  <si>
    <t>Varbla Rahvamaja</t>
  </si>
  <si>
    <t>Surju Rahvamaja</t>
  </si>
  <si>
    <t>Surju Raamatukogu</t>
  </si>
  <si>
    <t>Surju Lasteaed</t>
  </si>
  <si>
    <t>Tootsi Lasteaed-Põhikool</t>
  </si>
  <si>
    <t>Tootsi Kultuuri- ja Spordikeskus</t>
  </si>
  <si>
    <t>Tali Seltsimaja</t>
  </si>
  <si>
    <t>Häädemeeste Lasteaed</t>
  </si>
  <si>
    <t>Kabli Lasteaed</t>
  </si>
  <si>
    <t>Häädemeeste Muusikakool</t>
  </si>
  <si>
    <t>Metsapoole Põhikool</t>
  </si>
  <si>
    <t>Häädemeeste Keskkool</t>
  </si>
  <si>
    <t>Häädemeeste Raamatukogu</t>
  </si>
  <si>
    <t>Treimani Rahvamaja</t>
  </si>
  <si>
    <t>Lasva Raamatukogu</t>
  </si>
  <si>
    <t>Kääpa Põhikool</t>
  </si>
  <si>
    <t>Kääpa Raamatukogu</t>
  </si>
  <si>
    <t>Tsolgo Raamatukogu</t>
  </si>
  <si>
    <t>Lasva Rahvamaja</t>
  </si>
  <si>
    <t>Kohtla-Järve Linnavolikogu Kantselei</t>
  </si>
  <si>
    <t>Kohtla-Järve Sotsiaalhoolekandekeskus</t>
  </si>
  <si>
    <t>Seljametsa Lasteaed</t>
  </si>
  <si>
    <t>Paikuse Päevakeskus</t>
  </si>
  <si>
    <t>Mõniste Kool</t>
  </si>
  <si>
    <t>Mõniste Rahvamaja</t>
  </si>
  <si>
    <t>Mõniste Raamatukogu</t>
  </si>
  <si>
    <t>Kuutsi Raamatukogu</t>
  </si>
  <si>
    <t>Hummuli Põhikool</t>
  </si>
  <si>
    <t>Osula Põhikool</t>
  </si>
  <si>
    <t>Sõmerpalu Lasteaed Lepatriinu</t>
  </si>
  <si>
    <t>Osula Raamatukogu</t>
  </si>
  <si>
    <t>Sõmerpalu Raamatukogu</t>
  </si>
  <si>
    <t>Kaisma Rahvamaja</t>
  </si>
  <si>
    <t>Varstu Kultuurikeskus</t>
  </si>
  <si>
    <t>Varstu Raamatukogu</t>
  </si>
  <si>
    <t>Krabi Raamatukogu</t>
  </si>
  <si>
    <t>Voka Lasteaed Naksitrallid</t>
  </si>
  <si>
    <t>Toila Gümnaasium</t>
  </si>
  <si>
    <t>Toila Muusika- ja Kunstikool</t>
  </si>
  <si>
    <t>Vändra Alevi Hoolekandekeskus</t>
  </si>
  <si>
    <t>Karula Hooldemaja</t>
  </si>
  <si>
    <t>Lüllemäe Põhikool</t>
  </si>
  <si>
    <t>Lüllemäe Kultuurimaja</t>
  </si>
  <si>
    <t>Pärnu-Jaagupi Põhikool</t>
  </si>
  <si>
    <t>Pärnu-Jaagupi Lasteaed Pesamuna</t>
  </si>
  <si>
    <t>Pärnu-Jaagupi Muusikakool</t>
  </si>
  <si>
    <t>Pärnu-Jaagupi Rahvamaja</t>
  </si>
  <si>
    <t>Rõuge Rahvamaja</t>
  </si>
  <si>
    <t>Sänna Raamatukogu</t>
  </si>
  <si>
    <t>Nursi Raamatukogu</t>
  </si>
  <si>
    <t>Viitina Raamatukogu</t>
  </si>
  <si>
    <t>Rõuge Hooldekodu</t>
  </si>
  <si>
    <t>Rõuge Lasteaed</t>
  </si>
  <si>
    <t>Rõuge Põhikool</t>
  </si>
  <si>
    <t>Vasalemma Põhikool</t>
  </si>
  <si>
    <t>Tabivere Rahvamaja</t>
  </si>
  <si>
    <t>Tabivere Raamatukogu</t>
  </si>
  <si>
    <t>Elistvere Raamatukogu</t>
  </si>
  <si>
    <t>Tabivere Vallamuuseum</t>
  </si>
  <si>
    <t>Tsirguliina Rahvamaja</t>
  </si>
  <si>
    <t>Sooru Rahvamaja</t>
  </si>
  <si>
    <t>Aakre Raamatukogu</t>
  </si>
  <si>
    <t>Aakre Rahvamaja</t>
  </si>
  <si>
    <t>Puka Lasteaed</t>
  </si>
  <si>
    <t>Aakre Lasteaed-Algkool</t>
  </si>
  <si>
    <t>Kohtla-Järve Keskraamatukogu</t>
  </si>
  <si>
    <t>Kohtla-Järve Kunstide Kool</t>
  </si>
  <si>
    <t>Ahtme Kunstide Kool</t>
  </si>
  <si>
    <t>Kohtla-Järve Lasteaed Pääsuke</t>
  </si>
  <si>
    <t>Kohtla-Järve Lasteaed Punamütsike</t>
  </si>
  <si>
    <t>Kohtla-Järve Lasteaed Muinasjutt</t>
  </si>
  <si>
    <t>Kohtla-Järve lasteaed Väikemees</t>
  </si>
  <si>
    <t>Kohtla-Järve Lasteaed Buratino</t>
  </si>
  <si>
    <t>Kohtla-Järve Lasteaed Rukkilill</t>
  </si>
  <si>
    <t>Kohtla-Järve Lasteaed Tuvike</t>
  </si>
  <si>
    <t>Kohtla-Järve Lasteaed Karuke</t>
  </si>
  <si>
    <t>Kohtla-Järve Lasteaed Tuhkatriinu</t>
  </si>
  <si>
    <t>Kohtla-Järve Lasteaed Aljonuska</t>
  </si>
  <si>
    <t>Kohtla-Järve Lasteaed Kakuke</t>
  </si>
  <si>
    <t>Kohtla-Järve Lasteaed Lepatriinu</t>
  </si>
  <si>
    <t>Pärnu-Jaagupi Spordikeskus</t>
  </si>
  <si>
    <t>Oskar Lutsu Palamuse Gümnaasium</t>
  </si>
  <si>
    <t>Kaarepere Raamatukogu</t>
  </si>
  <si>
    <t>Palamuse Raamatukogu</t>
  </si>
  <si>
    <t>Aravete Hooldekeskus</t>
  </si>
  <si>
    <t>Aravete Külamuuseum</t>
  </si>
  <si>
    <t>Aravete Raamatukogu</t>
  </si>
  <si>
    <t>Käravete Raamatukogu</t>
  </si>
  <si>
    <t>Ambla Raamatukogu</t>
  </si>
  <si>
    <t>Koonga Kool</t>
  </si>
  <si>
    <t>Lõpe Kool</t>
  </si>
  <si>
    <t>Lõpe Klubi</t>
  </si>
  <si>
    <t>Vaimastvere Raamatukogu</t>
  </si>
  <si>
    <t>Siimusti Raamatukogu</t>
  </si>
  <si>
    <t>Laiuse Raamatukogu</t>
  </si>
  <si>
    <t>Kuremaa Raamatukogu</t>
  </si>
  <si>
    <t>Vägeva Raamatukogu</t>
  </si>
  <si>
    <t>Vaimastvere Kool</t>
  </si>
  <si>
    <t>Kuremaa Lasteaed-Algkool</t>
  </si>
  <si>
    <t>Jõgeva Aleviku Lasteaed</t>
  </si>
  <si>
    <t>Kilingi-Nõmme Gümnaasium</t>
  </si>
  <si>
    <t>Kilingi-Nõmme Klubi</t>
  </si>
  <si>
    <t>Kilingi-Nõmme Muusikakool</t>
  </si>
  <si>
    <t>Kilingi-Nõmme Raamatukogu</t>
  </si>
  <si>
    <t>Luunja Keskkool</t>
  </si>
  <si>
    <t>Luunja Kultuuri- ja Vabaajakeskus</t>
  </si>
  <si>
    <t>Kihnu Kool</t>
  </si>
  <si>
    <t>Kihnu Rahvamaja</t>
  </si>
  <si>
    <t>Kihnu Raamatukogu</t>
  </si>
  <si>
    <t>Kihnu Muuseum</t>
  </si>
  <si>
    <t>Aseri Muusikakool</t>
  </si>
  <si>
    <t>Retla-Kabala Kool</t>
  </si>
  <si>
    <t>Ahula Raamatukogu</t>
  </si>
  <si>
    <t>Albu Põhikool</t>
  </si>
  <si>
    <t>Lohusuu Kool</t>
  </si>
  <si>
    <t>Roosna-Alliku Põhikool</t>
  </si>
  <si>
    <t>Roosna-Alliku Rahvamaja</t>
  </si>
  <si>
    <t>Riidaja Põhikool</t>
  </si>
  <si>
    <t>Riidaja Raamatukogu</t>
  </si>
  <si>
    <t>Are Huvikeskus</t>
  </si>
  <si>
    <t>Are Raamatukogu</t>
  </si>
  <si>
    <t>Suigu Raamatukogu</t>
  </si>
  <si>
    <t>Are Kool</t>
  </si>
  <si>
    <t>Ritsu Lasteaed-Algkool</t>
  </si>
  <si>
    <t>Helme Raamatukogu</t>
  </si>
  <si>
    <t>Taagepera Raamatukogu</t>
  </si>
  <si>
    <t>Ala Põhikool</t>
  </si>
  <si>
    <t>Helme Koduloomuuseum</t>
  </si>
  <si>
    <t>Imavere Rahvamaja</t>
  </si>
  <si>
    <t>Käsukonna Külaraamatukogu</t>
  </si>
  <si>
    <t>Sindi Muuseum</t>
  </si>
  <si>
    <t>Sindi Lasteaed</t>
  </si>
  <si>
    <t>Sindi Gümnaasium</t>
  </si>
  <si>
    <t>Sindi Linnaraamatukogu</t>
  </si>
  <si>
    <t>Sindi Seltsimaja</t>
  </si>
  <si>
    <t>Sindi Sotsiaaltöökeskus</t>
  </si>
  <si>
    <t>Koeru Perekodu</t>
  </si>
  <si>
    <t>Valga Priimetsa Kool</t>
  </si>
  <si>
    <t>Valga Lasteaed Buratino</t>
  </si>
  <si>
    <t>Valga Lasteaed Pääsuke</t>
  </si>
  <si>
    <t>Valga Kultuuri- ja Huvialakeskus</t>
  </si>
  <si>
    <t>Valga Muusikakool</t>
  </si>
  <si>
    <t>Valga Keskraamatukogu</t>
  </si>
  <si>
    <t>Valga Saun</t>
  </si>
  <si>
    <t>Valga Lasteaed Walko</t>
  </si>
  <si>
    <t>Kiviõli linna lasteaed Kannike</t>
  </si>
  <si>
    <t>Viljandi Päevakeskus</t>
  </si>
  <si>
    <t>Viljandi Spordikool</t>
  </si>
  <si>
    <t>Viljandi Nukuteater</t>
  </si>
  <si>
    <t>Viljandi Kaare Kool</t>
  </si>
  <si>
    <t>Viljandi Lasteaed Midrimaa</t>
  </si>
  <si>
    <t>Viljandi Lasteaed Männimäe</t>
  </si>
  <si>
    <t>Viljandi Lasteaed Karlsson</t>
  </si>
  <si>
    <t>Viljandi Täiskasvanute Gümnaasium</t>
  </si>
  <si>
    <t>Viljandi Huvikool</t>
  </si>
  <si>
    <t>Viljandi Muusikakool</t>
  </si>
  <si>
    <t>Voore Põhikool</t>
  </si>
  <si>
    <t>Narva-Jõesuu Laste Muusika- ja Kunstikool</t>
  </si>
  <si>
    <t>Heimtali Põhikool</t>
  </si>
  <si>
    <t>Päri Spordihoone</t>
  </si>
  <si>
    <t>Maidla Kool</t>
  </si>
  <si>
    <t>Tõrva Kultuurimaja</t>
  </si>
  <si>
    <t>Tõrva Lasteraamatukogu</t>
  </si>
  <si>
    <t>Tõrva Gümnaasium</t>
  </si>
  <si>
    <t>Tõrva Lasteaed Mõmmik</t>
  </si>
  <si>
    <t>Tõrva Muusikakool</t>
  </si>
  <si>
    <t>Tõrva Lasteaed Tõrvalill</t>
  </si>
  <si>
    <t>Anna Vaba Aja Maja</t>
  </si>
  <si>
    <t>Suure-Jaani Gümnaasium</t>
  </si>
  <si>
    <t>Suure-Jaani Lasteaed Sipsik</t>
  </si>
  <si>
    <t>Hargla Maakultuurimaja</t>
  </si>
  <si>
    <t>Olustvere Lasteaed Piilu</t>
  </si>
  <si>
    <t>Olustvere Põhikool</t>
  </si>
  <si>
    <t>Kohtla-Järve Vanurite Hooldekodu</t>
  </si>
  <si>
    <t>Kohtla-Järve Linnaorkester</t>
  </si>
  <si>
    <t>Kohtla-Järve Kesklinna Põhikool</t>
  </si>
  <si>
    <t>Kohtla-Järve Koolinoorte Loomemaja</t>
  </si>
  <si>
    <t>Alatskivi Lasteaed</t>
  </si>
  <si>
    <t>Liivi Muuseum</t>
  </si>
  <si>
    <t>Türi Lasteaed</t>
  </si>
  <si>
    <t>August Kitzbergi nimeline Gümnaasium</t>
  </si>
  <si>
    <t>Karksi-Nuia Raamatukogu</t>
  </si>
  <si>
    <t>Karksi-Nuia Muusikakool</t>
  </si>
  <si>
    <t>Karksi-Nuia Lasteaed</t>
  </si>
  <si>
    <t>Polli Hooldekodu</t>
  </si>
  <si>
    <t>Päevakeskus Kalda</t>
  </si>
  <si>
    <t>Päevakeskus Tähtvere</t>
  </si>
  <si>
    <t>Tartu linna asutus Varjupaik</t>
  </si>
  <si>
    <t>Hugo Treffneri Gümnaasium</t>
  </si>
  <si>
    <t>Miina Härma Gümnaasium</t>
  </si>
  <si>
    <t>Tartu Lasteaed Tõruke</t>
  </si>
  <si>
    <t>Tartu Lasteaed Kivike</t>
  </si>
  <si>
    <t>Tartu Lasteaed Kelluke</t>
  </si>
  <si>
    <t>Tartu Lasteaed Annike</t>
  </si>
  <si>
    <t>Tartu Lasteaed Naerumaa</t>
  </si>
  <si>
    <t>Tartu Lasteaed Ristikhein</t>
  </si>
  <si>
    <t>Tartu Lasteaed Helika</t>
  </si>
  <si>
    <t>Tartu Lasteaed Meelespea</t>
  </si>
  <si>
    <t>Tartu Lasteaed Piilupesa</t>
  </si>
  <si>
    <t>Tartu Lasteaed Mõmmik</t>
  </si>
  <si>
    <t>Tartu Lasteaed Kannike</t>
  </si>
  <si>
    <t>Tartu Lasteaed Rukkilill</t>
  </si>
  <si>
    <t>Tartu Lasteaed Pääsupesa</t>
  </si>
  <si>
    <t>Tartu Lasteaed Poku</t>
  </si>
  <si>
    <t>Tartu Lasteaed Krõll</t>
  </si>
  <si>
    <t>Tartu Maarjamõisa Lasteaed</t>
  </si>
  <si>
    <t>Tartu Lasteaed Tähtvere</t>
  </si>
  <si>
    <t>Tartu Lasteaed Hellik</t>
  </si>
  <si>
    <t>Rannu Kool</t>
  </si>
  <si>
    <t>Rannu Rahvamaja</t>
  </si>
  <si>
    <t>Rannu Raamatukogu</t>
  </si>
  <si>
    <t>Ülenurme Gümnaasium</t>
  </si>
  <si>
    <t>Ülenurme Muusikakool</t>
  </si>
  <si>
    <t>Ülenurme Raamatukogu</t>
  </si>
  <si>
    <t>Tõrvandi Raamatukogu</t>
  </si>
  <si>
    <t>Külitse Raamatukogu</t>
  </si>
  <si>
    <t>Reola Kultuurimaja</t>
  </si>
  <si>
    <t>Lasnamäe Muusikakool</t>
  </si>
  <si>
    <t>Linna Raamatupidamine</t>
  </si>
  <si>
    <t>Palupera Põhikool</t>
  </si>
  <si>
    <t>Hellenurme Maakultuurimaja</t>
  </si>
  <si>
    <t>Hellenurme Külaraamatukogu</t>
  </si>
  <si>
    <t>Rõngu Keskkool</t>
  </si>
  <si>
    <t>Valguta Lasteaed-Algkool</t>
  </si>
  <si>
    <t>Rõngu Rahvamaja</t>
  </si>
  <si>
    <t>Rõngu Lasteaed Pihlakobar</t>
  </si>
  <si>
    <t>Rõngu Raamatukogu</t>
  </si>
  <si>
    <t>Mõisaküla Linnahooldus</t>
  </si>
  <si>
    <t>Mõisaküla Lasteaed</t>
  </si>
  <si>
    <t>Mõisaküla Kool</t>
  </si>
  <si>
    <t>Mõisaküla Raamatukogu</t>
  </si>
  <si>
    <t>Mõisaküla Kultuurimaja</t>
  </si>
  <si>
    <t>Mõisaküla Muuseum</t>
  </si>
  <si>
    <t>Kadrina Keskkool</t>
  </si>
  <si>
    <t>Kadrina Kunstidekool</t>
  </si>
  <si>
    <t>Kadrina Lasteaed Sipsik</t>
  </si>
  <si>
    <t>Vohnja Lasteaed-Algkool</t>
  </si>
  <si>
    <t>Kadrina Valla Raamatukogu</t>
  </si>
  <si>
    <t>Kadrina Valla Päästeteenistus</t>
  </si>
  <si>
    <t>Nõo Koduloomuuseum</t>
  </si>
  <si>
    <t>Luke Raamatukogu</t>
  </si>
  <si>
    <t>Nõgiaru Raamatukogu</t>
  </si>
  <si>
    <t>Nõo Raamatukogu</t>
  </si>
  <si>
    <t>Nõo Kultuurimaja</t>
  </si>
  <si>
    <t>Nõo Muusikakool</t>
  </si>
  <si>
    <t>Nõo Päevakeskus</t>
  </si>
  <si>
    <t>Nõo Spordihoone</t>
  </si>
  <si>
    <t>Elva Linnaraamatukogu</t>
  </si>
  <si>
    <t>Elva Huviala- ja Koolituskeskus</t>
  </si>
  <si>
    <t>Elva Gümnaasium</t>
  </si>
  <si>
    <t>Elva Muusikakool</t>
  </si>
  <si>
    <t>Saare Rahvamaja</t>
  </si>
  <si>
    <t>Voore Seltsimaja</t>
  </si>
  <si>
    <t>Järva-Jaani lasteaed Jaanilill</t>
  </si>
  <si>
    <t>Järva-Jaani Raamatukogu</t>
  </si>
  <si>
    <t>Järva-Jaani Kultuurimaja</t>
  </si>
  <si>
    <t>Karinu Raamatukogu</t>
  </si>
  <si>
    <t>Järva-Jaani Gümnaasium</t>
  </si>
  <si>
    <t>Narva Linnavalitsuse Rahandusamet</t>
  </si>
  <si>
    <t>Roiu Raamatukogu</t>
  </si>
  <si>
    <t>Valga Töötute Aktiviseerimiskeskus</t>
  </si>
  <si>
    <t>Krootuse Hooldekodu</t>
  </si>
  <si>
    <t>Krootuse Rahvaraamatukogu</t>
  </si>
  <si>
    <t>Karilatsi Rahvaraamatukogu</t>
  </si>
  <si>
    <t>Narva Kreenholmi Gümnaasium</t>
  </si>
  <si>
    <t>Narva Kesklinna Gümnaasium</t>
  </si>
  <si>
    <t>Narva Keeltelütseum</t>
  </si>
  <si>
    <t>Narva Lasteaed Sipsik</t>
  </si>
  <si>
    <t>Narva Lasteaed Päikene</t>
  </si>
  <si>
    <t>Narva Lasteaed Tuluke</t>
  </si>
  <si>
    <t>Narva Lasteaed Käoke</t>
  </si>
  <si>
    <t>Narva Noortekeskus</t>
  </si>
  <si>
    <t>Narva Lasteaed Põngerjas</t>
  </si>
  <si>
    <t>Vinni-Pajusti Gümnaasium</t>
  </si>
  <si>
    <t>Tudu Kool</t>
  </si>
  <si>
    <t>Kulina Lasteaed</t>
  </si>
  <si>
    <t>Viru-Jaagupi Rahvaraamatukogu</t>
  </si>
  <si>
    <t>Tudu Rahvaraamatukogu</t>
  </si>
  <si>
    <t>Tudu Rahvamaja</t>
  </si>
  <si>
    <t>Pajusti Klubi</t>
  </si>
  <si>
    <t>Kohtla-Järve Tammiku Põhikool</t>
  </si>
  <si>
    <t>Kohtla-Järve Maleva Põhikool</t>
  </si>
  <si>
    <t>Narva Lasteaed Vikerkaar</t>
  </si>
  <si>
    <t>Kiviõli Vene Kool</t>
  </si>
  <si>
    <t>Vara Põhikool</t>
  </si>
  <si>
    <t>Koosa Lasteaed</t>
  </si>
  <si>
    <t>Narva Linna Sotsiaalabiamet</t>
  </si>
  <si>
    <t>Narva Noorte Meremeeste Klubi</t>
  </si>
  <si>
    <t>Põlva Muusikakool</t>
  </si>
  <si>
    <t>Põlva Keskraamatukogu</t>
  </si>
  <si>
    <t>Põlva Päevakeskus</t>
  </si>
  <si>
    <t>Põlva Lasteaed Lepatriinu</t>
  </si>
  <si>
    <t>Põlva Kunstikool</t>
  </si>
  <si>
    <t>Põlva Roosi Kool</t>
  </si>
  <si>
    <t>Paistu Rahvamaja</t>
  </si>
  <si>
    <t>Paistu Raamatukogu</t>
  </si>
  <si>
    <t>Paistu Kool</t>
  </si>
  <si>
    <t>Holstre Raamatukogu</t>
  </si>
  <si>
    <t>Holstre Kool</t>
  </si>
  <si>
    <t>Kärdla Turg</t>
  </si>
  <si>
    <t>Saue Noortekeskus</t>
  </si>
  <si>
    <t>Rudolf Tobiase nimeline Kärdla Muusikakool</t>
  </si>
  <si>
    <t>Tilsi Põhikool</t>
  </si>
  <si>
    <t>Vana-Koiola Rahvamaja</t>
  </si>
  <si>
    <t>Kuuste Kool</t>
  </si>
  <si>
    <t>Kambja Raamatukogu</t>
  </si>
  <si>
    <t>Kuuste Raamatukogu</t>
  </si>
  <si>
    <t>Kambja Spordihoone</t>
  </si>
  <si>
    <t>Sauga Raamatukogu</t>
  </si>
  <si>
    <t>Urge Raamatukogu</t>
  </si>
  <si>
    <t>Assamalla Rahvaraamatukogu</t>
  </si>
  <si>
    <t>Vajangu Rahvaraamatukogu</t>
  </si>
  <si>
    <t>Tamsalu Sääse Lasteaed</t>
  </si>
  <si>
    <t>Vajangu Põhikool</t>
  </si>
  <si>
    <t>Sääse Hooldekodu</t>
  </si>
  <si>
    <t>Porkuni Paemuuseum</t>
  </si>
  <si>
    <t>Valga Põhikool</t>
  </si>
  <si>
    <t>Kärdla Põhikool</t>
  </si>
  <si>
    <t>Räpina Ühisgümnaasium</t>
  </si>
  <si>
    <t>Räpina Koduloo- ja Aiandusmuuseum</t>
  </si>
  <si>
    <t>Räpina Lasteaed Vikerkaar</t>
  </si>
  <si>
    <t>Räpina Muusikakool</t>
  </si>
  <si>
    <t>Vastemõisa Rahvamaja</t>
  </si>
  <si>
    <t>Emmaste Põhikool</t>
  </si>
  <si>
    <t>Emmaste Raamatukogu</t>
  </si>
  <si>
    <t>Rakke Kultuurikeskus</t>
  </si>
  <si>
    <t>Rakke Kool</t>
  </si>
  <si>
    <t>Halliste Lasteaed Pääsuke</t>
  </si>
  <si>
    <t>Halliste Põhikool</t>
  </si>
  <si>
    <t>Õisu Lasteaed</t>
  </si>
  <si>
    <t>Võnnu Raamatukogu</t>
  </si>
  <si>
    <t>Võnnu Kultuurimaja</t>
  </si>
  <si>
    <t>Kõrveküla Spordihall</t>
  </si>
  <si>
    <t>Laste Hoolekande Asutus Lootus</t>
  </si>
  <si>
    <t>Nissi Põhikool</t>
  </si>
  <si>
    <t>Turba Kool</t>
  </si>
  <si>
    <t>Turba Raamatukogu</t>
  </si>
  <si>
    <t>Riisipere Lasteaed</t>
  </si>
  <si>
    <t>Riisipere Raamatukogu</t>
  </si>
  <si>
    <t>Antsla Muusikakool</t>
  </si>
  <si>
    <t>Antsla Linnaraamatukogu</t>
  </si>
  <si>
    <t>Lusti Lasteaed</t>
  </si>
  <si>
    <t>Vastse-Kuuste Kool</t>
  </si>
  <si>
    <t>Vastse-Kuuste Kultuurimaja</t>
  </si>
  <si>
    <t>Kõrveküla Põhikool</t>
  </si>
  <si>
    <t>Põlva Valla Hooldekodu</t>
  </si>
  <si>
    <t>Vedu Raamatukogu</t>
  </si>
  <si>
    <t>Aruküla Põhikool</t>
  </si>
  <si>
    <t>Raasiku Lasteaed Oravake</t>
  </si>
  <si>
    <t>Võidula Rahvamaja</t>
  </si>
  <si>
    <t>Suurejõe Rahvamaja</t>
  </si>
  <si>
    <t>Pärnjõe Rahvamaja</t>
  </si>
  <si>
    <t>Juurikaru Põhikool</t>
  </si>
  <si>
    <t>Vene Vanausuliste Muuseum</t>
  </si>
  <si>
    <t>Kolkja Lasteaed-Põhikool</t>
  </si>
  <si>
    <t>Kolkja Rahvamaja</t>
  </si>
  <si>
    <t>Saverna Hooldekodu</t>
  </si>
  <si>
    <t>Saverna Põhikool</t>
  </si>
  <si>
    <t>Valgjärve Rahvaraamatukogu</t>
  </si>
  <si>
    <t>Saverna Rahvaraamatukogu</t>
  </si>
  <si>
    <t>Maaritsa Rahvaraamatukogu</t>
  </si>
  <si>
    <t>Sillamäe Lasteaed Pääsupesa</t>
  </si>
  <si>
    <t>Võnnu Keskkool</t>
  </si>
  <si>
    <t>Käina Kool</t>
  </si>
  <si>
    <t>Käina Huvi- ja Kultuurikeskus</t>
  </si>
  <si>
    <t>Käina Lasteaed Tirtspõnni</t>
  </si>
  <si>
    <t>Käina Raamatukogu</t>
  </si>
  <si>
    <t>Palivere Lasteaed Piibeleht</t>
  </si>
  <si>
    <t>Ruila Põhikool</t>
  </si>
  <si>
    <t>Laitse Raamatukogu</t>
  </si>
  <si>
    <t>Ruila Raamatukogu</t>
  </si>
  <si>
    <t>Kernu Vallaraamatukogu</t>
  </si>
  <si>
    <t>Maardu Kultuuri- ja Infokeskus</t>
  </si>
  <si>
    <t>Kose-Uuemõisa Lasteaed-Kool</t>
  </si>
  <si>
    <t>Kose Muusikakool</t>
  </si>
  <si>
    <t>Kose Spordikool</t>
  </si>
  <si>
    <t>Kose Raamatukogu</t>
  </si>
  <si>
    <t>Rakvere Kultuurikeskus</t>
  </si>
  <si>
    <t>Linnamäe Lasteaed</t>
  </si>
  <si>
    <t>Oru Kool</t>
  </si>
  <si>
    <t>Kanepi Lasteaed</t>
  </si>
  <si>
    <t>Kanepi Raamatukogu</t>
  </si>
  <si>
    <t>Kanepi Seltsimaja</t>
  </si>
  <si>
    <t>Lasteaed Rukkilill</t>
  </si>
  <si>
    <t>Sillamäe Lasteaed Päikseke</t>
  </si>
  <si>
    <t>Sillamäe Kannuka Kool</t>
  </si>
  <si>
    <t>Sillamäe Vanalinna Kool</t>
  </si>
  <si>
    <t>Sillamäe Lasteaed Rukkilill</t>
  </si>
  <si>
    <t>Sillamäe Eesti Põhikool</t>
  </si>
  <si>
    <t>Veltsi Lasteaed-Algkool</t>
  </si>
  <si>
    <t>Lasila Põhikool</t>
  </si>
  <si>
    <t>Lauka Põhikool</t>
  </si>
  <si>
    <t>Tarvastu Muusika- ja Kunstikool</t>
  </si>
  <si>
    <t>Risti Hooldekodu</t>
  </si>
  <si>
    <t>Risti Lasteaed</t>
  </si>
  <si>
    <t>Kolga-Jaani Põhikool</t>
  </si>
  <si>
    <t>Kolga-Jaani valla munitsipaalasutus Sovel</t>
  </si>
  <si>
    <t>Äksi Raamatukogu</t>
  </si>
  <si>
    <t>Meleski Raamatukogu</t>
  </si>
  <si>
    <t>Oiu Raamatukogu</t>
  </si>
  <si>
    <t>Leie Raamatukogu</t>
  </si>
  <si>
    <t>Kolga-Jaani Raamatukogu</t>
  </si>
  <si>
    <t>Ääsmäe Raamatukogu</t>
  </si>
  <si>
    <t>Laagri Lasteaed</t>
  </si>
  <si>
    <t>Sõmeru Raamatukogu</t>
  </si>
  <si>
    <t>Uhtna Raamatukogu</t>
  </si>
  <si>
    <t>Pisisaare Algkool</t>
  </si>
  <si>
    <t>Tarvastu Gümnaasium</t>
  </si>
  <si>
    <t>Kärstna Vaba Aja Keskus</t>
  </si>
  <si>
    <t>Mustla Rahvamaja</t>
  </si>
  <si>
    <t>Tarvastu Raamatukogu</t>
  </si>
  <si>
    <t>Kärstna Hooldekodu</t>
  </si>
  <si>
    <t>Õru Lasteaed-Algkool</t>
  </si>
  <si>
    <t>Simuna Kool</t>
  </si>
  <si>
    <t>Cyrillus Kreegi nimeline Haapsalu Muusikakool</t>
  </si>
  <si>
    <t>Ruusmäe Raamatukogu</t>
  </si>
  <si>
    <t>Haanja Raamatukogu</t>
  </si>
  <si>
    <t>Luutsniku Raamatukogu</t>
  </si>
  <si>
    <t>Haanja Kool</t>
  </si>
  <si>
    <t>Kehra Kunstidekool</t>
  </si>
  <si>
    <t>Haljala Lasteaed Pesapuu</t>
  </si>
  <si>
    <t>Kareda Valla Raamatukogu</t>
  </si>
  <si>
    <t>Peetri Rahvamaja</t>
  </si>
  <si>
    <t>Tõstamaa Rahvamaja</t>
  </si>
  <si>
    <t>Tõstamaa Lasteaed</t>
  </si>
  <si>
    <t>Tõstamaa Keskkool</t>
  </si>
  <si>
    <t>Meremäe Raamatukogu</t>
  </si>
  <si>
    <t>Obinitsa Raamatukogu</t>
  </si>
  <si>
    <t>Sillamäe Lasteaed Jaaniussike</t>
  </si>
  <si>
    <t>Väätsa Põhikool</t>
  </si>
  <si>
    <t>Väätsa Tervisekompleks</t>
  </si>
  <si>
    <t>Väätsa Raamatukogu</t>
  </si>
  <si>
    <t>Iisaku Gümnaasium</t>
  </si>
  <si>
    <t>Iisaku Kunstide Kool</t>
  </si>
  <si>
    <t>Vasta Kool</t>
  </si>
  <si>
    <t>Misso Sotsiaalkeskus</t>
  </si>
  <si>
    <t>Misso Raamatukogu</t>
  </si>
  <si>
    <t>Misso Rahvamaja</t>
  </si>
  <si>
    <t>Kauksi Põhikool</t>
  </si>
  <si>
    <t>Mooste Kultuurimaja</t>
  </si>
  <si>
    <t>Metsküla Algkool</t>
  </si>
  <si>
    <t>Vatla Rahvamaja</t>
  </si>
  <si>
    <t>Kõmsi Rahvamaja</t>
  </si>
  <si>
    <t>Vääna Mõisakool</t>
  </si>
  <si>
    <t>Harkujärve Põhikool</t>
  </si>
  <si>
    <t>Harku Lasteaed</t>
  </si>
  <si>
    <t>Vääna Raamatukogu</t>
  </si>
  <si>
    <t>Audru Kool</t>
  </si>
  <si>
    <t>Jõõpre Kool</t>
  </si>
  <si>
    <t>Lindi Lasteaed-Algkool</t>
  </si>
  <si>
    <t>Sonda Rahvamaja</t>
  </si>
  <si>
    <t>Erra Lasteaed</t>
  </si>
  <si>
    <t>Sonda Kool</t>
  </si>
  <si>
    <t>Keila Ühisgümnaasium</t>
  </si>
  <si>
    <t>Keila Sotsiaalkeskus</t>
  </si>
  <si>
    <t>Lasteaed Miki</t>
  </si>
  <si>
    <t>Lasteaed Vikerkaar</t>
  </si>
  <si>
    <t>Keila Muusikakool</t>
  </si>
  <si>
    <t>Keila Kultuurikeskus</t>
  </si>
  <si>
    <t>Harju Maakonnaraamatukogu</t>
  </si>
  <si>
    <t>Saue Päevakeskus</t>
  </si>
  <si>
    <t>Saue lasteaed Midrimaa</t>
  </si>
  <si>
    <t>Saue Muusikakool</t>
  </si>
  <si>
    <t>Saue Linna Raamatukogu</t>
  </si>
  <si>
    <t>Kõpu Raamatukogu</t>
  </si>
  <si>
    <t>Kõpu Põhikool</t>
  </si>
  <si>
    <t>Pürksi Kultuurimaja</t>
  </si>
  <si>
    <t>Noarootsi Raamatukogu</t>
  </si>
  <si>
    <t>Harmi Põhikool</t>
  </si>
  <si>
    <t>Anna Haava nimeline Pala Kool</t>
  </si>
  <si>
    <t>Pala Kultuurimaja</t>
  </si>
  <si>
    <t>Alatskivi Kunstide Kool</t>
  </si>
  <si>
    <t>Audru Lasteaed</t>
  </si>
  <si>
    <t>Jõõpre Vanurite Kodu</t>
  </si>
  <si>
    <t>Kõidama Lasteaed Traksik</t>
  </si>
  <si>
    <t>Sürgavere Kultuurimaja</t>
  </si>
  <si>
    <t>Paala Rahvamaja</t>
  </si>
  <si>
    <t>Sürgavere Spordihoone</t>
  </si>
  <si>
    <t>Sillamäe Muusikakool</t>
  </si>
  <si>
    <t>Sillamäe Huvi- ja Noortekeskus Ulei</t>
  </si>
  <si>
    <t>Ilmatsalu Põhikool</t>
  </si>
  <si>
    <t>Ilmatsalu Muusikakool</t>
  </si>
  <si>
    <t>Ilmatsalu Raamatukogu</t>
  </si>
  <si>
    <t>Uue-Antsla Rahvamaja</t>
  </si>
  <si>
    <t>Kuldre Kool</t>
  </si>
  <si>
    <t>Kuldre Raamatukogu</t>
  </si>
  <si>
    <t>Vaabina Raamatukogu</t>
  </si>
  <si>
    <t>Urvaste Raamatukogu</t>
  </si>
  <si>
    <t>Tori Lasteaed</t>
  </si>
  <si>
    <t>Tori Raamatukogu</t>
  </si>
  <si>
    <t>Jõesuu Raamatukogu</t>
  </si>
  <si>
    <t>Tori Muuseum</t>
  </si>
  <si>
    <t>Tori Põhikool</t>
  </si>
  <si>
    <t>Koigi Kool</t>
  </si>
  <si>
    <t>Tori Rahvamaja</t>
  </si>
  <si>
    <t>Vihasoo Lasteaed-Algkool</t>
  </si>
  <si>
    <t>Keeni Põhikool</t>
  </si>
  <si>
    <t>Abja Kultuurimaja</t>
  </si>
  <si>
    <t>Abja Muusikakool</t>
  </si>
  <si>
    <t>Kamara Lasteaed</t>
  </si>
  <si>
    <t>Abja Lasteaed</t>
  </si>
  <si>
    <t>Halliste Rahvamaja</t>
  </si>
  <si>
    <t>Kaarli Rahvamaja</t>
  </si>
  <si>
    <t>Uue-Kariste Rahvamaja</t>
  </si>
  <si>
    <t>Halliste Raamatukogu</t>
  </si>
  <si>
    <t>Õisu Raamatukogu</t>
  </si>
  <si>
    <t>Tallinna Spordihall</t>
  </si>
  <si>
    <t>Nõmme Kultuurikeskus</t>
  </si>
  <si>
    <t>Nõmme Sotsiaalmaja</t>
  </si>
  <si>
    <t>Tallinna Keskraamatukogu</t>
  </si>
  <si>
    <t>Tallinna Filharmoonia</t>
  </si>
  <si>
    <t>Tallinna Linnateater</t>
  </si>
  <si>
    <t>Tallinna Loomaaed</t>
  </si>
  <si>
    <t>Tallinna Salme Kultuurikeskus</t>
  </si>
  <si>
    <t>Nõmme Muusikakool</t>
  </si>
  <si>
    <t>Tallinna Muusikakool</t>
  </si>
  <si>
    <t>Tallinna Kunstikool</t>
  </si>
  <si>
    <t>Tallinna Linnamuuseum</t>
  </si>
  <si>
    <t>Tallinna Rahvaülikool</t>
  </si>
  <si>
    <t>Lehtse Kool</t>
  </si>
  <si>
    <t>Jäneda Kool</t>
  </si>
  <si>
    <t>Lehtse Kultuurimaja</t>
  </si>
  <si>
    <t>Kristiine Tegevuskeskus</t>
  </si>
  <si>
    <t>Kristiine Sport</t>
  </si>
  <si>
    <t>Tallinna Kesklinna Sotsiaalkeskus</t>
  </si>
  <si>
    <t>Mehikoorma Põhikool</t>
  </si>
  <si>
    <t>Järvselja Raamatukogu</t>
  </si>
  <si>
    <t>Võõpste Raamatukogu</t>
  </si>
  <si>
    <t>Melliste Raamatukogu</t>
  </si>
  <si>
    <t>Tallinna Lilleküla Gümnaasium</t>
  </si>
  <si>
    <t>Tallinna Kristiine Gümnaasium</t>
  </si>
  <si>
    <t>Tallinna Muinasjutu Lasteaed</t>
  </si>
  <si>
    <t>Tallinna Haraka Lasteaed</t>
  </si>
  <si>
    <t>Tallinna Kullerkupu Lasteaed</t>
  </si>
  <si>
    <t>Tallinna Kannikese Lasteaed</t>
  </si>
  <si>
    <t>Tallinna Lepatriinu Lasteaed</t>
  </si>
  <si>
    <t>Tallinna Lille Lasteaed</t>
  </si>
  <si>
    <t>Tallinna Linnupesa Lasteaed</t>
  </si>
  <si>
    <t>Tallinna Mutionu Lasteaed</t>
  </si>
  <si>
    <t>Tallinna Tihase Lasteaed</t>
  </si>
  <si>
    <t>Tallinna Kivimäe Põhikool</t>
  </si>
  <si>
    <t>Tallinna Nõmme Gümnaasium</t>
  </si>
  <si>
    <t>Tallinna Nõmme Põhikool</t>
  </si>
  <si>
    <t>Tallinna Rahumäe Põhikool</t>
  </si>
  <si>
    <t>Tallinna Lastesõim Hellik</t>
  </si>
  <si>
    <t>Tallinna Lasteaed Kaseke</t>
  </si>
  <si>
    <t>Tallinna Lasteaed Kraavikrõll</t>
  </si>
  <si>
    <t>Tallinna Lasteaed Männimudila</t>
  </si>
  <si>
    <t>Tallinna Lasteaed Nõmmekannike</t>
  </si>
  <si>
    <t>Tallinna Lasteaed Rabarüblik</t>
  </si>
  <si>
    <t>Lasnamäe Gümnaasium</t>
  </si>
  <si>
    <t>Lasnamäe Vene Gümnaasium</t>
  </si>
  <si>
    <t>Tallinna Kuristiku Gümnaasium</t>
  </si>
  <si>
    <t>Tallinna Laagna Gümnaasium</t>
  </si>
  <si>
    <t>Tallinna Laagna Lasteaed-Põhikool</t>
  </si>
  <si>
    <t>Tallinna Läänemere Gümnaasium</t>
  </si>
  <si>
    <t>Tallinna Pae Gümnaasium</t>
  </si>
  <si>
    <t>Tallinna Lasteaed Kirsike</t>
  </si>
  <si>
    <t>Tallinna Arbu Lasteaed</t>
  </si>
  <si>
    <t>Tallinna Asunduse Lasteaed</t>
  </si>
  <si>
    <t>Tallinna Kivila Lasteaed</t>
  </si>
  <si>
    <t>Tallinna Kivimurru Lasteaed</t>
  </si>
  <si>
    <t>Tallinna Kuristiku Lasteaed</t>
  </si>
  <si>
    <t>Tallinna Lasteaed Laagna Rukkilill</t>
  </si>
  <si>
    <t>Tallinna Liikuri Lasteaed</t>
  </si>
  <si>
    <t>Tallinna Lindakivi Lasteaed</t>
  </si>
  <si>
    <t>Tallinna Linnamäe Lasteaed</t>
  </si>
  <si>
    <t>Tallinna Loitsu Lasteaed</t>
  </si>
  <si>
    <t>Tallinna Läänemere Lasteaed</t>
  </si>
  <si>
    <t>Tallinna Mahtra Lasteaed</t>
  </si>
  <si>
    <t>Tallinna Muhu Lasteaed</t>
  </si>
  <si>
    <t>Tallinna Mustakivi Lasteaed</t>
  </si>
  <si>
    <t>Tallinna Paekaare Lasteaed</t>
  </si>
  <si>
    <t>Tallinna Pallasti Lasteaed</t>
  </si>
  <si>
    <t>Tallinna Priisle Lasteaed</t>
  </si>
  <si>
    <t>Tallinna Pae Lasteaed</t>
  </si>
  <si>
    <t>Tallinna Raadiku Lasteaed</t>
  </si>
  <si>
    <t>Tallinna Seli Lasteaed</t>
  </si>
  <si>
    <t>Tallinna Sikupilli Lasteaed</t>
  </si>
  <si>
    <t>Tallinna Suur-Pae Lasteaed</t>
  </si>
  <si>
    <t>Tallinna Vormsi Lasteaed</t>
  </si>
  <si>
    <t>Tallinna Ülemiste Lasteaed</t>
  </si>
  <si>
    <t>Tallinna Ümera Lasteaed</t>
  </si>
  <si>
    <t>Ehte Humanitaargümnaasium</t>
  </si>
  <si>
    <t>Kalamaja Põhikool</t>
  </si>
  <si>
    <t>Pelgulinna Gümnaasium</t>
  </si>
  <si>
    <t>Ristiku Põhikool</t>
  </si>
  <si>
    <t>Tallinna Kunstigümnaasium</t>
  </si>
  <si>
    <t>Tallinna Heleni Kool</t>
  </si>
  <si>
    <t>Vana-Kalamaja Täiskasvanute Gümnaasium</t>
  </si>
  <si>
    <t>Kalamaja Lasteaed</t>
  </si>
  <si>
    <t>Kolde Lasteaed</t>
  </si>
  <si>
    <t>Kopli Lasteaed</t>
  </si>
  <si>
    <t>Lasteaed Kajakas</t>
  </si>
  <si>
    <t>Lasteaed Kelluke</t>
  </si>
  <si>
    <t>Lasteaed Maasikas</t>
  </si>
  <si>
    <t>Tallinna Lastesõim Mõmmik</t>
  </si>
  <si>
    <t>Tallinna Männiku Lasteaed</t>
  </si>
  <si>
    <t>Tallinna Piiri Lasteaed</t>
  </si>
  <si>
    <t>Tallinna Raku Lasteaed</t>
  </si>
  <si>
    <t>Merivälja Kool</t>
  </si>
  <si>
    <t>Pirita Majandusgümnaasium</t>
  </si>
  <si>
    <t>Merivälja Lasteaed</t>
  </si>
  <si>
    <t>Pirita Kose Lasteaed</t>
  </si>
  <si>
    <t>Pirita Lasteaed</t>
  </si>
  <si>
    <t>Gustav Adolfi Gümnaasium</t>
  </si>
  <si>
    <t>Jakob Westholmi Gümnaasium</t>
  </si>
  <si>
    <t>Kadrioru Saksa Gümnaasium</t>
  </si>
  <si>
    <t>Tallinna 21. Kool</t>
  </si>
  <si>
    <t>Tallinna Humanitaargümnaasium</t>
  </si>
  <si>
    <t>Tallinna Juudi Kool</t>
  </si>
  <si>
    <t>Lasnamäe Põhikool</t>
  </si>
  <si>
    <t>Tallinna Täiskasvanute Gümnaasium</t>
  </si>
  <si>
    <t>Tallinna Kesklinna Vene Gümnaasium</t>
  </si>
  <si>
    <t>Tallinna Prantsuse Lütseum</t>
  </si>
  <si>
    <t>Tallinna Reaalkool</t>
  </si>
  <si>
    <t>Tallinna Tõnismäe Reaalkool</t>
  </si>
  <si>
    <t>Tallinna Ühisgümnaasium</t>
  </si>
  <si>
    <t>Vanalinna Hariduskolleegium</t>
  </si>
  <si>
    <t>Lasteaed Mesipuu</t>
  </si>
  <si>
    <t>Tallinna Lasteaed Mudila</t>
  </si>
  <si>
    <t>Lasteaed Naeratus</t>
  </si>
  <si>
    <t>Lasteaed Ojake</t>
  </si>
  <si>
    <t>Lasteaed Päikene</t>
  </si>
  <si>
    <t>Lasteaed Pääsupesa</t>
  </si>
  <si>
    <t>Lasteaed Rukkirääk</t>
  </si>
  <si>
    <t>Lastesõim Päkapikk</t>
  </si>
  <si>
    <t>Pelguranna Lasteaed</t>
  </si>
  <si>
    <t>Sitsi Lasteaed</t>
  </si>
  <si>
    <t>Taime Lasteaed</t>
  </si>
  <si>
    <t>Mustjala Rahvamaja</t>
  </si>
  <si>
    <t>Mustjala Lasteaed-Põhikool</t>
  </si>
  <si>
    <t>Tallinna Kullatera Lasteaed</t>
  </si>
  <si>
    <t>Tallinna Jaan Poska Lasteaed</t>
  </si>
  <si>
    <t>Rõõmutarekese Lasteaed</t>
  </si>
  <si>
    <t>Tallinna Lasteaed Südameke</t>
  </si>
  <si>
    <t>Muumipere Lastesõim</t>
  </si>
  <si>
    <t>Tallinna Päevalille Lasteaed</t>
  </si>
  <si>
    <t>Lastesõim Planeedi Mudila</t>
  </si>
  <si>
    <t>Tallinna Õpetajate Maja</t>
  </si>
  <si>
    <t>Tallinna Endla Lasteaed</t>
  </si>
  <si>
    <t>Kadrioru Lasteaed</t>
  </si>
  <si>
    <t>Tallinna Virmalise Lasteaed</t>
  </si>
  <si>
    <t>Tallinna Terakese Lasteaed</t>
  </si>
  <si>
    <t>Tallinna Liivalossi Lasteaed</t>
  </si>
  <si>
    <t>Tallinna Päikesejänku Lasteaed</t>
  </si>
  <si>
    <t>Tallinna Mesimummu Lasteaed</t>
  </si>
  <si>
    <t>Tallinna Luha Lasteaed</t>
  </si>
  <si>
    <t>Tallinna Komeedi Lasteaed</t>
  </si>
  <si>
    <t>Tallinna Suitsupääsupesa Lasteaed</t>
  </si>
  <si>
    <t>Tallinna Unistuse Lasteaed</t>
  </si>
  <si>
    <t>Haabersti Vene Gümnaasium</t>
  </si>
  <si>
    <t>Tallinna 32. Keskkool</t>
  </si>
  <si>
    <t>Tallinna 53. Keskkool</t>
  </si>
  <si>
    <t>Tallinna Lasteaed Delfiin</t>
  </si>
  <si>
    <t>Tallinna Mustamäe Gümnaasium</t>
  </si>
  <si>
    <t>Tallinna Mustamäe Humanitaargümnaasium</t>
  </si>
  <si>
    <t>Tallinna Mustamäe Reaalgümnaasium</t>
  </si>
  <si>
    <t>Pirita Vaba Aja Keskus</t>
  </si>
  <si>
    <t>Kärla Põhikool</t>
  </si>
  <si>
    <t>Kärla Spordihall</t>
  </si>
  <si>
    <t>Kääpa Sotsiaalkeskus</t>
  </si>
  <si>
    <t>Häädemeeste Sotsiaalkeskus</t>
  </si>
  <si>
    <t>Aste Põhikool</t>
  </si>
  <si>
    <t>Lasnamäe Spordikompleks</t>
  </si>
  <si>
    <t>Aste Lasteaed Mõmmik</t>
  </si>
  <si>
    <t>Paljassaare Sotsiaalmaja</t>
  </si>
  <si>
    <t>Põhja-Tallinna Sotsiaalkeskus</t>
  </si>
  <si>
    <t>Kohtla-Järve Põlevkivimuuseum</t>
  </si>
  <si>
    <t>Tallinna Saksa Gümnaasium</t>
  </si>
  <si>
    <t>Tallinna Tehnikagümnaasium</t>
  </si>
  <si>
    <t>Tallinna Lasteaed Vesiroos</t>
  </si>
  <si>
    <t>Tallinna Tähekese Lasteaed</t>
  </si>
  <si>
    <t>Tallinna Kadaka Lasteaed</t>
  </si>
  <si>
    <t>Tallinna Lehola Lasteaed</t>
  </si>
  <si>
    <t>Tallinna Järveotsa Gümnaasium</t>
  </si>
  <si>
    <t>Tallinna Sõbrakese Lasteaed</t>
  </si>
  <si>
    <t>Tallinna Lasteaed Õunake</t>
  </si>
  <si>
    <t>Tallinna Mustjõe Gümnaasium</t>
  </si>
  <si>
    <t>Tallinna Lasteaed Kiikhobu</t>
  </si>
  <si>
    <t>Tallinna Lasteaed Kikas</t>
  </si>
  <si>
    <t>Tallinna Lasteaed Mooniõied</t>
  </si>
  <si>
    <t>Tallinna Lasteaed Pallipõnn</t>
  </si>
  <si>
    <t>Tallinna Lasteaed Sinilind</t>
  </si>
  <si>
    <t>Tallinna Liivaku Lasteaed</t>
  </si>
  <si>
    <t>Tallinna Männi Lasteaed</t>
  </si>
  <si>
    <t>Tallinna Männikäbi Lasteaed</t>
  </si>
  <si>
    <t>Tallinna Rõõmupesa Lasteaed</t>
  </si>
  <si>
    <t>Tallinna Õismäe Gümnaasium</t>
  </si>
  <si>
    <t>Tallinna Õismäe Vene Lütseum</t>
  </si>
  <si>
    <t>Tallinna Järveotsa Lasteaed</t>
  </si>
  <si>
    <t>Tallinna Lasteaed Karikakar</t>
  </si>
  <si>
    <t>Tallinna Lasteaed Pääsusilm</t>
  </si>
  <si>
    <t>Tallinna Lasteaed Sinilill</t>
  </si>
  <si>
    <t>Tallinna Lasteaed Vikerkaar</t>
  </si>
  <si>
    <t>Tallinna Meelespea Lasteaed</t>
  </si>
  <si>
    <t>Tallinna Nurmenuku Lasteaed</t>
  </si>
  <si>
    <t>Tallinna Rukkilille Lasteaed</t>
  </si>
  <si>
    <t>Tallinna Laste Turvakeskus</t>
  </si>
  <si>
    <t>Iru Hooldekodu</t>
  </si>
  <si>
    <t>Tallinna Kiirabi</t>
  </si>
  <si>
    <t>Tapa Muuseum</t>
  </si>
  <si>
    <t>Tapa Muusika- ja Kunstikool</t>
  </si>
  <si>
    <t>Tapa Kultuurikoda</t>
  </si>
  <si>
    <t>Lasteaed Pisipõnn</t>
  </si>
  <si>
    <t>Pärsama Hooldekodu</t>
  </si>
  <si>
    <t>Pärsama Lasteaed</t>
  </si>
  <si>
    <t>Saku Gümnaasium</t>
  </si>
  <si>
    <t>Kurtna Kool</t>
  </si>
  <si>
    <t>Saku Lasteaed Päikesekild</t>
  </si>
  <si>
    <t>Saku Lasteaed Terake</t>
  </si>
  <si>
    <t>Saku Muusikakool</t>
  </si>
  <si>
    <t>Saku Vallaraamatukogu</t>
  </si>
  <si>
    <t>Hellamaa Perekeskus</t>
  </si>
  <si>
    <t>Palade Lasteaed</t>
  </si>
  <si>
    <t>Martna Lasteaed</t>
  </si>
  <si>
    <t>Võru Kesklinna Kool</t>
  </si>
  <si>
    <t>Padise Põhikool</t>
  </si>
  <si>
    <t>Viluste Põhikool</t>
  </si>
  <si>
    <t>Leevi Hooldekodu</t>
  </si>
  <si>
    <t>Laeva Põhikool</t>
  </si>
  <si>
    <t>Laeva Kultuurimaja</t>
  </si>
  <si>
    <t>Laeva Lasteaed</t>
  </si>
  <si>
    <t>Laeva Rahvaraamatukogu</t>
  </si>
  <si>
    <t>Põlula Kool</t>
  </si>
  <si>
    <t>Ulvi Raamatukogu</t>
  </si>
  <si>
    <t>Tornimäe Põhikool</t>
  </si>
  <si>
    <t>Tornimäe Lasteaed</t>
  </si>
  <si>
    <t>Tornimäe Rahvamaja</t>
  </si>
  <si>
    <t>Kärla Lasteaed</t>
  </si>
  <si>
    <t>Kärla Muusikakool</t>
  </si>
  <si>
    <t>Palade Põhikool</t>
  </si>
  <si>
    <t>Valjala Põhikool</t>
  </si>
  <si>
    <t>Valjala Lasteaed</t>
  </si>
  <si>
    <t>Valjala Rahvamaja</t>
  </si>
  <si>
    <t>Orissaare Kultuurimaja</t>
  </si>
  <si>
    <t>Orissaare Muusikakool</t>
  </si>
  <si>
    <t>Kahtla Lasteaed-Põhikool</t>
  </si>
  <si>
    <t>Laimjala Rahvamaja</t>
  </si>
  <si>
    <t>Hellamaa Raamatukogu</t>
  </si>
  <si>
    <t>Liiva Raamatukogu</t>
  </si>
  <si>
    <t>Muhu Lasteaed</t>
  </si>
  <si>
    <t>Muhu Valla Kommunaalamet</t>
  </si>
  <si>
    <t>Rapla Lasteaed Päkapikk</t>
  </si>
  <si>
    <t>Rapla Lasteaed Naksitrallid</t>
  </si>
  <si>
    <t>Rapla Lasteaed Kelluke</t>
  </si>
  <si>
    <t>Rapla Erilasteaed Pääsupesa</t>
  </si>
  <si>
    <t>Vastseliina Muusikakool</t>
  </si>
  <si>
    <t>Loosi Raamatukogu</t>
  </si>
  <si>
    <t>Vastseliina Gümnaasium</t>
  </si>
  <si>
    <t>Vastseliina Raamatukogu</t>
  </si>
  <si>
    <t>Vana-Vastseliina Raamatukogu</t>
  </si>
  <si>
    <t>Vastseliina Lasteaed</t>
  </si>
  <si>
    <t>Vastseliina Rahvamaja</t>
  </si>
  <si>
    <t>Paldiski Vene Põhikool</t>
  </si>
  <si>
    <t>Paldiski Muusikakool</t>
  </si>
  <si>
    <t>Haljala Vallaraamatukogu</t>
  </si>
  <si>
    <t>Tallinna Botaanikaaed</t>
  </si>
  <si>
    <t>Viimsi Kunstikool</t>
  </si>
  <si>
    <t>Viimsi Muusikakool</t>
  </si>
  <si>
    <t>Prangli Tervishoiupunkt</t>
  </si>
  <si>
    <t>Püünsi Kool</t>
  </si>
  <si>
    <t>Puiga Põhikool</t>
  </si>
  <si>
    <t>Parksepa Lasteaed</t>
  </si>
  <si>
    <t>Puiga Raamatukogu</t>
  </si>
  <si>
    <t>Kirepi Raamatukogu</t>
  </si>
  <si>
    <t>Parksepa Rahvamaja</t>
  </si>
  <si>
    <t>Puiga Rahvamaja</t>
  </si>
  <si>
    <t>Salme Lasteaed</t>
  </si>
  <si>
    <t>Salme Põhikool</t>
  </si>
  <si>
    <t>Puhja Raamatukogu</t>
  </si>
  <si>
    <t>Puhja Seltsimaja</t>
  </si>
  <si>
    <t>Viimsi Raamatukogu</t>
  </si>
  <si>
    <t>Prangli Põhikool</t>
  </si>
  <si>
    <t>Eidapere Kool</t>
  </si>
  <si>
    <t>Kehtna Põhikool</t>
  </si>
  <si>
    <t>Valtu Põhikool</t>
  </si>
  <si>
    <t>Eidapere Kultuurikeskus</t>
  </si>
  <si>
    <t>Kehtna Klubi</t>
  </si>
  <si>
    <t>Lelle Rahvamaja</t>
  </si>
  <si>
    <t>Valtu Seltsimaja</t>
  </si>
  <si>
    <t>Valtu Lasteaed Pesapuu</t>
  </si>
  <si>
    <t>Kehtna Valla Hooldekodu</t>
  </si>
  <si>
    <t>Kehtna Kunstide Kool</t>
  </si>
  <si>
    <t>Kirivere Kool</t>
  </si>
  <si>
    <t>Pilistvere Raamatukogu</t>
  </si>
  <si>
    <t>Kõo Raamatukogu</t>
  </si>
  <si>
    <t>Pilistvere Rahvamaja</t>
  </si>
  <si>
    <t>Pilistvere Hooldekodu</t>
  </si>
  <si>
    <t>Kiili Raamatukogu</t>
  </si>
  <si>
    <t>Kiili Kunstide Kool</t>
  </si>
  <si>
    <t>Linda Raamatukogu</t>
  </si>
  <si>
    <t>Tsooru Raamatukogu</t>
  </si>
  <si>
    <t>Haabsaare Raamatukogu</t>
  </si>
  <si>
    <t>Tsooru Rahvamaja</t>
  </si>
  <si>
    <t>Kaali Kool</t>
  </si>
  <si>
    <t>Ulila Keskus</t>
  </si>
  <si>
    <t>Lihula Muusika- ja Kunstikool</t>
  </si>
  <si>
    <t>Vormsi Lasteaed-Põhikool</t>
  </si>
  <si>
    <t>Vormsi Raamatukogu</t>
  </si>
  <si>
    <t>Tallinna Lastekodu</t>
  </si>
  <si>
    <t>Maardu Linna Haldusbüroo</t>
  </si>
  <si>
    <t>Kuusalu Keskkool</t>
  </si>
  <si>
    <t>Võhma Kool</t>
  </si>
  <si>
    <t>Võhma Vaba Aja Keskus</t>
  </si>
  <si>
    <t>Võhma Linnaraamatukogu</t>
  </si>
  <si>
    <t>Järvakandi Kultuurihall</t>
  </si>
  <si>
    <t>Järvakandi Kool</t>
  </si>
  <si>
    <t>Järvakandi Lasteaed Pesamuna</t>
  </si>
  <si>
    <t>Järvakandi Klaasimuuseum</t>
  </si>
  <si>
    <t>Loksa Gümnaasium</t>
  </si>
  <si>
    <t>Märjamaa Ujula</t>
  </si>
  <si>
    <t>Märjamaa Sotsiaalkeskus</t>
  </si>
  <si>
    <t>Märjamaa Valla Rahvamaja</t>
  </si>
  <si>
    <t>Märjamaa Valla Raamatukogu</t>
  </si>
  <si>
    <t>Märjamaa Muusika- ja Kunstikool</t>
  </si>
  <si>
    <t>Märjamaa Gümnaasium</t>
  </si>
  <si>
    <t>Märjamaa Lasteaed Pillerpall</t>
  </si>
  <si>
    <t>Varbola Rahvamaja</t>
  </si>
  <si>
    <t>Sillaotsa Talumuuseum</t>
  </si>
  <si>
    <t>Valgu Põhikool</t>
  </si>
  <si>
    <t>Haimre Rahvamaja</t>
  </si>
  <si>
    <t>Valgu Rahvamaja</t>
  </si>
  <si>
    <t>Nõva Kool</t>
  </si>
  <si>
    <t>Kabala Lasteaed-Põhikool</t>
  </si>
  <si>
    <t>Ruhnu Raamatukogu</t>
  </si>
  <si>
    <t>Ruhnu Põhikool</t>
  </si>
  <si>
    <t>Lilli Külamaja</t>
  </si>
  <si>
    <t>Karksi Külamaja</t>
  </si>
  <si>
    <t>Karksi-Nuia Spordikool</t>
  </si>
  <si>
    <t>Kuressaare Tuulte Roosi Lasteaed</t>
  </si>
  <si>
    <t>Kuressaare Ristiku Lasteaed</t>
  </si>
  <si>
    <t>Kuressaare Pargi Lasteaed</t>
  </si>
  <si>
    <t>Kuressaare Rohu Lasteaed</t>
  </si>
  <si>
    <t>Kuressaare Ida-Niidu Lasteaed</t>
  </si>
  <si>
    <t>Tahkuranna Lasteaed-Algkool</t>
  </si>
  <si>
    <t>Võiste Raamatukogu</t>
  </si>
  <si>
    <t>Uulu Raamatukogu</t>
  </si>
  <si>
    <t>Uulu Põhikool</t>
  </si>
  <si>
    <t>Loksa Muusikakool</t>
  </si>
  <si>
    <t>Loksa Lasteaed Õnnetriinu</t>
  </si>
  <si>
    <t>Loksa Linnaraamatukogu</t>
  </si>
  <si>
    <t>Lustivere Põhikool</t>
  </si>
  <si>
    <t>Adavere Põhikool</t>
  </si>
  <si>
    <t>Esku-Kamari Kool</t>
  </si>
  <si>
    <t>Konguta Rahvamaja</t>
  </si>
  <si>
    <t>Konguta Kool</t>
  </si>
  <si>
    <t>Sadala Kool</t>
  </si>
  <si>
    <t>Torma Rahvamaja</t>
  </si>
  <si>
    <t>Sadala Rahvamaja</t>
  </si>
  <si>
    <t>Vaiatu Rahvamaja</t>
  </si>
  <si>
    <t>Torma Raamatukogu</t>
  </si>
  <si>
    <t>Sadala Raamatukogu</t>
  </si>
  <si>
    <t>Juuru Eduard Vilde Kool</t>
  </si>
  <si>
    <t>Juuru Rahvamaja</t>
  </si>
  <si>
    <t>Kiili Gümnaasium</t>
  </si>
  <si>
    <t>Avinurme Koduloomuuseum</t>
  </si>
  <si>
    <t>Avinurme Gümnaasium</t>
  </si>
  <si>
    <t>Vana-Vigala Rahvamaja</t>
  </si>
  <si>
    <t>Kivi-Vigala Põhikool</t>
  </si>
  <si>
    <t>Vana-Vigala Põhikool</t>
  </si>
  <si>
    <t>Vana-Vigala Lasteaed</t>
  </si>
  <si>
    <t>Kivi-Vigala Rahvamaja</t>
  </si>
  <si>
    <t>Kivi-Vigala Raamatukogu</t>
  </si>
  <si>
    <t>Haljala Rahvamaja</t>
  </si>
  <si>
    <t>Piirissaare Raamatukogu</t>
  </si>
  <si>
    <t>Piirissaare Velskripunkt</t>
  </si>
  <si>
    <t>Rapla Hooldekeskus</t>
  </si>
  <si>
    <t>Rapla Keskraamatukogu</t>
  </si>
  <si>
    <t>Rapla Kultuurikeskus</t>
  </si>
  <si>
    <t>Rapla Muusikakool</t>
  </si>
  <si>
    <t>Narva Laste Loomemaja</t>
  </si>
  <si>
    <t>Narva Täiskasvanute Kool</t>
  </si>
  <si>
    <t>Narva Muusikakool</t>
  </si>
  <si>
    <t>Narva Eesti Gümnaasium</t>
  </si>
  <si>
    <t>Narva Lasteaed Kaseke</t>
  </si>
  <si>
    <t>Narva Lasteaed Tareke</t>
  </si>
  <si>
    <t>Narva Lasteaed Sädemeke</t>
  </si>
  <si>
    <t>Narva Lasteaed Pingviin</t>
  </si>
  <si>
    <t>Narva Keskraamatukogu</t>
  </si>
  <si>
    <t>Narva Linna Sümfooniaorkester</t>
  </si>
  <si>
    <t>Vana-Vigala Raamatukogu</t>
  </si>
  <si>
    <t>Mikitamäe Kool</t>
  </si>
  <si>
    <t>Mikitamäe Raamatukogu</t>
  </si>
  <si>
    <t>Mäetaguse Põhikool</t>
  </si>
  <si>
    <t>Alavere Põhikool</t>
  </si>
  <si>
    <t>Anija Valla Kultuurikeskus</t>
  </si>
  <si>
    <t>Sillamäe Kultuurikeskus</t>
  </si>
  <si>
    <t>Albu Valla Rahvamajad</t>
  </si>
  <si>
    <t>Tammiku Kodu</t>
  </si>
  <si>
    <t>Illuka Kool</t>
  </si>
  <si>
    <t>Prillimäe Lasteaed Põnnipere</t>
  </si>
  <si>
    <t>Viiratsi Kool</t>
  </si>
  <si>
    <t>Kalmetu Põhikool</t>
  </si>
  <si>
    <t>Vana-Võidu Raamatukogu</t>
  </si>
  <si>
    <t>Rakvere Kungla Lasteaed</t>
  </si>
  <si>
    <t>Rakvere Spordikool</t>
  </si>
  <si>
    <t>Rakvere Triinu Lasteaed</t>
  </si>
  <si>
    <t>Valga Kaugõppegümnaasium</t>
  </si>
  <si>
    <t>Rakvere Muusikakool</t>
  </si>
  <si>
    <t>Rakvere Põhikool</t>
  </si>
  <si>
    <t>Rakvere Rohuaia Lasteaed</t>
  </si>
  <si>
    <t>Rakvere Täiskasvanute Gümnaasium</t>
  </si>
  <si>
    <t>Rapla Täiskasvanute Gümnaasium</t>
  </si>
  <si>
    <t>Viiratsi Raamatukogu</t>
  </si>
  <si>
    <t>Tänassilma Raamatukogu</t>
  </si>
  <si>
    <t>Uusna Raamatukogu</t>
  </si>
  <si>
    <t>Vana-Võidu Lasteaed</t>
  </si>
  <si>
    <t>Viiratsi Rahvamaja</t>
  </si>
  <si>
    <t>Tänassilma Rahvamaja</t>
  </si>
  <si>
    <t>Kuimetsa Rahvamaja</t>
  </si>
  <si>
    <t>Kaiu Rahvamaja</t>
  </si>
  <si>
    <t>Vahastu Rahvamaja</t>
  </si>
  <si>
    <t>Oru Külakeskus</t>
  </si>
  <si>
    <t>Kose Avatud Noortekeskus</t>
  </si>
  <si>
    <t>Kuusalu Lasteaed Jussike</t>
  </si>
  <si>
    <t>Kolga Lasteaed</t>
  </si>
  <si>
    <t>Puurmani Lasteaed Siilipesa</t>
  </si>
  <si>
    <t>Puurmani Mõisakool</t>
  </si>
  <si>
    <t>Maaritsa Kultuurimaja</t>
  </si>
  <si>
    <t>Vändra Alevi Sotsiaalmaja</t>
  </si>
  <si>
    <t>Saatse Raamatukogu</t>
  </si>
  <si>
    <t>Värska Lasteaed</t>
  </si>
  <si>
    <t>Värska Gümnaasium</t>
  </si>
  <si>
    <t>Kolga Muuseum</t>
  </si>
  <si>
    <t>Kolga Kool</t>
  </si>
  <si>
    <t>Jõelähtme valla keskraamatukogu</t>
  </si>
  <si>
    <t>Jõelähtme Valla Kultuurikeskus</t>
  </si>
  <si>
    <t>Rae Huvialakool</t>
  </si>
  <si>
    <t>Vaida Raamatukogu</t>
  </si>
  <si>
    <t>Rae Kultuurikeskus</t>
  </si>
  <si>
    <t>Lagedi Raamatukogu</t>
  </si>
  <si>
    <t>Jüri Raamatukogu</t>
  </si>
  <si>
    <t>Vaida Põhikool</t>
  </si>
  <si>
    <t>Lagedi Kool</t>
  </si>
  <si>
    <t>Lasteaed Pillerpall</t>
  </si>
  <si>
    <t>Lasteaed Taaramäe</t>
  </si>
  <si>
    <t>Ruusa Põhikool</t>
  </si>
  <si>
    <t>Väike-Maarja Valla Raamatukogu</t>
  </si>
  <si>
    <t>Saarepeedi Raamatukogu</t>
  </si>
  <si>
    <t>Karula Raamatukogu</t>
  </si>
  <si>
    <t>Saarepeedi Kool</t>
  </si>
  <si>
    <t>Taritu Rahvamaja</t>
  </si>
  <si>
    <t>Lümanda Karu-Kati Lasteaed</t>
  </si>
  <si>
    <t>Lümanda Põhikool</t>
  </si>
  <si>
    <t>Kullamaa Kultuurimaja</t>
  </si>
  <si>
    <t>Kullamaa Lasteaed</t>
  </si>
  <si>
    <t>Kullamaa Raamatukogu</t>
  </si>
  <si>
    <t>Käru Põhikool</t>
  </si>
  <si>
    <t>Käru Raamatukogu</t>
  </si>
  <si>
    <t>Rakvere Sotsiaalkeskus</t>
  </si>
  <si>
    <t>Loo Lasteaed Pääsupesa</t>
  </si>
  <si>
    <t>Lasteaed Neeme Mudila</t>
  </si>
  <si>
    <t>Kostivere Lasteaed</t>
  </si>
  <si>
    <t>Loo Keskkool</t>
  </si>
  <si>
    <t>Neeme Kool</t>
  </si>
  <si>
    <t>Kostivere Kool</t>
  </si>
  <si>
    <t>Narva Kunstikool</t>
  </si>
  <si>
    <t>Lasteaed Tõruke</t>
  </si>
  <si>
    <t>Narva Lasteaed Kirsike</t>
  </si>
  <si>
    <t>Narva Lasteaed Karikakar</t>
  </si>
  <si>
    <t>Narva Lasteaed Muinasjutt</t>
  </si>
  <si>
    <t>Narva Lasteaed Cipollino</t>
  </si>
  <si>
    <t>Narva Lasteaed Potsataja</t>
  </si>
  <si>
    <t>Kose Spordimaja</t>
  </si>
  <si>
    <t>Narva Lasteaed Punamütsike</t>
  </si>
  <si>
    <t>Narva Lasteaed Pääsuke</t>
  </si>
  <si>
    <t>Aegviidu Kool</t>
  </si>
  <si>
    <t>Aegviidu Vallaraamatukogu</t>
  </si>
  <si>
    <t>Aegviidu Rahvamaja</t>
  </si>
  <si>
    <t>Tamsalu Lasteaed Krõll</t>
  </si>
  <si>
    <t>Tamsalu Gümnaasium</t>
  </si>
  <si>
    <t>Tamsalu Raamatukogu</t>
  </si>
  <si>
    <t>Tamsalu Kultuurimaja</t>
  </si>
  <si>
    <t>Orava Kool</t>
  </si>
  <si>
    <t>Orava Raamatukogu</t>
  </si>
  <si>
    <t>Hanikase Raamatukogu</t>
  </si>
  <si>
    <t>Orava Kultuurimaja</t>
  </si>
  <si>
    <t>Mustvee Lasteaed</t>
  </si>
  <si>
    <t>Mustvee Muusika- ja Kunstikool</t>
  </si>
  <si>
    <t>Mustvee Kultuurikeskus</t>
  </si>
  <si>
    <t>Peipsi Gümnaasium</t>
  </si>
  <si>
    <t>Mustvee Kool</t>
  </si>
  <si>
    <t>Hellamaa Külakeskus</t>
  </si>
  <si>
    <t>Väike-Maarja Lasteaed</t>
  </si>
  <si>
    <t>Väike-Maarja Muusikakool</t>
  </si>
  <si>
    <t>Väike-Maarja Hooldekodu</t>
  </si>
  <si>
    <t>Kiltsi Põhikool</t>
  </si>
  <si>
    <t>Väike-Maarja Gümnaasium</t>
  </si>
  <si>
    <t>Ubja Päevakeskus</t>
  </si>
  <si>
    <t>Koeru Keskkool</t>
  </si>
  <si>
    <t>Koeru Raamatukogu</t>
  </si>
  <si>
    <t>Koeru Kultuurimaja</t>
  </si>
  <si>
    <t>Otepää Gümnaasium</t>
  </si>
  <si>
    <t>Pärsti Rahvaraamatukogu</t>
  </si>
  <si>
    <t>Päri Rahvaraamatukogu</t>
  </si>
  <si>
    <t>Heimtali Rahvaraamatukogu</t>
  </si>
  <si>
    <t>Puiatu Rahvaraamatukogu</t>
  </si>
  <si>
    <t>Ramsi Rahvaraamatukogu</t>
  </si>
  <si>
    <t>Pühajärve Põhikool</t>
  </si>
  <si>
    <t>Lääne-Virumaa Keskraamatukogu</t>
  </si>
  <si>
    <t>Kamara Raamatukogu</t>
  </si>
  <si>
    <t>Abja Raamatukogu</t>
  </si>
  <si>
    <t>Võsu Kool</t>
  </si>
  <si>
    <t>Saku Päevakeskus</t>
  </si>
  <si>
    <t>Otepää Muusikakool</t>
  </si>
  <si>
    <t>Simuna Spordihoone</t>
  </si>
  <si>
    <t>Kunda Ühisgümnaasium</t>
  </si>
  <si>
    <t>Siimusti Lasteaed-Algkool</t>
  </si>
  <si>
    <t>Marjakese Lasteaed</t>
  </si>
  <si>
    <t>Kiili Lasteaed</t>
  </si>
  <si>
    <t>Kiili Rahvamaja</t>
  </si>
  <si>
    <t>Kalevipoja Muuseum</t>
  </si>
  <si>
    <t>Raasiku Rahvamaja</t>
  </si>
  <si>
    <t>Pärsti Pansionaat</t>
  </si>
  <si>
    <t>Hageri Muuseum</t>
  </si>
  <si>
    <t>Suure Munamäe Vaatetorn</t>
  </si>
  <si>
    <t>Kose Päevakeskus</t>
  </si>
  <si>
    <t>Harku Raamatukogu</t>
  </si>
  <si>
    <t>Imavere Päevakeskus</t>
  </si>
  <si>
    <t>Koigi Noortekeskus</t>
  </si>
  <si>
    <t>Saku Valla Spordikeskus</t>
  </si>
  <si>
    <t>Kasepää Rahvamaja</t>
  </si>
  <si>
    <t>Vihtra Päevakeskus</t>
  </si>
  <si>
    <t>Kohila Raamatukogu</t>
  </si>
  <si>
    <t>Kohila lasteaed Männi</t>
  </si>
  <si>
    <t>Kohila Avatud Noortekeskus</t>
  </si>
  <si>
    <t>Koeru Muusikakool</t>
  </si>
  <si>
    <t>Narva Linnavalitsuse Arhitektuuri- ja Linnaplaneerimise Amet</t>
  </si>
  <si>
    <t>Uula Huvikeskus</t>
  </si>
  <si>
    <t>Kumna Kultuuriait</t>
  </si>
  <si>
    <t>Hageri Rahvamaja</t>
  </si>
  <si>
    <t>Kolga-Jaani Hooldekodu</t>
  </si>
  <si>
    <t>Keila Noortekeskus</t>
  </si>
  <si>
    <t>Sillamäe Muuseum</t>
  </si>
  <si>
    <t>Kunda Spordikeskus</t>
  </si>
  <si>
    <t>Häädemeeste Huvikeskus</t>
  </si>
  <si>
    <t>Kohtla-Järve Noortekeskus</t>
  </si>
  <si>
    <t>Kohtla-Järve Kultuurikeskus</t>
  </si>
  <si>
    <t>Kohila Spordikompleks</t>
  </si>
  <si>
    <t>Puka Kunstikool</t>
  </si>
  <si>
    <t>Tabasalu Teelahkme Lasteaed</t>
  </si>
  <si>
    <t>Sindi Avatud Noortekeskus</t>
  </si>
  <si>
    <t>Kehra Sotsiaalkeskus</t>
  </si>
  <si>
    <t>Ramsi Vaba Aja Keskus</t>
  </si>
  <si>
    <t>Rannamõisa Lasteaed</t>
  </si>
  <si>
    <t>Kuusalu Eakate Kodu</t>
  </si>
  <si>
    <t>Pihtla Kool</t>
  </si>
  <si>
    <t>Muhu Noortekeskus</t>
  </si>
  <si>
    <t>Klooga Kultuuri- ja Noortekeskus</t>
  </si>
  <si>
    <t>Viljandi Kunstikool</t>
  </si>
  <si>
    <t>Tartu Valla Spordikool</t>
  </si>
  <si>
    <t>Rakvere Spordikeskus</t>
  </si>
  <si>
    <t>Sillaotsa Spordihoone</t>
  </si>
  <si>
    <t>Venevere Seltsimaja</t>
  </si>
  <si>
    <t>Muuga Spordihoone</t>
  </si>
  <si>
    <t>Tarvastu Muuseum</t>
  </si>
  <si>
    <t>Koeru Noortemaja</t>
  </si>
  <si>
    <t>Kadila Seltsimaja</t>
  </si>
  <si>
    <t>Põlva Haldusteenistus</t>
  </si>
  <si>
    <t>Lüganuse Noortemaja</t>
  </si>
  <si>
    <t>Rae valla Spordikeskus</t>
  </si>
  <si>
    <t>Laulasmaa Kool</t>
  </si>
  <si>
    <t>Hargla Kool</t>
  </si>
  <si>
    <t>Tamsalu Spordikompleks</t>
  </si>
  <si>
    <t>Emmaste Vaba Aja Keskus</t>
  </si>
  <si>
    <t>Paide Avatud Noortekeskus</t>
  </si>
  <si>
    <t>Liivi Raamatukogu</t>
  </si>
  <si>
    <t>Kuressaare Linnamajandus</t>
  </si>
  <si>
    <t>Võhma Muusikakool</t>
  </si>
  <si>
    <t>Kose-Uuemõisa Külakeskus</t>
  </si>
  <si>
    <t>Märjamaa Valla Noortekeskus</t>
  </si>
  <si>
    <t>Sauga Avatud Noortekeskus</t>
  </si>
  <si>
    <t>Veskitammi Lasteaed</t>
  </si>
  <si>
    <t>Viisu Rahvamaja</t>
  </si>
  <si>
    <t>Tabivere Lasteaed</t>
  </si>
  <si>
    <t>Paikuse Huvikool</t>
  </si>
  <si>
    <t>Ulvi Klubi</t>
  </si>
  <si>
    <t>Pangapealse Lasteaed</t>
  </si>
  <si>
    <t>Häädemeeste Muuseum</t>
  </si>
  <si>
    <t>Laheda Sotsiaalkeskus</t>
  </si>
  <si>
    <t>Imavere Valla Avatud Noortekeskus</t>
  </si>
  <si>
    <t>Saarepeedi Rahvamaja</t>
  </si>
  <si>
    <t>Karksi Vallahooldus</t>
  </si>
  <si>
    <t>Karksi-Nuia Noortekeskus</t>
  </si>
  <si>
    <t>Polli Külamaja</t>
  </si>
  <si>
    <t>Tuhalaane Külamaja</t>
  </si>
  <si>
    <t>Kihnu Tervisekeskus</t>
  </si>
  <si>
    <t>Kuusalu Raamatukogu</t>
  </si>
  <si>
    <t>Kajamaa Kool</t>
  </si>
  <si>
    <t>Sõru muuseum</t>
  </si>
  <si>
    <t>Räpina Spordikool</t>
  </si>
  <si>
    <t>Õie Lasteaed</t>
  </si>
  <si>
    <t>Kilingi-Nõmme Spordihoone</t>
  </si>
  <si>
    <t>Uulu Lasteaed</t>
  </si>
  <si>
    <t>Uulu Kultuuri- ja Spordikeskus</t>
  </si>
  <si>
    <t>Loksa Noortekeskus</t>
  </si>
  <si>
    <t>Kabli Seltsimaja</t>
  </si>
  <si>
    <t>Tori Sotsiaalmaja</t>
  </si>
  <si>
    <t>Järvakandi Avatud Noortekeskus</t>
  </si>
  <si>
    <t>Vihtra Külakeskus</t>
  </si>
  <si>
    <t>Kohila Lasteaed Sipsik</t>
  </si>
  <si>
    <t>Peetri Lasteaed-Põhikool</t>
  </si>
  <si>
    <t>Varbola Lasteaed-Algkool</t>
  </si>
  <si>
    <t>Rapla Huvikool</t>
  </si>
  <si>
    <t>Vinni Perekodu</t>
  </si>
  <si>
    <t>Põlgaste Pansionaat</t>
  </si>
  <si>
    <t>Kohila Keskkonnahariduse Keskus</t>
  </si>
  <si>
    <t>Abja Noortekeskus</t>
  </si>
  <si>
    <t>Abja Päevakeskus</t>
  </si>
  <si>
    <t>Kihelkonna Rahvamaja</t>
  </si>
  <si>
    <t>Uusna Külamaja</t>
  </si>
  <si>
    <t>Tabasalu Lastehoid</t>
  </si>
  <si>
    <t>Lohkva Lasteaed</t>
  </si>
  <si>
    <t>Türi Noortekeskus</t>
  </si>
  <si>
    <t>Sillaotsa Kool</t>
  </si>
  <si>
    <t>Jõelähtme Muusika- ja Kunstikool</t>
  </si>
  <si>
    <t>Virtsu Kool</t>
  </si>
  <si>
    <t>Meremäe Kool</t>
  </si>
  <si>
    <t>Tõrva Avatud Noortekeskus</t>
  </si>
  <si>
    <t>Eakate päevakeskus</t>
  </si>
  <si>
    <t>Alasniidu Lasteaed</t>
  </si>
  <si>
    <t>Saku Valla Noortekeskus</t>
  </si>
  <si>
    <t>Puhja Päevakeskus</t>
  </si>
  <si>
    <t>Väike-Maarja Valla Noortekeskus</t>
  </si>
  <si>
    <t>Harku Vallavolikogu Kantselei</t>
  </si>
  <si>
    <t>Suure-Jaani Noortekeskus</t>
  </si>
  <si>
    <t>Väike-Maarja Spordikeskus</t>
  </si>
  <si>
    <t>Narva Spordikeskus</t>
  </si>
  <si>
    <t>Türi Põhikool</t>
  </si>
  <si>
    <t>Türi Ühisgümnaasium</t>
  </si>
  <si>
    <t>Palade Loodushariduskeskus</t>
  </si>
  <si>
    <t>Misso Kool</t>
  </si>
  <si>
    <t>Sipa-Laukna Lasteaed</t>
  </si>
  <si>
    <t>Vändra Lasteaed</t>
  </si>
  <si>
    <t>Väike-Maarja Seltsimaja</t>
  </si>
  <si>
    <t>Simuna Rahvamaja</t>
  </si>
  <si>
    <t>Lähte Ühisraamatukogu</t>
  </si>
  <si>
    <t>Otepää Lasteaed</t>
  </si>
  <si>
    <t>Toimetus Sillamäeski Vestnik</t>
  </si>
  <si>
    <t>Anija Valla Keskraamatukogu</t>
  </si>
  <si>
    <t>Sillamäe Gümnaasium</t>
  </si>
  <si>
    <t>Mehikoorma Lastehoid</t>
  </si>
  <si>
    <t>Nõlvaku Lasteaed</t>
  </si>
  <si>
    <t>Maidla Huvikool</t>
  </si>
  <si>
    <t>Meremäe valla Avatud Noortekeskus</t>
  </si>
  <si>
    <t>Menetlusteenistus</t>
  </si>
  <si>
    <t>Narva Sotsiaaltöökeskus</t>
  </si>
  <si>
    <t>Peetri Kool</t>
  </si>
  <si>
    <t>Assaku Lasteaed</t>
  </si>
  <si>
    <t>Suuremõisa Lasteaed-Põhikool</t>
  </si>
  <si>
    <t>Toila Sadam</t>
  </si>
  <si>
    <t>Hooldekodu Pihlakobar</t>
  </si>
  <si>
    <t>Otepää Avatud Noortekeskus</t>
  </si>
  <si>
    <t>Uhtna Hooldekodu</t>
  </si>
  <si>
    <t>Vääna-Jõesuu Kool</t>
  </si>
  <si>
    <t>Kose Kultuurikeskus</t>
  </si>
  <si>
    <t>Paldiski Ühisgümnaasium</t>
  </si>
  <si>
    <t>Väike-Maarja Muuseum</t>
  </si>
  <si>
    <t>Räpina Valla Kultuurikeskus</t>
  </si>
  <si>
    <t>Orissaare Avatud Noortekeskus</t>
  </si>
  <si>
    <t>Torma Spordihoone</t>
  </si>
  <si>
    <t>Kiiu Kiigepõnni Lasteaed</t>
  </si>
  <si>
    <t>Mikitamäe Valla Avatud Noortekeskus</t>
  </si>
  <si>
    <t>Kuressaare Perekodu</t>
  </si>
  <si>
    <t>Tootsi Hooldekodu</t>
  </si>
  <si>
    <t>Suure-Jaani Kool</t>
  </si>
  <si>
    <t>Randvere Kool</t>
  </si>
  <si>
    <t>Haabneeme Kool</t>
  </si>
  <si>
    <t>Võsukese Lasteaed</t>
  </si>
  <si>
    <t>Muraste Kool</t>
  </si>
  <si>
    <t>Abja Spordi- ja Tervisekeskus</t>
  </si>
  <si>
    <t>Aseri Kool</t>
  </si>
  <si>
    <t>Martna Raamatukogu</t>
  </si>
  <si>
    <t>Kärla Rahvamaja</t>
  </si>
  <si>
    <t>Türi Haldus</t>
  </si>
  <si>
    <t>Lääne-Nigula valla Noortekeskus</t>
  </si>
  <si>
    <t>Võru Kreutzwaldi Kool</t>
  </si>
  <si>
    <t>Lüganuse Valla Raamatukogu</t>
  </si>
  <si>
    <t>Lohusuu Vabaajakeskus</t>
  </si>
  <si>
    <t>Ardu Kool</t>
  </si>
  <si>
    <t>Ardu Lasteaed</t>
  </si>
  <si>
    <t>Järveküla Kool</t>
  </si>
  <si>
    <t>Valga Sport</t>
  </si>
  <si>
    <t>Ääsmäe Lasteaed</t>
  </si>
  <si>
    <t>Roela Rahvamaja</t>
  </si>
  <si>
    <t>Lüganuse Kultuurikeskus</t>
  </si>
  <si>
    <t>Lääne-Nigula valla Raamatukogu</t>
  </si>
  <si>
    <t>Põlva Kool</t>
  </si>
  <si>
    <t>Raja Vabaajakeskus</t>
  </si>
  <si>
    <t>Lääne-Saare Avatud Noortekeskused</t>
  </si>
  <si>
    <t>Keila Kool</t>
  </si>
  <si>
    <t>Kuressaare Hoolekanne</t>
  </si>
  <si>
    <t>Tarvastu Lasteaed</t>
  </si>
  <si>
    <t>Tuleviku Lasteaed</t>
  </si>
  <si>
    <t xml:space="preserve">Väike-Maarja Tervisekeskus OÜ </t>
  </si>
  <si>
    <t>Tallinna Kanutiaia Huvikool</t>
  </si>
  <si>
    <t>32;54</t>
  </si>
  <si>
    <t>Finantseerimistegevuseks antud sihtfinantseerimine</t>
  </si>
  <si>
    <t>Arenguväljaminekud soetusmaksumuses (IFRS alusel)</t>
  </si>
  <si>
    <t>Arenguväljaminekute kogunenud kulu (IFRS alusel)</t>
  </si>
  <si>
    <t>Finantseerimistegevuseks saadud sihtfinantseerimine</t>
  </si>
  <si>
    <t>Õppekavavälisest tegevusest saadud tulud</t>
  </si>
  <si>
    <t>Õpikud, tööraamatud ja -vihikud, töölehed</t>
  </si>
  <si>
    <t>Muud koolituse kulud</t>
  </si>
  <si>
    <t>Noorte huviharidus ja huvitegevus</t>
  </si>
  <si>
    <t>Täiskasvanute täienduskoolitus</t>
  </si>
  <si>
    <t>raamatupidamine@huviringid.ee</t>
  </si>
  <si>
    <t>Tervise ja Heaolu Infosüsteemide Keskus</t>
  </si>
  <si>
    <t>Laiuse Jaan Poska Põhikool</t>
  </si>
  <si>
    <t>Kihelkonna Kool</t>
  </si>
  <si>
    <t>ylle.johanson@aabram.ee</t>
  </si>
  <si>
    <t>katrin@campus.ee</t>
  </si>
  <si>
    <t>SA Otepää Tervis</t>
  </si>
  <si>
    <t>90013437</t>
  </si>
  <si>
    <t>14142850</t>
  </si>
  <si>
    <t>Viljandi Veekeskus AS</t>
  </si>
  <si>
    <t>Kolga-Jaani Spordihoone</t>
  </si>
  <si>
    <t>SA Holstre-Polli Vabaajakeskus</t>
  </si>
  <si>
    <t>enveko@enveko.ee</t>
  </si>
  <si>
    <t>SA Paide Spordikeskus</t>
  </si>
  <si>
    <t>26;55</t>
  </si>
  <si>
    <t>SAP planeerimistasandi koodi tunnus riigiasutustes</t>
  </si>
  <si>
    <t>AA</t>
  </si>
  <si>
    <t>AB</t>
  </si>
  <si>
    <t>AC</t>
  </si>
  <si>
    <t>AG</t>
  </si>
  <si>
    <t>AD</t>
  </si>
  <si>
    <t>AE</t>
  </si>
  <si>
    <t>AF</t>
  </si>
  <si>
    <t>N</t>
  </si>
  <si>
    <t>K</t>
  </si>
  <si>
    <t>N1</t>
  </si>
  <si>
    <t>N2</t>
  </si>
  <si>
    <t>N3</t>
  </si>
  <si>
    <t>N4</t>
  </si>
  <si>
    <t>N5</t>
  </si>
  <si>
    <t>N6</t>
  </si>
  <si>
    <t>N7</t>
  </si>
  <si>
    <t>N8</t>
  </si>
  <si>
    <t>N9</t>
  </si>
  <si>
    <t>NA</t>
  </si>
  <si>
    <t>NB</t>
  </si>
  <si>
    <t>NC</t>
  </si>
  <si>
    <t>ND</t>
  </si>
  <si>
    <t>NE</t>
  </si>
  <si>
    <t>NF</t>
  </si>
  <si>
    <t>NG</t>
  </si>
  <si>
    <t>NH</t>
  </si>
  <si>
    <t>NI</t>
  </si>
  <si>
    <t>NJ</t>
  </si>
  <si>
    <t>NK</t>
  </si>
  <si>
    <t>NL</t>
  </si>
  <si>
    <t>NM</t>
  </si>
  <si>
    <t>NN</t>
  </si>
  <si>
    <t>NO</t>
  </si>
  <si>
    <t>NP</t>
  </si>
  <si>
    <t>NQ</t>
  </si>
  <si>
    <t>NR</t>
  </si>
  <si>
    <t>NS</t>
  </si>
  <si>
    <t>NT</t>
  </si>
  <si>
    <t>NU</t>
  </si>
  <si>
    <t>NV</t>
  </si>
  <si>
    <t>NX</t>
  </si>
  <si>
    <t>NY</t>
  </si>
  <si>
    <t>U</t>
  </si>
  <si>
    <t>U1</t>
  </si>
  <si>
    <t>U2</t>
  </si>
  <si>
    <t>U3</t>
  </si>
  <si>
    <t>U4</t>
  </si>
  <si>
    <t>U5</t>
  </si>
  <si>
    <t>U6</t>
  </si>
  <si>
    <t>U7</t>
  </si>
  <si>
    <t>U8</t>
  </si>
  <si>
    <t>U9</t>
  </si>
  <si>
    <t>UA</t>
  </si>
  <si>
    <t>UB</t>
  </si>
  <si>
    <t>UC</t>
  </si>
  <si>
    <t>UD</t>
  </si>
  <si>
    <t>UE</t>
  </si>
  <si>
    <t>M</t>
  </si>
  <si>
    <t>M8</t>
  </si>
  <si>
    <t>M9</t>
  </si>
  <si>
    <t>MA</t>
  </si>
  <si>
    <t>MB</t>
  </si>
  <si>
    <t>MC</t>
  </si>
  <si>
    <t>MD</t>
  </si>
  <si>
    <t>ME</t>
  </si>
  <si>
    <t>MF</t>
  </si>
  <si>
    <t>MG</t>
  </si>
  <si>
    <t>MH</t>
  </si>
  <si>
    <t>MI</t>
  </si>
  <si>
    <t>MJ</t>
  </si>
  <si>
    <t>MK</t>
  </si>
  <si>
    <t>G</t>
  </si>
  <si>
    <t>GA</t>
  </si>
  <si>
    <t>GB</t>
  </si>
  <si>
    <t>GC</t>
  </si>
  <si>
    <t>GD</t>
  </si>
  <si>
    <t>GE</t>
  </si>
  <si>
    <t>GF</t>
  </si>
  <si>
    <t>GG</t>
  </si>
  <si>
    <t>GH</t>
  </si>
  <si>
    <t>GI</t>
  </si>
  <si>
    <t>T</t>
  </si>
  <si>
    <t>T1</t>
  </si>
  <si>
    <t>T2</t>
  </si>
  <si>
    <t>T3</t>
  </si>
  <si>
    <t>T4</t>
  </si>
  <si>
    <t>T5</t>
  </si>
  <si>
    <t>T6</t>
  </si>
  <si>
    <t>T7</t>
  </si>
  <si>
    <t>T8</t>
  </si>
  <si>
    <t>T9</t>
  </si>
  <si>
    <t>TA</t>
  </si>
  <si>
    <t>TB</t>
  </si>
  <si>
    <t>TC</t>
  </si>
  <si>
    <t>TD</t>
  </si>
  <si>
    <t>TE</t>
  </si>
  <si>
    <t>TF</t>
  </si>
  <si>
    <t>J</t>
  </si>
  <si>
    <t>E</t>
  </si>
  <si>
    <t>35;55</t>
  </si>
  <si>
    <t>Soolise võrdõiguslikkuse ja võrdse kohtlemise voliniku kantselei</t>
  </si>
  <si>
    <t>Narva Linnavalitsuse Linnamajandusamet</t>
  </si>
  <si>
    <t>Kodumaised toetused</t>
  </si>
  <si>
    <t>Muud välistoetused</t>
  </si>
  <si>
    <t>Other grants from non-residents</t>
  </si>
  <si>
    <t>SA Valgehobusemäe Suusa- ja Puhkekeskus</t>
  </si>
  <si>
    <t>31;55</t>
  </si>
  <si>
    <t>Lia Hussar</t>
  </si>
  <si>
    <t>lia.hussar@rtk.ee</t>
  </si>
  <si>
    <t>90013615</t>
  </si>
  <si>
    <t>info@valgehobuse.ee</t>
  </si>
  <si>
    <t>Egle Aruvald</t>
  </si>
  <si>
    <t>egle.aruvald@gmail.com</t>
  </si>
  <si>
    <t>Monika Sild</t>
  </si>
  <si>
    <t>kai.onton@fmj.ee</t>
  </si>
  <si>
    <t>nimi</t>
  </si>
  <si>
    <t>registrikood</t>
  </si>
  <si>
    <t>korgemalseisev_kood</t>
  </si>
  <si>
    <t>esmakandekp</t>
  </si>
  <si>
    <t>Valla või linna ametiasutuste hallatav asutus</t>
  </si>
  <si>
    <t>Riigitulundusasutus</t>
  </si>
  <si>
    <t>Valla või linna ametiasutus</t>
  </si>
  <si>
    <t>Ministeeriumi hallatav riigiasutus</t>
  </si>
  <si>
    <t>Ministeerium</t>
  </si>
  <si>
    <t>Amet</t>
  </si>
  <si>
    <t>Põlgaste Raamatukogu-Külakeskus</t>
  </si>
  <si>
    <t>Avalik-õiguslik juriidiline isik</t>
  </si>
  <si>
    <t>Aidu Lasteaed-Algkool</t>
  </si>
  <si>
    <t>Avalik-õigusliku juriidilise isiku asutatud asutus</t>
  </si>
  <si>
    <t>Riigi muu institutsioon</t>
  </si>
  <si>
    <t>Inspektsioon</t>
  </si>
  <si>
    <t>Tõrvandi lasteaed Rüblik</t>
  </si>
  <si>
    <t>Nõgiaru Lasteaed</t>
  </si>
  <si>
    <t>Elva Lasteaed Õnneseen</t>
  </si>
  <si>
    <t>Avinurme Lasteaed Naerulind</t>
  </si>
  <si>
    <t>Põhiseaduslik institutsioon või neid teenindav asutus</t>
  </si>
  <si>
    <t>Tallinna Kirjanduskeskus</t>
  </si>
  <si>
    <t>Luke Lasteaed Segasumma</t>
  </si>
  <si>
    <t>MA Põlgaste Lapsehoid</t>
  </si>
  <si>
    <t>Haapsalu Lasteaed Tareke</t>
  </si>
  <si>
    <t>Uusna Lasteaed Tõruke</t>
  </si>
  <si>
    <t>Mustamäe Kultuurikeskus Kaja</t>
  </si>
  <si>
    <t>Vinni Lasteaed Tõruke</t>
  </si>
  <si>
    <t>Anija Valla Noortekeskus</t>
  </si>
  <si>
    <t>Munitsipaalasutus Emko</t>
  </si>
  <si>
    <t>Nõo Lasteaed Krõll</t>
  </si>
  <si>
    <t>Orissaare Lasteaed Päikesekiir</t>
  </si>
  <si>
    <t>Põlva Lasteaed Mesimumm</t>
  </si>
  <si>
    <t>Kambja Lasteaed Mesimumm</t>
  </si>
  <si>
    <t>Uuemõisa Lasteaed-Algkool</t>
  </si>
  <si>
    <t>Kehtna Lasteaed Siller</t>
  </si>
  <si>
    <t>Õru Kultuurikeskus</t>
  </si>
  <si>
    <t>Puhja Lasteaed Pääsusilm</t>
  </si>
  <si>
    <t>Haapsalu Lasteaed Pääsupesa</t>
  </si>
  <si>
    <t>Soinaste Lasteaed Laululind</t>
  </si>
  <si>
    <t>Kallaste Lasteaed Vikerkaar</t>
  </si>
  <si>
    <t>Konguta Raamatukogu</t>
  </si>
  <si>
    <t>Eesti Sõjamuuseum - kindral Laidoneri muuseum</t>
  </si>
  <si>
    <t>Palamuse O. Lutsu Kihelkonnakoolimuuseum</t>
  </si>
  <si>
    <t>Rakke Lasteaed Leevike</t>
  </si>
  <si>
    <t>Haapsalu Lasteaed Vikerkaar</t>
  </si>
  <si>
    <t>Mäetaguse Lasteaed Tõruke</t>
  </si>
  <si>
    <t>Leie Lasteaed Sipelgapesa</t>
  </si>
  <si>
    <t>Tartu Linnavolikogu Kantselei</t>
  </si>
  <si>
    <t>Tabasalu lasteaed Tibutare</t>
  </si>
  <si>
    <t>Õru Valla Päevakeskus</t>
  </si>
  <si>
    <t>Kohtla-Järve Lasteaed Kirju-Mirju</t>
  </si>
  <si>
    <t>Kohtla-Järve Lasteaed Tareke</t>
  </si>
  <si>
    <t>Viiratsi Lasteaed Rüblik</t>
  </si>
  <si>
    <t>Tallinna Huvikeskus Kullo</t>
  </si>
  <si>
    <t>Kiili Valla Noortekeskus</t>
  </si>
  <si>
    <t>Tartu Valla Muusikakool</t>
  </si>
  <si>
    <t>Elva Lasteaed Murumuna</t>
  </si>
  <si>
    <t>Lohkva Raamatukogu - Luunja Valla Keskraamatukogu</t>
  </si>
  <si>
    <t>Imavere Lasteaed Mõmmi</t>
  </si>
  <si>
    <t>Viljandi valla lasteaed Päikesekiir</t>
  </si>
  <si>
    <t>Valga Lasteaed Kaseke</t>
  </si>
  <si>
    <t>Lähte Lasteaed Kiisupere</t>
  </si>
  <si>
    <t>Rae Noortekeskus</t>
  </si>
  <si>
    <t>Vara Lasteaed Õnnetriinu</t>
  </si>
  <si>
    <t>Ilmatsalu Lasteaed Lepatriinu</t>
  </si>
  <si>
    <t>Carl Robert Jakobsoni nimeline Torma Põhikool</t>
  </si>
  <si>
    <t>Aruküla Huvialakeskus Pääsulind</t>
  </si>
  <si>
    <t>Spordikompleks Kalev</t>
  </si>
  <si>
    <t>Ramsi Lasteaed Taruke</t>
  </si>
  <si>
    <t>Kolga-Jaani Lasteaed Naksitrallid</t>
  </si>
  <si>
    <t>Kilingi-Nõmme Lasteaed Krõll</t>
  </si>
  <si>
    <t>Väimela Lasteaed Rukkilill</t>
  </si>
  <si>
    <t>Kivi-Vigala Lasteaed Pääsulind</t>
  </si>
  <si>
    <t>Aruküla Lasteaed Rukkilill</t>
  </si>
  <si>
    <t>Munitsipaallasteasutus Viimsi Lasteaiad</t>
  </si>
  <si>
    <t>Kaiu Lasteaed Triinutare</t>
  </si>
  <si>
    <t>Veriora Lasteaed Õnneseen</t>
  </si>
  <si>
    <t>Vastemõisa Lasteaed Päevalill</t>
  </si>
  <si>
    <t>Rummu Lasteaed Lepatriinu</t>
  </si>
  <si>
    <t>Muu valitsusasutus</t>
  </si>
  <si>
    <t>Kõrveküla Lasteaed Päikeseratas</t>
  </si>
  <si>
    <t>Paistu Sotsiaalkeskus</t>
  </si>
  <si>
    <t>Roosna-Alliku Lasteaed Hellik</t>
  </si>
  <si>
    <t>Koeru Lasteaed Päikeseratas</t>
  </si>
  <si>
    <t>Tsirguliina lasteaed Õnnelind</t>
  </si>
  <si>
    <t>Erastvere Raamatukogu-Külakeskus</t>
  </si>
  <si>
    <t>Vasalemma Lasteaed Sajajalgne</t>
  </si>
  <si>
    <t>Toila valla Spordi- ja Kultuurikeskus</t>
  </si>
  <si>
    <t>Kurista Lasteaed Karukell</t>
  </si>
  <si>
    <t>Mõisaküla Noortekeskus</t>
  </si>
  <si>
    <t>Narva-Jõesuu lasteaed Karikakar</t>
  </si>
  <si>
    <t>Hoolekandeasutus Sügis</t>
  </si>
  <si>
    <t>Põlva Lasteaed Pihlapuu</t>
  </si>
  <si>
    <t>Iisaku Lasteaed Kurekell</t>
  </si>
  <si>
    <t>Kernu põhikool</t>
  </si>
  <si>
    <t>Kultuurikeskus Lindakivi</t>
  </si>
  <si>
    <t>Friedebert Tuglase nimeline Ahja Kool</t>
  </si>
  <si>
    <t>Luunja Lasteaed Midrimaa</t>
  </si>
  <si>
    <t>Mooste Lasteaed Tammetõru</t>
  </si>
  <si>
    <t>Puiga Lasteaed Siilike</t>
  </si>
  <si>
    <t>Saverna Lasteaed Sipsik</t>
  </si>
  <si>
    <t>Võnnu Lasteaed Värvuke</t>
  </si>
  <si>
    <t>Hageri Raamatukogu</t>
  </si>
  <si>
    <t>Oru Lasteaed Mesimumm</t>
  </si>
  <si>
    <t>12;17;23;55</t>
  </si>
  <si>
    <t>28;55</t>
  </si>
  <si>
    <t>Tallinna Tondiraba Huvikool</t>
  </si>
  <si>
    <t>Põltsamaa Raamatukogu</t>
  </si>
  <si>
    <t>27;56</t>
  </si>
  <si>
    <t>Viimsi Gümnaasium</t>
  </si>
  <si>
    <t>Rapla Gümnaasium</t>
  </si>
  <si>
    <t>34;56</t>
  </si>
  <si>
    <t>Merle Hermann</t>
  </si>
  <si>
    <t>merle.hermann@kaitseliit.ee</t>
  </si>
  <si>
    <t>54;56</t>
  </si>
  <si>
    <t>Silja Vask</t>
  </si>
  <si>
    <t>silja.vask@toila.ee</t>
  </si>
  <si>
    <t>14;56</t>
  </si>
  <si>
    <t>Pärnjõe Kool</t>
  </si>
  <si>
    <t>Valga Avatud Noortekeskus</t>
  </si>
  <si>
    <t>29;56</t>
  </si>
  <si>
    <t>Ingrid Kriit</t>
  </si>
  <si>
    <t>ingrid.kriit@ttu.ee</t>
  </si>
  <si>
    <t>SA Eesti Meremuuseum</t>
  </si>
  <si>
    <t>49;56</t>
  </si>
  <si>
    <t>Liis Raamik</t>
  </si>
  <si>
    <t>liis.raamik@polvavesi.ee</t>
  </si>
  <si>
    <t>Maie Liiv</t>
  </si>
  <si>
    <t>18;29;33;56</t>
  </si>
  <si>
    <t>48;56</t>
  </si>
  <si>
    <t>OÜ Kroodi Vesi</t>
  </si>
  <si>
    <t>Saue Spordikeskus</t>
  </si>
  <si>
    <t>agnes.jakobsoo@rtk.ee</t>
  </si>
  <si>
    <t>tiia.lemvald@rtk.ee</t>
  </si>
  <si>
    <t>kaie.kalviainen@rtk.ee</t>
  </si>
  <si>
    <t>Maksim Grigorjev</t>
  </si>
  <si>
    <t>gr.maksim@gmail.com</t>
  </si>
  <si>
    <t>14125047</t>
  </si>
  <si>
    <t>Buildit Creative Invest OÜ</t>
  </si>
  <si>
    <t>47;56</t>
  </si>
  <si>
    <t>Pärnu Sotsiaalkeskus</t>
  </si>
  <si>
    <t>Jelena Šabanina</t>
  </si>
  <si>
    <t>Karina Lellep</t>
  </si>
  <si>
    <t>karina.lellep@rtk.ee</t>
  </si>
  <si>
    <t>50;56</t>
  </si>
  <si>
    <t>Natalia Arhipova</t>
  </si>
  <si>
    <t>arved@kroodivesi.ee</t>
  </si>
  <si>
    <t>arved.maarduvesi@gmail.com</t>
  </si>
  <si>
    <t>Foreign aid from EU fonds</t>
  </si>
  <si>
    <t>Välistoetused (ainult EL struktuuritoetused)</t>
  </si>
  <si>
    <t>Välistoetused (muud välistoetused)</t>
  </si>
  <si>
    <t>tiia.ardel@gmail.com</t>
  </si>
  <si>
    <t>Haridus- Ja Teadusministeerium</t>
  </si>
  <si>
    <t>Laekvere Raamatukogu</t>
  </si>
  <si>
    <t>Tallinna Lotte Lasteaed</t>
  </si>
  <si>
    <t>Tallinna Veerise Lasteaed</t>
  </si>
  <si>
    <t>Ene Kalmurand</t>
  </si>
  <si>
    <t>ene.kalmurand@tallinnlv.ee</t>
  </si>
  <si>
    <t>4;56</t>
  </si>
  <si>
    <t>MTÜ Tallinna Ülikooli Spordiklubi</t>
  </si>
  <si>
    <t>MTÜ Nordic Institute for Interoperability Solutions</t>
  </si>
  <si>
    <t>BioCC OÜ</t>
  </si>
  <si>
    <t>2831483-7</t>
  </si>
  <si>
    <t>28;56</t>
  </si>
  <si>
    <t>SA Hiiu Maakonnahaigla</t>
  </si>
  <si>
    <t>Tulud materiaalsete varade kasutamisest</t>
  </si>
  <si>
    <t>Teekasutustasu</t>
  </si>
  <si>
    <t>Revenue from usage of tangible assets</t>
  </si>
  <si>
    <t>Road tolls</t>
  </si>
  <si>
    <t>7;56</t>
  </si>
  <si>
    <t>Marine Vanna</t>
  </si>
  <si>
    <t>38;56</t>
  </si>
  <si>
    <t>Alu Kool</t>
  </si>
  <si>
    <t>Haljala Kool</t>
  </si>
  <si>
    <t>Pikavere Mõisakool</t>
  </si>
  <si>
    <t>Põltsamaa Valla Päevakeskus</t>
  </si>
  <si>
    <t>Sillamäe Raamatukogu</t>
  </si>
  <si>
    <t>Tali Lasteaed</t>
  </si>
  <si>
    <t>Varstu Kool</t>
  </si>
  <si>
    <t>Välisluureamet</t>
  </si>
  <si>
    <t>Vändra Kultuurimaja</t>
  </si>
  <si>
    <t>36;56</t>
  </si>
  <si>
    <t>SA Elva Laste- ja Perekeskus</t>
  </si>
  <si>
    <t>43;56</t>
  </si>
  <si>
    <t>90013986</t>
  </si>
  <si>
    <t>SA Sõmerpalu Hooldekodu</t>
  </si>
  <si>
    <t>15;56</t>
  </si>
  <si>
    <t>SA Saaremaa Muuseum</t>
  </si>
  <si>
    <t>Monika Vessmann</t>
  </si>
  <si>
    <t>monika.vessmann@artun.ee</t>
  </si>
  <si>
    <t>Võrumaa Arenduskeskus SA</t>
  </si>
  <si>
    <t>Maret Tarrend</t>
  </si>
  <si>
    <t>tarrend@hot.ee</t>
  </si>
  <si>
    <t>50; 56</t>
  </si>
  <si>
    <t>Maarika Mäesepp</t>
  </si>
  <si>
    <t>maarika.maesepp@raad.tartu.ee</t>
  </si>
  <si>
    <t>90014023</t>
  </si>
  <si>
    <t>Kaire Piiroja</t>
  </si>
  <si>
    <t>kaire@pol.parnumaa.ee</t>
  </si>
  <si>
    <t>Pärnu Laste ja Noorte Tugikeskus</t>
  </si>
  <si>
    <t>36,47,56</t>
  </si>
  <si>
    <t>Eesti Geoloogiateenistus</t>
  </si>
  <si>
    <t>53;56</t>
  </si>
  <si>
    <t>Tervise edendamise kulud</t>
  </si>
  <si>
    <t>Tulem metsa väärtuse muutusest</t>
  </si>
  <si>
    <t>Tulem taimede ja istanduste väärtuse muutusest</t>
  </si>
  <si>
    <t>Profit/loss from change in value of plants</t>
  </si>
  <si>
    <t>Profit/loss from change in value of forests</t>
  </si>
  <si>
    <t>Profit/loss from change in value of biological assets</t>
  </si>
  <si>
    <t>Võlad tarnijatele</t>
  </si>
  <si>
    <t>Employee benefits</t>
  </si>
  <si>
    <t>Kutseharidus</t>
  </si>
  <si>
    <t>45,52,56</t>
  </si>
  <si>
    <t>15,35,56</t>
  </si>
  <si>
    <t>Tartu Lasteaed Rõõmupesa</t>
  </si>
  <si>
    <t>Taebla Kool</t>
  </si>
  <si>
    <t>Viljandi Lasteaed Krõllipesa</t>
  </si>
  <si>
    <t>Võhma Päevakeskus</t>
  </si>
  <si>
    <t>14325792</t>
  </si>
  <si>
    <t>OÜ Vigala Hooldekodu</t>
  </si>
  <si>
    <t>Alates 2016 võib kasutada allika koode lihtsustatult järgmiselt:</t>
  </si>
  <si>
    <t>54; 56</t>
  </si>
  <si>
    <t>155</t>
  </si>
  <si>
    <t>Lääne-Harju Vallavalitsus</t>
  </si>
  <si>
    <t>166</t>
  </si>
  <si>
    <t>Hiiumaa Vallavalitsus</t>
  </si>
  <si>
    <t>44;56</t>
  </si>
  <si>
    <t>46;56</t>
  </si>
  <si>
    <t>24;56</t>
  </si>
  <si>
    <t>193</t>
  </si>
  <si>
    <t>Alutaguse Vallavalitsus</t>
  </si>
  <si>
    <t>216</t>
  </si>
  <si>
    <t>Järva Vallavalitsus</t>
  </si>
  <si>
    <t>45;56</t>
  </si>
  <si>
    <t>233</t>
  </si>
  <si>
    <t>Mustvee Vallavalitsus</t>
  </si>
  <si>
    <t>42;56</t>
  </si>
  <si>
    <t>323</t>
  </si>
  <si>
    <t>Põhja-Pärnumaa Vallavalitsus</t>
  </si>
  <si>
    <t>324</t>
  </si>
  <si>
    <t>Lääneranna Vallavalitsus</t>
  </si>
  <si>
    <t>9;56</t>
  </si>
  <si>
    <t>417</t>
  </si>
  <si>
    <t>Saaremaa Vallavalitsus</t>
  </si>
  <si>
    <t>27;45;54;56</t>
  </si>
  <si>
    <t>27;45;56</t>
  </si>
  <si>
    <t>450</t>
  </si>
  <si>
    <t>Elva Vallavalitsus</t>
  </si>
  <si>
    <t>451</t>
  </si>
  <si>
    <t>Kastre Vallavalitsus</t>
  </si>
  <si>
    <t>549</t>
  </si>
  <si>
    <t>Põhja-Sakala Vallavalitsus</t>
  </si>
  <si>
    <t>529</t>
  </si>
  <si>
    <t>Mulgi Vallavalitsus</t>
  </si>
  <si>
    <t>563</t>
  </si>
  <si>
    <t>Valga Vallavalitsus</t>
  </si>
  <si>
    <t>25;56</t>
  </si>
  <si>
    <t>564</t>
  </si>
  <si>
    <t>Tõrva Vallavalitsus</t>
  </si>
  <si>
    <t>583</t>
  </si>
  <si>
    <t>Setomaa Vallavalitsus</t>
  </si>
  <si>
    <t>40;44;56</t>
  </si>
  <si>
    <t>33;56</t>
  </si>
  <si>
    <t>55;56</t>
  </si>
  <si>
    <t>21;56</t>
  </si>
  <si>
    <t>22;56</t>
  </si>
  <si>
    <t>39;56</t>
  </si>
  <si>
    <t>11;52;56</t>
  </si>
  <si>
    <t>32;56</t>
  </si>
  <si>
    <t>2;56</t>
  </si>
  <si>
    <t>26;56</t>
  </si>
  <si>
    <t>40;56</t>
  </si>
  <si>
    <t>35;56</t>
  </si>
  <si>
    <t>51;56</t>
  </si>
  <si>
    <t>19;56</t>
  </si>
  <si>
    <t>5;56</t>
  </si>
  <si>
    <t>8;56</t>
  </si>
  <si>
    <t>31;56</t>
  </si>
  <si>
    <t>30;56</t>
  </si>
  <si>
    <t>24;26;56</t>
  </si>
  <si>
    <t>23;56</t>
  </si>
  <si>
    <t>SA Rõuge Sport</t>
  </si>
  <si>
    <t>16;56</t>
  </si>
  <si>
    <t>5;24;56</t>
  </si>
  <si>
    <t>Piret Veeperv</t>
  </si>
  <si>
    <t>piret.veeperv@rtk.ee</t>
  </si>
  <si>
    <t>SA Kukruse Polaarmõis</t>
  </si>
  <si>
    <t>Vääna Mõisakooli SA</t>
  </si>
  <si>
    <t>Huvitegevuse ja Noorsootöö SA</t>
  </si>
  <si>
    <t>Eesti Kunstiakadeemia SA</t>
  </si>
  <si>
    <t>18;56</t>
  </si>
  <si>
    <t>Taimi Tintso</t>
  </si>
  <si>
    <t>taimi.tintso@parksepa.werro.ee</t>
  </si>
  <si>
    <t>raamatupidaja@eans.ee</t>
  </si>
  <si>
    <t>Kärt Palm</t>
  </si>
  <si>
    <t>MTÜ Ida-Viru Ühistranspordikeskus</t>
  </si>
  <si>
    <t>SA Sõmerpalu Teenuskeskus</t>
  </si>
  <si>
    <t>20;56</t>
  </si>
  <si>
    <t>Abja Turg</t>
  </si>
  <si>
    <t>Mooste Mõisakool</t>
  </si>
  <si>
    <t>Puhja Kool</t>
  </si>
  <si>
    <t>Reet Puhm</t>
  </si>
  <si>
    <t>reet.puhm@rtk.ee</t>
  </si>
  <si>
    <t>SA Eesti Piimandusmuuseum</t>
  </si>
  <si>
    <t>Nordic Aviation Advisory OÜ</t>
  </si>
  <si>
    <t>Kaire Pitka</t>
  </si>
  <si>
    <t>Health promotion costs</t>
  </si>
  <si>
    <t>Luminor Bank AS</t>
  </si>
  <si>
    <t>SA Hiiumaa Arenduskeskus</t>
  </si>
  <si>
    <t>Käo Tugikeskus</t>
  </si>
  <si>
    <t>48; 57</t>
  </si>
  <si>
    <t>56;57</t>
  </si>
  <si>
    <t>51;56;57</t>
  </si>
  <si>
    <t>14; 57</t>
  </si>
  <si>
    <t xml:space="preserve">Tallinna Spordihall </t>
  </si>
  <si>
    <t>48;57</t>
  </si>
  <si>
    <t>Maarja-Magdaleena rahvamaja</t>
  </si>
  <si>
    <t>Asendus- ja järelhooldus</t>
  </si>
  <si>
    <t>Viru-Nigula Kommunaal OÜ</t>
  </si>
  <si>
    <t>Tallinna Õppenõustamiskeskus</t>
  </si>
  <si>
    <t>27;57</t>
  </si>
  <si>
    <t>90013839</t>
  </si>
  <si>
    <t>SA Illuka Arengufond</t>
  </si>
  <si>
    <t>3;56;57</t>
  </si>
  <si>
    <t>Alutaguse Haldus OÜ</t>
  </si>
  <si>
    <t>MTÜ Kagu Ühistranspordikeskus</t>
  </si>
  <si>
    <t>Kristina Variksaar</t>
  </si>
  <si>
    <t>info@e-raamatupidamine24.ee</t>
  </si>
  <si>
    <t>SA Pärnumaa Arenduskeskus</t>
  </si>
  <si>
    <t>MTÜ Maakondlikud Arenduskeskused</t>
  </si>
  <si>
    <t>SA Eesti Kaevandusmuuseum</t>
  </si>
  <si>
    <t>46;57</t>
  </si>
  <si>
    <t>Majandus- Ja Kommunikatsiooniministeerium</t>
  </si>
  <si>
    <t>Jõgeva Vallavolikogu kantselei</t>
  </si>
  <si>
    <t>Viru-Nigula vallavalitsus</t>
  </si>
  <si>
    <t>546101</t>
  </si>
  <si>
    <t>581302</t>
  </si>
  <si>
    <t>604201</t>
  </si>
  <si>
    <t>100312</t>
  </si>
  <si>
    <t>154306</t>
  </si>
  <si>
    <t>561306</t>
  </si>
  <si>
    <t>561307</t>
  </si>
  <si>
    <t>592311</t>
  </si>
  <si>
    <t>609301</t>
  </si>
  <si>
    <t>609303</t>
  </si>
  <si>
    <t>010406</t>
  </si>
  <si>
    <t>012418</t>
  </si>
  <si>
    <t>185402</t>
  </si>
  <si>
    <t>561403</t>
  </si>
  <si>
    <t>012610</t>
  </si>
  <si>
    <t>588602</t>
  </si>
  <si>
    <t>Liivia Paju</t>
  </si>
  <si>
    <t>liivia.paju@gmail.com</t>
  </si>
  <si>
    <t>Karin Vääna</t>
  </si>
  <si>
    <t>vaanakarin@gmail.com</t>
  </si>
  <si>
    <t>Valgamaa Ühistranspordikeskus MTÜ</t>
  </si>
  <si>
    <t>Margit Viiart</t>
  </si>
  <si>
    <t>account@rjkk.ee</t>
  </si>
  <si>
    <t>Kasti-Orgita Lasteaed</t>
  </si>
  <si>
    <t>Kullamaa Osavalla Valitsus</t>
  </si>
  <si>
    <t>Kõrgessaare Osavalla Valitsus</t>
  </si>
  <si>
    <t>Käina Osavalla Valitsus</t>
  </si>
  <si>
    <t>Kärdla Osavalla Valitsus</t>
  </si>
  <si>
    <t>Martna Osavalla Valitsus</t>
  </si>
  <si>
    <t>Noarootsi Osavalla Valitsus</t>
  </si>
  <si>
    <t>Nõva Osavalla Valitsus</t>
  </si>
  <si>
    <t>PAIde Lasteaed</t>
  </si>
  <si>
    <t>Paide Muusika- ja Teatrimaja</t>
  </si>
  <si>
    <t>Pühalepa Osavalla Valitsus</t>
  </si>
  <si>
    <t>Valga Vallavolikogu Kantselei</t>
  </si>
  <si>
    <t>Vastseliina Noortekeskus</t>
  </si>
  <si>
    <t>Vigala Osavallavalitsus</t>
  </si>
  <si>
    <t>Väätsa eakate kodu</t>
  </si>
  <si>
    <t>SA Eesti Muusika- ja Teatriakadeemia Fond</t>
  </si>
  <si>
    <t>reet.sandvik@sauevald.ee</t>
  </si>
  <si>
    <t>Anneli Alekand</t>
  </si>
  <si>
    <t>merje.salonen@saaremaavald.ee</t>
  </si>
  <si>
    <t>Tartumaa Ühistranspordikeskus MTÜ</t>
  </si>
  <si>
    <t>maila.polluaar@mail.ee</t>
  </si>
  <si>
    <t>31;57</t>
  </si>
  <si>
    <t>Annely Adrat</t>
  </si>
  <si>
    <t>annely.adrat@valga.ee</t>
  </si>
  <si>
    <t>Maali Üürimaja OÜ</t>
  </si>
  <si>
    <t>Lääne-Saare Kultuuurivara SA</t>
  </si>
  <si>
    <t>silva.joemaa@hiiumaa.ee</t>
  </si>
  <si>
    <t>Tulem loomade väärtuse muutusest</t>
  </si>
  <si>
    <t>Profit/loss from change in value of animals</t>
  </si>
  <si>
    <t>Palamuse Kultuur </t>
  </si>
  <si>
    <t>Torma valla Avatud Noortekeskus</t>
  </si>
  <si>
    <t>Merili Veelmaa</t>
  </si>
  <si>
    <t>anita.armus@gmail.com</t>
  </si>
  <si>
    <t>merili.veelmaa@v-maarja.ee</t>
  </si>
  <si>
    <t>Jõgeva Valla Noortekeskus</t>
  </si>
  <si>
    <t>iivakivi@iivakivi.ee</t>
  </si>
  <si>
    <t>14259167</t>
  </si>
  <si>
    <t>OÜ Saue Spordirajatised</t>
  </si>
  <si>
    <t>36;57</t>
  </si>
  <si>
    <t>14;57</t>
  </si>
  <si>
    <t>5;57</t>
  </si>
  <si>
    <t>MTÜ Setomaa Liit</t>
  </si>
  <si>
    <t>maire.appo@torva.ee</t>
  </si>
  <si>
    <t>Annika Sõlg</t>
  </si>
  <si>
    <t>annika.solg@hiiumaa.ee</t>
  </si>
  <si>
    <t>ylle@jarva.ee</t>
  </si>
  <si>
    <t>kylli@mulgivald.ee</t>
  </si>
  <si>
    <t>leie.haal@setomaa.ee</t>
  </si>
  <si>
    <t>Sirje Vallas</t>
  </si>
  <si>
    <t>info@johviaura.ee</t>
  </si>
  <si>
    <t>50;57</t>
  </si>
  <si>
    <t>45;57</t>
  </si>
  <si>
    <t>Alutaguse Huvikeskus</t>
  </si>
  <si>
    <t>Emmaste Osavalla Valitsus</t>
  </si>
  <si>
    <t>Toila Vallavolikogu kantselei</t>
  </si>
  <si>
    <t>54;57</t>
  </si>
  <si>
    <t>18,35;57</t>
  </si>
  <si>
    <t>SA Saare Arenduskeskus</t>
  </si>
  <si>
    <t>28;57</t>
  </si>
  <si>
    <t>41;48;57</t>
  </si>
  <si>
    <t>MTÜ Viljandimaa Ühistranspordikeskus</t>
  </si>
  <si>
    <t xml:space="preserve">Eve Kasela </t>
  </si>
  <si>
    <t>eve.kasela@lyganuse.ee</t>
  </si>
  <si>
    <t>Eva Sisask</t>
  </si>
  <si>
    <t>eva.sisask@viljandimaa.ee</t>
  </si>
  <si>
    <t>15;57</t>
  </si>
  <si>
    <t>14446521</t>
  </si>
  <si>
    <t>Valtu Spordimaja OÜ</t>
  </si>
  <si>
    <t>31,47;57</t>
  </si>
  <si>
    <t>8,31;57</t>
  </si>
  <si>
    <t>24,31;57</t>
  </si>
  <si>
    <t>Kallaste Lasteaed-Põhikool</t>
  </si>
  <si>
    <t>Kääpa Noortekeskus</t>
  </si>
  <si>
    <t>Otepää Kultuurikeskused</t>
  </si>
  <si>
    <t>Väätsa Lasteaed Paikäpp</t>
  </si>
  <si>
    <t>nimetus_est</t>
  </si>
  <si>
    <t>korgemalseisev_asutus</t>
  </si>
  <si>
    <t>tiina.treial@mustvee.ee</t>
  </si>
  <si>
    <t>SA RAEK</t>
  </si>
  <si>
    <t>9;57</t>
  </si>
  <si>
    <t>finants@kanepi.ee</t>
  </si>
  <si>
    <t>Kaia Veskimeister</t>
  </si>
  <si>
    <t>Helen Arula</t>
  </si>
  <si>
    <t>helen@piimandusmuuseum.ee</t>
  </si>
  <si>
    <t>44;57</t>
  </si>
  <si>
    <t>Ruuta Turja</t>
  </si>
  <si>
    <t>info@meela.ee</t>
  </si>
  <si>
    <t>29;57</t>
  </si>
  <si>
    <t>6;57</t>
  </si>
  <si>
    <t>SA Mustvee Tervis</t>
  </si>
  <si>
    <t>Marge Simm</t>
  </si>
  <si>
    <t>marge.simm@ivytk.ee</t>
  </si>
  <si>
    <t>MTÜ Põhja-Eesti Ühistranspordikeskus</t>
  </si>
  <si>
    <t>Riigi- ja kohaliku omavalitsuse asutuste riiklik register (RKOARR)</t>
  </si>
  <si>
    <t>mako.arved@pparnumaa.ee</t>
  </si>
  <si>
    <t>MTÜ Eesti Linnade ja Valdade Liit</t>
  </si>
  <si>
    <t>Krootuse külakeskus</t>
  </si>
  <si>
    <t>Lasva Lasteaed Pargihaldjas</t>
  </si>
  <si>
    <t>Muuga Lasteaed</t>
  </si>
  <si>
    <t>Saue Vallavarahaldus</t>
  </si>
  <si>
    <t>Saverna külakeskus</t>
  </si>
  <si>
    <t>75015447</t>
  </si>
  <si>
    <t>15,35,57</t>
  </si>
  <si>
    <t>Tartu Noorsootöö Keskus</t>
  </si>
  <si>
    <t>Kihnu Põllumajanduse OÜ</t>
  </si>
  <si>
    <t>HNRK Toetusfond SA</t>
  </si>
  <si>
    <t>Digisaar OÜ</t>
  </si>
  <si>
    <t>Nõmme Erahariduse SA</t>
  </si>
  <si>
    <t>Koksvere Maja OÜ</t>
  </si>
  <si>
    <t>SA Voore Aktiviseerimiskeskus</t>
  </si>
  <si>
    <t>Kaidi Kokk</t>
  </si>
  <si>
    <t>kdmathilde@gmail.com</t>
  </si>
  <si>
    <t>marju.toel@rapla.ee</t>
  </si>
  <si>
    <t>Eerika Varemäe</t>
  </si>
  <si>
    <t>valli.roosmaa@haademeeste.ee</t>
  </si>
  <si>
    <t>kaire.koit@poltsamaa.ee</t>
  </si>
  <si>
    <t>Pille Aasma</t>
  </si>
  <si>
    <t>kpkoda@autente.ee</t>
  </si>
  <si>
    <t>Karksi-Nuia Kultuurikeskus</t>
  </si>
  <si>
    <t>Tilsi Lasteaed Muumioru</t>
  </si>
  <si>
    <t>Kergu Lasteaed-algkool</t>
  </si>
  <si>
    <t>Varbla Kool</t>
  </si>
  <si>
    <t>Rae Sotsiaalkeskus</t>
  </si>
  <si>
    <t>Viru-Nigula Sotsiaalhoolekande Keskus</t>
  </si>
  <si>
    <t>Ahja Lasteaed Illikuku</t>
  </si>
  <si>
    <t>Ahtme klubi</t>
  </si>
  <si>
    <t>Tapa valla Spordikool</t>
  </si>
  <si>
    <t>Merike Sillat</t>
  </si>
  <si>
    <t>merike.sillat@alutagusevald.ee</t>
  </si>
  <si>
    <t>SA Kunstihoone</t>
  </si>
  <si>
    <t>Anija Valla Lasteaiad</t>
  </si>
  <si>
    <t>Narva-Jõesuu Huvikeskus</t>
  </si>
  <si>
    <t>Tarbja Lasteaed-Kool</t>
  </si>
  <si>
    <t>SA Märjamaa Valla Spordikeskus</t>
  </si>
  <si>
    <t>luule.salla@alutagusevald.ee</t>
  </si>
  <si>
    <t>SA Elva Teenused</t>
  </si>
  <si>
    <t>eve.lempu@pparnumaa.ee</t>
  </si>
  <si>
    <t>SA Läänemaa</t>
  </si>
  <si>
    <t>18; 57</t>
  </si>
  <si>
    <t>13; 57</t>
  </si>
  <si>
    <t>ester@keilavesi.ee</t>
  </si>
  <si>
    <t>AS Operail</t>
  </si>
  <si>
    <t>42; 57</t>
  </si>
  <si>
    <t>Kõrgem Kunstikool Pallas</t>
  </si>
  <si>
    <t>Kohtla-Järve Gümnaasium</t>
  </si>
  <si>
    <t>53;57</t>
  </si>
  <si>
    <t>aiki.maivel@hiiumaa.ee</t>
  </si>
  <si>
    <t>aadr</t>
  </si>
  <si>
    <t>vald</t>
  </si>
  <si>
    <t>aadress_tekst</t>
  </si>
  <si>
    <t>postiindeks</t>
  </si>
  <si>
    <t>asukoht</t>
  </si>
  <si>
    <t>maakond</t>
  </si>
  <si>
    <t>email</t>
  </si>
  <si>
    <t>ettevotteregistri_nr</t>
  </si>
  <si>
    <t>emtak</t>
  </si>
  <si>
    <t>kustutamiskandekp</t>
  </si>
  <si>
    <t>e_arvete_operaator</t>
  </si>
  <si>
    <t>asutamise_kp</t>
  </si>
  <si>
    <t>Mehikoorma alevik, Räpina vald, Põlva maakond</t>
  </si>
  <si>
    <t>Räpina</t>
  </si>
  <si>
    <t>Riisipere alevik, Saue vald, Harju maakond</t>
  </si>
  <si>
    <t>Saue</t>
  </si>
  <si>
    <t>info@riisiperelasteaed.ee</t>
  </si>
  <si>
    <t>Kääpa küla, Mustvee vald, Jõgeva maakond</t>
  </si>
  <si>
    <t>Mustvee</t>
  </si>
  <si>
    <t>Simuna alevik, Väike-Maarja vald, Lääne-Viru maakond</t>
  </si>
  <si>
    <t>Väike-Maarja</t>
  </si>
  <si>
    <t>Lai tn 11</t>
  </si>
  <si>
    <t>e-arveldaja</t>
  </si>
  <si>
    <t>Maardu linn, Harju maakond</t>
  </si>
  <si>
    <t>Keemikute tn 19</t>
  </si>
  <si>
    <t>maardukunstidekool@hot.ee</t>
  </si>
  <si>
    <t>Parksepa alevik, Võru vald, Võru maakond</t>
  </si>
  <si>
    <t>Võru</t>
  </si>
  <si>
    <t>Kanariku tn 7</t>
  </si>
  <si>
    <t>Fitek</t>
  </si>
  <si>
    <t>Kärstna küla, Viljandi vald, Viljandi maakond</t>
  </si>
  <si>
    <t>Viljandi</t>
  </si>
  <si>
    <t>urve.kass@viljandivald.ee</t>
  </si>
  <si>
    <t>Järva-Jaani alev, Järva vald, Järva maakond</t>
  </si>
  <si>
    <t>Järva</t>
  </si>
  <si>
    <t>Lai tn 2a</t>
  </si>
  <si>
    <t>jjnoortekeskus@gmail.com</t>
  </si>
  <si>
    <t>Luua küla, Jõgeva vald, Jõgeva maakond</t>
  </si>
  <si>
    <t>Jõgeva</t>
  </si>
  <si>
    <t>info@luua.ee</t>
  </si>
  <si>
    <t>Kesklinna linnaosa, Tallinn, Harju maakond</t>
  </si>
  <si>
    <t>Tallinn</t>
  </si>
  <si>
    <t>Lai tn 29a</t>
  </si>
  <si>
    <t>muuseum@loodusmuuseum.ee</t>
  </si>
  <si>
    <t>Raua tn 53</t>
  </si>
  <si>
    <t>Tartu linn, Tartu linn, Tartu maakond</t>
  </si>
  <si>
    <t>Tartu</t>
  </si>
  <si>
    <t>Ropka tee 25</t>
  </si>
  <si>
    <t>ristikhein@post.raad.tartu.ee</t>
  </si>
  <si>
    <t>Are alevik, Tori vald, Pärnu maakond</t>
  </si>
  <si>
    <t>Tori</t>
  </si>
  <si>
    <t>Kooli tn 1</t>
  </si>
  <si>
    <t>direktor@are.edu.ee</t>
  </si>
  <si>
    <t>Värska alevik, Setomaa vald, Võru maakond</t>
  </si>
  <si>
    <t>Setomaa</t>
  </si>
  <si>
    <t>Lasteaia tn 2</t>
  </si>
  <si>
    <t>Ahja alevik, Põlva vald, Põlva maakond</t>
  </si>
  <si>
    <t>Põlva</t>
  </si>
  <si>
    <t>Tartu mnt 23</t>
  </si>
  <si>
    <t>Rakvere linn, Lääne-Viru maakond</t>
  </si>
  <si>
    <t>Tartu tn 2</t>
  </si>
  <si>
    <t>rpk@rakverepk.ee</t>
  </si>
  <si>
    <t>Pälli küla, Lääne-Nigula vald, Lääne maakond</t>
  </si>
  <si>
    <t>Lääne-Nigula</t>
  </si>
  <si>
    <t>kool@taebla.edu.ee</t>
  </si>
  <si>
    <t>Saue linn, Saue vald, Harju maakond</t>
  </si>
  <si>
    <t>Rummu alevik, Lääne-Harju vald, Harju maakond</t>
  </si>
  <si>
    <t>Lääne-Harju</t>
  </si>
  <si>
    <t>Aia tn 9a</t>
  </si>
  <si>
    <t>Käina alevik, Hiiumaa vald, Hiiu maakond</t>
  </si>
  <si>
    <t>Hiiumaa</t>
  </si>
  <si>
    <t>Mäe tn 4</t>
  </si>
  <si>
    <t>Iisaku alevik, Alutaguse vald, Ida-Viru maakond</t>
  </si>
  <si>
    <t>Alutaguse</t>
  </si>
  <si>
    <t>Tartu mnt 56</t>
  </si>
  <si>
    <t>Jõhvi linn, Jõhvi vald, Ida-Viru maakond</t>
  </si>
  <si>
    <t>Jõhvi</t>
  </si>
  <si>
    <t>Järve linnaosa, Kohtla-Järve linn, Ida-Viru maakond</t>
  </si>
  <si>
    <t>Kohtla-Järve</t>
  </si>
  <si>
    <t>Keskallee 19</t>
  </si>
  <si>
    <t>linnavalitsus@kjlv.ee</t>
  </si>
  <si>
    <t>Kallaste linn, Peipsiääre vald, Tartu maakond</t>
  </si>
  <si>
    <t>Peipsiääre</t>
  </si>
  <si>
    <t>Sõpruse tn 4</t>
  </si>
  <si>
    <t>lasteaed@kallaste.ee</t>
  </si>
  <si>
    <t>Ulvi küla, Vinni vald, Lääne-Viru maakond</t>
  </si>
  <si>
    <t>Vinni</t>
  </si>
  <si>
    <t>Mõisa tee 5</t>
  </si>
  <si>
    <t>Vastseliina alevik, Võru vald, Võru maakond</t>
  </si>
  <si>
    <t>Turu tn 2</t>
  </si>
  <si>
    <t>lasteaed@vastseliina.ee</t>
  </si>
  <si>
    <t>Võru linn, Võru maakond</t>
  </si>
  <si>
    <t>Avinurme alevik, Mustvee vald, Jõgeva maakond</t>
  </si>
  <si>
    <t>Võidu tn 16</t>
  </si>
  <si>
    <t>gymnaasium@avinurme.edu.ee</t>
  </si>
  <si>
    <t>Kalevi tn 1</t>
  </si>
  <si>
    <t>tartumk.info@kohus.ee</t>
  </si>
  <si>
    <t>Vihtra küla, Põhja-Pärnumaa vald, Pärnu maakond</t>
  </si>
  <si>
    <t>Põhja-Pärnumaa</t>
  </si>
  <si>
    <t>Kose</t>
  </si>
  <si>
    <t>Pilistvere küla, Põhja-Sakala vald, Viljandi maakond</t>
  </si>
  <si>
    <t>Põhja-Sakala</t>
  </si>
  <si>
    <t>raamat@koo.ee</t>
  </si>
  <si>
    <t>Narva-Jõesuu linn, Narva-Jõesuu linn, Ida-Viru maakond</t>
  </si>
  <si>
    <t>Narva-Jõesuu</t>
  </si>
  <si>
    <t>Karja tn 25</t>
  </si>
  <si>
    <t>Kaiu alevik, Rapla vald, Rapla maakond</t>
  </si>
  <si>
    <t>Rapla</t>
  </si>
  <si>
    <t>Kasvandu tee 17</t>
  </si>
  <si>
    <t>Otepää</t>
  </si>
  <si>
    <t>Orissaare alevik, Saaremaa vald, Saare maakond</t>
  </si>
  <si>
    <t>Saaremaa</t>
  </si>
  <si>
    <t>Kuivastu mnt 29</t>
  </si>
  <si>
    <t>kool@oris.edu.ee</t>
  </si>
  <si>
    <t>Oru linnaosa, Kohtla-Järve linn, Ida-Viru maakond</t>
  </si>
  <si>
    <t>Virmalise tn 10</t>
  </si>
  <si>
    <t>muinasjutt@kjlv.ee</t>
  </si>
  <si>
    <t>Vääna küla, Harku vald, Harju maakond</t>
  </si>
  <si>
    <t>Harku</t>
  </si>
  <si>
    <t>Kose alevik, Kose vald, Harju maakond</t>
  </si>
  <si>
    <t>Ujula tn 7</t>
  </si>
  <si>
    <t>spordimaja@kose.ee</t>
  </si>
  <si>
    <t>Audru alevik, Pärnu linn, Pärnu maakond</t>
  </si>
  <si>
    <t>Pärnu</t>
  </si>
  <si>
    <t>Lusti küla, Antsla vald, Võru maakond</t>
  </si>
  <si>
    <t>Antsla</t>
  </si>
  <si>
    <t>lusti@antsla.ee</t>
  </si>
  <si>
    <t>Orava küla, Võru vald, Võru maakond</t>
  </si>
  <si>
    <t>kool@orava.ee</t>
  </si>
  <si>
    <t>Vabaduse väljak 7</t>
  </si>
  <si>
    <t>tlpa@tallinnlv.ee</t>
  </si>
  <si>
    <t>Pajusti alevik, Vinni vald, Lääne-Viru maakond</t>
  </si>
  <si>
    <t>Tartu mnt 11</t>
  </si>
  <si>
    <t>pajusti.klubi@vinnivald.ee</t>
  </si>
  <si>
    <t>Koigi küla, Järva vald, Järva maakond</t>
  </si>
  <si>
    <t>Mõisavahe tee 10</t>
  </si>
  <si>
    <t>kool@koigikool.ee</t>
  </si>
  <si>
    <t>Tempa küla, Hiiumaa vald, Hiiu maakond</t>
  </si>
  <si>
    <t>Pargi tn 40</t>
  </si>
  <si>
    <t>info@huvikeskus.info</t>
  </si>
  <si>
    <t>Hargla küla, Valga vald, Valga maakond</t>
  </si>
  <si>
    <t>Valga</t>
  </si>
  <si>
    <t>Narva linn, Ida-Viru maakond</t>
  </si>
  <si>
    <t>Rakvere tn 22d</t>
  </si>
  <si>
    <t>narva@spordikeskus.ee</t>
  </si>
  <si>
    <t>Peetri alevik, Järva vald, Järva maakond</t>
  </si>
  <si>
    <t>Paikuse alev, Pärnu linn, Pärnu maakond</t>
  </si>
  <si>
    <t>Peetri plats 5</t>
  </si>
  <si>
    <t>Väätsa alevik, Türi vald, Järva maakond</t>
  </si>
  <si>
    <t>Türi</t>
  </si>
  <si>
    <t>Kooli tn 12</t>
  </si>
  <si>
    <t>Venevere küla, Vinni vald, Lääne-Viru maakond</t>
  </si>
  <si>
    <t>Kooli</t>
  </si>
  <si>
    <t>laekvere@laekvere.ee</t>
  </si>
  <si>
    <t>Keila linn, Harju maakond</t>
  </si>
  <si>
    <t>Põhja tn 12a</t>
  </si>
  <si>
    <t>vikerkaar@keila.ee</t>
  </si>
  <si>
    <t>Riidaja küla, Tõrva vald, Valga maakond</t>
  </si>
  <si>
    <t>Tõrva</t>
  </si>
  <si>
    <t>Türi tee 1</t>
  </si>
  <si>
    <t>Oru küla, Kose vald, Harju maakond</t>
  </si>
  <si>
    <t>kool@orukool.edu.ee</t>
  </si>
  <si>
    <t>Salme alevik, Saaremaa vald, Saare maakond</t>
  </si>
  <si>
    <t>Aia tn 3</t>
  </si>
  <si>
    <t>Pärnu linn, Pärnu linn, Pärnu maakond</t>
  </si>
  <si>
    <t>Piiri tn 8</t>
  </si>
  <si>
    <t>info@rak.ee</t>
  </si>
  <si>
    <t>Viljandi linn, Viljandi maakond</t>
  </si>
  <si>
    <t>Tallinna tn 5</t>
  </si>
  <si>
    <t>info@sakalakeskus.ee</t>
  </si>
  <si>
    <t>Pürksi küla / Birkas, Lääne-Nigula vald, Lääne maakond</t>
  </si>
  <si>
    <t>Pürksi keskus 9</t>
  </si>
  <si>
    <t>noarootsi@laanenigula.ee</t>
  </si>
  <si>
    <t>Vabaduse pst 14</t>
  </si>
  <si>
    <t>kool@tek.tartu.ee</t>
  </si>
  <si>
    <t>Elva linn, Elva vald, Tartu maakond</t>
  </si>
  <si>
    <t>Elva</t>
  </si>
  <si>
    <t>Kesk tn 29</t>
  </si>
  <si>
    <t>kadri.joost@elva.ee</t>
  </si>
  <si>
    <t>Ropka tn 34</t>
  </si>
  <si>
    <t>piilupesa@post.raad.tartu.ee</t>
  </si>
  <si>
    <t>Kunda linn, Viru-Nigula vald, Lääne-Viru maakond</t>
  </si>
  <si>
    <t>Viru-Nigula</t>
  </si>
  <si>
    <t>Kasemäe tn 19</t>
  </si>
  <si>
    <t>aksirk@tartuvv.ee</t>
  </si>
  <si>
    <t>Telema</t>
  </si>
  <si>
    <t>Jõõpre küla, Pärnu linn, Pärnu maakond</t>
  </si>
  <si>
    <t>kool@jooprepk.ee</t>
  </si>
  <si>
    <t>Võhma linn, Põhja-Sakala vald, Viljandi maakond</t>
  </si>
  <si>
    <t>Veski tn 11</t>
  </si>
  <si>
    <t>Tõstamaa alevik, Pärnu linn, Pärnu maakond</t>
  </si>
  <si>
    <t>Varbla mnt 24</t>
  </si>
  <si>
    <t>Tudu alevik, Vinni vald, Lääne-Viru maakond</t>
  </si>
  <si>
    <t>Allikvee tn 4</t>
  </si>
  <si>
    <t>tudu.rahvamaja@vinnivald.ee</t>
  </si>
  <si>
    <t>Kärla alevik, Saaremaa vald, Saare maakond</t>
  </si>
  <si>
    <t>Kooli tn 3</t>
  </si>
  <si>
    <t>Räpina linn, Räpina vald, Põlva maakond</t>
  </si>
  <si>
    <t>Aia tn 7</t>
  </si>
  <si>
    <t>vikerkaar@rapina.ee</t>
  </si>
  <si>
    <t>Põlva linn, Põlva vald, Põlva maakond</t>
  </si>
  <si>
    <t>Piiri tn 1</t>
  </si>
  <si>
    <t>kool@pg.edu.ee</t>
  </si>
  <si>
    <t>Mustamäe linnaosa, Tallinn, Harju maakond</t>
  </si>
  <si>
    <t>Kadaka tee 155</t>
  </si>
  <si>
    <t>Kelnase küla, Viimsi vald, Harju maakond</t>
  </si>
  <si>
    <t>Viimsi</t>
  </si>
  <si>
    <t>tiinaprangli@hot.ee</t>
  </si>
  <si>
    <t>Põltsamaa</t>
  </si>
  <si>
    <t>Karksi-Nuia linn, Mulgi vald, Viljandi maakond</t>
  </si>
  <si>
    <t>Mulgi</t>
  </si>
  <si>
    <t>Viljandi mnt 1</t>
  </si>
  <si>
    <t>mare.torim@karksi.ee</t>
  </si>
  <si>
    <t>Kuldre küla, Antsla vald, Võru maakond</t>
  </si>
  <si>
    <t>Kuldre kool</t>
  </si>
  <si>
    <t>kool@kuldre.ee</t>
  </si>
  <si>
    <t>Kiviõli linn, Lüganuse vald, Ida-Viru maakond</t>
  </si>
  <si>
    <t>Lüganuse</t>
  </si>
  <si>
    <t>Vabaduse pst 6</t>
  </si>
  <si>
    <t>kivikunstkool@gmail.com</t>
  </si>
  <si>
    <t>Kristiine linnaosa, Tallinn, Harju maakond</t>
  </si>
  <si>
    <t>Järve tn 34a</t>
  </si>
  <si>
    <t>info@kaitseinvesteeringud.ee</t>
  </si>
  <si>
    <t>Kadrina alevik, Kadrina vald, Lääne-Viru maakond</t>
  </si>
  <si>
    <t>Kadrina</t>
  </si>
  <si>
    <t>Rakvere tee 4</t>
  </si>
  <si>
    <t>info@kadrina.edu.ee</t>
  </si>
  <si>
    <t>Kehra linn, Anija vald, Harju maakond</t>
  </si>
  <si>
    <t>Anija</t>
  </si>
  <si>
    <t>F. R. Kreutzwaldi tn 2</t>
  </si>
  <si>
    <t>kultuurikeskus@anija.ee</t>
  </si>
  <si>
    <t>Sindi linn, Tori vald, Pärnu maakond</t>
  </si>
  <si>
    <t>Pärnu mnt 44</t>
  </si>
  <si>
    <t>Tiigi tn 61</t>
  </si>
  <si>
    <t>Koeru alevik, Järva vald, Järva maakond</t>
  </si>
  <si>
    <t>Paide tee 3</t>
  </si>
  <si>
    <t>Aia tn 12</t>
  </si>
  <si>
    <t>kanuti@kanuti.tln.edu.ee</t>
  </si>
  <si>
    <t>Liivaküla, Väike-Maarja vald, Lääne-Viru maakond</t>
  </si>
  <si>
    <t>kiltsipk@kiltsimois.ee</t>
  </si>
  <si>
    <t>Haapsalu linn, Haapsalu linn, Lääne maakond</t>
  </si>
  <si>
    <t>Haapsalu</t>
  </si>
  <si>
    <t>Kraavi tn 2</t>
  </si>
  <si>
    <t>Harku alevik, Harku vald, Harju maakond</t>
  </si>
  <si>
    <t>Instituudi tee 5</t>
  </si>
  <si>
    <t>Raasiku alevik, Raasiku vald, Harju maakond</t>
  </si>
  <si>
    <t>Raasiku</t>
  </si>
  <si>
    <t>Tallinna mnt 21</t>
  </si>
  <si>
    <t>Jämejala küla, Viljandi vald, Viljandi maakond</t>
  </si>
  <si>
    <t>Pärna tee 4</t>
  </si>
  <si>
    <t>Keeni küla, Otepää vald, Valga maakond</t>
  </si>
  <si>
    <t>Kooli tee 2</t>
  </si>
  <si>
    <t>Pärnu-Jaagupi alev, Põhja-Pärnumaa vald, Pärnu maakond</t>
  </si>
  <si>
    <t>Kooli tn 3a</t>
  </si>
  <si>
    <t>Vara küla, Peipsiääre vald, Tartu maakond</t>
  </si>
  <si>
    <t>Vara keskus</t>
  </si>
  <si>
    <t>varalasteaed@gmail.com</t>
  </si>
  <si>
    <t>kool@ng.edu.ee</t>
  </si>
  <si>
    <t>Laulasmaa küla, Lääne-Harju vald, Harju maakond</t>
  </si>
  <si>
    <t>Kloogaranna tee 20</t>
  </si>
  <si>
    <t>info@laulasmaakool.ee</t>
  </si>
  <si>
    <t>Säästla küla, Põhja-Pärnumaa vald, Pärnu maakond</t>
  </si>
  <si>
    <t>Juurikaru kool</t>
  </si>
  <si>
    <t>kool@juurikaru.edu.ee</t>
  </si>
  <si>
    <t>Kolga-Jaani alevik, Viljandi vald, Viljandi maakond</t>
  </si>
  <si>
    <t>Viljandi mnt 6</t>
  </si>
  <si>
    <t>Posti tn 3</t>
  </si>
  <si>
    <t>info@lib.haapsalu.ee</t>
  </si>
  <si>
    <t>Wismari tn 7</t>
  </si>
  <si>
    <t>info@prokuratuur.ee</t>
  </si>
  <si>
    <t>Kiili alev, Kiili vald, Harju maakond</t>
  </si>
  <si>
    <t>Kiili</t>
  </si>
  <si>
    <t>Nabala tee 2a</t>
  </si>
  <si>
    <t>info@kiilivald.ee</t>
  </si>
  <si>
    <t>Lihula linn, Lääneranna vald, Pärnu maakond</t>
  </si>
  <si>
    <t>Lääneranna</t>
  </si>
  <si>
    <t>Jaama tn 9</t>
  </si>
  <si>
    <t>Rõuge alevik, Rõuge vald, Võru maakond</t>
  </si>
  <si>
    <t>Rõuge</t>
  </si>
  <si>
    <t>Sänna mnt 4</t>
  </si>
  <si>
    <t>Leandri tee 1</t>
  </si>
  <si>
    <t>kool@kaiu.edu.ee</t>
  </si>
  <si>
    <t>Palamuse alevik, Jõgeva vald, Jõgeva maakond</t>
  </si>
  <si>
    <t>Kooli tn 4</t>
  </si>
  <si>
    <t>Kivi tn 44</t>
  </si>
  <si>
    <t>kivike@post.raad.tartu.ee</t>
  </si>
  <si>
    <t>Tapa linn, Tapa vald, Lääne-Viru maakond</t>
  </si>
  <si>
    <t>Tapa</t>
  </si>
  <si>
    <t>Pikk tn 15</t>
  </si>
  <si>
    <t>vallavalitsus@tapa.ee</t>
  </si>
  <si>
    <t>Põhja-Tallinna linnaosa, Tallinn, Harju maakond</t>
  </si>
  <si>
    <t>Sõle tn 39</t>
  </si>
  <si>
    <t>Saku alevik, Saku vald, Harju maakond</t>
  </si>
  <si>
    <t>Saku</t>
  </si>
  <si>
    <t>Teaduse tn 2</t>
  </si>
  <si>
    <t>Nõmme linnaosa, Tallinn, Harju maakond</t>
  </si>
  <si>
    <t>Kaskede pst 22</t>
  </si>
  <si>
    <t>info@kaseke.edu.ee</t>
  </si>
  <si>
    <t>Lemmaru küla, Lääne-Harju vald, Harju maakond</t>
  </si>
  <si>
    <t>Vasalemma kool</t>
  </si>
  <si>
    <t>A. H. Tammsaare tee 147</t>
  </si>
  <si>
    <t>info@tmk.edu.ee</t>
  </si>
  <si>
    <t>Vaksali tn 4</t>
  </si>
  <si>
    <t>spordikeskus@viljandi.ee</t>
  </si>
  <si>
    <t>Suur-Kloostri tn 16</t>
  </si>
  <si>
    <t>info@gag.ee</t>
  </si>
  <si>
    <t>Urvaste küla, Antsla vald, Võru maakond</t>
  </si>
  <si>
    <t>info@urvastekool.edu.ee</t>
  </si>
  <si>
    <t>Vabaduse pst 135a</t>
  </si>
  <si>
    <t>nommekannike@la.tln.edu.ee</t>
  </si>
  <si>
    <t>Kääpa küla, Võru vald, Võru maakond</t>
  </si>
  <si>
    <t>Kooli tee 1</t>
  </si>
  <si>
    <t>Tehnika tn 12</t>
  </si>
  <si>
    <t>Paide linn, Paide linn, Järva maakond</t>
  </si>
  <si>
    <t>Paide</t>
  </si>
  <si>
    <t>Haljala alevik, Haljala vald, Lääne-Viru maakond</t>
  </si>
  <si>
    <t>Haljala</t>
  </si>
  <si>
    <t>kool@haljala.edu.ee</t>
  </si>
  <si>
    <t>Nõo alevik, Nõo vald, Tartu maakond</t>
  </si>
  <si>
    <t>Nõo</t>
  </si>
  <si>
    <t>Voika tn 23</t>
  </si>
  <si>
    <t>L. Puusepa tn 10</t>
  </si>
  <si>
    <t>kai.kens@raad.tartu.ee</t>
  </si>
  <si>
    <t>P. Süda tn 6</t>
  </si>
  <si>
    <t>info@sipsik.edu.ee</t>
  </si>
  <si>
    <t>Kärdla linn, Hiiumaa vald, Hiiu maakond</t>
  </si>
  <si>
    <t>Rookopli tn 18</t>
  </si>
  <si>
    <t>Valdeku tn 13</t>
  </si>
  <si>
    <t>nommevak@nomme.ee</t>
  </si>
  <si>
    <t>Retke tee 4</t>
  </si>
  <si>
    <t>lepistiku@lepistiku.edu.ee</t>
  </si>
  <si>
    <t>Veeriku tn 41</t>
  </si>
  <si>
    <t>veeriku@veeriku.tartu.ee</t>
  </si>
  <si>
    <t>Kostivere alevik, Jõelähtme vald, Harju maakond</t>
  </si>
  <si>
    <t>Jõelähtme</t>
  </si>
  <si>
    <t>Aruküla tee 3</t>
  </si>
  <si>
    <t>E. Vilde tee 118</t>
  </si>
  <si>
    <t>Madala tn 13</t>
  </si>
  <si>
    <t>Pargi tn 3</t>
  </si>
  <si>
    <t>Leegi tn 14</t>
  </si>
  <si>
    <t>kivimae@kivimae.ee</t>
  </si>
  <si>
    <t>Melliste küla, Kastre vald, Tartu maakond</t>
  </si>
  <si>
    <t>Kastre</t>
  </si>
  <si>
    <t>Tõrva linn, Tõrva vald, Valga maakond</t>
  </si>
  <si>
    <t>Koosa küla, Peipsiääre vald, Tartu maakond</t>
  </si>
  <si>
    <t>Aravete alevik, Järva vald, Järva maakond</t>
  </si>
  <si>
    <t>Piibe mnt 27</t>
  </si>
  <si>
    <t>Jõgeva linn, Jõgeva vald, Jõgeva maakond</t>
  </si>
  <si>
    <t>Suur tn 5</t>
  </si>
  <si>
    <t>info@jogeva.ee</t>
  </si>
  <si>
    <t>Pärnu mnt 26</t>
  </si>
  <si>
    <t>Muuseumi tee 2</t>
  </si>
  <si>
    <t>erm@erm.ee</t>
  </si>
  <si>
    <t>Kajamaa küla, Saku vald, Harju maakond</t>
  </si>
  <si>
    <t>Tõdva tee 8</t>
  </si>
  <si>
    <t>kajamaa.kool@sakuvald.ee</t>
  </si>
  <si>
    <t>Kohtu tn 8</t>
  </si>
  <si>
    <t>info@oiguskantsler.ee</t>
  </si>
  <si>
    <t>lsk@hot.ee</t>
  </si>
  <si>
    <t>Kohtla-Nõmme alev, Toila vald, Ida-Viru maakond</t>
  </si>
  <si>
    <t>Toila</t>
  </si>
  <si>
    <t>Kooli tn 6</t>
  </si>
  <si>
    <t>Orumetsa tn 8</t>
  </si>
  <si>
    <t>maardulinnaraamatukogu@hot.ee</t>
  </si>
  <si>
    <t>Märjamaa alev, Märjamaa vald, Rapla maakond</t>
  </si>
  <si>
    <t>Märjamaa</t>
  </si>
  <si>
    <t>Uus tn 3</t>
  </si>
  <si>
    <t>marjamaa.ujula@marjamaa.ee</t>
  </si>
  <si>
    <t>Tabasalu alevik, Harku vald, Harju maakond</t>
  </si>
  <si>
    <t>Kanepi alevik, Kanepi vald, Põlva maakond</t>
  </si>
  <si>
    <t>Kanepi</t>
  </si>
  <si>
    <t>Turu tn 6</t>
  </si>
  <si>
    <t>lasteaed@kanepi.ee</t>
  </si>
  <si>
    <t>Puka alevik, Otepää vald, Valga maakond</t>
  </si>
  <si>
    <t>Vahastu küla, Rapla vald, Rapla maakond</t>
  </si>
  <si>
    <t>Vahastu rahvamaja</t>
  </si>
  <si>
    <t>Hiiu tn 42</t>
  </si>
  <si>
    <t>tai@tai.ee</t>
  </si>
  <si>
    <t>Teaduse tn 14</t>
  </si>
  <si>
    <t>paikesekild@sakuvald.ee</t>
  </si>
  <si>
    <t>J. Sütiste tee 7</t>
  </si>
  <si>
    <t>Haabneeme alevik, Viimsi vald, Harju maakond</t>
  </si>
  <si>
    <t>Linda tn 4</t>
  </si>
  <si>
    <t>arhiiv@narva.ee</t>
  </si>
  <si>
    <t>Räpina mnt 3a</t>
  </si>
  <si>
    <t>spkool@voru.ee</t>
  </si>
  <si>
    <t>Laiuse alevik, Jõgeva vald, Jõgeva maakond</t>
  </si>
  <si>
    <t>Kuremaa tee 30</t>
  </si>
  <si>
    <t>kool@laiusepk.edu.ee</t>
  </si>
  <si>
    <t>Rupsi küla, Peipsiääre vald, Tartu maakond</t>
  </si>
  <si>
    <t>info@muusa.ee</t>
  </si>
  <si>
    <t>Uulu küla, Häädemeeste vald, Pärnu maakond</t>
  </si>
  <si>
    <t>Häädemeeste</t>
  </si>
  <si>
    <t>Pargi tee 1</t>
  </si>
  <si>
    <t>Lasnamäe linnaosa, Tallinn, Harju maakond</t>
  </si>
  <si>
    <t>Vormsi tn 3</t>
  </si>
  <si>
    <t>kool@haabneeme.edu.ee</t>
  </si>
  <si>
    <t>Prillimäe alevik, Kohila vald, Rapla maakond</t>
  </si>
  <si>
    <t>Kohila</t>
  </si>
  <si>
    <t>Lasteaia tn 7</t>
  </si>
  <si>
    <t>ponnid@kohila.ee</t>
  </si>
  <si>
    <t>Haanja mnt 12</t>
  </si>
  <si>
    <t>Rõngu alevik, Elva vald, Tartu maakond</t>
  </si>
  <si>
    <t>Nooruse tn 5</t>
  </si>
  <si>
    <t>direktor@rongulasteaed.edu.ee</t>
  </si>
  <si>
    <t>K. Aigro tn 3</t>
  </si>
  <si>
    <t>noopk@noopk.ee</t>
  </si>
  <si>
    <t>Loksa linn, Harju maakond</t>
  </si>
  <si>
    <t>Tallinna tn 47a</t>
  </si>
  <si>
    <t>muusikakool@loksa.ee</t>
  </si>
  <si>
    <t>Posti tn 29</t>
  </si>
  <si>
    <t>rla@rla.edu.ee</t>
  </si>
  <si>
    <t>Ilmatsalu alevik, Tartu linn, Tartu maakond</t>
  </si>
  <si>
    <t>Pargi tee 4</t>
  </si>
  <si>
    <t>info@lepatriinula.ee</t>
  </si>
  <si>
    <t>Hariduse tn 3</t>
  </si>
  <si>
    <t>kunstikool@johvi.ee</t>
  </si>
  <si>
    <t>Tartu mnt 31</t>
  </si>
  <si>
    <t>knmk@karksi.ee</t>
  </si>
  <si>
    <t>Võsu alevik, Haljala vald, Lääne-Viru maakond</t>
  </si>
  <si>
    <t>haljala@haljala.ee</t>
  </si>
  <si>
    <t>Võiste alevik, Häädemeeste vald, Pärnu maakond</t>
  </si>
  <si>
    <t>Sadama tn 12</t>
  </si>
  <si>
    <t>voiste@pkr.ee</t>
  </si>
  <si>
    <t>L. Koidula tn 12a</t>
  </si>
  <si>
    <t>info@kirjanduskeskus.ee</t>
  </si>
  <si>
    <t>Ambla alevik, Järva vald, Järva maakond</t>
  </si>
  <si>
    <t>Pikk tn 31</t>
  </si>
  <si>
    <t>Paldiski linn, Lääne-Harju vald, Harju maakond</t>
  </si>
  <si>
    <t>Rae tn 34</t>
  </si>
  <si>
    <t>Kivi-Vigala küla, Märjamaa vald, Rapla maakond</t>
  </si>
  <si>
    <t>Lasteaia tn 3</t>
  </si>
  <si>
    <t>Jüri tn 11</t>
  </si>
  <si>
    <t>info@voru.ee</t>
  </si>
  <si>
    <t>Hagudi alevik, Rapla vald, Rapla maakond</t>
  </si>
  <si>
    <t>kool@hagudi.ee</t>
  </si>
  <si>
    <t>Tallinna mnt 10</t>
  </si>
  <si>
    <t>gymnaasium@sakuvald.ee</t>
  </si>
  <si>
    <t>Sinimäe alevik, Narva-Jõesuu linn, Ida-Viru maakond</t>
  </si>
  <si>
    <t>Kesk tn 1</t>
  </si>
  <si>
    <t>kool@sinimae.edu.ee</t>
  </si>
  <si>
    <t>Kolga alevik, Kuusalu vald, Harju maakond</t>
  </si>
  <si>
    <t>Kuusalu</t>
  </si>
  <si>
    <t>kool@kolga.edu.ee</t>
  </si>
  <si>
    <t>Nunne tn 18</t>
  </si>
  <si>
    <t>kesklinn@tallinnlv.ee</t>
  </si>
  <si>
    <t>Kambja alevik, Kambja vald, Tartu maakond</t>
  </si>
  <si>
    <t>Kambja</t>
  </si>
  <si>
    <t>Kesk tn 12</t>
  </si>
  <si>
    <t>kool@kambja.edu.ee</t>
  </si>
  <si>
    <t>Siimusti alevik, Jõgeva vald, Jõgeva maakond</t>
  </si>
  <si>
    <t>Kaave tee 10</t>
  </si>
  <si>
    <t>Liikuri tn 9</t>
  </si>
  <si>
    <t>Paide mnt 1</t>
  </si>
  <si>
    <t>sindiank@torivald.ee</t>
  </si>
  <si>
    <t>Punane tn 69</t>
  </si>
  <si>
    <t>haridusamet@tallinnlv.ee</t>
  </si>
  <si>
    <t>Vene tn 22</t>
  </si>
  <si>
    <t>vhk@colleduc.ee</t>
  </si>
  <si>
    <t>Mõisaküla linn, Mulgi vald, Viljandi maakond</t>
  </si>
  <si>
    <t>Kullamaa küla, Lääne-Nigula vald, Lääne maakond</t>
  </si>
  <si>
    <t>Põltsamaa linn, Põltsamaa vald, Jõgeva maakond</t>
  </si>
  <si>
    <t>J. Kuperjanovi tn 1</t>
  </si>
  <si>
    <t>info@kultuurikeskus.eu</t>
  </si>
  <si>
    <t>Raua tn 6</t>
  </si>
  <si>
    <t>info@21k.ee</t>
  </si>
  <si>
    <t>Luunja alevik, Luunja vald, Tartu maakond</t>
  </si>
  <si>
    <t>Luunja</t>
  </si>
  <si>
    <t>Puiestee tn 14</t>
  </si>
  <si>
    <t>Treimani küla, Häädemeeste vald, Pärnu maakond</t>
  </si>
  <si>
    <t>Uhtna alevik, Rakvere vald, Lääne-Viru maakond</t>
  </si>
  <si>
    <t>Rakvere</t>
  </si>
  <si>
    <t>Nooruse tn 11</t>
  </si>
  <si>
    <t>Tõravere alevik, Nõo vald, Tartu maakond</t>
  </si>
  <si>
    <t>Observatooriumi tn 9a</t>
  </si>
  <si>
    <t>toruke@nvv.ee</t>
  </si>
  <si>
    <t>Peetri plats 1</t>
  </si>
  <si>
    <t>kultuur@narva.ee</t>
  </si>
  <si>
    <t>Rapla linn, Rapla vald, Rapla maakond</t>
  </si>
  <si>
    <t>Viljandi mnt 17</t>
  </si>
  <si>
    <t>Aakre küla, Elva vald, Tartu maakond</t>
  </si>
  <si>
    <t>Martsa tn 2</t>
  </si>
  <si>
    <t>Võidu prospekt 4</t>
  </si>
  <si>
    <t>Anne tn 9</t>
  </si>
  <si>
    <t>annike@post.raad.tartu.ee</t>
  </si>
  <si>
    <t>Laeva küla, Tartu vald, Tartu maakond</t>
  </si>
  <si>
    <t>Väänikvere tee 8</t>
  </si>
  <si>
    <t>laevaraam@hot.ee</t>
  </si>
  <si>
    <t>info@audiitorkogu.ee</t>
  </si>
  <si>
    <t>Türi linn, Türi vald, Järva maakond</t>
  </si>
  <si>
    <t>tyrihaldus@tyri.ee</t>
  </si>
  <si>
    <t>Haabersti linnaosa, Tallinn, Harju maakond</t>
  </si>
  <si>
    <t>Õismäe tee 92</t>
  </si>
  <si>
    <t>info@meelespea.edu.ee</t>
  </si>
  <si>
    <t>info@prugi.ee</t>
  </si>
  <si>
    <t>Valga linn, Valga vald, Valga maakond</t>
  </si>
  <si>
    <t>info@valgakultuurikeskus.ee</t>
  </si>
  <si>
    <t>Häädemeeste alevik, Häädemeeste vald, Pärnu maakond</t>
  </si>
  <si>
    <t>Pärnu mnt 40</t>
  </si>
  <si>
    <t>Pärna tn 49</t>
  </si>
  <si>
    <t>info@kjsp.ee</t>
  </si>
  <si>
    <t>info@kpkoda.ee</t>
  </si>
  <si>
    <t>Kooli tn 8</t>
  </si>
  <si>
    <t>Kolkja alevik, Peipsiääre vald, Tartu maakond</t>
  </si>
  <si>
    <t>Aruküla alevik, Raasiku vald, Harju maakond</t>
  </si>
  <si>
    <t>Tallinna mnt 38</t>
  </si>
  <si>
    <t>huvikool@hot.ee</t>
  </si>
  <si>
    <t>Keskallee 36</t>
  </si>
  <si>
    <t>info@kjkk.ee</t>
  </si>
  <si>
    <t>Tuhalaane küla, Mulgi vald, Viljandi maakond</t>
  </si>
  <si>
    <t>tuhalaane@karksi.ee</t>
  </si>
  <si>
    <t>Pärnu tn 39</t>
  </si>
  <si>
    <t>raamatukogu@moisakyla.ee</t>
  </si>
  <si>
    <t>Lüllemäe küla, Valga vald, Valga maakond</t>
  </si>
  <si>
    <t>enekaas@gmail.com</t>
  </si>
  <si>
    <t>Vedu küla, Tartu vald, Tartu maakond</t>
  </si>
  <si>
    <t>vedurk@tartuvv.ee</t>
  </si>
  <si>
    <t>Sadala alevik, Jõgeva vald, Jõgeva maakond</t>
  </si>
  <si>
    <t>Viru tn 14</t>
  </si>
  <si>
    <t>Laulukaare tn 3</t>
  </si>
  <si>
    <t>marina@someru.ee</t>
  </si>
  <si>
    <t>Padise küla, Lääne-Harju vald, Harju maakond</t>
  </si>
  <si>
    <t>Vallamaja</t>
  </si>
  <si>
    <t>Elistvere küla, Tartu vald, Tartu maakond</t>
  </si>
  <si>
    <t>elistvererk@tabivere.ee</t>
  </si>
  <si>
    <t>Suuremõisa küla, Hiiumaa vald, Hiiu maakond</t>
  </si>
  <si>
    <t>antti.leigri@gmail.com</t>
  </si>
  <si>
    <t>kultuurikeskus@karksi.ee</t>
  </si>
  <si>
    <t>Rannu alevik, Elva vald, Tartu maakond</t>
  </si>
  <si>
    <t>Aia tn 1</t>
  </si>
  <si>
    <t>Suure-Jaani linn, Põhja-Sakala vald, Viljandi maakond</t>
  </si>
  <si>
    <t>Ilmatari tn 9</t>
  </si>
  <si>
    <t>Lai tn 33</t>
  </si>
  <si>
    <t>Mooste alevik, Põlva vald, Põlva maakond</t>
  </si>
  <si>
    <t>Sillamäe linn, Ida-Viru maakond</t>
  </si>
  <si>
    <t>V. Majakovski tn 7</t>
  </si>
  <si>
    <t>sillamae.muusikakool@gmail.com</t>
  </si>
  <si>
    <t>Pikk tn 12</t>
  </si>
  <si>
    <t>Saarepeedi küla, Viljandi vald, Viljandi maakond</t>
  </si>
  <si>
    <t>Kõrveküla alevik, Tartu vald, Tartu maakond</t>
  </si>
  <si>
    <t>Haava tn 6</t>
  </si>
  <si>
    <t>Puiestee tn 8</t>
  </si>
  <si>
    <t>Sihva küla, Otepää vald, Valga maakond</t>
  </si>
  <si>
    <t>kool@pyhajarve.edu.ee</t>
  </si>
  <si>
    <t>J. Sütiste tee 42</t>
  </si>
  <si>
    <t>info@aki.ee</t>
  </si>
  <si>
    <t>Veski tn 3</t>
  </si>
  <si>
    <t>Majaka tn 2</t>
  </si>
  <si>
    <t>info@teeninduskool.ee</t>
  </si>
  <si>
    <t>Pargi tn 12</t>
  </si>
  <si>
    <t>Kooli tn 9</t>
  </si>
  <si>
    <t>sg@sindi.edu.ee</t>
  </si>
  <si>
    <t>Pargi tn 1</t>
  </si>
  <si>
    <t>Energia tn 11</t>
  </si>
  <si>
    <t>Uus tn 2</t>
  </si>
  <si>
    <t>akadeemia@akadeemia.ee</t>
  </si>
  <si>
    <t>Herne tn 30</t>
  </si>
  <si>
    <t>info@tsh.ee</t>
  </si>
  <si>
    <t>Jõelähtme küla, Jõelähtme vald, Harju maakond</t>
  </si>
  <si>
    <t>Postijaama tee 7</t>
  </si>
  <si>
    <t>kantselei@joelahtme.ee</t>
  </si>
  <si>
    <t>Vanemuise tn 35</t>
  </si>
  <si>
    <t>kool@jpg.tartu.ee</t>
  </si>
  <si>
    <t>Kilingi-Nõmme linn, Saarde vald, Pärnu maakond</t>
  </si>
  <si>
    <t>Saarde</t>
  </si>
  <si>
    <t>Pärnu tn 73</t>
  </si>
  <si>
    <t>kultuur@saarde.ee</t>
  </si>
  <si>
    <t>Mäetaguse alevik, Alutaguse vald, Ida-Viru maakond</t>
  </si>
  <si>
    <t>Rakke alevik, Väike-Maarja vald, Lääne-Viru maakond</t>
  </si>
  <si>
    <t>Niidu tn 2a</t>
  </si>
  <si>
    <t>Kabli küla, Häädemeeste vald, Pärnu maakond</t>
  </si>
  <si>
    <t>Puhja alevik, Elva vald, Tartu maakond</t>
  </si>
  <si>
    <t>paivi.marjamaa@puhja.edu.ee</t>
  </si>
  <si>
    <t>Estonia pst 8</t>
  </si>
  <si>
    <t>keskraamatukogu@tln.lib.ee</t>
  </si>
  <si>
    <t>Tamme tn 6</t>
  </si>
  <si>
    <t>maetaguse.lasteaed@maetaguse.ee</t>
  </si>
  <si>
    <t>Anne tn 67</t>
  </si>
  <si>
    <t>kroll@post.raad.tartu.ee</t>
  </si>
  <si>
    <t>Saverna küla, Kanepi vald, Põlva maakond</t>
  </si>
  <si>
    <t>Kooli tee 5</t>
  </si>
  <si>
    <t>vald@kanepi.ee</t>
  </si>
  <si>
    <t>Kastani tn 3</t>
  </si>
  <si>
    <t>info@kastani.parnu.ee</t>
  </si>
  <si>
    <t>Harju-Risti küla, Lääne-Harju vald, Harju maakond</t>
  </si>
  <si>
    <t>Risti kool</t>
  </si>
  <si>
    <t>Oja tn 97</t>
  </si>
  <si>
    <t>info@parnutugikeskus.eu</t>
  </si>
  <si>
    <t>Vasalemma alevik, Lääne-Harju vald, Harju maakond</t>
  </si>
  <si>
    <t>Kumna küla, Harku vald, Harju maakond</t>
  </si>
  <si>
    <t>Kivikirsi tee 1</t>
  </si>
  <si>
    <t>kultuuriait@gmail.com</t>
  </si>
  <si>
    <t>Mäealuse tn 2/2</t>
  </si>
  <si>
    <t>smit@smit.ee</t>
  </si>
  <si>
    <t>Vaida alevik, Rae vald, Harju maakond</t>
  </si>
  <si>
    <t>Rae</t>
  </si>
  <si>
    <t>info@asunduse.edu.ee</t>
  </si>
  <si>
    <t>Kungla tn 5a</t>
  </si>
  <si>
    <t>kunglalasteaed@gmail.com</t>
  </si>
  <si>
    <t>Abja-Paluoja linn, Mulgi vald, Viljandi maakond</t>
  </si>
  <si>
    <t>Pärnu mnt 28</t>
  </si>
  <si>
    <t>abjakultuurimaja@gmail.com</t>
  </si>
  <si>
    <t>Pirita linnaosa, Tallinn, Harju maakond</t>
  </si>
  <si>
    <t>Rummu tee 3</t>
  </si>
  <si>
    <t>info@piritaspordikeskus.ee</t>
  </si>
  <si>
    <t>Puurmani alevik, Põltsamaa vald, Jõgeva maakond</t>
  </si>
  <si>
    <t>Lasteaia</t>
  </si>
  <si>
    <t>Linnu tn 2</t>
  </si>
  <si>
    <t>viljandi@viljandi.ee</t>
  </si>
  <si>
    <t>Kiiu alevik, Kuusalu vald, Harju maakond</t>
  </si>
  <si>
    <t>Mõisa tee 17</t>
  </si>
  <si>
    <t>vallavalitsus@kuusalu.ee</t>
  </si>
  <si>
    <t>Kesk tn 15</t>
  </si>
  <si>
    <t>info@polva.ee</t>
  </si>
  <si>
    <t>Roheline aas 24</t>
  </si>
  <si>
    <t>staadion@kadriorustaadion.ee</t>
  </si>
  <si>
    <t>Paekaare tn 76</t>
  </si>
  <si>
    <t>info@kirsike.edu.ee</t>
  </si>
  <si>
    <t>Ümera tn 9</t>
  </si>
  <si>
    <t>ymera@la.tln.edu.ee</t>
  </si>
  <si>
    <t>Võru tn 1</t>
  </si>
  <si>
    <t>muusikakool@polva.ee</t>
  </si>
  <si>
    <t>Kuressaare linn, Saaremaa vald, Saare maakond</t>
  </si>
  <si>
    <t>J. Pärna tn 2</t>
  </si>
  <si>
    <t>volikogu@kjlv.ee</t>
  </si>
  <si>
    <t>Läänemere tee 56</t>
  </si>
  <si>
    <t>laanemere@la.tln.edu.ee</t>
  </si>
  <si>
    <t>Timuti tn 24</t>
  </si>
  <si>
    <t>kolde@kolde.edu.ee</t>
  </si>
  <si>
    <t>Anne tn 69</t>
  </si>
  <si>
    <t>kanepi.raamatukogu@kanepi.ee</t>
  </si>
  <si>
    <t>tartuhk.info@kohus.ee</t>
  </si>
  <si>
    <t>Planeedi tn 16</t>
  </si>
  <si>
    <t>lastesoim@planeedi.edu.ee</t>
  </si>
  <si>
    <t>F. J. Wiedemanni tn 4</t>
  </si>
  <si>
    <t>haapsalunoor@gmail.com</t>
  </si>
  <si>
    <t>Pargi tn 2</t>
  </si>
  <si>
    <t>Metsa tn 1</t>
  </si>
  <si>
    <t>Anne tn 65</t>
  </si>
  <si>
    <t>kool@tdk.ee</t>
  </si>
  <si>
    <t>Kopli tn 1</t>
  </si>
  <si>
    <t>info@khk.ee</t>
  </si>
  <si>
    <t>Ahtme linnaosa, Kohtla-Järve linn, Ida-Viru maakond</t>
  </si>
  <si>
    <t>Ridaküla tn 24</t>
  </si>
  <si>
    <t>Imavere küla, Järva vald, Järva maakond</t>
  </si>
  <si>
    <t>Kiigevere tee 5</t>
  </si>
  <si>
    <t>Lüganuse alevik, Lüganuse vald, Ida-Viru maakond</t>
  </si>
  <si>
    <t>Kiviõli tee 12</t>
  </si>
  <si>
    <t>juho.pold@mail.ee</t>
  </si>
  <si>
    <t>Kiili tn 7</t>
  </si>
  <si>
    <t>direktor@sobrakese.edu.ee</t>
  </si>
  <si>
    <t>Otepää linn, Otepää vald, Valga maakond</t>
  </si>
  <si>
    <t>Lipuväljak 13</t>
  </si>
  <si>
    <t>katlin.nukka@otepaa.ee</t>
  </si>
  <si>
    <t>Linaküla, Kihnu vald, Pärnu maakond</t>
  </si>
  <si>
    <t>Kihnu</t>
  </si>
  <si>
    <t>Alu alevik, Rapla vald, Rapla maakond</t>
  </si>
  <si>
    <t>Keskuse tee 4</t>
  </si>
  <si>
    <t>kool@alulakool.edu.ee</t>
  </si>
  <si>
    <t>Veski tn 35</t>
  </si>
  <si>
    <t>tahtverepvk@gmail.com</t>
  </si>
  <si>
    <t>Kooli tn 7</t>
  </si>
  <si>
    <t>kool@vkrk.edu.ee</t>
  </si>
  <si>
    <t>Nooruse tn 3</t>
  </si>
  <si>
    <t>rahvusarhiiv@ra.ee</t>
  </si>
  <si>
    <t>Jaaniku tn 11</t>
  </si>
  <si>
    <t>info@ahtmekk.ee</t>
  </si>
  <si>
    <t>Turu plats 2</t>
  </si>
  <si>
    <t>talv.info@just.ee</t>
  </si>
  <si>
    <t>Kangelaste prospekt 32</t>
  </si>
  <si>
    <t>mail@narvakl.edu.ee</t>
  </si>
  <si>
    <t>Keskallee 34</t>
  </si>
  <si>
    <t>paasuke@kjlv.ee</t>
  </si>
  <si>
    <t>Keskkooli tn 2</t>
  </si>
  <si>
    <t>Pärnu mnt 320</t>
  </si>
  <si>
    <t>Aia tn 5</t>
  </si>
  <si>
    <t>Kaunase pst 22</t>
  </si>
  <si>
    <t>pkkalda@raad.tartu.ee</t>
  </si>
  <si>
    <t>Tartu mnt 2</t>
  </si>
  <si>
    <t>vallavalitsus@vinnivald.ee</t>
  </si>
  <si>
    <t>Kabala küla, Rapla vald, Rapla maakond</t>
  </si>
  <si>
    <t>Laekvere alevik, Vinni vald, Lääne-Viru maakond</t>
  </si>
  <si>
    <t>Kesk tn 8</t>
  </si>
  <si>
    <t>laevalasteaed@gmail.com</t>
  </si>
  <si>
    <t>Mustla alevik, Viljandi vald, Viljandi maakond</t>
  </si>
  <si>
    <t>Posti tn 52e</t>
  </si>
  <si>
    <t>Olustvere alevik, Põhja-Sakala vald, Viljandi maakond</t>
  </si>
  <si>
    <t>Põllu tn 4</t>
  </si>
  <si>
    <t>Roiu alevik, Kastre vald, Tartu maakond</t>
  </si>
  <si>
    <t>Mustvee linn, Mustvee vald, Jõgeva maakond</t>
  </si>
  <si>
    <t>Narva tn 26</t>
  </si>
  <si>
    <t>muusika@mustvee.eu</t>
  </si>
  <si>
    <t>Järvakandi alev, Kehtna vald, Rapla maakond</t>
  </si>
  <si>
    <t>Kehtna</t>
  </si>
  <si>
    <t>Rahu tn 18</t>
  </si>
  <si>
    <t>Kallaste tn 12</t>
  </si>
  <si>
    <t>harku@harku.ee</t>
  </si>
  <si>
    <t>kool@viimsiart.edu.ee</t>
  </si>
  <si>
    <t>akg@akg.vil.ee</t>
  </si>
  <si>
    <t>Lasteaia tn 4</t>
  </si>
  <si>
    <t>haademeeste@pkr.ee</t>
  </si>
  <si>
    <t>Tali küla, Saarde vald, Pärnu maakond</t>
  </si>
  <si>
    <t>Pärna tee 5</t>
  </si>
  <si>
    <t>Aseri alevik, Viru-Nigula vald, Lääne-Viru maakond</t>
  </si>
  <si>
    <t>Kesktänav 22</t>
  </si>
  <si>
    <t>Kesk tn 3</t>
  </si>
  <si>
    <t>Jüri alevik, Rae vald, Harju maakond</t>
  </si>
  <si>
    <t>Tammiku tee 4</t>
  </si>
  <si>
    <t>toruke@rae.ee</t>
  </si>
  <si>
    <t>Krootuse küla, Kanepi vald, Põlva maakond</t>
  </si>
  <si>
    <t>Vilja tn 10</t>
  </si>
  <si>
    <t>Kagu tn 9</t>
  </si>
  <si>
    <t>krollipesa@viljandi.ee</t>
  </si>
  <si>
    <t>Lasteaia tn 5</t>
  </si>
  <si>
    <t>Liiva küla, Muhu vald, Saare maakond</t>
  </si>
  <si>
    <t>Muhu</t>
  </si>
  <si>
    <t>kool@muhu.edu.ee</t>
  </si>
  <si>
    <t>linnahooldus@viljandi.ee</t>
  </si>
  <si>
    <t>keskus@rahvakultuur.ee</t>
  </si>
  <si>
    <t>Metsa tn 17</t>
  </si>
  <si>
    <t>info@poialpoiss.parnu.ee</t>
  </si>
  <si>
    <t>Kesktee 11</t>
  </si>
  <si>
    <t>Palivere alevik, Lääne-Nigula vald, Lääne maakond</t>
  </si>
  <si>
    <t>Lähtru tee 16</t>
  </si>
  <si>
    <t>palivere.pohikool@mail.ee</t>
  </si>
  <si>
    <t>Kaunase pst 68</t>
  </si>
  <si>
    <t>kool@annelinn.edu.ee</t>
  </si>
  <si>
    <t>Aruküla tee 1</t>
  </si>
  <si>
    <t>lasteaed@kostilaps.ee</t>
  </si>
  <si>
    <t>Kõpu alevik, Põhja-Sakala vald, Viljandi maakond</t>
  </si>
  <si>
    <t>Tootsi alev, Põhja-Pärnumaa vald, Pärnu maakond</t>
  </si>
  <si>
    <t>Tööstuse tn 5</t>
  </si>
  <si>
    <t>Niidupargi tn 12</t>
  </si>
  <si>
    <t>parnumaa@hariduskeskus.ee</t>
  </si>
  <si>
    <t>Risti alevik, Lääne-Nigula vald, Lääne maakond</t>
  </si>
  <si>
    <t>Rukki tn 17</t>
  </si>
  <si>
    <t>rukkiraak@la.tln.edu.ee</t>
  </si>
  <si>
    <t>Keskväljak 5a</t>
  </si>
  <si>
    <t>valitsus@hiiumaa.ee</t>
  </si>
  <si>
    <t>Lauka küla, Hiiumaa vald, Hiiu maakond</t>
  </si>
  <si>
    <t>Käina tee 27</t>
  </si>
  <si>
    <t>laukakool@gmail.com</t>
  </si>
  <si>
    <t>Varbola küla, Märjamaa vald, Rapla maakond</t>
  </si>
  <si>
    <t>varbola.rahvamaja@marjamaa.ee</t>
  </si>
  <si>
    <t>Lai tn 6a</t>
  </si>
  <si>
    <t>buratino@buratino.edu.ee</t>
  </si>
  <si>
    <t>Õhtu tn 7a</t>
  </si>
  <si>
    <t>linnahooldus@moisakyla.ee</t>
  </si>
  <si>
    <t>pank@paide.ee</t>
  </si>
  <si>
    <t>K. Aigro tn 5</t>
  </si>
  <si>
    <t>kool@nrg.edu.ee</t>
  </si>
  <si>
    <t>Suur-Ameerika tn 1</t>
  </si>
  <si>
    <t>info@sm.ee</t>
  </si>
  <si>
    <t>Vana-Vaida tee 15</t>
  </si>
  <si>
    <t>Illimari tn 6</t>
  </si>
  <si>
    <t>Punane tn 29</t>
  </si>
  <si>
    <t>info@suurpae.edu.ee</t>
  </si>
  <si>
    <t>mesimumm@kose.ee</t>
  </si>
  <si>
    <t>Kergu küla, Põhja-Pärnumaa vald, Pärnu maakond</t>
  </si>
  <si>
    <t>Mõniste küla, Rõuge vald, Võru maakond</t>
  </si>
  <si>
    <t>Järveotsa tee 15</t>
  </si>
  <si>
    <t>jarveotsa@jarveotsala.edu.ee</t>
  </si>
  <si>
    <t>Pae tn 5</t>
  </si>
  <si>
    <t>Kiige tn 9</t>
  </si>
  <si>
    <t>info@trall.parnu.ee</t>
  </si>
  <si>
    <t>Turu tn 56</t>
  </si>
  <si>
    <t>tartu.vangla@just.ee</t>
  </si>
  <si>
    <t>Kalda tn 11</t>
  </si>
  <si>
    <t>Lai tn 17</t>
  </si>
  <si>
    <t>info@etdm.ee</t>
  </si>
  <si>
    <t>Paldiski mnt 83</t>
  </si>
  <si>
    <t>info@mjg.ee</t>
  </si>
  <si>
    <t>Aia tn 13</t>
  </si>
  <si>
    <t>info@kesklinna.parnu.ee</t>
  </si>
  <si>
    <t>Padriku tee 10</t>
  </si>
  <si>
    <t>monika.kerse@padriku.edu.ee</t>
  </si>
  <si>
    <t>Pala küla, Peipsiääre vald, Tartu maakond</t>
  </si>
  <si>
    <t>J. Kuperjanovi tn 10</t>
  </si>
  <si>
    <t>kool@valgagym.ee</t>
  </si>
  <si>
    <t>Sõmeru alevik, Rakvere vald, Lääne-Viru maakond</t>
  </si>
  <si>
    <t>Kooli tn 2</t>
  </si>
  <si>
    <t>somerurk@someru.ee</t>
  </si>
  <si>
    <t>Annikoru küla, Elva vald, Tartu maakond</t>
  </si>
  <si>
    <t>kool@konguta.edu.ee</t>
  </si>
  <si>
    <t>Eidapere alevik, Kehtna vald, Rapla maakond</t>
  </si>
  <si>
    <t>Tallinna mnt 23c</t>
  </si>
  <si>
    <t>eidapere.kool@kehtna.ee</t>
  </si>
  <si>
    <t>Kooli tn 15</t>
  </si>
  <si>
    <t>Simuna tee 10</t>
  </si>
  <si>
    <t>Tallinna tn 45</t>
  </si>
  <si>
    <t>raamatukogu@loksa.ee</t>
  </si>
  <si>
    <t>Roosna-Alliku alevik, Paide linn, Järva maakond</t>
  </si>
  <si>
    <t>Ehitajate tee 82</t>
  </si>
  <si>
    <t>mustamaepaevakeskus@gmail.com</t>
  </si>
  <si>
    <t>Elva tee 6</t>
  </si>
  <si>
    <t>kool@rannu.edu.ee</t>
  </si>
  <si>
    <t>Ardu alevik, Kose vald, Harju maakond</t>
  </si>
  <si>
    <t>Kuimetsa küla, Rapla vald, Rapla maakond</t>
  </si>
  <si>
    <t>Rahvamaja</t>
  </si>
  <si>
    <t>Abja tee 15</t>
  </si>
  <si>
    <t>kool@abjag.vil.ee</t>
  </si>
  <si>
    <t>Halliste alevik, Mulgi vald, Viljandi maakond</t>
  </si>
  <si>
    <t>Klubi tn 5</t>
  </si>
  <si>
    <t>Rästa põik 3</t>
  </si>
  <si>
    <t>kristiinealg@la.tln.edu.ee</t>
  </si>
  <si>
    <t>Kivimurru tn 3</t>
  </si>
  <si>
    <t>Raua tn 2</t>
  </si>
  <si>
    <t>rescue@rescue.ee</t>
  </si>
  <si>
    <t>Lai tn 4a</t>
  </si>
  <si>
    <t>sots@kjlv.ee</t>
  </si>
  <si>
    <t>Haraka tn 7</t>
  </si>
  <si>
    <t>haraka@haraka.edu.ee</t>
  </si>
  <si>
    <t>Käru alevik, Türi vald, Järva maakond</t>
  </si>
  <si>
    <t>Kõo küla, Põhja-Sakala vald, Viljandi maakond</t>
  </si>
  <si>
    <t>Varraku tn 14</t>
  </si>
  <si>
    <t>info@tondirabaicehall.ee</t>
  </si>
  <si>
    <t>Vinni alevik, Vinni vald, Lääne-Viru maakond</t>
  </si>
  <si>
    <t>Tammiku tn 9</t>
  </si>
  <si>
    <t>vpg@vpg.edu.ee</t>
  </si>
  <si>
    <t>info@sauevald.ee</t>
  </si>
  <si>
    <t>Hariduse tn 2</t>
  </si>
  <si>
    <t>Õru</t>
  </si>
  <si>
    <t>muuseum@haademeeste.ee</t>
  </si>
  <si>
    <t>Kaunase pst 69</t>
  </si>
  <si>
    <t>kelluke@post.raad.tartu.ee</t>
  </si>
  <si>
    <t>Kivimäe tn 17</t>
  </si>
  <si>
    <t>lauliku@lauliku.ee</t>
  </si>
  <si>
    <t>Tori alevik, Tori vald, Pärnu maakond</t>
  </si>
  <si>
    <t>Võlli tee 4</t>
  </si>
  <si>
    <t>torimuuseum@torivald.ee</t>
  </si>
  <si>
    <t>Aste alevik, Saaremaa vald, Saare maakond</t>
  </si>
  <si>
    <t>Metsa tn 2</t>
  </si>
  <si>
    <t>E. Vilde tn 2a</t>
  </si>
  <si>
    <t>L. Koidula tn 23</t>
  </si>
  <si>
    <t>Väike-Maarja alevik, Väike-Maarja vald, Lääne-Viru maakond</t>
  </si>
  <si>
    <t>Lõuna tn 10</t>
  </si>
  <si>
    <t>Puiestee tn 62</t>
  </si>
  <si>
    <t>Nooruse tn 2</t>
  </si>
  <si>
    <t>soleke@voru.ee</t>
  </si>
  <si>
    <t>Estonia pst 5a</t>
  </si>
  <si>
    <t>info@kultuur.ee</t>
  </si>
  <si>
    <t>Sauga alevik, Tori vald, Pärnu maakond</t>
  </si>
  <si>
    <t>Põõsalinnu tn 2</t>
  </si>
  <si>
    <t>Kaunase pst 71</t>
  </si>
  <si>
    <t>kool@kivilinn.tartu.ee</t>
  </si>
  <si>
    <t>Viljandi mnt 2</t>
  </si>
  <si>
    <t>Kuusalu alevik, Kuusalu vald, Harju maakond</t>
  </si>
  <si>
    <t>Kuusalu tee 35b</t>
  </si>
  <si>
    <t>kehtna@kehtna.ee</t>
  </si>
  <si>
    <t>Kompanii tn 3 // 5</t>
  </si>
  <si>
    <t>oskar@luts.ee</t>
  </si>
  <si>
    <t>Paide mnt 3</t>
  </si>
  <si>
    <t>J. Sütiste tee 56</t>
  </si>
  <si>
    <t>liivaku@liivaku.edu.ee</t>
  </si>
  <si>
    <t>kablilasteaed@haademeeste.ee</t>
  </si>
  <si>
    <t>Võsa tn 16</t>
  </si>
  <si>
    <t>direktor@6ie.edu.ee</t>
  </si>
  <si>
    <t>Lümanda küla, Saaremaa vald, Saare maakond</t>
  </si>
  <si>
    <t>info@kihnu.ee</t>
  </si>
  <si>
    <t>Viisu küla, Paide linn, Järva maakond</t>
  </si>
  <si>
    <t>Viisu mnt 4</t>
  </si>
  <si>
    <t>Majaka tn 32</t>
  </si>
  <si>
    <t>info@kivimurru.edu.ee</t>
  </si>
  <si>
    <t>Ehitajate tee 1</t>
  </si>
  <si>
    <t>muusikakool@keila.ee</t>
  </si>
  <si>
    <t>kool@vanalinna.edu.ee</t>
  </si>
  <si>
    <t>Misso alevik, Rõuge vald, Võru maakond</t>
  </si>
  <si>
    <t>Pikk tn 73</t>
  </si>
  <si>
    <t>elk@elk.ee</t>
  </si>
  <si>
    <t>Põllu tn 1</t>
  </si>
  <si>
    <t>avinurme.lasteaed@gmail.com</t>
  </si>
  <si>
    <t>Laagri alevik, Saue vald, Harju maakond</t>
  </si>
  <si>
    <t>Riia mnt 70</t>
  </si>
  <si>
    <t>juhataja@sotsiaal.ee</t>
  </si>
  <si>
    <t>aakre.rahvamaja@elva.ee</t>
  </si>
  <si>
    <t>lasteaed@loksa.ee</t>
  </si>
  <si>
    <t>laekvere.rahvamaja@vinnivald.ee</t>
  </si>
  <si>
    <t>Mündi tn 2</t>
  </si>
  <si>
    <t>kommunaal@tallinnlv.ee</t>
  </si>
  <si>
    <t>Akadeemia tn 3</t>
  </si>
  <si>
    <t>pkr@pkr.ee</t>
  </si>
  <si>
    <t>Taebla alevik, Lääne-Nigula vald, Lääne maakond</t>
  </si>
  <si>
    <t>Haapsalu mnt 6</t>
  </si>
  <si>
    <t>Lossi tn 17</t>
  </si>
  <si>
    <t>info@riigikohus.ee</t>
  </si>
  <si>
    <t>Võõpste küla, Kastre vald, Tartu maakond</t>
  </si>
  <si>
    <t>Vana-Vigala küla, Märjamaa vald, Rapla maakond</t>
  </si>
  <si>
    <t>kool@vigalattk.ee</t>
  </si>
  <si>
    <t>Tamme tee 1</t>
  </si>
  <si>
    <t>Roosikrantsi tn 6</t>
  </si>
  <si>
    <t>eki@eki.ee</t>
  </si>
  <si>
    <t>Pikk tn 13</t>
  </si>
  <si>
    <t>Tilsi küla, Põlva vald, Põlva maakond</t>
  </si>
  <si>
    <t>Külakeskuse</t>
  </si>
  <si>
    <t>Toom-Kuninga tn 13a</t>
  </si>
  <si>
    <t>info@roomu.edu.ee</t>
  </si>
  <si>
    <t>Sõpruse pst 234</t>
  </si>
  <si>
    <t>kikas@kikas.edu.ee</t>
  </si>
  <si>
    <t>Suur-Sepa tn 16</t>
  </si>
  <si>
    <t>kool@kihnu.ee</t>
  </si>
  <si>
    <t>Paide mnt 19</t>
  </si>
  <si>
    <t>Muuga küla, Vinni vald, Lääne-Viru maakond</t>
  </si>
  <si>
    <t>Alekvere tee 1</t>
  </si>
  <si>
    <t>Nooruse tn 9</t>
  </si>
  <si>
    <t>kool@ag.tartu.ee</t>
  </si>
  <si>
    <t>Sõpruse pst 7-17</t>
  </si>
  <si>
    <t>Surju küla, Saarde vald, Pärnu maakond</t>
  </si>
  <si>
    <t>Hellamaa küla, Muhu vald, Saare maakond</t>
  </si>
  <si>
    <t>hellamaakylakeskus@hot.ee</t>
  </si>
  <si>
    <t>Mustjala küla, Saaremaa vald, Saare maakond</t>
  </si>
  <si>
    <t>C. R. Jakobsoni tn 16</t>
  </si>
  <si>
    <t>info@viljandimuusikakool.ee</t>
  </si>
  <si>
    <t>Haanja küla, Rõuge vald, Võru maakond</t>
  </si>
  <si>
    <t>kool@siimustilak.edu.ee</t>
  </si>
  <si>
    <t>volikogu@jogeva.ee</t>
  </si>
  <si>
    <t>Meremäe küla, Setomaa vald, Võru maakond</t>
  </si>
  <si>
    <t>Kannikese tn 13</t>
  </si>
  <si>
    <t>kannike@kannike.edu.ee</t>
  </si>
  <si>
    <t>Ida tn 8</t>
  </si>
  <si>
    <t>viive.vellemaa@raad.tartu.ee</t>
  </si>
  <si>
    <t>Alatskivi alevik, Peipsiääre vald, Tartu maakond</t>
  </si>
  <si>
    <t>alatskivi.kunstidekool@gmail.com</t>
  </si>
  <si>
    <t>Lelle alevik, Kehtna vald, Rapla maakond</t>
  </si>
  <si>
    <t>Viljandi mnt 46</t>
  </si>
  <si>
    <t>lelle.rahvamaja@kehtna.ee</t>
  </si>
  <si>
    <t>Antsla linn, Antsla vald, Võru maakond</t>
  </si>
  <si>
    <t>Kooli tee 19</t>
  </si>
  <si>
    <t>kaido.magi@otepaa.ee</t>
  </si>
  <si>
    <t>Komeedi tn 3</t>
  </si>
  <si>
    <t>komeedi@komeedila.edu.ee</t>
  </si>
  <si>
    <t>kool@koplikool.ee</t>
  </si>
  <si>
    <t>Ääsmäe küla, Saue vald, Harju maakond</t>
  </si>
  <si>
    <t>Kasesalu tn 16</t>
  </si>
  <si>
    <t>kool@aasmaekool.ee</t>
  </si>
  <si>
    <t>muusikakool@saarde.ee</t>
  </si>
  <si>
    <t>Kalli mnt 13</t>
  </si>
  <si>
    <t>A. H. Tammsaare pst 30</t>
  </si>
  <si>
    <t>kool@tammsaarekool.parnu.ee</t>
  </si>
  <si>
    <t>Kooli tee 14</t>
  </si>
  <si>
    <t>kool@antslakk.edu.ee</t>
  </si>
  <si>
    <t>Palupera küla, Elva vald, Tartu maakond</t>
  </si>
  <si>
    <t>svetlana.variku@palupk.edu.ee</t>
  </si>
  <si>
    <t>Jänesselja tn 10</t>
  </si>
  <si>
    <t>info@janesselja.ee</t>
  </si>
  <si>
    <t>Suur-Mere tn 17</t>
  </si>
  <si>
    <t>kool@viigi.edu.ee</t>
  </si>
  <si>
    <t>Tartu mnt 57</t>
  </si>
  <si>
    <t>Kalevi tn 37</t>
  </si>
  <si>
    <t>Kohila alev, Kohila vald, Rapla maakond</t>
  </si>
  <si>
    <t>Endla tn 9</t>
  </si>
  <si>
    <t>Jaani tn 2</t>
  </si>
  <si>
    <t>info@haapsalukunstikool.ee</t>
  </si>
  <si>
    <t>Toila alevik, Toila vald, Ida-Viru maakond</t>
  </si>
  <si>
    <t>Pikk tn 13a</t>
  </si>
  <si>
    <t>toilavv@toila.ee</t>
  </si>
  <si>
    <t>Kase tn 6</t>
  </si>
  <si>
    <t>Teenuste tn 2</t>
  </si>
  <si>
    <t>Mõisa tee 12</t>
  </si>
  <si>
    <t>Tsirguliina alevik, Valga vald, Valga maakond</t>
  </si>
  <si>
    <t>Nooruse tn 1</t>
  </si>
  <si>
    <t>F. R. Kreutzwaldi tn 14</t>
  </si>
  <si>
    <t>err@err.ee</t>
  </si>
  <si>
    <t>Nikolai tn 3</t>
  </si>
  <si>
    <t>Aiandi tn 15</t>
  </si>
  <si>
    <t>krainfo@kra.ee</t>
  </si>
  <si>
    <t>Palade küla, Hiiumaa vald, Hiiu maakond</t>
  </si>
  <si>
    <t>karinpoola01@gmail.com</t>
  </si>
  <si>
    <t>Killustiku tn 16</t>
  </si>
  <si>
    <t>ivika.karner@lsk.ee</t>
  </si>
  <si>
    <t>Loo alevik, Jõelähtme vald, Harju maakond</t>
  </si>
  <si>
    <t>Saha tee 11</t>
  </si>
  <si>
    <t>info@joelahtmemkk.ee</t>
  </si>
  <si>
    <t>kool@tarvastu.vil.ee</t>
  </si>
  <si>
    <t>Tabivere alevik, Tartu vald, Tartu maakond</t>
  </si>
  <si>
    <t>Tuuliku tn 11</t>
  </si>
  <si>
    <t>lasteaed@tabivere.ee</t>
  </si>
  <si>
    <t>Pärnu tn 18</t>
  </si>
  <si>
    <t>info@pamt.ee</t>
  </si>
  <si>
    <t>Kiikre tn 15</t>
  </si>
  <si>
    <t>hooldekodu@moisakyla.ee</t>
  </si>
  <si>
    <t>Kallasmaa tn 1</t>
  </si>
  <si>
    <t>Oisu alevik, Türi vald, Järva maakond</t>
  </si>
  <si>
    <t>Retla tee 1</t>
  </si>
  <si>
    <t>Emmaste küla, Hiiumaa vald, Hiiu maakond</t>
  </si>
  <si>
    <t>Tallinna tn 6</t>
  </si>
  <si>
    <t>info@kultuurivara.ee</t>
  </si>
  <si>
    <t>Uus tn 54</t>
  </si>
  <si>
    <t>apkool@apkool.tartu.ee</t>
  </si>
  <si>
    <t>tyri.lasteaed@tyri.ee</t>
  </si>
  <si>
    <t>raamatukogu@kuldre.ee</t>
  </si>
  <si>
    <t>Kergu põhikool</t>
  </si>
  <si>
    <t>saku@sakuvald.ee</t>
  </si>
  <si>
    <t>Eha tn 2</t>
  </si>
  <si>
    <t>risti.hooldekodu@laanenigula.ee</t>
  </si>
  <si>
    <t>Mikitamäe küla, Setomaa vald, Võru maakond</t>
  </si>
  <si>
    <t>Sonda alevik, Lüganuse vald, Ida-Viru maakond</t>
  </si>
  <si>
    <t>Uljaste tee 14</t>
  </si>
  <si>
    <t>Kesk tn 16</t>
  </si>
  <si>
    <t>Pärnu mnt 26a</t>
  </si>
  <si>
    <t>sindimuuseum@torivald.ee</t>
  </si>
  <si>
    <t>Männiku tn 5</t>
  </si>
  <si>
    <t>raamatukogu@torva.ee</t>
  </si>
  <si>
    <t>Voore küla, Mustvee vald, Jõgeva maakond</t>
  </si>
  <si>
    <t>Aabitsa tee 1</t>
  </si>
  <si>
    <t>Tamsalu linn, Tapa vald, Lääne-Viru maakond</t>
  </si>
  <si>
    <t>Nabala tee 12</t>
  </si>
  <si>
    <t>kalev.vaidla@kiilivald.ee</t>
  </si>
  <si>
    <t>Tallinna tn 24</t>
  </si>
  <si>
    <t>kool@sjg.edu.ee</t>
  </si>
  <si>
    <t>Vana-Kuuste küla, Kambja vald, Tartu maakond</t>
  </si>
  <si>
    <t>Tuuslari tn 17</t>
  </si>
  <si>
    <t>kjarveokk@gmail.com</t>
  </si>
  <si>
    <t>Lossi plats 1a</t>
  </si>
  <si>
    <t>erjk@riigikogu.ee</t>
  </si>
  <si>
    <t>Kehtna alevik, Kehtna vald, Rapla maakond</t>
  </si>
  <si>
    <t>kehtnakhk@kehtna.edu.ee</t>
  </si>
  <si>
    <t>Haiba küla, Saue vald, Harju maakond</t>
  </si>
  <si>
    <t>Kuivastu mnt 34a</t>
  </si>
  <si>
    <t>Pärsama küla, Saaremaa vald, Saare maakond</t>
  </si>
  <si>
    <t>Tallinna mnt 17a</t>
  </si>
  <si>
    <t>kultuurikeskus@rapla.ee</t>
  </si>
  <si>
    <t>Õismäe tee 22</t>
  </si>
  <si>
    <t>karikakar@karikakar.ee</t>
  </si>
  <si>
    <t>Viiratsi alevik, Viljandi vald, Viljandi maakond</t>
  </si>
  <si>
    <t>Roela alevik, Vinni vald, Lääne-Viru maakond</t>
  </si>
  <si>
    <t>Sinilille tn 1</t>
  </si>
  <si>
    <t>tallinnaturud@tallinnaturud.ee</t>
  </si>
  <si>
    <t>Sõpruse pst 187</t>
  </si>
  <si>
    <t>ttg@ttg.edu.ee</t>
  </si>
  <si>
    <t>Kopli tn 101</t>
  </si>
  <si>
    <t>eesti.merekool@merekool.ee</t>
  </si>
  <si>
    <t>Lõõtsa tn 8a</t>
  </si>
  <si>
    <t>emta@emta.ee</t>
  </si>
  <si>
    <t>Kesk tn 6</t>
  </si>
  <si>
    <t>karoliine@post.raad.tartu.ee</t>
  </si>
  <si>
    <t>taie.saar@kiilivald.ee</t>
  </si>
  <si>
    <t>Virtsu alevik, Lääneranna vald, Pärnu maakond</t>
  </si>
  <si>
    <t>Pargi tn 4</t>
  </si>
  <si>
    <t>F. R. Kreutzwaldi tn 1</t>
  </si>
  <si>
    <t>info@emu.ee</t>
  </si>
  <si>
    <t>Katse tn 2</t>
  </si>
  <si>
    <t>kool@jarve.edu.ee</t>
  </si>
  <si>
    <t>Tehnika tn 11</t>
  </si>
  <si>
    <t>marjamaa@marjamaa.ee</t>
  </si>
  <si>
    <t>Kuusiku tee 5</t>
  </si>
  <si>
    <t>rhkeskus@gmail.com</t>
  </si>
  <si>
    <t>Lähte alevik, Tartu vald, Tartu maakond</t>
  </si>
  <si>
    <t>Kase põik 3</t>
  </si>
  <si>
    <t>info@lahtelasteaed.edu.ee</t>
  </si>
  <si>
    <t>Torma alevik, Jõgeva vald, Jõgeva maakond</t>
  </si>
  <si>
    <t>evi.lapp86@gmail.com</t>
  </si>
  <si>
    <t>Metsa tn 38</t>
  </si>
  <si>
    <t>info@mommik.edu.ee</t>
  </si>
  <si>
    <t>Uus tn 56</t>
  </si>
  <si>
    <t>noorsootookeskus@raad.tartu.ee</t>
  </si>
  <si>
    <t>Kuutsi küla, Rõuge vald, Võru maakond</t>
  </si>
  <si>
    <t>Kaselaane tn 1</t>
  </si>
  <si>
    <t>merle.perm@sauevald.ee</t>
  </si>
  <si>
    <t>Tallinna tn 10</t>
  </si>
  <si>
    <t>Noorte väljak 1</t>
  </si>
  <si>
    <t>info@ulejoe.parnu.ee</t>
  </si>
  <si>
    <t>Juhkentali tn 58</t>
  </si>
  <si>
    <t>mil@mil.ee</t>
  </si>
  <si>
    <t>J. Koorti tn 23</t>
  </si>
  <si>
    <t>kergu.kool@gmail.com</t>
  </si>
  <si>
    <t>Järveotsa tee 49</t>
  </si>
  <si>
    <t>info@lasteaedsinilill.ee</t>
  </si>
  <si>
    <t>Pikk tn 61</t>
  </si>
  <si>
    <t>info@siseministeerium.ee</t>
  </si>
  <si>
    <t>Vana-Kalamaja tn 9</t>
  </si>
  <si>
    <t>vktg@vktg.tln.edu.ee</t>
  </si>
  <si>
    <t>Vändra alev, Põhja-Pärnumaa vald, Pärnu maakond</t>
  </si>
  <si>
    <t>P. Kerese tn 22</t>
  </si>
  <si>
    <t>narva6kool@gmail.com</t>
  </si>
  <si>
    <t>info@tallinnalastekodu.ee</t>
  </si>
  <si>
    <t>Pärnu mnt 67</t>
  </si>
  <si>
    <t>perekonnaseisuamet@tallinnlv.ee</t>
  </si>
  <si>
    <t>vinni.lasteaed@vinnivald.ee</t>
  </si>
  <si>
    <t>Lasteaia tee 3</t>
  </si>
  <si>
    <t>Kooli tee 6/1</t>
  </si>
  <si>
    <t>Neeme küla, Jõelähtme vald, Harju maakond</t>
  </si>
  <si>
    <t>Neeme tee 4</t>
  </si>
  <si>
    <t>kool@neemekool.ee</t>
  </si>
  <si>
    <t>Viru pst 26</t>
  </si>
  <si>
    <t>kalda12@hot.ee</t>
  </si>
  <si>
    <t>Spordi tn 4</t>
  </si>
  <si>
    <t>info@k-jsk.ee</t>
  </si>
  <si>
    <t>saugaank@torivald.ee</t>
  </si>
  <si>
    <t>Võnnu alevik, Kastre vald, Tartu maakond</t>
  </si>
  <si>
    <t>Tööstuse tee 2</t>
  </si>
  <si>
    <t>Olgina alevik, Narva-Jõesuu linn, Ida-Viru maakond</t>
  </si>
  <si>
    <t>Narva mnt 8</t>
  </si>
  <si>
    <t>lasteaed@vaivara.ee</t>
  </si>
  <si>
    <t>Harkujärve küla, Harku vald, Harju maakond</t>
  </si>
  <si>
    <t>kulli.riistop@harkujarve.edu.ee</t>
  </si>
  <si>
    <t>Kesk tn 11</t>
  </si>
  <si>
    <t>Staadioni tn 16</t>
  </si>
  <si>
    <t>kehtna.raamatukogu@kehtna.ee</t>
  </si>
  <si>
    <t>Kastani pst 12</t>
  </si>
  <si>
    <t>Kooli tn 6b</t>
  </si>
  <si>
    <t>info@pernova.ee</t>
  </si>
  <si>
    <t>Viimsi alevik, Viimsi vald, Harju maakond</t>
  </si>
  <si>
    <t>Mõisa tee 1</t>
  </si>
  <si>
    <t>info@esm.ee</t>
  </si>
  <si>
    <t>Männimäe tee 10</t>
  </si>
  <si>
    <t>pille.ellip@gmail.com</t>
  </si>
  <si>
    <t>kantselei@hpk.edu.ee</t>
  </si>
  <si>
    <t>Uusna küla, Viljandi vald, Viljandi maakond</t>
  </si>
  <si>
    <t>Uusna tee 6</t>
  </si>
  <si>
    <t>uusna.kylamaja@viljandivald.ee</t>
  </si>
  <si>
    <t>Jõesuu tee 9</t>
  </si>
  <si>
    <t>Leevi küla, Räpina vald, Põlva maakond</t>
  </si>
  <si>
    <t>K. Kärberi tn 31</t>
  </si>
  <si>
    <t>priisle@la.tln.edu.ee</t>
  </si>
  <si>
    <t>Ülenurme alevik, Kambja vald, Tartu maakond</t>
  </si>
  <si>
    <t>Lasteaia tn 1</t>
  </si>
  <si>
    <t>info@ylenurmelasteaed.ee</t>
  </si>
  <si>
    <t>Mere pst 5</t>
  </si>
  <si>
    <t>venekeskus@venekeskus.ee</t>
  </si>
  <si>
    <t>Põlgaste küla, Kanepi vald, Põlva maakond</t>
  </si>
  <si>
    <t>Saia tee 2</t>
  </si>
  <si>
    <t>polgaste@kanepi.ee</t>
  </si>
  <si>
    <t>suurteetiib1@gmail.com</t>
  </si>
  <si>
    <t>Nurmesalu tn 9</t>
  </si>
  <si>
    <t>kool@saue.edu.ee</t>
  </si>
  <si>
    <t>E. Vilde tee 120</t>
  </si>
  <si>
    <t>kadakakool@kadakakool.edu.ee</t>
  </si>
  <si>
    <t>Külmallika tn 15/1</t>
  </si>
  <si>
    <t>info@sportkeskus.ee</t>
  </si>
  <si>
    <t>kool@kiili.edu.ee</t>
  </si>
  <si>
    <t>Põhja allee 20</t>
  </si>
  <si>
    <t>raamatukogu@kihnu.ee</t>
  </si>
  <si>
    <t>kanepi.noortekeskus@gmail.com</t>
  </si>
  <si>
    <t>Kesk tn 24</t>
  </si>
  <si>
    <t>sillamae.kultuur@gmail.com</t>
  </si>
  <si>
    <t>Tartu tn 48</t>
  </si>
  <si>
    <t>wi@wi.ee</t>
  </si>
  <si>
    <t>Kuldnoka tn 24</t>
  </si>
  <si>
    <t>lillekyla@lillekyla.edu.ee</t>
  </si>
  <si>
    <t>Mõisavahe tn 32</t>
  </si>
  <si>
    <t>mommik@raad.tartu.ee</t>
  </si>
  <si>
    <t>info@keskkonnaamet.ee</t>
  </si>
  <si>
    <t>Estonia pst 13</t>
  </si>
  <si>
    <t>info@eestipank.ee</t>
  </si>
  <si>
    <t>kool@pala.ee</t>
  </si>
  <si>
    <t>lasteaed@haademeeste.ee</t>
  </si>
  <si>
    <t>info@rakverespordikeskus.ee</t>
  </si>
  <si>
    <t>info@rmit.ee</t>
  </si>
  <si>
    <t>Aia tn 40</t>
  </si>
  <si>
    <t>Rohu tn 8</t>
  </si>
  <si>
    <t>Ümera tn 46</t>
  </si>
  <si>
    <t>juhataja@llk.tln.edu.ee</t>
  </si>
  <si>
    <t>Soometsa tee 3</t>
  </si>
  <si>
    <t>Kuusalu tee 33</t>
  </si>
  <si>
    <t>kuusalu.raamatukogu@kuusalu.ee</t>
  </si>
  <si>
    <t>nomme@tallinnlv.ee</t>
  </si>
  <si>
    <t>Lagedi alevik, Rae vald, Harju maakond</t>
  </si>
  <si>
    <t>Nooruse tn 4</t>
  </si>
  <si>
    <t>Laste tn 5</t>
  </si>
  <si>
    <t>margery.lilienthal@v6suke.edu.ee</t>
  </si>
  <si>
    <t>Martna küla, Lääne-Nigula vald, Lääne maakond</t>
  </si>
  <si>
    <t>Martna põhikool</t>
  </si>
  <si>
    <t>kool@martna.edu.ee</t>
  </si>
  <si>
    <t>Paldiski mnt 48a</t>
  </si>
  <si>
    <t>munitsipaalpolitsei@tallinnlv.ee</t>
  </si>
  <si>
    <t>Toompea tn 8</t>
  </si>
  <si>
    <t>info@kaitseliit.ee</t>
  </si>
  <si>
    <t>Põllu tn 6</t>
  </si>
  <si>
    <t>tareke@haapsalu.ee</t>
  </si>
  <si>
    <t>muuseum@moisakyla.ee</t>
  </si>
  <si>
    <t>lasteaed@pisiponn.ee</t>
  </si>
  <si>
    <t>Hellenurme küla, Elva vald, Tartu maakond</t>
  </si>
  <si>
    <t>Kiili tn 6</t>
  </si>
  <si>
    <t>direktor@moonioied.edu.ee</t>
  </si>
  <si>
    <t>Jõgeva alevik, Jõgeva vald, Jõgeva maakond</t>
  </si>
  <si>
    <t>J. Aamisepa tn 1</t>
  </si>
  <si>
    <t>Aruküla tee 9</t>
  </si>
  <si>
    <t>info@rae.ee</t>
  </si>
  <si>
    <t>Jaama tn 1</t>
  </si>
  <si>
    <t>vallavalitsus@laaneranna.ee</t>
  </si>
  <si>
    <t>Leisi alevik, Saaremaa vald, Saare maakond</t>
  </si>
  <si>
    <t>kool@leisi.oesel.ee</t>
  </si>
  <si>
    <t>kool@sjk.edu.ee</t>
  </si>
  <si>
    <t>Kivila tn 9</t>
  </si>
  <si>
    <t>mustakivi@la.tln.edu.ee</t>
  </si>
  <si>
    <t>Saha tee 7</t>
  </si>
  <si>
    <t>kool@lookool.ee</t>
  </si>
  <si>
    <t>Aia tn 20</t>
  </si>
  <si>
    <t>V. Reimani tn 3</t>
  </si>
  <si>
    <t>direktor@myrakaru.edu.ee</t>
  </si>
  <si>
    <t>Kraavi tn 4</t>
  </si>
  <si>
    <t>manniku@la.tln.edu.ee</t>
  </si>
  <si>
    <t>Pangodi küla, Kambja vald, Tartu maakond</t>
  </si>
  <si>
    <t>Unipiha algkool</t>
  </si>
  <si>
    <t>unipiha.algkool@gmail.com</t>
  </si>
  <si>
    <t>Ahtri tn 2</t>
  </si>
  <si>
    <t>info@arhitektuurimuuseum.ee</t>
  </si>
  <si>
    <t>Maleva tn 47</t>
  </si>
  <si>
    <t>rukkilill@kjlv.ee</t>
  </si>
  <si>
    <t>Paekaare tn 38</t>
  </si>
  <si>
    <t>direktor@tuule.edu.ee</t>
  </si>
  <si>
    <t>Lossi tn 31</t>
  </si>
  <si>
    <t>nukuteater@viljandi.ee</t>
  </si>
  <si>
    <t>Müüri tn 4</t>
  </si>
  <si>
    <t>kool@olustvere.edu.ee</t>
  </si>
  <si>
    <t>Keskuse tn 18</t>
  </si>
  <si>
    <t>kool@mg.edu.ee</t>
  </si>
  <si>
    <t>Garnisoni tn 16</t>
  </si>
  <si>
    <t>kuressaare.kunstikool@gmail.com</t>
  </si>
  <si>
    <t>Pikk tn 56</t>
  </si>
  <si>
    <t>info@setomuuseum.ee</t>
  </si>
  <si>
    <t>Vabaduse tn 8</t>
  </si>
  <si>
    <t>muuseum@valgamuuseum.ee</t>
  </si>
  <si>
    <t>Järveküla tee 56a</t>
  </si>
  <si>
    <t>Niidi põik 4</t>
  </si>
  <si>
    <t>naeratus@la.tln.edu.ee</t>
  </si>
  <si>
    <t>Saha tee 12</t>
  </si>
  <si>
    <t>loopesa@gmail.com</t>
  </si>
  <si>
    <t>hooldekodu@haademeeste.ee</t>
  </si>
  <si>
    <t>Tallinna mnt 23b</t>
  </si>
  <si>
    <t>vald@otepaa.ee</t>
  </si>
  <si>
    <t>Metsapargi tn 1</t>
  </si>
  <si>
    <t>pakapikk@rapla.ee</t>
  </si>
  <si>
    <t>Rävala pst 3</t>
  </si>
  <si>
    <t>advokatuur@advokatuur.ee</t>
  </si>
  <si>
    <t>Mahtra tn 60</t>
  </si>
  <si>
    <t>mahtra@mahtra.edu.ee</t>
  </si>
  <si>
    <t>Hariduse tn 5b</t>
  </si>
  <si>
    <t>Mahtra tn 19</t>
  </si>
  <si>
    <t>mahtrala@mahtrala.edu.ee</t>
  </si>
  <si>
    <t>Kirivere küla, Põhja-Sakala vald, Viljandi maakond</t>
  </si>
  <si>
    <t>Ubja küla, Rakvere vald, Lääne-Viru maakond</t>
  </si>
  <si>
    <t>Silmu tee 12-8</t>
  </si>
  <si>
    <t>Päikese tn 10</t>
  </si>
  <si>
    <t>Riia mnt 129</t>
  </si>
  <si>
    <t>spordi.kool@mail.ee</t>
  </si>
  <si>
    <t>pjmk@pparnumaa.ee</t>
  </si>
  <si>
    <t>info@teelahkme.ee</t>
  </si>
  <si>
    <t>muuseum@kihnu.ee</t>
  </si>
  <si>
    <t>Akadeemia tee 66</t>
  </si>
  <si>
    <t>kadaka@kadaka.edu.ee</t>
  </si>
  <si>
    <t>Piibri tn 12</t>
  </si>
  <si>
    <t>raku@la.tln.edu.ee</t>
  </si>
  <si>
    <t>Peetri alevik, Rae vald, Harju maakond</t>
  </si>
  <si>
    <t>Reti tee 20</t>
  </si>
  <si>
    <t>kool@jarvekyla.edu.ee</t>
  </si>
  <si>
    <t>Taime tn 27</t>
  </si>
  <si>
    <t>taime@la.tln.edu.ee</t>
  </si>
  <si>
    <t>Pärna tn 1</t>
  </si>
  <si>
    <t>lasteaed.pillerpall@marjamaa.ee</t>
  </si>
  <si>
    <t>lvpost@tallinnlv.ee</t>
  </si>
  <si>
    <t>Rae tn 38</t>
  </si>
  <si>
    <t>kool@tg.edu.ee</t>
  </si>
  <si>
    <t>Lina tn 13</t>
  </si>
  <si>
    <t>Jüri tn 40a</t>
  </si>
  <si>
    <t>okasroosike@voru.ee</t>
  </si>
  <si>
    <t>info@raplakrk.ee</t>
  </si>
  <si>
    <t>Keskväljak 11</t>
  </si>
  <si>
    <t>klv@keila.ee</t>
  </si>
  <si>
    <t>Rakvere mnt 13</t>
  </si>
  <si>
    <t>Tamme pst 24a</t>
  </si>
  <si>
    <t>kool@tamme.tartu.ee</t>
  </si>
  <si>
    <t>Mahtra tn 13</t>
  </si>
  <si>
    <t>raadiku@la.tln.edu.ee</t>
  </si>
  <si>
    <t>Lohkva küla, Luunja vald, Tartu maakond</t>
  </si>
  <si>
    <t>Kollu tee 7</t>
  </si>
  <si>
    <t>Koondise tn 23</t>
  </si>
  <si>
    <t>Veerise tn 1</t>
  </si>
  <si>
    <t>Kevade tn 4</t>
  </si>
  <si>
    <t>C. R. Jakobsoni tn 47c</t>
  </si>
  <si>
    <t>info@huvikool.ee</t>
  </si>
  <si>
    <t>spordikeskus@sakuvald.ee</t>
  </si>
  <si>
    <t>Gildi tn 17</t>
  </si>
  <si>
    <t>unistuse@unistuse.edu.ee</t>
  </si>
  <si>
    <t>Nikolai tn 26</t>
  </si>
  <si>
    <t>sekretar@vanalinn.parnu.ee</t>
  </si>
  <si>
    <t>Kastani tn 6</t>
  </si>
  <si>
    <t>direktor@pailasteaed.ee</t>
  </si>
  <si>
    <t>kool@korve.edu.ee</t>
  </si>
  <si>
    <t>Lilli küla, Mulgi vald, Viljandi maakond</t>
  </si>
  <si>
    <t>Tsooru küla, Antsla vald, Võru maakond</t>
  </si>
  <si>
    <t>E. Vilde tee 103</t>
  </si>
  <si>
    <t>spordihall@hot.ee</t>
  </si>
  <si>
    <t>Läänemere tee 31</t>
  </si>
  <si>
    <t>merekalda@merekalda.edu.ee</t>
  </si>
  <si>
    <t>Vikerlase tn 16</t>
  </si>
  <si>
    <t>laagna@laagna.edu.ee</t>
  </si>
  <si>
    <t>Peterburi tee 18</t>
  </si>
  <si>
    <t>Lohusuu alevik, Mustvee vald, Jõgeva maakond</t>
  </si>
  <si>
    <t>Avinurme tee 63</t>
  </si>
  <si>
    <t>Lihula mnt 13</t>
  </si>
  <si>
    <t>info@paasusilm.ee</t>
  </si>
  <si>
    <t>Keemia tn 5a</t>
  </si>
  <si>
    <t>lille@lille.edu.ee</t>
  </si>
  <si>
    <t>Tänassilma küla, Viljandi vald, Viljandi maakond</t>
  </si>
  <si>
    <t>kool@kalmetu.vil.ee</t>
  </si>
  <si>
    <t>Raba tn 3</t>
  </si>
  <si>
    <t>kool@raama.ee</t>
  </si>
  <si>
    <t>artun@artun.ee</t>
  </si>
  <si>
    <t>Assaku alevik, Rae vald, Harju maakond</t>
  </si>
  <si>
    <t>Järve tee 1</t>
  </si>
  <si>
    <t>direktor@assaku.edu.ee</t>
  </si>
  <si>
    <t>Noorte tn 10</t>
  </si>
  <si>
    <t>sillapk@gmail.com</t>
  </si>
  <si>
    <t>Turba alevik, Saue vald, Harju maakond</t>
  </si>
  <si>
    <t>noarootsi.raamatukogu@laanenigula.ee</t>
  </si>
  <si>
    <t>Puiestee tn 2</t>
  </si>
  <si>
    <t>Peterburi mnt 2</t>
  </si>
  <si>
    <t>aili.vester@narvamuuseum.ee</t>
  </si>
  <si>
    <t>info@hcl.ee</t>
  </si>
  <si>
    <t>Padise kool</t>
  </si>
  <si>
    <t>kool@padise.edu.ee</t>
  </si>
  <si>
    <t>Forelli tn 12</t>
  </si>
  <si>
    <t>krisport@kristiinesport.ee</t>
  </si>
  <si>
    <t>Rohu tn 10</t>
  </si>
  <si>
    <t>Nõlva tn 16</t>
  </si>
  <si>
    <t>Puiestee tn 1</t>
  </si>
  <si>
    <t>kool@torva.edu.ee</t>
  </si>
  <si>
    <t>Kesk tn 30</t>
  </si>
  <si>
    <t>Petseri tn 6</t>
  </si>
  <si>
    <t>kool@vastseliina.edu.ee</t>
  </si>
  <si>
    <t>Püssi linn, Lüganuse vald, Ida-Viru maakond</t>
  </si>
  <si>
    <t>Kooli tn 5</t>
  </si>
  <si>
    <t>kultuurikeskus@lyganuse.ee</t>
  </si>
  <si>
    <t>info@vaatsapk.ee</t>
  </si>
  <si>
    <t>Turu tn 14</t>
  </si>
  <si>
    <t>Kihelkonna alevik, Saaremaa vald, Saare maakond</t>
  </si>
  <si>
    <t>Ravi tn 1</t>
  </si>
  <si>
    <t>Vanemuise tn 48</t>
  </si>
  <si>
    <t>kool@reiniku.edu.ee</t>
  </si>
  <si>
    <t>tktk@tktk.ee</t>
  </si>
  <si>
    <t>Pühavaimu tn 8</t>
  </si>
  <si>
    <t>Võrumõisa tee 4a</t>
  </si>
  <si>
    <t>vald@voruvald.ee</t>
  </si>
  <si>
    <t>Juuru alevik, Rapla vald, Rapla maakond</t>
  </si>
  <si>
    <t>Soe tn 8</t>
  </si>
  <si>
    <t>emmastekool@gmail.com</t>
  </si>
  <si>
    <t>Käo tn 53</t>
  </si>
  <si>
    <t>kaokeskus@kaokeskus.ee</t>
  </si>
  <si>
    <t>Ehte tn 14</t>
  </si>
  <si>
    <t>hla@hla.edu.ee</t>
  </si>
  <si>
    <t>Vana tn 94</t>
  </si>
  <si>
    <t>Aia tn 2</t>
  </si>
  <si>
    <t>kiiu.lasteaed@kuusalu.ee</t>
  </si>
  <si>
    <t>Valguta küla, Elva vald, Tartu maakond</t>
  </si>
  <si>
    <t>Valguta kool</t>
  </si>
  <si>
    <t>kool@valguta.edu.ee</t>
  </si>
  <si>
    <t>Männiku tn 1</t>
  </si>
  <si>
    <t>lasteaed@karksi.ee</t>
  </si>
  <si>
    <t>Külvi tn 14</t>
  </si>
  <si>
    <t>piiri@la.tln.edu.ee</t>
  </si>
  <si>
    <t>J. Sütiste tee 4</t>
  </si>
  <si>
    <t>Kadaka tee 153</t>
  </si>
  <si>
    <t>juks@juks.ee</t>
  </si>
  <si>
    <t>Linnamäe tee 6</t>
  </si>
  <si>
    <t>muhu@la.tln.edu.ee</t>
  </si>
  <si>
    <t>Aiavilja tn 3</t>
  </si>
  <si>
    <t>aasalill@kullatera.edu.ee</t>
  </si>
  <si>
    <t>Pikk tn 30</t>
  </si>
  <si>
    <t>info@kosela.ee</t>
  </si>
  <si>
    <t>parksepa.keskkool@parksepa.werro.ee</t>
  </si>
  <si>
    <t>Pargi tn 9</t>
  </si>
  <si>
    <t>Vastemõisa küla, Põhja-Sakala vald, Viljandi maakond</t>
  </si>
  <si>
    <t>Kooli tee 6/2</t>
  </si>
  <si>
    <t>Narva mnt 25</t>
  </si>
  <si>
    <t>info@ptsk.ee</t>
  </si>
  <si>
    <t>Tallinna mnt 24</t>
  </si>
  <si>
    <t>raasiku.vald@raasiku.ee</t>
  </si>
  <si>
    <t>Lagle pst 3</t>
  </si>
  <si>
    <t>linnupesa@linnupesa.edu.ee</t>
  </si>
  <si>
    <t>Puiga küla, Võru vald, Võru maakond</t>
  </si>
  <si>
    <t>Andsumäe tn 4</t>
  </si>
  <si>
    <t>siilike@puigala.ee</t>
  </si>
  <si>
    <t>varjupaik@raad.tartu.ee</t>
  </si>
  <si>
    <t>mail@neg.edu.ee</t>
  </si>
  <si>
    <t>Veltsi küla, Rakvere vald, Lääne-Viru maakond</t>
  </si>
  <si>
    <t>Veltsi tee 9</t>
  </si>
  <si>
    <t>direktor@veltsi.edu.ee</t>
  </si>
  <si>
    <t>Tartu tn 12</t>
  </si>
  <si>
    <t>mustvee.raamatukogu@gmail.com</t>
  </si>
  <si>
    <t>Kasemäe tn 22</t>
  </si>
  <si>
    <t>info@kundakool.ee</t>
  </si>
  <si>
    <t>Ruusa küla, Räpina vald, Põlva maakond</t>
  </si>
  <si>
    <t>Mõisavahe tee 7</t>
  </si>
  <si>
    <t>ruusakool@rapina.ee</t>
  </si>
  <si>
    <t>Kalbu küla, Kehtna vald, Rapla maakond</t>
  </si>
  <si>
    <t>direktor.elupuu@gmail.com</t>
  </si>
  <si>
    <t>jarvekool@voru.ee</t>
  </si>
  <si>
    <t>Vastse-Kuuste alevik, Põlva vald, Põlva maakond</t>
  </si>
  <si>
    <t>Teaduse tn 1</t>
  </si>
  <si>
    <t>saku.raamatukogu@sakuvald.ee</t>
  </si>
  <si>
    <t>Pärna küla, Hiiumaa vald, Hiiu maakond</t>
  </si>
  <si>
    <t>Moka küla, Märjamaa vald, Rapla maakond</t>
  </si>
  <si>
    <t>haimre.rahvamaja@marjamaa.ee</t>
  </si>
  <si>
    <t>Koolitare tn 5</t>
  </si>
  <si>
    <t>kool@nuustaku.edu.ee</t>
  </si>
  <si>
    <t>info@narvaplan.ee</t>
  </si>
  <si>
    <t>Rävala pst 10</t>
  </si>
  <si>
    <t>tlulib@tlulib.ee</t>
  </si>
  <si>
    <t>jogeva@kunstikool.edu.ee</t>
  </si>
  <si>
    <t>Asula tn 16</t>
  </si>
  <si>
    <t>info@magda.edu.ee</t>
  </si>
  <si>
    <t>Kadri tn 23</t>
  </si>
  <si>
    <t>Uuemõisa alevik, Haapsalu linn, Lääne maakond</t>
  </si>
  <si>
    <t>Ehitajate tee 3</t>
  </si>
  <si>
    <t>kool@hkhk.edu.ee</t>
  </si>
  <si>
    <t>Lembitu pst 42</t>
  </si>
  <si>
    <t>la.sipsik@suure-jaani.ee</t>
  </si>
  <si>
    <t>J. Laidoneri plats 10</t>
  </si>
  <si>
    <t>info@muuseum.viljandimaa.ee</t>
  </si>
  <si>
    <t>eidapere.kultuurikeskus@kehtna.ee</t>
  </si>
  <si>
    <t>Posti tn 5a</t>
  </si>
  <si>
    <t>kantselei@sillamaegymn.edu.ee</t>
  </si>
  <si>
    <t>Kiili tn 10</t>
  </si>
  <si>
    <t>kool@32kk.edu.ee</t>
  </si>
  <si>
    <t>kool@jkhk.ee</t>
  </si>
  <si>
    <t>Aegviidu alev, Anija vald, Harju maakond</t>
  </si>
  <si>
    <t>kool@aegviidu.edu.ee</t>
  </si>
  <si>
    <t>Lastekodu tn 48</t>
  </si>
  <si>
    <t>A. Weizenbergi tn 31</t>
  </si>
  <si>
    <t>seltsimaja@kanepi.ee</t>
  </si>
  <si>
    <t>Saha tn 19</t>
  </si>
  <si>
    <t>mannimudila@mannila.edu.ee</t>
  </si>
  <si>
    <t>sotsiaal@tallinnlv.ee</t>
  </si>
  <si>
    <t>Rakvere tee 14</t>
  </si>
  <si>
    <t>kadrina@kadrina.ee</t>
  </si>
  <si>
    <t>muusikakool@johvi.ee</t>
  </si>
  <si>
    <t>raamatukogu@palupera.ee</t>
  </si>
  <si>
    <t>Pae tn 19/2</t>
  </si>
  <si>
    <t>info@lasnamaesaun.ee</t>
  </si>
  <si>
    <t>Sultsi küla, Viljandi vald, Viljandi maakond</t>
  </si>
  <si>
    <t>Ristiku tn 69</t>
  </si>
  <si>
    <t>ristiku@ristiku.tln.edu.ee</t>
  </si>
  <si>
    <t>nooruse@nooruse.ee</t>
  </si>
  <si>
    <t>Endla tn 10a</t>
  </si>
  <si>
    <t>Piibe mnt 13</t>
  </si>
  <si>
    <t>aegviidu.raamatukogu@mail.ee</t>
  </si>
  <si>
    <t>kultuurikeskus@rakvere.ee</t>
  </si>
  <si>
    <t>Vana-Kalamaja tn 28a</t>
  </si>
  <si>
    <t>Vabaduse tn 1</t>
  </si>
  <si>
    <t>vallavalitsus@kohila.ee</t>
  </si>
  <si>
    <t>Piibe mnt 21</t>
  </si>
  <si>
    <t>Heimtali küla, Viljandi vald, Viljandi maakond</t>
  </si>
  <si>
    <t>Annikoru tee 9-10</t>
  </si>
  <si>
    <t>konguta.raamatukogu@mail.ee</t>
  </si>
  <si>
    <t>Mustamäe tee 51</t>
  </si>
  <si>
    <t>maaamet@maaamet.ee</t>
  </si>
  <si>
    <t>Mäealuse tn 2/3</t>
  </si>
  <si>
    <t>ti@ti.ee</t>
  </si>
  <si>
    <t>Narva tn 24/1</t>
  </si>
  <si>
    <t>lasteaed@mustvee.eu</t>
  </si>
  <si>
    <t>merlehuva@hot.ee</t>
  </si>
  <si>
    <t>Pikk tn 37</t>
  </si>
  <si>
    <t>vallavalitsus@tyri.ee</t>
  </si>
  <si>
    <t>Keskallee 31</t>
  </si>
  <si>
    <t>Narva tn 24</t>
  </si>
  <si>
    <t>Kulina küla, Vinni vald, Lääne-Viru maakond</t>
  </si>
  <si>
    <t>Tammekese</t>
  </si>
  <si>
    <t>kulina.lasteaed@vinnivald.ee</t>
  </si>
  <si>
    <t>Kaerepere alevik, Kehtna vald, Rapla maakond</t>
  </si>
  <si>
    <t>Staadioni tn 1</t>
  </si>
  <si>
    <t>valtu.kool@kehtna.ee</t>
  </si>
  <si>
    <t>Varstu alevik, Rõuge vald, Võru maakond</t>
  </si>
  <si>
    <t>Maarja-Magdaleena küla, Tartu vald, Tartu maakond</t>
  </si>
  <si>
    <t>maarjark@tabivere.ee</t>
  </si>
  <si>
    <t>P. Pinna tn 15</t>
  </si>
  <si>
    <t>info@laagnakool.ee</t>
  </si>
  <si>
    <t>Tamme pst 43a</t>
  </si>
  <si>
    <t>toruke@post.raad.tartu.ee</t>
  </si>
  <si>
    <t>Seljametsa küla, Pärnu linn, Pärnu maakond</t>
  </si>
  <si>
    <t>Porkuni küla, Tapa vald, Lääne-Viru maakond</t>
  </si>
  <si>
    <t>kool@yle.edu.ee</t>
  </si>
  <si>
    <t>Adavere alevik, Põltsamaa vald, Jõgeva maakond</t>
  </si>
  <si>
    <t>Karja tn 3</t>
  </si>
  <si>
    <t>tatjana.goncharova@narva.ee</t>
  </si>
  <si>
    <t>Lasva küla, Võru vald, Võru maakond</t>
  </si>
  <si>
    <t>Paistu küla, Viljandi vald, Viljandi maakond</t>
  </si>
  <si>
    <t>Paistu tee 14</t>
  </si>
  <si>
    <t>Valga mnt 12</t>
  </si>
  <si>
    <t>Pae tn 51</t>
  </si>
  <si>
    <t>paekaarela@la.tln.edu.ee</t>
  </si>
  <si>
    <t>Rohu tn 4</t>
  </si>
  <si>
    <t>Õisu alevik, Mulgi vald, Viljandi maakond</t>
  </si>
  <si>
    <t>Ringi tn 9</t>
  </si>
  <si>
    <t>Paide tee 18</t>
  </si>
  <si>
    <t>koerumuusikakool@gmail.com</t>
  </si>
  <si>
    <t>Elva tee 7</t>
  </si>
  <si>
    <t>muusikakool@sindi.ee</t>
  </si>
  <si>
    <t>Uus tn 12</t>
  </si>
  <si>
    <t>info@riikliklepitaja.ee</t>
  </si>
  <si>
    <t>Nõgiaru küla, Nõo vald, Tartu maakond</t>
  </si>
  <si>
    <t>Tallinna mnt 27</t>
  </si>
  <si>
    <t>rahvamaja@juuru.ee</t>
  </si>
  <si>
    <t>A. Weizenbergi tn 39</t>
  </si>
  <si>
    <t>vpinfo@vpk.ee</t>
  </si>
  <si>
    <t>Ringi tn 64</t>
  </si>
  <si>
    <t>info@mgm.ee</t>
  </si>
  <si>
    <t>Õpetajate tn 3</t>
  </si>
  <si>
    <t>info@ahtmekool.ee</t>
  </si>
  <si>
    <t>J. Kuperjanovi tn 9</t>
  </si>
  <si>
    <t>valgaank@gmail.com</t>
  </si>
  <si>
    <t>kristiine@tallinnlv.ee</t>
  </si>
  <si>
    <t>noortetuba@moisakyla.ee</t>
  </si>
  <si>
    <t>Koondise tn 20</t>
  </si>
  <si>
    <t>spordikeskus@saue.ee</t>
  </si>
  <si>
    <t>kosermtk@kose.ee</t>
  </si>
  <si>
    <t>Soinaste küla, Kambja vald, Tartu maakond</t>
  </si>
  <si>
    <t>Kurepalu tee 1</t>
  </si>
  <si>
    <t>laululind@laululind.ee</t>
  </si>
  <si>
    <t>kool@ktg.edu.ee</t>
  </si>
  <si>
    <t>Varbla küla, Lääneranna vald, Pärnu maakond</t>
  </si>
  <si>
    <t>varblakool@laaneranna.ee</t>
  </si>
  <si>
    <t>Nõva küla, Lääne-Nigula vald, Lääne maakond</t>
  </si>
  <si>
    <t>Ristiku tn 2b</t>
  </si>
  <si>
    <t>npsk@npsk.ee</t>
  </si>
  <si>
    <t>Jüri tn 54</t>
  </si>
  <si>
    <t>Pärivere tee 17</t>
  </si>
  <si>
    <t>vallavalitsus@viru-nigula.ee</t>
  </si>
  <si>
    <t>Tähe tn 4</t>
  </si>
  <si>
    <t>Suur tn 12</t>
  </si>
  <si>
    <t>info@muusikakool.edu.ee</t>
  </si>
  <si>
    <t>kool@kpk.edu.ee</t>
  </si>
  <si>
    <t>Kohtu tn 22</t>
  </si>
  <si>
    <t>info@ametikool.ee</t>
  </si>
  <si>
    <t>Kooli tn 2a</t>
  </si>
  <si>
    <t>virumk.info@kohus.ee</t>
  </si>
  <si>
    <t>Meierei tn 27</t>
  </si>
  <si>
    <t>kool@raasikukool.edu.ee</t>
  </si>
  <si>
    <t>Tatari tn 51</t>
  </si>
  <si>
    <t>stat@stat.ee</t>
  </si>
  <si>
    <t>Viru tn 2</t>
  </si>
  <si>
    <t>raamatukogu@kadrina.ee</t>
  </si>
  <si>
    <t>Nelgi tee 1</t>
  </si>
  <si>
    <t>info@viimsivv.ee</t>
  </si>
  <si>
    <t>kool@krootuse.edu.ee</t>
  </si>
  <si>
    <t>kirsike34@gmail.com</t>
  </si>
  <si>
    <t>Piiri tn 7</t>
  </si>
  <si>
    <t>lepatriinu@polva.ee</t>
  </si>
  <si>
    <t>narvasipsik@gmail.com</t>
  </si>
  <si>
    <t>iru@iruhk.ee</t>
  </si>
  <si>
    <t>njmk@hot.ee</t>
  </si>
  <si>
    <t>Maaritsa küla, Kanepi vald, Põlva maakond</t>
  </si>
  <si>
    <t>Kõrgessaare alevik, Hiiumaa vald, Hiiu maakond</t>
  </si>
  <si>
    <t>Kõpu tee 8</t>
  </si>
  <si>
    <t>korgessaare@hiiumaa.ee</t>
  </si>
  <si>
    <t>Linnamäe tee 4</t>
  </si>
  <si>
    <t>info@linnamae.edu.ee</t>
  </si>
  <si>
    <t>Raatuse tn 88a</t>
  </si>
  <si>
    <t>Õpetaja tn 7</t>
  </si>
  <si>
    <t>E. Bornhöhe tee 10</t>
  </si>
  <si>
    <t>pirita@piritalasteaed.ee</t>
  </si>
  <si>
    <t>sadalapk@sadalapk.edu.ee</t>
  </si>
  <si>
    <t>Lembitu tn 14</t>
  </si>
  <si>
    <t>Pärnjõe küla, Põhja-Pärnumaa vald, Pärnu maakond</t>
  </si>
  <si>
    <t>kool@parnjoe.edu.ee</t>
  </si>
  <si>
    <t>Õpetaja tn 8/2</t>
  </si>
  <si>
    <t>lahterk@tartuvv.ee</t>
  </si>
  <si>
    <t>Polli küla, Mulgi vald, Viljandi maakond</t>
  </si>
  <si>
    <t>sinaida.taal@karksi.ee</t>
  </si>
  <si>
    <t>Vanemuise tn 33</t>
  </si>
  <si>
    <t>kool@masing.tartu.ee</t>
  </si>
  <si>
    <t>Kooli tn 10</t>
  </si>
  <si>
    <t>V. Majakovski tn 8</t>
  </si>
  <si>
    <t>Osmussaare tn 2</t>
  </si>
  <si>
    <t>112@112.ee</t>
  </si>
  <si>
    <t>Pikavere küla, Raasiku vald, Harju maakond</t>
  </si>
  <si>
    <t>Õismäe tee 110</t>
  </si>
  <si>
    <t>info@vikerkaar.edu.ee</t>
  </si>
  <si>
    <t>Orgita küla, Märjamaa vald, Rapla maakond</t>
  </si>
  <si>
    <t>Midrimaa</t>
  </si>
  <si>
    <t>lasteaed.midrimaa@marjamaa.ee</t>
  </si>
  <si>
    <t>kool@turbakool.ee</t>
  </si>
  <si>
    <t>Sauna tn 2</t>
  </si>
  <si>
    <t>marjamaa.rahvamaja@marjamaa.ee</t>
  </si>
  <si>
    <t>pohja@tallinnlv.ee</t>
  </si>
  <si>
    <t>Lai tn 5</t>
  </si>
  <si>
    <t>aulikadastik@gmail.com</t>
  </si>
  <si>
    <t>Metsapoole küla, Häädemeeste vald, Pärnu maakond</t>
  </si>
  <si>
    <t>Sakala tn 1</t>
  </si>
  <si>
    <t>info@kaitseministeerium.ee</t>
  </si>
  <si>
    <t>Tallinna mnt 40</t>
  </si>
  <si>
    <t>Kiviõli tee 25a</t>
  </si>
  <si>
    <t>raamatukogu@lyganuse.ee</t>
  </si>
  <si>
    <t>Kännu tn 67</t>
  </si>
  <si>
    <t>info@ttk.ee</t>
  </si>
  <si>
    <t>Tartu tn 14</t>
  </si>
  <si>
    <t>nmuusika@nvv.ee</t>
  </si>
  <si>
    <t>Kõmsi küla, Lääneranna vald, Pärnu maakond</t>
  </si>
  <si>
    <t>Kõmsi tee 14</t>
  </si>
  <si>
    <t>Võsa tn 24</t>
  </si>
  <si>
    <t>lasteaed.naksitrallid@gmail.com</t>
  </si>
  <si>
    <t>metsatareke@metsatareke.edu.ee</t>
  </si>
  <si>
    <t>Karksi küla, Mulgi vald, Viljandi maakond</t>
  </si>
  <si>
    <t>tea.saaremagi@karksi.ee</t>
  </si>
  <si>
    <t>Paide tee 15a</t>
  </si>
  <si>
    <t>Linnamäe küla, Lääne-Nigula vald, Lääne maakond</t>
  </si>
  <si>
    <t>kool@oru.edu.ee</t>
  </si>
  <si>
    <t>info@fin.ee</t>
  </si>
  <si>
    <t>Mehaanika tn 17</t>
  </si>
  <si>
    <t>mutionu@mutionu.edu.ee</t>
  </si>
  <si>
    <t>Lossi tn 9</t>
  </si>
  <si>
    <t>info@poltsamaa.ee</t>
  </si>
  <si>
    <t>Võidu tn 67</t>
  </si>
  <si>
    <t>raamatukogu@emmaste.hiiumaa.ee</t>
  </si>
  <si>
    <t>Noorte tn 8</t>
  </si>
  <si>
    <t>1. Mai tn 1</t>
  </si>
  <si>
    <t>treimanirahvamaja@haademeeste.ee</t>
  </si>
  <si>
    <t>Tooni küla, Tartu vald, Tartu maakond</t>
  </si>
  <si>
    <t>Ulila alevik, Elva vald, Tartu maakond</t>
  </si>
  <si>
    <t>Õismäe tee 24</t>
  </si>
  <si>
    <t>info@habsot.eu</t>
  </si>
  <si>
    <t>Tallinna mnt 12</t>
  </si>
  <si>
    <t>eve.laiverik@sakuvald.ee</t>
  </si>
  <si>
    <t>Kahu tn 4</t>
  </si>
  <si>
    <t>lasnamae@noortekeskus.ee</t>
  </si>
  <si>
    <t>kool@paidetk.ee</t>
  </si>
  <si>
    <t>Kulla küla, Mulgi vald, Viljandi maakond</t>
  </si>
  <si>
    <t>Leerimaja</t>
  </si>
  <si>
    <t>Islandi väljak 1</t>
  </si>
  <si>
    <t>vminfo@vm.ee</t>
  </si>
  <si>
    <t>Ehte tn 9</t>
  </si>
  <si>
    <t>ehtehg@ehtehg.ee</t>
  </si>
  <si>
    <t>Tallinna tn 11/1</t>
  </si>
  <si>
    <t>raamatukogu@raamatukogu.viljandi.ee</t>
  </si>
  <si>
    <t>Posti tn 52b</t>
  </si>
  <si>
    <t>Hiiu mnt 28</t>
  </si>
  <si>
    <t>kaina@hiiumaa.ee</t>
  </si>
  <si>
    <t>Tiigi tn 25</t>
  </si>
  <si>
    <t>Viru-Jaagupi alevik, Vinni vald, Lääne-Viru maakond</t>
  </si>
  <si>
    <t>Kooli tee 7</t>
  </si>
  <si>
    <t>Pihlaka tn 2</t>
  </si>
  <si>
    <t>muusika.kunstikool@marjamaa.ee</t>
  </si>
  <si>
    <t>vallavalitsus@rakverevald.ee</t>
  </si>
  <si>
    <t>Ruhnu küla, Ruhnu vald, Saare maakond</t>
  </si>
  <si>
    <t>Ruhnu</t>
  </si>
  <si>
    <t>Hariduse tn 1</t>
  </si>
  <si>
    <t>Nõmme tn 11</t>
  </si>
  <si>
    <t>lasteaed.jussike@kuusalu.ee</t>
  </si>
  <si>
    <t>roosikool@polva.ee</t>
  </si>
  <si>
    <t>noortekas@kiilivald.ee</t>
  </si>
  <si>
    <t>kool@pikavere.edu.ee</t>
  </si>
  <si>
    <t>Viljandi tn 82</t>
  </si>
  <si>
    <t>jaanika.kast@jaanikese.edu.ee</t>
  </si>
  <si>
    <t>Valgu küla, Märjamaa vald, Rapla maakond</t>
  </si>
  <si>
    <t>valgu.kool@marjamaa.ee</t>
  </si>
  <si>
    <t>Raba tn 2</t>
  </si>
  <si>
    <t>Ilmatsalu tn 24a</t>
  </si>
  <si>
    <t>meelespea@post.raad.tartu.ee</t>
  </si>
  <si>
    <t>J. Kuperjanovi tn 36</t>
  </si>
  <si>
    <t>info@valgasport.ee</t>
  </si>
  <si>
    <t>Pärnu mnt 12</t>
  </si>
  <si>
    <t>tori@torivald.ee</t>
  </si>
  <si>
    <t>Kevade tn 8</t>
  </si>
  <si>
    <t>westholm@westholm.ee</t>
  </si>
  <si>
    <t>Nissi tee 33</t>
  </si>
  <si>
    <t>kool@nissikool.ee</t>
  </si>
  <si>
    <t>Sambla tn 20</t>
  </si>
  <si>
    <t>kilingi-nomme@pkr.ee</t>
  </si>
  <si>
    <t>V. Gerassimovi tn 2</t>
  </si>
  <si>
    <t>direktor@kreenholmi.edu.ee</t>
  </si>
  <si>
    <t>Õruste küla, Valga vald, Valga maakond</t>
  </si>
  <si>
    <t>J. Koorti tn 22</t>
  </si>
  <si>
    <t>info@lindakivi.ee</t>
  </si>
  <si>
    <t>Koolitare tn 7</t>
  </si>
  <si>
    <t>muusikakool@otepaa.ee</t>
  </si>
  <si>
    <t>Vohnja küla, Kadrina vald, Lääne-Viru maakond</t>
  </si>
  <si>
    <t>kool@vohnja.edu.ee</t>
  </si>
  <si>
    <t>Tehnika tn 23</t>
  </si>
  <si>
    <t>Keemia tn 40</t>
  </si>
  <si>
    <t>Järvselja küla, Kastre vald, Tartu maakond</t>
  </si>
  <si>
    <t>Ahula küla, Järva vald, Järva maakond</t>
  </si>
  <si>
    <t>Järveotsa tee 51</t>
  </si>
  <si>
    <t>Kaupmehe tn 4</t>
  </si>
  <si>
    <t>swcenter@swcenter.ee</t>
  </si>
  <si>
    <t>Rämsi küla, Elva vald, Tartu maakond</t>
  </si>
  <si>
    <t>airi.mahla@elva.ee</t>
  </si>
  <si>
    <t>Lasnamäe tn 2</t>
  </si>
  <si>
    <t>info@tootukassa.ee</t>
  </si>
  <si>
    <t>Staadioni tn 6</t>
  </si>
  <si>
    <t>arukylarukkilill@raasiku.ee</t>
  </si>
  <si>
    <t>info@tehik.ee</t>
  </si>
  <si>
    <t>Pärnu mnt 10</t>
  </si>
  <si>
    <t>F. R. Faehlmanni tee 46</t>
  </si>
  <si>
    <t>mustamae@tallinnlv.ee</t>
  </si>
  <si>
    <t>Pimeaia tn 1</t>
  </si>
  <si>
    <t>paasuke6@mail.ru</t>
  </si>
  <si>
    <t>Tallinna mnt 13</t>
  </si>
  <si>
    <t>Viru tn 7</t>
  </si>
  <si>
    <t>raamatukogu@kivioli.ee</t>
  </si>
  <si>
    <t>Tuleviku tn 3</t>
  </si>
  <si>
    <t>info@tulevikulasteaed.ee</t>
  </si>
  <si>
    <t>Karu tn 16</t>
  </si>
  <si>
    <t>jkool@jkool.tln.edu.ee</t>
  </si>
  <si>
    <t>Ahtme mnt 16</t>
  </si>
  <si>
    <t>Munga tn 12</t>
  </si>
  <si>
    <t>kantselei@htg.tartu.ee</t>
  </si>
  <si>
    <t>Kükita küla, Mustvee vald, Jõgeva maakond</t>
  </si>
  <si>
    <t>info@opetajatemaja.ee</t>
  </si>
  <si>
    <t>Pärnu mnt 56</t>
  </si>
  <si>
    <t>marjamaa.raamatukogu@marjamaa.ee</t>
  </si>
  <si>
    <t>Mustamäe tee 59</t>
  </si>
  <si>
    <t>kullo@kullo.ee</t>
  </si>
  <si>
    <t>Peetri tn 26</t>
  </si>
  <si>
    <t>Reola küla, Kambja vald, Tartu maakond</t>
  </si>
  <si>
    <t>Lennu tn 40</t>
  </si>
  <si>
    <t>eava@eava.ee</t>
  </si>
  <si>
    <t>Vanemuise tn 28</t>
  </si>
  <si>
    <t>midrimaa@raad.tartu.ee</t>
  </si>
  <si>
    <t>Kuusalu tee 22</t>
  </si>
  <si>
    <t>Posti tn 20a</t>
  </si>
  <si>
    <t>kool@palamuse.edu.ee</t>
  </si>
  <si>
    <t>Narva mnt 23</t>
  </si>
  <si>
    <t>kool@variku.tartu.ee</t>
  </si>
  <si>
    <t>Kiisa tn 6</t>
  </si>
  <si>
    <t>kool@karula.edu.ee</t>
  </si>
  <si>
    <t>Ramsi alevik, Viljandi vald, Viljandi maakond</t>
  </si>
  <si>
    <t>Keskuse tee 3</t>
  </si>
  <si>
    <t>Õismäe tee 132</t>
  </si>
  <si>
    <t>hvg@hvg.tln.edu.ee</t>
  </si>
  <si>
    <t>kapo@kapo.ee</t>
  </si>
  <si>
    <t>emmaste@hiiumaa.ee</t>
  </si>
  <si>
    <t>Voka alevik, Toila vald, Ida-Viru maakond</t>
  </si>
  <si>
    <t>peeter.soot@toila.ee</t>
  </si>
  <si>
    <t>Kesk-Kaare tn 17</t>
  </si>
  <si>
    <t>Tõrvandi alevik, Kambja vald, Tartu maakond</t>
  </si>
  <si>
    <t>Ringtee 1</t>
  </si>
  <si>
    <t>Viljandi mnt 37</t>
  </si>
  <si>
    <t>info@tohisoo.edu.ee</t>
  </si>
  <si>
    <t>Vana-Võidu küla, Viljandi vald, Viljandi maakond</t>
  </si>
  <si>
    <t>Vana-Võidu pst 4</t>
  </si>
  <si>
    <t>Pärnu mnt 30</t>
  </si>
  <si>
    <t>Kesk tn 4</t>
  </si>
  <si>
    <t>kool@paju.edu.ee</t>
  </si>
  <si>
    <t>Saalimäe tee 1</t>
  </si>
  <si>
    <t>kolga.lasteaed@kuusalu.ee</t>
  </si>
  <si>
    <t>Kaarli küla, Mulgi vald, Viljandi maakond</t>
  </si>
  <si>
    <t>Ravila tn 43</t>
  </si>
  <si>
    <t>ylle.vastrik@raad.tartu.ee</t>
  </si>
  <si>
    <t>Juhkentali tn 25</t>
  </si>
  <si>
    <t>liivamae@liivamae.edu.ee</t>
  </si>
  <si>
    <t>Pühajärve tee 22</t>
  </si>
  <si>
    <t>Põlula küla, Vinni vald, Lääne-Viru maakond</t>
  </si>
  <si>
    <t>polulakool@hot.ee</t>
  </si>
  <si>
    <t>Päri küla, Viljandi vald, Viljandi maakond</t>
  </si>
  <si>
    <t>Kannikmäe tee 18</t>
  </si>
  <si>
    <t>Päkste küla, Kastre vald, Tartu maakond</t>
  </si>
  <si>
    <t>kool@tammegymnaasium.ee</t>
  </si>
  <si>
    <t>Linnuse tee 1</t>
  </si>
  <si>
    <t>lihulamuuseum@laaneranna.ee</t>
  </si>
  <si>
    <t>K. Kärberi tn 29</t>
  </si>
  <si>
    <t>seli@la.tln.edu.ee</t>
  </si>
  <si>
    <t>Vana-Viru tn 12</t>
  </si>
  <si>
    <t>infopunkt@tallinnlv.ee</t>
  </si>
  <si>
    <t>Valge tee 1</t>
  </si>
  <si>
    <t>Kopli tn 98</t>
  </si>
  <si>
    <t>info@tkak.ee</t>
  </si>
  <si>
    <t>info@kvg.ee</t>
  </si>
  <si>
    <t>Laste tn 3</t>
  </si>
  <si>
    <t>huvikool@jyri.edu.ee</t>
  </si>
  <si>
    <t>Rahvamaja tn 2</t>
  </si>
  <si>
    <t>noortekeskus@kivioli.ee</t>
  </si>
  <si>
    <t>Tööstuse tn 3</t>
  </si>
  <si>
    <t>direktor.manni@kohila.edu.ee</t>
  </si>
  <si>
    <t>Suur-Karja tn 23</t>
  </si>
  <si>
    <t>min@kul.ee</t>
  </si>
  <si>
    <t>F. R. Faehlmanni tee 26</t>
  </si>
  <si>
    <t>aed@botaanikaaed.ee</t>
  </si>
  <si>
    <t>pria@pria.ee</t>
  </si>
  <si>
    <t>Paldiski mnt 81</t>
  </si>
  <si>
    <t>Haigla tn 6</t>
  </si>
  <si>
    <t>lasteaed@maardusipsik.ee</t>
  </si>
  <si>
    <t>Rannamõisa küla, Harku vald, Harju maakond</t>
  </si>
  <si>
    <t>Merepiiga tee 8</t>
  </si>
  <si>
    <t>margit@rannamoisa.edu.ee</t>
  </si>
  <si>
    <t>kopupohikool@gmail.com</t>
  </si>
  <si>
    <t>Narva mnt 16</t>
  </si>
  <si>
    <t>sekretar@jvp.edu.ee</t>
  </si>
  <si>
    <t>Puiestee tn 19</t>
  </si>
  <si>
    <t>kool@rongu.edu.ee</t>
  </si>
  <si>
    <t>Liivalaia tn 30</t>
  </si>
  <si>
    <t>mllm@mllm.tln.edu.ee</t>
  </si>
  <si>
    <t>kommunaal@tyri.ee</t>
  </si>
  <si>
    <t>noortekeskus@muhu.ee</t>
  </si>
  <si>
    <t>Kose-Uuemõisa alevik, Kose vald, Harju maakond</t>
  </si>
  <si>
    <t>Pargi tn 6</t>
  </si>
  <si>
    <t>erastvere.raamatukogu@kanepi.ee</t>
  </si>
  <si>
    <t>Kadila küla, Vinni vald, Lääne-Viru maakond</t>
  </si>
  <si>
    <t>Pärna tn 4</t>
  </si>
  <si>
    <t>kadila@vinnivald.ee</t>
  </si>
  <si>
    <t>Pärnu mnt 50</t>
  </si>
  <si>
    <t>ttrk@ttrk.tln.edu.ee</t>
  </si>
  <si>
    <t>Veskitammi tn 22</t>
  </si>
  <si>
    <t>veskitammi.lasteaed@sauevald.ee</t>
  </si>
  <si>
    <t>linnaarhiiv@maardu.ee</t>
  </si>
  <si>
    <t>Obja küla, Vinni vald, Lääne-Viru maakond</t>
  </si>
  <si>
    <t>Tammikukodu</t>
  </si>
  <si>
    <t>tammikukodu@vinnivald.ee</t>
  </si>
  <si>
    <t>Pärna tn 27</t>
  </si>
  <si>
    <t>info@k-jarve.lib.ee</t>
  </si>
  <si>
    <t>Lõpe küla, Lääneranna vald, Pärnu maakond</t>
  </si>
  <si>
    <t>Raba tn 10</t>
  </si>
  <si>
    <t>rabaryblik@rabaryblik.ee</t>
  </si>
  <si>
    <t>Kasepää küla, Mustvee vald, Jõgeva maakond</t>
  </si>
  <si>
    <t>Sõpruse tn 105</t>
  </si>
  <si>
    <t>ene@torvandi.ee</t>
  </si>
  <si>
    <t>Pargi tn 28</t>
  </si>
  <si>
    <t>muuseum@rapina.ee</t>
  </si>
  <si>
    <t>kjlinnaorkester@hot.ee</t>
  </si>
  <si>
    <t>Hariduse tn 13</t>
  </si>
  <si>
    <t>liia.koorts@gmail.com</t>
  </si>
  <si>
    <t>tudu.rk@vinnivald.ee</t>
  </si>
  <si>
    <t>Nõo tn 10</t>
  </si>
  <si>
    <t>nogiaru@nvv.ee</t>
  </si>
  <si>
    <t>Tuuliku tn 10</t>
  </si>
  <si>
    <t>Koguva küla, Muhu vald, Saare maakond</t>
  </si>
  <si>
    <t>muuseum@muhumuuseum.ee</t>
  </si>
  <si>
    <t>kehtna.lasteaed@kehtna.ee</t>
  </si>
  <si>
    <t>Vormsi tn 1</t>
  </si>
  <si>
    <t>Vallimaa tn 16a</t>
  </si>
  <si>
    <t>spordikool@kuressaare.ee</t>
  </si>
  <si>
    <t>Mai tn 3</t>
  </si>
  <si>
    <t>info@maikool.parnu.ee</t>
  </si>
  <si>
    <t>kool@hiig.edu.ee</t>
  </si>
  <si>
    <t>Linnuse tn 9</t>
  </si>
  <si>
    <t>J. Koorti tn 5</t>
  </si>
  <si>
    <t>lindakivi@la.tln.edu.ee</t>
  </si>
  <si>
    <t>janekiristaja@raamat.paide.ee</t>
  </si>
  <si>
    <t>Tööstuse tn 4a</t>
  </si>
  <si>
    <t>toimetulekukool@tyri.ee</t>
  </si>
  <si>
    <t>vald@kose.ee</t>
  </si>
  <si>
    <t>Lasteaia tn 11</t>
  </si>
  <si>
    <t>taebla.raamatukogu@laanenigula.ee</t>
  </si>
  <si>
    <t>Kaunase pst 23</t>
  </si>
  <si>
    <t>tmuusikakool@gmail.com</t>
  </si>
  <si>
    <t>Kirikuküla, Tõrva vald, Valga maakond</t>
  </si>
  <si>
    <t>Tammistu küla, Tartu vald, Tartu maakond</t>
  </si>
  <si>
    <t>Kammeri küla, Kambja vald, Tartu maakond</t>
  </si>
  <si>
    <t>info@kammerikool.ee</t>
  </si>
  <si>
    <t>Holstre küla, Viljandi vald, Viljandi maakond</t>
  </si>
  <si>
    <t>Tallinna mnt 18</t>
  </si>
  <si>
    <t>kool@juuru.edu.ee</t>
  </si>
  <si>
    <t>kool@loksa.edu.ee</t>
  </si>
  <si>
    <t>Ramsi tee 5</t>
  </si>
  <si>
    <t>mall2003@hot.ee</t>
  </si>
  <si>
    <t>Lõuna tn 4</t>
  </si>
  <si>
    <t>kool@risti.edu.ee</t>
  </si>
  <si>
    <t>Vanemuise tn 42</t>
  </si>
  <si>
    <t>kirmus@kirmus.ee</t>
  </si>
  <si>
    <t>Kalmistu tn 22</t>
  </si>
  <si>
    <t>kalmistu@raad.tartu.ee</t>
  </si>
  <si>
    <t>kool@kanepig.edu.ee</t>
  </si>
  <si>
    <t>Vabriku tn 18</t>
  </si>
  <si>
    <t>Pae tn 2</t>
  </si>
  <si>
    <t>info@karikakar.edu.ee</t>
  </si>
  <si>
    <t>Lauluväljaku tn 2</t>
  </si>
  <si>
    <t>ave.lazarev@mail.ee</t>
  </si>
  <si>
    <t>Suitsu põik 4</t>
  </si>
  <si>
    <t>rahvuslind@rahvuslind.edu.ee</t>
  </si>
  <si>
    <t>Endla tn 17</t>
  </si>
  <si>
    <t>muumipere@muumipere.edu.ee</t>
  </si>
  <si>
    <t>Tartu mnt 62</t>
  </si>
  <si>
    <t>Puhangu tn 57</t>
  </si>
  <si>
    <t>info@paasupesa.edu.ee</t>
  </si>
  <si>
    <t>Nurme tn 40</t>
  </si>
  <si>
    <t>Ranna tn 12</t>
  </si>
  <si>
    <t>lillitarakanov@gmail.com</t>
  </si>
  <si>
    <t>Vikerkaare tn 10</t>
  </si>
  <si>
    <t>Viluste küla, Räpina vald, Põlva maakond</t>
  </si>
  <si>
    <t>Viluste põhikool</t>
  </si>
  <si>
    <t>Vana-Koiola küla, Põlva vald, Põlva maakond</t>
  </si>
  <si>
    <t>kool@kabala.edu.ee</t>
  </si>
  <si>
    <t>Lembitu tn 2</t>
  </si>
  <si>
    <t>kunstikool@voru.ee</t>
  </si>
  <si>
    <t>Peetri plats 3-5</t>
  </si>
  <si>
    <t>liivark@muhu.ee</t>
  </si>
  <si>
    <t>Lai tn 20</t>
  </si>
  <si>
    <t>linnavalitsus@rakvere.ee</t>
  </si>
  <si>
    <t>tta@tallinnlv.ee</t>
  </si>
  <si>
    <t>Jäneda küla, Tapa vald, Lääne-Viru maakond</t>
  </si>
  <si>
    <t>kool@janedakool.ee</t>
  </si>
  <si>
    <t>info@haldusteenused.ee</t>
  </si>
  <si>
    <t>Vabaduse pst 50</t>
  </si>
  <si>
    <t>Tallinna tn 8</t>
  </si>
  <si>
    <t>F. J. Wiedemanni tn 15</t>
  </si>
  <si>
    <t>kool@lyg.edu.ee</t>
  </si>
  <si>
    <t>Jaama tn 21</t>
  </si>
  <si>
    <t>astra.polma@gmail.com</t>
  </si>
  <si>
    <t>vald@nvv.ee</t>
  </si>
  <si>
    <t>Aia tn 34</t>
  </si>
  <si>
    <t>kool@gymnaasium.ee</t>
  </si>
  <si>
    <t>areank@torivald.ee</t>
  </si>
  <si>
    <t>kantselei@k1k.ee</t>
  </si>
  <si>
    <t>Põllu tn 5</t>
  </si>
  <si>
    <t>arukyla@arukyla.edu.ee</t>
  </si>
  <si>
    <t>Pikk tn 8</t>
  </si>
  <si>
    <t>huvikool@elva.ee</t>
  </si>
  <si>
    <t>info@ivkhk.ee</t>
  </si>
  <si>
    <t>Kesk-Kaare tn 19</t>
  </si>
  <si>
    <t>karlsson@viljandi.ee</t>
  </si>
  <si>
    <t>Tallinna mnt 40a</t>
  </si>
  <si>
    <t>kool@ylejoe.parnu.ee</t>
  </si>
  <si>
    <t>kristiina.liivik@sauemuusikakool.ee</t>
  </si>
  <si>
    <t>Pärnu mnt 58</t>
  </si>
  <si>
    <t>noortekeskus@marjamaa.ee</t>
  </si>
  <si>
    <t>paevakeskus@tyri.ee</t>
  </si>
  <si>
    <t>Tartu tn 34</t>
  </si>
  <si>
    <t>Mustamäe tee 33</t>
  </si>
  <si>
    <t>kaur@envir.ee</t>
  </si>
  <si>
    <t>Ädala tn 3</t>
  </si>
  <si>
    <t>info@valisluureamet.ee</t>
  </si>
  <si>
    <t>Hariduse tn 11</t>
  </si>
  <si>
    <t>narvapaikene@hot.ee</t>
  </si>
  <si>
    <t>Hullo küla, Vormsi vald, Lääne maakond</t>
  </si>
  <si>
    <t>Vormsi</t>
  </si>
  <si>
    <t>Külamaja</t>
  </si>
  <si>
    <t>vv@vormsi.ee</t>
  </si>
  <si>
    <t>raamatukogu@vormsi.ee</t>
  </si>
  <si>
    <t>muusikakool@voruvald.ee</t>
  </si>
  <si>
    <t>Veski küla, Märjamaa vald, Rapla maakond</t>
  </si>
  <si>
    <t>sillaotsa@velise.ee</t>
  </si>
  <si>
    <t>kool@alatskivi.edu.ee</t>
  </si>
  <si>
    <t>noortekas@kehtna.ee</t>
  </si>
  <si>
    <t>Estonia pst 10</t>
  </si>
  <si>
    <t>tik@tik.edu.ee</t>
  </si>
  <si>
    <t>Koolimaja</t>
  </si>
  <si>
    <t>Koidu tn 75</t>
  </si>
  <si>
    <t>Vabaduse tn 47</t>
  </si>
  <si>
    <t>riho@sotsiaalkeskus.ee</t>
  </si>
  <si>
    <t>valgu.rahvamaja@marjamaa.ee</t>
  </si>
  <si>
    <t>Tatari tn 13</t>
  </si>
  <si>
    <t>Raudtee tn 68</t>
  </si>
  <si>
    <t>nommepk@nommepk.tln.edu.ee</t>
  </si>
  <si>
    <t>kehtna.klubi@kehtna.ee</t>
  </si>
  <si>
    <t>Lasteaia tee 4</t>
  </si>
  <si>
    <t>direktor@ardukool.ee</t>
  </si>
  <si>
    <t>purksi.kultuurimaja@laanenigula.ee</t>
  </si>
  <si>
    <t>Viru tn 18</t>
  </si>
  <si>
    <t>nmk@hot.ee</t>
  </si>
  <si>
    <t>Nursi mnt 5</t>
  </si>
  <si>
    <t>Muuseumi tn 3</t>
  </si>
  <si>
    <t>Pargi ring 1</t>
  </si>
  <si>
    <t>kool@heimtali.vil.ee</t>
  </si>
  <si>
    <t>Õismäe tee 50</t>
  </si>
  <si>
    <t>voisk@voisk.tln.edu.ee</t>
  </si>
  <si>
    <t>Rahukohtu tn 3</t>
  </si>
  <si>
    <t>riigikantselei@riigikantselei.ee</t>
  </si>
  <si>
    <t>A. H. Tammsaare tee 79</t>
  </si>
  <si>
    <t>direktor@tammetoru.edu.ee</t>
  </si>
  <si>
    <t>Vana-Vaida tee 28</t>
  </si>
  <si>
    <t>alliksaar@rae.ee</t>
  </si>
  <si>
    <t>Ruila küla, Saue vald, Harju maakond</t>
  </si>
  <si>
    <t>Hariduse tn 5</t>
  </si>
  <si>
    <t>kool@johvipk.edu.ee</t>
  </si>
  <si>
    <t>Puiestee tn 126</t>
  </si>
  <si>
    <t>jaanus.rooba@raad.tartu.ee</t>
  </si>
  <si>
    <t>Maleva tn 49</t>
  </si>
  <si>
    <t>Liivalaia tn 32</t>
  </si>
  <si>
    <t>info@kesotskeskus.ee</t>
  </si>
  <si>
    <t>Sõmerpalu alevik, Võru vald, Võru maakond</t>
  </si>
  <si>
    <t>lepatriinula@gmail.com</t>
  </si>
  <si>
    <t>Malmi tn 8</t>
  </si>
  <si>
    <t>nkr@narvalib.ee</t>
  </si>
  <si>
    <t>rik@just.ee</t>
  </si>
  <si>
    <t>Vilisuu tn 5</t>
  </si>
  <si>
    <t>rukkilill@la.tln.edu.ee</t>
  </si>
  <si>
    <t>Illuka küla, Alutaguse vald, Ida-Viru maakond</t>
  </si>
  <si>
    <t>Hariduse</t>
  </si>
  <si>
    <t>Lasteaia tn 6</t>
  </si>
  <si>
    <t>Rahu põik 10</t>
  </si>
  <si>
    <t>nstk@narva.ee</t>
  </si>
  <si>
    <t>Tartu mnt 9</t>
  </si>
  <si>
    <t>vv@laanenigula.ee</t>
  </si>
  <si>
    <t>Mäe tn 2</t>
  </si>
  <si>
    <t>Pärnu mnt 32</t>
  </si>
  <si>
    <t>muusikakool@haademeeste.ee</t>
  </si>
  <si>
    <t>muusikakool@torva.ee</t>
  </si>
  <si>
    <t>Mulla tn 7</t>
  </si>
  <si>
    <t>liina.maasalu@pelgulinna.edu.ee</t>
  </si>
  <si>
    <t>Noorte tn 5</t>
  </si>
  <si>
    <t>muuseum@v-maarja.ee</t>
  </si>
  <si>
    <t>Kärneri küla, Saaremaa vald, Saare maakond</t>
  </si>
  <si>
    <t>kool@aianduskool.ee</t>
  </si>
  <si>
    <t>Nõmme tee 9</t>
  </si>
  <si>
    <t>tihase@tihase.edu.ee</t>
  </si>
  <si>
    <t>Tarbja küla, Paide linn, Järva maakond</t>
  </si>
  <si>
    <t>Vabaduse pst 38a</t>
  </si>
  <si>
    <t>hellik@la.tln.edu.ee</t>
  </si>
  <si>
    <t>kool@kih.edu.ee</t>
  </si>
  <si>
    <t>Väänikvere tee 6</t>
  </si>
  <si>
    <t>Lai tn 7</t>
  </si>
  <si>
    <t>lvkrk@lvkrk.ee</t>
  </si>
  <si>
    <t>Tartu mnt 3</t>
  </si>
  <si>
    <t>raamatukogu@elva.ee</t>
  </si>
  <si>
    <t>J. Gagarini tn 25</t>
  </si>
  <si>
    <t>paiksekesillamae@gmail.com</t>
  </si>
  <si>
    <t>Männimetsa tee 53</t>
  </si>
  <si>
    <t>info@laagrilasteaed.ee</t>
  </si>
  <si>
    <t>Maleva tn 5</t>
  </si>
  <si>
    <t>info@ravimiamet.ee</t>
  </si>
  <si>
    <t>Valga tn 58a</t>
  </si>
  <si>
    <t>mommik@torva.ee</t>
  </si>
  <si>
    <t>Keskuse</t>
  </si>
  <si>
    <t>A. H. Tammsaare tee 145</t>
  </si>
  <si>
    <t>mhum@mhum.edu.ee</t>
  </si>
  <si>
    <t>Tallinna mnt 1a</t>
  </si>
  <si>
    <t>Kavastu küla, Luunja vald, Tartu maakond</t>
  </si>
  <si>
    <t>Kavastu keskus 6</t>
  </si>
  <si>
    <t>kavastu@luunja.ee</t>
  </si>
  <si>
    <t>Kastani tn 7</t>
  </si>
  <si>
    <t>info@sotsmaja.ee</t>
  </si>
  <si>
    <t>Vabaduse väljak 10</t>
  </si>
  <si>
    <t>linnavaraamet@tallinnlv.ee</t>
  </si>
  <si>
    <t>Loode tn 3</t>
  </si>
  <si>
    <t>info@vkok.ee</t>
  </si>
  <si>
    <t>Tolli tn 9</t>
  </si>
  <si>
    <t>uulu@pkr.ee</t>
  </si>
  <si>
    <t>Schönbergi tee 1</t>
  </si>
  <si>
    <t>lasteaed@haljala.ee</t>
  </si>
  <si>
    <t>Akadeemia tee 23</t>
  </si>
  <si>
    <t>kbfi@kbfi.ee</t>
  </si>
  <si>
    <t>Ehitajate tee 23</t>
  </si>
  <si>
    <t>ounake@ounake.edu.ee</t>
  </si>
  <si>
    <t>sotsiaalkeskus@viru-nigula.ee</t>
  </si>
  <si>
    <t>A. H. Tammsaare tee 95</t>
  </si>
  <si>
    <t>F. R. Kreutzwaldi tn 5</t>
  </si>
  <si>
    <t>Õismäe tee 70</t>
  </si>
  <si>
    <t>rukkilille@la.tln.edu.ee</t>
  </si>
  <si>
    <t>Pühajõe küla, Toila vald, Ida-Viru maakond</t>
  </si>
  <si>
    <t>Lossiplatsi tn 3</t>
  </si>
  <si>
    <t>kool@toila.edu.ee</t>
  </si>
  <si>
    <t>Kiriku tee 4</t>
  </si>
  <si>
    <t>Karjääri tn 4</t>
  </si>
  <si>
    <t>info@maarduvak.ee</t>
  </si>
  <si>
    <t>Väimela alevik, Võru vald, Võru maakond</t>
  </si>
  <si>
    <t>Matussaare tee 2</t>
  </si>
  <si>
    <t>kalev@tabasalujazz.ee</t>
  </si>
  <si>
    <t>Sepa tn 18</t>
  </si>
  <si>
    <t>rukkilill@post.raad.tartu.ee</t>
  </si>
  <si>
    <t>Virula tn 11</t>
  </si>
  <si>
    <t>kool@toripk.ee</t>
  </si>
  <si>
    <t>info@kultuurimaja.ee</t>
  </si>
  <si>
    <t>la.vastemoisa@suure-jaani.ee</t>
  </si>
  <si>
    <t>info@vvk.ee</t>
  </si>
  <si>
    <t>Raikküla, Rapla vald, Rapla maakond</t>
  </si>
  <si>
    <t>Lasila küla, Rakvere vald, Lääne-Viru maakond</t>
  </si>
  <si>
    <t>Vahtra pst 17/1</t>
  </si>
  <si>
    <t>info@lasila.edu.ee</t>
  </si>
  <si>
    <t>kool@kose.edu.ee</t>
  </si>
  <si>
    <t>Võlli tee 5</t>
  </si>
  <si>
    <t>sotsiaalmaja@torivald.ee</t>
  </si>
  <si>
    <t>Marientali tee 27</t>
  </si>
  <si>
    <t>info@alatskivilasteaed.ee</t>
  </si>
  <si>
    <t>Ruila kool</t>
  </si>
  <si>
    <t>ruilakool@ruilakool.ee</t>
  </si>
  <si>
    <t>Asula tn 11</t>
  </si>
  <si>
    <t>info@pk.ee</t>
  </si>
  <si>
    <t>khk@kohila.edu.ee</t>
  </si>
  <si>
    <t>Pilve tn 2</t>
  </si>
  <si>
    <t>K. Aigro tn 1</t>
  </si>
  <si>
    <t>Pikk tn 7</t>
  </si>
  <si>
    <t>Valga mnt 6a</t>
  </si>
  <si>
    <t>rongu.raamatukogu@elva.ee</t>
  </si>
  <si>
    <t>Ööbikuoru tn 4</t>
  </si>
  <si>
    <t>mustvee.kultuurikeskus@gmail.com</t>
  </si>
  <si>
    <t>raamatukogu@ruhnu.ee</t>
  </si>
  <si>
    <t>Aeru tee 1</t>
  </si>
  <si>
    <t>Pähklimäe tn 5</t>
  </si>
  <si>
    <t>narva.iskorka@gmail.com</t>
  </si>
  <si>
    <t>kool@voorepk.edu.ee</t>
  </si>
  <si>
    <t>Ülesõidu tn 3</t>
  </si>
  <si>
    <t>vikerkaar@tapa.ee</t>
  </si>
  <si>
    <t>direktor@lymanda.edu.ee</t>
  </si>
  <si>
    <t>sotsmaja@maardu.ee</t>
  </si>
  <si>
    <t>Läänemere tee 46</t>
  </si>
  <si>
    <t>info@kuristikula.edu.ee</t>
  </si>
  <si>
    <t>Kevade tn 1</t>
  </si>
  <si>
    <t>torva@torva.ee</t>
  </si>
  <si>
    <t>Sääla tee 8/8</t>
  </si>
  <si>
    <t>vigala@vigala.ee</t>
  </si>
  <si>
    <t>Panga küla, Haapsalu linn, Lääne maakond</t>
  </si>
  <si>
    <t>rpk@ridala.edu.ee</t>
  </si>
  <si>
    <t>F. R. Kreutzwaldi tn 7</t>
  </si>
  <si>
    <t>sotsiaalkeskus@anija.ee</t>
  </si>
  <si>
    <t>Martna lasteaed</t>
  </si>
  <si>
    <t>martna.raamatukogu@laanenigula.ee</t>
  </si>
  <si>
    <t>Vabaduse tn 12</t>
  </si>
  <si>
    <t>kesklinn@tamula.edu.ee</t>
  </si>
  <si>
    <t>abjarmtk@abja.ee</t>
  </si>
  <si>
    <t>Valjala alevik, Saaremaa vald, Saare maakond</t>
  </si>
  <si>
    <t>kool@valjala.edu.ee</t>
  </si>
  <si>
    <t>info@sotsiaalkindlustusamet.ee</t>
  </si>
  <si>
    <t>Suur tee 45</t>
  </si>
  <si>
    <t>Vabaduse tn 15a</t>
  </si>
  <si>
    <t>lasteaed@pakapikk.ee</t>
  </si>
  <si>
    <t>J. Poska tn 36</t>
  </si>
  <si>
    <t>njkk@njkk.ee</t>
  </si>
  <si>
    <t>kylli@toila.edu.ee</t>
  </si>
  <si>
    <t>Raua tn 23</t>
  </si>
  <si>
    <t>info@rauasaun.ee</t>
  </si>
  <si>
    <t>spordikeskus@v-maarja.ee</t>
  </si>
  <si>
    <t>Kuusiku tee 1a</t>
  </si>
  <si>
    <t>kersti.laanejoe@gmail.com</t>
  </si>
  <si>
    <t>Kesk tn 22</t>
  </si>
  <si>
    <t>kool@valgamuusikakool.ee</t>
  </si>
  <si>
    <t>Noorte tn 4</t>
  </si>
  <si>
    <t>Salutaguse tee 2</t>
  </si>
  <si>
    <t>laekvere.raamat@vinnivald.ee</t>
  </si>
  <si>
    <t>Valgjärve küla, Kanepi vald, Põlva maakond</t>
  </si>
  <si>
    <t>Ploomipuu pst 52</t>
  </si>
  <si>
    <t>linnavalitsus@maardu.ee</t>
  </si>
  <si>
    <t>Liivalaia tn 23</t>
  </si>
  <si>
    <t>sydalinnakool@sydalinna.edu.ee</t>
  </si>
  <si>
    <t>kool@rapina.ee</t>
  </si>
  <si>
    <t>Kreenholmi tn 8a</t>
  </si>
  <si>
    <t>Kallemäe küla, Saaremaa vald, Saare maakond</t>
  </si>
  <si>
    <t>pranglipk@hot.ee</t>
  </si>
  <si>
    <t>sadam@toila.ee</t>
  </si>
  <si>
    <t>info@korvela.edu.ee</t>
  </si>
  <si>
    <t>nova@laanenigula.ee</t>
  </si>
  <si>
    <t>Sepa tn 12</t>
  </si>
  <si>
    <t>Nikolai tn 27</t>
  </si>
  <si>
    <t>Komandandi tn 9</t>
  </si>
  <si>
    <t>muusikakool@kuressaare.ee</t>
  </si>
  <si>
    <t>kool@arte.edu.ee</t>
  </si>
  <si>
    <t>Pikk tn 1</t>
  </si>
  <si>
    <t>kool@jjaani.edu.ee</t>
  </si>
  <si>
    <t>linn@loksa.ee</t>
  </si>
  <si>
    <t>koosalapsed@gmail.com</t>
  </si>
  <si>
    <t>info@alutagusevald.ee</t>
  </si>
  <si>
    <t>F. R. Kreutzwaldi tn 4</t>
  </si>
  <si>
    <t>kunstidekool@anija.ee</t>
  </si>
  <si>
    <t>A. H. Tammsaare pst 10b</t>
  </si>
  <si>
    <t>info@tammsaare.parnu.ee</t>
  </si>
  <si>
    <t>Sõpruse pst 5</t>
  </si>
  <si>
    <t>info@kristiinetk.ee</t>
  </si>
  <si>
    <t>A. H. Tammsaare tee 141</t>
  </si>
  <si>
    <t>roomupesa@la.tln.edu.ee</t>
  </si>
  <si>
    <t>Järve tn 1</t>
  </si>
  <si>
    <t>roela.kool@vinnivald.ee</t>
  </si>
  <si>
    <t>Hageri alevik, Kohila vald, Rapla maakond</t>
  </si>
  <si>
    <t>Kohila tee 5</t>
  </si>
  <si>
    <t>lasteaed@padise.ee</t>
  </si>
  <si>
    <t>Anna küla, Paide linn, Järva maakond</t>
  </si>
  <si>
    <t>Kanarbiku tee 4</t>
  </si>
  <si>
    <t>annavam.annavam@gmail.com</t>
  </si>
  <si>
    <t>tartmus@tartmus.ee</t>
  </si>
  <si>
    <t>Võidu prospekt 2</t>
  </si>
  <si>
    <t>Turu põik 1</t>
  </si>
  <si>
    <t>martna@laanenigula.ee</t>
  </si>
  <si>
    <t>Raudtee tn 73</t>
  </si>
  <si>
    <t>tng@tng.ee</t>
  </si>
  <si>
    <t>Sutlema küla, Kohila vald, Rapla maakond</t>
  </si>
  <si>
    <t>Astangu tn 27</t>
  </si>
  <si>
    <t>astangu@astangu.ee</t>
  </si>
  <si>
    <t>Raekoja plats 1a</t>
  </si>
  <si>
    <t>kool@haademeeste.edu.ee</t>
  </si>
  <si>
    <t>info@kalevipojakoda.ee</t>
  </si>
  <si>
    <t>Tiigi tn 1</t>
  </si>
  <si>
    <t>Tuuslari tn 22</t>
  </si>
  <si>
    <t>info@pkm.ee</t>
  </si>
  <si>
    <t>Estonia pst 4</t>
  </si>
  <si>
    <t>info@opera.ee</t>
  </si>
  <si>
    <t>L. Koidula tn 20a</t>
  </si>
  <si>
    <t>tsirgu@tsirgu.edu.ee</t>
  </si>
  <si>
    <t>Posti tn 11</t>
  </si>
  <si>
    <t>tpl@tpl.edu.ee</t>
  </si>
  <si>
    <t>kool@lyganuse.edu.ee</t>
  </si>
  <si>
    <t>Varbla mnt 3</t>
  </si>
  <si>
    <t>Võidu tn 2</t>
  </si>
  <si>
    <t>muuseum@avinurme.ee</t>
  </si>
  <si>
    <t>Pärna tn 36</t>
  </si>
  <si>
    <t>kirju-mirju@kjlv.ee</t>
  </si>
  <si>
    <t>1. Mai pst 5</t>
  </si>
  <si>
    <t>tapamuusikakool@tapamuusikakool.ee</t>
  </si>
  <si>
    <t>Pärnu mnt 7</t>
  </si>
  <si>
    <t>talrk.info@kohus.ee</t>
  </si>
  <si>
    <t>komsikool@gmail.com</t>
  </si>
  <si>
    <t>kool@tabivere.edu.ee</t>
  </si>
  <si>
    <t>Ehituse tn 26</t>
  </si>
  <si>
    <t>vallahooldus@karksi.ee</t>
  </si>
  <si>
    <t>Tiskre küla, Harku vald, Harju maakond</t>
  </si>
  <si>
    <t>Puisniidu tee 7</t>
  </si>
  <si>
    <t>direktor@alasniidulasteaed.eu</t>
  </si>
  <si>
    <t>Soe küla, Viljandi vald, Viljandi maakond</t>
  </si>
  <si>
    <t>Kamara küla, Mulgi vald, Viljandi maakond</t>
  </si>
  <si>
    <t>Kaali küla, Saaremaa vald, Saare maakond</t>
  </si>
  <si>
    <t>Saku tn 7</t>
  </si>
  <si>
    <t>info@terakese.edu.ee</t>
  </si>
  <si>
    <t>Karilatsi küla, Kanepi vald, Põlva maakond</t>
  </si>
  <si>
    <t>1. Mai tn 2a</t>
  </si>
  <si>
    <t>Muraste küla, Harku vald, Harju maakond</t>
  </si>
  <si>
    <t>Lee tee 9</t>
  </si>
  <si>
    <t>kontakt@murastekool.edu.ee</t>
  </si>
  <si>
    <t>info@simunakool.ee</t>
  </si>
  <si>
    <t>Tartu mnt 1</t>
  </si>
  <si>
    <t>Aida tn 4</t>
  </si>
  <si>
    <t>Pärnu-Paide mnt 2</t>
  </si>
  <si>
    <t>vald@pparnumaa.ee</t>
  </si>
  <si>
    <t>Salme tn 12</t>
  </si>
  <si>
    <t>info@salme.ee</t>
  </si>
  <si>
    <t>tiit.maran@tallinnzoo.ee</t>
  </si>
  <si>
    <t>Niine põik 5</t>
  </si>
  <si>
    <t>mudila@mudila.edu.ee</t>
  </si>
  <si>
    <t>Maidla küla, Lüganuse vald, Ida-Viru maakond</t>
  </si>
  <si>
    <t>Hiiu mnt 4</t>
  </si>
  <si>
    <t>kool@kaina.edu.ee</t>
  </si>
  <si>
    <t>Kuninga tn 29</t>
  </si>
  <si>
    <t>koidula.sade@kuninga.parnu.ee</t>
  </si>
  <si>
    <t>Vindi tn 3</t>
  </si>
  <si>
    <t>vindi@vindi.tln.edu.ee</t>
  </si>
  <si>
    <t>Lihula mnt 10</t>
  </si>
  <si>
    <t>linnaraamat@rapina.ee</t>
  </si>
  <si>
    <t>J. Tõnissoni tn 3</t>
  </si>
  <si>
    <t>kool@mhg.tartu.ee</t>
  </si>
  <si>
    <t>kulka@kulka.ee</t>
  </si>
  <si>
    <t>J. Sütiste tee 8</t>
  </si>
  <si>
    <t>vesiroos@lavesiroos.ee</t>
  </si>
  <si>
    <t>Kungla tn 16</t>
  </si>
  <si>
    <t>kool@valgapk.edu.ee</t>
  </si>
  <si>
    <t>Kooli tee 25</t>
  </si>
  <si>
    <t>kool@koopakool.edu.ee</t>
  </si>
  <si>
    <t>Kesk tn 9</t>
  </si>
  <si>
    <t>hooldekodu@tapa.ee</t>
  </si>
  <si>
    <t>Kesktänav 20</t>
  </si>
  <si>
    <t>kool@vkuuste.ee</t>
  </si>
  <si>
    <t>Rae tn 56</t>
  </si>
  <si>
    <t>kool@paldgym.edu.ee</t>
  </si>
  <si>
    <t>Tolli tn 62</t>
  </si>
  <si>
    <t>kool@tyriyg.tyri.ee</t>
  </si>
  <si>
    <t>Hariduse tn 4</t>
  </si>
  <si>
    <t>vigala.pohikool@gmail.com</t>
  </si>
  <si>
    <t>Spordi tn 1</t>
  </si>
  <si>
    <t>kool@vormsi.ee</t>
  </si>
  <si>
    <t>muusika@muusika.tln.edu.ee</t>
  </si>
  <si>
    <t>leamaeorg@gmail.com</t>
  </si>
  <si>
    <t>Seminari tn 1</t>
  </si>
  <si>
    <t>gymnaasium@voru.edu.ee</t>
  </si>
  <si>
    <t>Tolli tn 6</t>
  </si>
  <si>
    <t>linnaarhiiv@tallinnlv.ee</t>
  </si>
  <si>
    <t>talhk.info@kohus.ee</t>
  </si>
  <si>
    <t>tvmkool@gmail.com</t>
  </si>
  <si>
    <t>Kiikre tn 13</t>
  </si>
  <si>
    <t>kultuurimaja@moisakyla.ee</t>
  </si>
  <si>
    <t>Puiestee tn 28</t>
  </si>
  <si>
    <t>luunjakk@luunja.edu.ee</t>
  </si>
  <si>
    <t>Lina tn 2</t>
  </si>
  <si>
    <t>kool@karlova.tartu.ee</t>
  </si>
  <si>
    <t>Järveotsa tee 31</t>
  </si>
  <si>
    <t>jg@jarveotsa.ee</t>
  </si>
  <si>
    <t>A. Puškini tn 8</t>
  </si>
  <si>
    <t>kmrugodiv@bk.ru</t>
  </si>
  <si>
    <t>A. H. Tammsaare tn 10</t>
  </si>
  <si>
    <t>rahandus@narva.ee</t>
  </si>
  <si>
    <t>Lipa küla, Rapla vald, Rapla maakond</t>
  </si>
  <si>
    <t>Sõpruse pst 12</t>
  </si>
  <si>
    <t>Jana.Pillmann@raad.tartu.ee</t>
  </si>
  <si>
    <t>Sambla tn 18</t>
  </si>
  <si>
    <t>yld@kng.edu.ee</t>
  </si>
  <si>
    <t>Kooli tn 13</t>
  </si>
  <si>
    <t>yhis@yhis.parnu.ee</t>
  </si>
  <si>
    <t>Tondi tn 40</t>
  </si>
  <si>
    <t>tondi@tondi.edu.ee</t>
  </si>
  <si>
    <t>Näpi alevik, Rakvere vald, Lääne-Viru maakond</t>
  </si>
  <si>
    <t>Näpi tee 10</t>
  </si>
  <si>
    <t>Kuressaare küla, Viljandi vald, Viljandi maakond</t>
  </si>
  <si>
    <t>ammuste@viljandimaa.ee</t>
  </si>
  <si>
    <t>vald@antsla.ee</t>
  </si>
  <si>
    <t>Pakri tn 7</t>
  </si>
  <si>
    <t>Vaimastvere küla, Jõgeva vald, Jõgeva maakond</t>
  </si>
  <si>
    <t>kultuur@rae.ee</t>
  </si>
  <si>
    <t>Pargi tn 5</t>
  </si>
  <si>
    <t>sipsik@kadrina.ee</t>
  </si>
  <si>
    <t>noortekeskus@loksa.ee</t>
  </si>
  <si>
    <t>Kullerkupu tn 10</t>
  </si>
  <si>
    <t>Aia tn 24</t>
  </si>
  <si>
    <t>roelarahvamaja@vinnivald.ee</t>
  </si>
  <si>
    <t>Nõmme tee 99</t>
  </si>
  <si>
    <t>Kooli tn 18</t>
  </si>
  <si>
    <t>Pae tn 50a</t>
  </si>
  <si>
    <t>pae@la.tln.edu.ee</t>
  </si>
  <si>
    <t>raasikurk@raasiku.ee</t>
  </si>
  <si>
    <t>Hariduse tn 2a</t>
  </si>
  <si>
    <t>paevakeskus@kose.ee</t>
  </si>
  <si>
    <t>Ilumäe tee 6</t>
  </si>
  <si>
    <t>kool@porkunikool.ee</t>
  </si>
  <si>
    <t>Altserva tn 6</t>
  </si>
  <si>
    <t>Riia mnt 93</t>
  </si>
  <si>
    <t>info@mannimae.ee</t>
  </si>
  <si>
    <t>Lubja tn 4</t>
  </si>
  <si>
    <t>harjumk.info@kohus.ee</t>
  </si>
  <si>
    <t>Pargi tee 6</t>
  </si>
  <si>
    <t>sekretar@peetri.edu.ee</t>
  </si>
  <si>
    <t>Kuninga tn 22</t>
  </si>
  <si>
    <t>parnumk.info@kohus.ee</t>
  </si>
  <si>
    <t>info@agri.ee</t>
  </si>
  <si>
    <t>Teaduspargi tn 8</t>
  </si>
  <si>
    <t>info@kemit.ee</t>
  </si>
  <si>
    <t>reet.hobustkoppel@muhu.ee</t>
  </si>
  <si>
    <t>Nurme tn 5</t>
  </si>
  <si>
    <t>marlen@suure-jaani.ee</t>
  </si>
  <si>
    <t>juhataja@tibutare.edu.ee</t>
  </si>
  <si>
    <t>muuseum@tyri.ee</t>
  </si>
  <si>
    <t>F. R. Kreutzwaldi tn 25</t>
  </si>
  <si>
    <t>kvg@kvg.tln.edu.ee</t>
  </si>
  <si>
    <t>Võhma mnt 3</t>
  </si>
  <si>
    <t>ulvi.valge@aste.edu.ee</t>
  </si>
  <si>
    <t>Raamatukogu tee 2</t>
  </si>
  <si>
    <t>seppi.mati@gmail.com</t>
  </si>
  <si>
    <t>Geoloogia tn 18</t>
  </si>
  <si>
    <t>Vihuri tn 3</t>
  </si>
  <si>
    <t>Pärnu mnt 139a</t>
  </si>
  <si>
    <t>ria@ria.ee</t>
  </si>
  <si>
    <t>Lossi tn 15</t>
  </si>
  <si>
    <t>kool@tmk.ee</t>
  </si>
  <si>
    <t>Aedniku tn 2</t>
  </si>
  <si>
    <t>kultuurimaja@luunja.ee</t>
  </si>
  <si>
    <t>Kose tee 58/1</t>
  </si>
  <si>
    <t>piritakose@la.tln.edu.ee</t>
  </si>
  <si>
    <t>Viljandi mnt 1a</t>
  </si>
  <si>
    <t>valitsus@v-maarja.ee</t>
  </si>
  <si>
    <t>Nurga tn 2</t>
  </si>
  <si>
    <t>maardurukkilill@gmail.com</t>
  </si>
  <si>
    <t>Lindi küla, Pärnu linn, Pärnu maakond</t>
  </si>
  <si>
    <t>lindi@lindikool.ee</t>
  </si>
  <si>
    <t>Pihtla tee 3</t>
  </si>
  <si>
    <t>ehituskool@ehituskool.ee</t>
  </si>
  <si>
    <t>Pikk tn 26</t>
  </si>
  <si>
    <t>fila@filharmoonia.ee</t>
  </si>
  <si>
    <t>Sillaotsa põhikool</t>
  </si>
  <si>
    <t>sillaotsa@sillaotsa.edu.ee</t>
  </si>
  <si>
    <t>Tartu tn 28</t>
  </si>
  <si>
    <t>Suurejõe küla, Põhja-Pärnumaa vald, Pärnu maakond</t>
  </si>
  <si>
    <t>tarturk.info@kohus.ee</t>
  </si>
  <si>
    <t>Lehola tn 14</t>
  </si>
  <si>
    <t>kakuke@kjlv.ee</t>
  </si>
  <si>
    <t>Tartu tn 20</t>
  </si>
  <si>
    <t>paevakeskus@nvv.ee</t>
  </si>
  <si>
    <t>Looduse tee 2</t>
  </si>
  <si>
    <t>tormapk@tormapk.edu.ee</t>
  </si>
  <si>
    <t>majandus@kunda.ee</t>
  </si>
  <si>
    <t>kool@ilmatsalu.ee</t>
  </si>
  <si>
    <t>post@rakgym.edu.ee</t>
  </si>
  <si>
    <t>info@kardlamu.edu.ee</t>
  </si>
  <si>
    <t>Pärna tn 29</t>
  </si>
  <si>
    <t>abjanoortekeskus@gmail.com</t>
  </si>
  <si>
    <t>Pangapealse tn 2a</t>
  </si>
  <si>
    <t>direktor@pangapealselasteaed.ee</t>
  </si>
  <si>
    <t>Vara koolimaja</t>
  </si>
  <si>
    <t>kool@varakool.edu.ee</t>
  </si>
  <si>
    <t>Sakala tn 3</t>
  </si>
  <si>
    <t>viruv.info@just.ee</t>
  </si>
  <si>
    <t>Veski tn 12</t>
  </si>
  <si>
    <t>vkool@kool.vohma.ee</t>
  </si>
  <si>
    <t>kool@puurmani.edu.ee</t>
  </si>
  <si>
    <t>sotsiaalabiamet@narva.ee</t>
  </si>
  <si>
    <t>lasteaed@emmaste.hiiumaa.ee</t>
  </si>
  <si>
    <t>direktor@kelmikyla.ee</t>
  </si>
  <si>
    <t>Kreenholmi tn 25</t>
  </si>
  <si>
    <t>kool@narvakunstikool.ee</t>
  </si>
  <si>
    <t>Ülikooli tn 18</t>
  </si>
  <si>
    <t>info@ut.ee</t>
  </si>
  <si>
    <t>Pähklimäe tn 3</t>
  </si>
  <si>
    <t>mail@pahklimae.edu.ee</t>
  </si>
  <si>
    <t>Metsa tn 21</t>
  </si>
  <si>
    <t>kool@koidulag.edu.ee</t>
  </si>
  <si>
    <t>Kuressaare mnt 1</t>
  </si>
  <si>
    <t>kool@salme.edu.ee</t>
  </si>
  <si>
    <t>Kaunase pst 67</t>
  </si>
  <si>
    <t>tf@tf.ee</t>
  </si>
  <si>
    <t>Nooruse tn 18</t>
  </si>
  <si>
    <t>info@uhtna.edu.ee</t>
  </si>
  <si>
    <t>Kurepalu küla, Kastre vald, Tartu maakond</t>
  </si>
  <si>
    <t>vald@kastre.ee</t>
  </si>
  <si>
    <t>vald@muhu.ee</t>
  </si>
  <si>
    <t>Peetri plats 3</t>
  </si>
  <si>
    <t>linnamajandus@narva.ee</t>
  </si>
  <si>
    <t>Põhikooli</t>
  </si>
  <si>
    <t>Vabaõhukooli tee 7</t>
  </si>
  <si>
    <t>kontakt@vabakool.edu.ee</t>
  </si>
  <si>
    <t>Pargi tn 10</t>
  </si>
  <si>
    <t>Tiigi tn 55</t>
  </si>
  <si>
    <t>turvakodu@tartu.ee</t>
  </si>
  <si>
    <t>Kivila tn 19</t>
  </si>
  <si>
    <t>kivila@la.tln.edu.ee</t>
  </si>
  <si>
    <t>Pikk tn 58</t>
  </si>
  <si>
    <t>Pihlaka tn 12</t>
  </si>
  <si>
    <t>sotsmaja@hot.ee</t>
  </si>
  <si>
    <t>Aia tn 19</t>
  </si>
  <si>
    <t>kool@vtg.vil.ee</t>
  </si>
  <si>
    <t>Pikk tn 2</t>
  </si>
  <si>
    <t>muusikakool@v-maarja.ee</t>
  </si>
  <si>
    <t>A. Puškini tn 13a</t>
  </si>
  <si>
    <t>muinasjutt.narva@gmail.com</t>
  </si>
  <si>
    <t>Kangelaste prospekt 21</t>
  </si>
  <si>
    <t>Püha küla, Saaremaa vald, Saare maakond</t>
  </si>
  <si>
    <t>info@raespordikeskus.ee</t>
  </si>
  <si>
    <t>info@mkm.ee</t>
  </si>
  <si>
    <t>Raekoja plats 18</t>
  </si>
  <si>
    <t>info@hopnerimaja.eu</t>
  </si>
  <si>
    <t>abjamuusikakool@hot.ee</t>
  </si>
  <si>
    <t>Võidula küla, Põhja-Pärnumaa vald, Pärnu maakond</t>
  </si>
  <si>
    <t>Eha tn 41</t>
  </si>
  <si>
    <t>tk@tartukunstikool.ee</t>
  </si>
  <si>
    <t>Tartu tn 11</t>
  </si>
  <si>
    <t>sekretar@mustvee.edu.ee</t>
  </si>
  <si>
    <t>kroll@nvv.ee</t>
  </si>
  <si>
    <t>Tallinna mnt 25</t>
  </si>
  <si>
    <t>Noorte väljak 2</t>
  </si>
  <si>
    <t>ptg@ptg.ee</t>
  </si>
  <si>
    <t>Soo tn 16</t>
  </si>
  <si>
    <t>direktor@sookure.edu.ee</t>
  </si>
  <si>
    <t>haljalark@haljala.ee</t>
  </si>
  <si>
    <t>Aia tn 6</t>
  </si>
  <si>
    <t>tallinn@vaimnetervis.ee</t>
  </si>
  <si>
    <t>Viljandi mnt 69</t>
  </si>
  <si>
    <t>Pallasti tn 54</t>
  </si>
  <si>
    <t>lasnamae@tallinnlv.ee</t>
  </si>
  <si>
    <t>Linnamäe tee 10</t>
  </si>
  <si>
    <t>linnamae@linnamae.tln.edu.ee</t>
  </si>
  <si>
    <t>Palli tn 3</t>
  </si>
  <si>
    <t>kelluke@kelluke.edu.ee</t>
  </si>
  <si>
    <t>Palo tee 32</t>
  </si>
  <si>
    <t>vald@saaremaavald.ee</t>
  </si>
  <si>
    <t>Kuusalu küla, Kuusalu vald, Harju maakond</t>
  </si>
  <si>
    <t>kool@kuusalu.edu.ee</t>
  </si>
  <si>
    <t>paevakeskus@sakuvald.ee</t>
  </si>
  <si>
    <t>Virulombi tn 2</t>
  </si>
  <si>
    <t>jorma.riivald@otepaa.ee</t>
  </si>
  <si>
    <t>Rae tn 48</t>
  </si>
  <si>
    <t>Lehtse alevik, Tapa vald, Lääne-Viru maakond</t>
  </si>
  <si>
    <t>Rägavere tee 19</t>
  </si>
  <si>
    <t>Roheline tn 64</t>
  </si>
  <si>
    <t>anu.soosaar@lyganuse.ee</t>
  </si>
  <si>
    <t>Kukruse linnaosa, Kohtla-Järve linn, Ida-Viru maakond</t>
  </si>
  <si>
    <t>Mäe tn 7</t>
  </si>
  <si>
    <t>latuvike@hot.ee</t>
  </si>
  <si>
    <t>A. H. Tammsaare tee 115</t>
  </si>
  <si>
    <t>direktor@sinilind.edu.ee</t>
  </si>
  <si>
    <t>kool@keilakool.ee</t>
  </si>
  <si>
    <t>Kummeli tn 5</t>
  </si>
  <si>
    <t>jana.treier@raad.tartu.ee</t>
  </si>
  <si>
    <t>Pargi tee 15</t>
  </si>
  <si>
    <t>rmk@rmk.ee</t>
  </si>
  <si>
    <t>raamatukogu@voru.ee</t>
  </si>
  <si>
    <t>Uue-Kariste küla, Mulgi vald, Viljandi maakond</t>
  </si>
  <si>
    <t>Arbu tn 15</t>
  </si>
  <si>
    <t>arbu@la.tln.edu.ee</t>
  </si>
  <si>
    <t>haabersti@tallinnlv.ee</t>
  </si>
  <si>
    <t>Liivi küla, Lääne-Nigula vald, Lääne maakond</t>
  </si>
  <si>
    <t>Piiri tn 19</t>
  </si>
  <si>
    <t>Kaare tn 7</t>
  </si>
  <si>
    <t>sotsiaalmaja@johvi.ee</t>
  </si>
  <si>
    <t>Uue-Kooli</t>
  </si>
  <si>
    <t>Vene tn 17</t>
  </si>
  <si>
    <t>info@linnamuuseum.ee</t>
  </si>
  <si>
    <t>Gonsiori tn 3</t>
  </si>
  <si>
    <t>direktor@kiisupere.ee</t>
  </si>
  <si>
    <t>Pärna tn 20</t>
  </si>
  <si>
    <t>surju@pkr.ee</t>
  </si>
  <si>
    <t>Haaviku tee 10</t>
  </si>
  <si>
    <t>Liiva tn 32</t>
  </si>
  <si>
    <t>hooldekodu@raad.tartu.ee</t>
  </si>
  <si>
    <t>Vihasoo küla, Kuusalu vald, Harju maakond</t>
  </si>
  <si>
    <t>kool@vihasoo.edu.ee</t>
  </si>
  <si>
    <t>Antsu tee 9</t>
  </si>
  <si>
    <t>Randvere tee 8</t>
  </si>
  <si>
    <t>kool@viimsi.edu.ee</t>
  </si>
  <si>
    <t>kool@viimsimuusika.ee</t>
  </si>
  <si>
    <t>Vääna-Jõesuu küla, Harku vald, Harju maakond</t>
  </si>
  <si>
    <t>Hiie tee 21</t>
  </si>
  <si>
    <t>kontakt@vjk.edu.ee</t>
  </si>
  <si>
    <t>raamasil@hot.ee</t>
  </si>
  <si>
    <t>Mardi tn 6</t>
  </si>
  <si>
    <t>info@ahtmeklubi.com</t>
  </si>
  <si>
    <t>Kihnu tn 1</t>
  </si>
  <si>
    <t>info@kihnula.edu.ee</t>
  </si>
  <si>
    <t>Vihtra tee 4</t>
  </si>
  <si>
    <t>hoolekandekeskus@vandra.ee</t>
  </si>
  <si>
    <t>Mendise</t>
  </si>
  <si>
    <t>Kooli tn 21</t>
  </si>
  <si>
    <t>Tähe tn 56</t>
  </si>
  <si>
    <t>htk@tartu.ee</t>
  </si>
  <si>
    <t>Lõime tn 9</t>
  </si>
  <si>
    <t>pakapikk@pakapikk.edu.ee</t>
  </si>
  <si>
    <t>Aarne.Neimann@jogeva.ee</t>
  </si>
  <si>
    <t>Tallinna mnt 19</t>
  </si>
  <si>
    <t>Veski tn 5</t>
  </si>
  <si>
    <t>info@poltsamaa.edu.ee</t>
  </si>
  <si>
    <t>Ehte tn 7</t>
  </si>
  <si>
    <t>info@helen.edu.ee</t>
  </si>
  <si>
    <t>Kiriku tn 2</t>
  </si>
  <si>
    <t>riigikontroll@riigikontroll.ee</t>
  </si>
  <si>
    <t>Lossi tee 1</t>
  </si>
  <si>
    <t>hiiumaa.ametikool@hak.edu.ee</t>
  </si>
  <si>
    <t>kul.suure-jaani@suure-jaani.ee</t>
  </si>
  <si>
    <t>Viljandi tee 24</t>
  </si>
  <si>
    <t>kaja@puhja.ee</t>
  </si>
  <si>
    <t>oru.hooldekodu@laanenigula.ee</t>
  </si>
  <si>
    <t>Paala tee 46</t>
  </si>
  <si>
    <t>kool@paalalinna.ee</t>
  </si>
  <si>
    <t>A. Puškini tn 29</t>
  </si>
  <si>
    <t>sekretar.kesklinna@gmail.com</t>
  </si>
  <si>
    <t>muusikakool@antsla.ee</t>
  </si>
  <si>
    <t>vald@rapina.ee</t>
  </si>
  <si>
    <t>info@ekei.ee</t>
  </si>
  <si>
    <t>Nurme küla, Tori vald, Pärnu maakond</t>
  </si>
  <si>
    <t>info@saugakool.ee</t>
  </si>
  <si>
    <t>Räpina mnt 22</t>
  </si>
  <si>
    <t>noorimaa@voru.ee</t>
  </si>
  <si>
    <t>post@vpmk.edu.ee</t>
  </si>
  <si>
    <t>kool@raikkylakool.eu</t>
  </si>
  <si>
    <t>Osula küla, Võru vald, Võru maakond</t>
  </si>
  <si>
    <t>osulapk@osula.edu.ee</t>
  </si>
  <si>
    <t>Spordi tn 2</t>
  </si>
  <si>
    <t>kool@kehra.edu.ee</t>
  </si>
  <si>
    <t>pingviin33@gmail.com</t>
  </si>
  <si>
    <t>Õie tn 2</t>
  </si>
  <si>
    <t>Tallinna tn 1a</t>
  </si>
  <si>
    <t>noortekeskus@tyri.ee</t>
  </si>
  <si>
    <t>Tammiku küla, Väike-Maarja vald, Lääne-Viru maakond</t>
  </si>
  <si>
    <t>tammiku@rakke.ee</t>
  </si>
  <si>
    <t>Ehitajate tee 50</t>
  </si>
  <si>
    <t>E. Vilde tee 64</t>
  </si>
  <si>
    <t>mreal@mreal.tln.edu.ee</t>
  </si>
  <si>
    <t>Kultuuri</t>
  </si>
  <si>
    <t>Narva mnt 28</t>
  </si>
  <si>
    <t>info@mk.edu.ee</t>
  </si>
  <si>
    <t>Hiiu mnt 1b</t>
  </si>
  <si>
    <t>Luha tn 29</t>
  </si>
  <si>
    <t>luha@luhala.edu.ee</t>
  </si>
  <si>
    <t>vkhk@vkhk.ee</t>
  </si>
  <si>
    <t>Partisani tn 2</t>
  </si>
  <si>
    <t>loomemaja@narva.ee</t>
  </si>
  <si>
    <t>Avinurme tee 73</t>
  </si>
  <si>
    <t>kool@someru.edu.ee</t>
  </si>
  <si>
    <t>Uueveski tee 1</t>
  </si>
  <si>
    <t>sekretar@klk.vil.ee</t>
  </si>
  <si>
    <t>F. R. Kreutzwaldi tn 30</t>
  </si>
  <si>
    <t>Sõpruse tn 1a</t>
  </si>
  <si>
    <t>viru-jaagupi.rk@vinnivald.ee</t>
  </si>
  <si>
    <t>Paagi tn 10</t>
  </si>
  <si>
    <t>sotsiaalmaja@ptsm.ee</t>
  </si>
  <si>
    <t>Sipa küla, Märjamaa vald, Rapla maakond</t>
  </si>
  <si>
    <t>sipa.lasteaed@marjamaa.ee</t>
  </si>
  <si>
    <t>Matussaare tee 5</t>
  </si>
  <si>
    <t>rukkilill@rukkilill.voruvald.ee</t>
  </si>
  <si>
    <t>kool@hmk.edu.ee</t>
  </si>
  <si>
    <t>Kroonuaia tn 7</t>
  </si>
  <si>
    <t>kool@kesklk.tartu.ee</t>
  </si>
  <si>
    <t>Kahtla küla, Saaremaa vald, Saare maakond</t>
  </si>
  <si>
    <t>Riia mnt 2</t>
  </si>
  <si>
    <t>Käo tn 4</t>
  </si>
  <si>
    <t>kool@raekyla.parnu.ee</t>
  </si>
  <si>
    <t>Kauba tn 9</t>
  </si>
  <si>
    <t>viljandivald@viljandivald.ee</t>
  </si>
  <si>
    <t>rein.kamber@polva.ee</t>
  </si>
  <si>
    <t>rapla@rapla.ee</t>
  </si>
  <si>
    <t>kohila@kohila.edu.ee</t>
  </si>
  <si>
    <t>kool@jyri.edu.ee</t>
  </si>
  <si>
    <t>Tartu mnt 22</t>
  </si>
  <si>
    <t>noortekeskus@karksi.ee</t>
  </si>
  <si>
    <t>Metsavahi tee 19</t>
  </si>
  <si>
    <t>pmg@pmg.edu.ee</t>
  </si>
  <si>
    <t>Kungla tn 12</t>
  </si>
  <si>
    <t>Võidu tn 12</t>
  </si>
  <si>
    <t>Valguse tee 6</t>
  </si>
  <si>
    <t>lasteaed@lohkva.edu.ee</t>
  </si>
  <si>
    <t>Kajaka tn 17a</t>
  </si>
  <si>
    <t>muuseumsm@hot.ee</t>
  </si>
  <si>
    <t>Veetorni tn 4a</t>
  </si>
  <si>
    <t>noortekeskus@sakuvald.ee</t>
  </si>
  <si>
    <t>Virmalise tn 24</t>
  </si>
  <si>
    <t>Heki tee 16</t>
  </si>
  <si>
    <t>Kurtna küla, Saku vald, Harju maakond</t>
  </si>
  <si>
    <t>Kurtna tee 50</t>
  </si>
  <si>
    <t>kurtnakool@sakuvald.ee</t>
  </si>
  <si>
    <t>Vasara tn 18</t>
  </si>
  <si>
    <t>maasikas@la.tln.edu.ee</t>
  </si>
  <si>
    <t>Tatari tn 25</t>
  </si>
  <si>
    <t>koda@notar.ee</t>
  </si>
  <si>
    <t>Kaja tn 4</t>
  </si>
  <si>
    <t>onneseen@elva.ee</t>
  </si>
  <si>
    <t>Kangelaste prospekt 38</t>
  </si>
  <si>
    <t>Pallasti tn 39</t>
  </si>
  <si>
    <t>pallasti@la.tln.edu.ee</t>
  </si>
  <si>
    <t>lohusuuk@gmail.com</t>
  </si>
  <si>
    <t>onk@onk.ee</t>
  </si>
  <si>
    <t>pjkool@pparnumaa.ee</t>
  </si>
  <si>
    <t>rouge.lasteaed@gmail.com</t>
  </si>
  <si>
    <t>Kase tn 61</t>
  </si>
  <si>
    <t>info@sisekaitse.ee</t>
  </si>
  <si>
    <t>emmastevak@hiiumaa.ee</t>
  </si>
  <si>
    <t>Maleva tn 45</t>
  </si>
  <si>
    <t>Kobela alevik, Antsla vald, Võru maakond</t>
  </si>
  <si>
    <t>V. Gerassimovi tn 18a</t>
  </si>
  <si>
    <t>narvapongerjas27@gmail.com</t>
  </si>
  <si>
    <t>seltsimaja@v-maarja.ee</t>
  </si>
  <si>
    <t>info@lehtsekool.ee</t>
  </si>
  <si>
    <t>Pürksi keskus 10</t>
  </si>
  <si>
    <t>Kloostri tee 6</t>
  </si>
  <si>
    <t>pirita@tallinnlv.ee</t>
  </si>
  <si>
    <t>Järve tn 7</t>
  </si>
  <si>
    <t>puigakool@gmail.com</t>
  </si>
  <si>
    <t>Kohila tee 18</t>
  </si>
  <si>
    <t>info@valgark.ee</t>
  </si>
  <si>
    <t>Munga tn 18</t>
  </si>
  <si>
    <t>hm@hm.ee</t>
  </si>
  <si>
    <t>Keskväljak 12</t>
  </si>
  <si>
    <t>kultuur@keila.ee</t>
  </si>
  <si>
    <t>pyhalepa@hiiumaa.ee</t>
  </si>
  <si>
    <t>Endla tn 21</t>
  </si>
  <si>
    <t>endla@endla.edu.ee</t>
  </si>
  <si>
    <t>Mai tn 49</t>
  </si>
  <si>
    <t>info@mai.parnu.ee</t>
  </si>
  <si>
    <t>Pargi tee 3</t>
  </si>
  <si>
    <t>Tammiste küla, Tori vald, Pärnu maakond</t>
  </si>
  <si>
    <t>Kellukese tee 5</t>
  </si>
  <si>
    <t>Loitsu tn 8</t>
  </si>
  <si>
    <t>direktor@loitsu.edu.ee</t>
  </si>
  <si>
    <t>koongapkool@gmail.com</t>
  </si>
  <si>
    <t>Vabaduse tn 5</t>
  </si>
  <si>
    <t>info@vorumuusikakool.ee</t>
  </si>
  <si>
    <t>rkogu@tyri.ee</t>
  </si>
  <si>
    <t>Lossi tn 4</t>
  </si>
  <si>
    <t>Mammaste küla, Põlva vald, Põlva maakond</t>
  </si>
  <si>
    <t>Koolimaja tee 1</t>
  </si>
  <si>
    <t>direktor@pihlapuu.ee</t>
  </si>
  <si>
    <t>Kernu küla, Saue vald, Harju maakond</t>
  </si>
  <si>
    <t>Merivälja tee 3</t>
  </si>
  <si>
    <t>piritavak@piritavak.ee</t>
  </si>
  <si>
    <t>muuseum@kalevipojakoda.ee</t>
  </si>
  <si>
    <t>Liblika tn 1a</t>
  </si>
  <si>
    <t>info@liblika.parnu.ee</t>
  </si>
  <si>
    <t>Gonsiori tn 38</t>
  </si>
  <si>
    <t>ksg@ksg.edu.ee</t>
  </si>
  <si>
    <t>kultuurikeskus@kose.ee</t>
  </si>
  <si>
    <t>oismae@oismae.edu.ee</t>
  </si>
  <si>
    <t>Keskväljak 14</t>
  </si>
  <si>
    <t>paide@paide.ee</t>
  </si>
  <si>
    <t>hooldekodu@v-maarja.ee</t>
  </si>
  <si>
    <t>inge.tamm@gmail.com</t>
  </si>
  <si>
    <t>Tähe tn 38b</t>
  </si>
  <si>
    <t>Paide tee 16</t>
  </si>
  <si>
    <t>kool@koeru.edu.ee</t>
  </si>
  <si>
    <t>Kraavi tn 10</t>
  </si>
  <si>
    <t>kraavikroll@kraavila.edu.ee</t>
  </si>
  <si>
    <t>info@rtk.ee</t>
  </si>
  <si>
    <t>reet.aasma@mail.ee</t>
  </si>
  <si>
    <t>info@vmg.v-maarja.ee</t>
  </si>
  <si>
    <t>Lahmuse küla, Põhja-Sakala vald, Viljandi maakond</t>
  </si>
  <si>
    <t>Lahmuse kool</t>
  </si>
  <si>
    <t>lahmuse@lahmuse.edu.ee</t>
  </si>
  <si>
    <t>kullamaa@laanenigula.ee</t>
  </si>
  <si>
    <t>kool@vikk.ee</t>
  </si>
  <si>
    <t>muusikakool@rapina.ee</t>
  </si>
  <si>
    <t>kool@tootsi.edu.ee</t>
  </si>
  <si>
    <t>Sõpruse pst 182</t>
  </si>
  <si>
    <t>info@tthk.ee</t>
  </si>
  <si>
    <t>Rakvere tn 13a</t>
  </si>
  <si>
    <t>Posti tn 34</t>
  </si>
  <si>
    <t>erko.kalev@haapsalulv.ee</t>
  </si>
  <si>
    <t>Rännaku pst 28</t>
  </si>
  <si>
    <t>pille.siimpoeg@rannaku.ee</t>
  </si>
  <si>
    <t>Ehitajate tee 109a/2</t>
  </si>
  <si>
    <t>info@haabersti.ee</t>
  </si>
  <si>
    <t>Lutsu tn 8</t>
  </si>
  <si>
    <t>muuseum@mm.ee</t>
  </si>
  <si>
    <t>Puru tee 15</t>
  </si>
  <si>
    <t>Suurküla tn 4</t>
  </si>
  <si>
    <t>kunstide.kool@kehtna.ee</t>
  </si>
  <si>
    <t>Ehitajate tee 5</t>
  </si>
  <si>
    <t>ttu@ttu.ee</t>
  </si>
  <si>
    <t>Kesk tn 27</t>
  </si>
  <si>
    <t>linnavalitsus@sillamae.ee</t>
  </si>
  <si>
    <t>Kastani vkt 10</t>
  </si>
  <si>
    <t>vald@setomaa.ee</t>
  </si>
  <si>
    <t>Tammepõllu tee 2</t>
  </si>
  <si>
    <t>Akadeemia tee 50</t>
  </si>
  <si>
    <t>palliponn@la.tln.edu.ee</t>
  </si>
  <si>
    <t>Kasesalu tn 10a</t>
  </si>
  <si>
    <t>aasmae.lasteaed@sauevald.ee</t>
  </si>
  <si>
    <t>spordikool@rapina.ee</t>
  </si>
  <si>
    <t>F. R. Kreutzwaldi tn 6</t>
  </si>
  <si>
    <t>anija@anija.ee</t>
  </si>
  <si>
    <t>info@just.ee</t>
  </si>
  <si>
    <t>ivar.kaldam@joelahtmekultuur.ee</t>
  </si>
  <si>
    <t>kool@aserik.edu.ee</t>
  </si>
  <si>
    <t>Männiku tn 8</t>
  </si>
  <si>
    <t>valtu.seltsimaja@kehtna.ee</t>
  </si>
  <si>
    <t>Mustamäe tee 187</t>
  </si>
  <si>
    <t>hellamaark@muhu.ee</t>
  </si>
  <si>
    <t>Õpetaja tn 8</t>
  </si>
  <si>
    <t>infolahte@gmail.com</t>
  </si>
  <si>
    <t>Aardla tn 138</t>
  </si>
  <si>
    <t>Pärnu mnt 6</t>
  </si>
  <si>
    <t>info@tsk.ee</t>
  </si>
  <si>
    <t>Pelguranna tn 49</t>
  </si>
  <si>
    <t>Nooruse tn 6</t>
  </si>
  <si>
    <t>Tähe tn 103</t>
  </si>
  <si>
    <t>kool@tfk.tartu.ee</t>
  </si>
  <si>
    <t>K. Kärberi tn 9</t>
  </si>
  <si>
    <t>kuristiku@kuristiku.ee</t>
  </si>
  <si>
    <t>Keskpuiestee 20</t>
  </si>
  <si>
    <t>valitsus@lyganuse.ee</t>
  </si>
  <si>
    <t>Kaagvere küla, Kastre vald, Tartu maakond</t>
  </si>
  <si>
    <t>emajoe@mhk.edu.ee</t>
  </si>
  <si>
    <t>Karjamaa tn 1</t>
  </si>
  <si>
    <t>karjamaa@karjamaa.tln.edu.ee</t>
  </si>
  <si>
    <t>Riia mnt 91</t>
  </si>
  <si>
    <t>kool@vjk.vil.ee</t>
  </si>
  <si>
    <t>Estonia pst 6</t>
  </si>
  <si>
    <t>real@real.edu.ee</t>
  </si>
  <si>
    <t>Kaunase pst 70</t>
  </si>
  <si>
    <t>kool@kjpg.tartu.ee</t>
  </si>
  <si>
    <t>Veskitammi tn 4</t>
  </si>
  <si>
    <t>Õismäe tee 26</t>
  </si>
  <si>
    <t>info@haibalastekodu.ee</t>
  </si>
  <si>
    <t>narvatk@gmail.com</t>
  </si>
  <si>
    <t>Niine tn 5</t>
  </si>
  <si>
    <t>kultuur@laeva.ee</t>
  </si>
  <si>
    <t>Pärnu mnt 21</t>
  </si>
  <si>
    <t>muusikakool@sakuvald.ee</t>
  </si>
  <si>
    <t>Tallinna mnt 50</t>
  </si>
  <si>
    <t>Jaama tn 10</t>
  </si>
  <si>
    <t>mikilasteaed@keila.ee</t>
  </si>
  <si>
    <t>Kolga mõis</t>
  </si>
  <si>
    <t>kolga.muuseum@kuusalu.ee</t>
  </si>
  <si>
    <t>Kirikla</t>
  </si>
  <si>
    <t>kool@ruhnu.ee</t>
  </si>
  <si>
    <t>Laupa küla, Türi vald, Järva maakond</t>
  </si>
  <si>
    <t>Laupa mõis</t>
  </si>
  <si>
    <t>Puru tee 38</t>
  </si>
  <si>
    <t>tammikug@gmail.com</t>
  </si>
  <si>
    <t>Pärnu mnt 71</t>
  </si>
  <si>
    <t>tyhg@tyhg.edu.ee</t>
  </si>
  <si>
    <t>Tähe tn 5</t>
  </si>
  <si>
    <t>tmk@tmk.tartu.ee</t>
  </si>
  <si>
    <t>Hiie tn 11</t>
  </si>
  <si>
    <t>hiiekool@hiiekool.ee</t>
  </si>
  <si>
    <t>info@konkurentsiamet.ee</t>
  </si>
  <si>
    <t>Vestervalli tn 9</t>
  </si>
  <si>
    <t>Õismäe tee 28</t>
  </si>
  <si>
    <t>tovl@tovl.edu.ee</t>
  </si>
  <si>
    <t>Kiriku tee 18</t>
  </si>
  <si>
    <t>maarjarm@tabivere.ee</t>
  </si>
  <si>
    <t>Nõmme tn 22</t>
  </si>
  <si>
    <t>info@saarde.ee</t>
  </si>
  <si>
    <t>kristel.lehtme@v-maarja.ee</t>
  </si>
  <si>
    <t>Pärnu mnt 139</t>
  </si>
  <si>
    <t>ppa@politsei.ee</t>
  </si>
  <si>
    <t>knk@keila.ee</t>
  </si>
  <si>
    <t>Kesk tn 32</t>
  </si>
  <si>
    <t>elva@elva.ee</t>
  </si>
  <si>
    <t>kiigemetsakool@kiigemetsakool.ee</t>
  </si>
  <si>
    <t>andu@taibu.com</t>
  </si>
  <si>
    <t>info@parksepalaps.ee</t>
  </si>
  <si>
    <t>Lai tn 23</t>
  </si>
  <si>
    <t>linnateater@linnateater.ee</t>
  </si>
  <si>
    <t>Randvere küla, Viimsi vald, Harju maakond</t>
  </si>
  <si>
    <t>randverekool@randverekool.edu.ee</t>
  </si>
  <si>
    <t>Invaliidi tn 5</t>
  </si>
  <si>
    <t>paikesejanku@janku.edu.ee</t>
  </si>
  <si>
    <t>Nõmme tee 32</t>
  </si>
  <si>
    <t>kristiine@kristiine.edu.ee</t>
  </si>
  <si>
    <t>Kopli tn 104</t>
  </si>
  <si>
    <t>C. R. Jakobsoni tn 8</t>
  </si>
  <si>
    <t>Kalevi tn 52a</t>
  </si>
  <si>
    <t>helika@post.raad.tartu.ee</t>
  </si>
  <si>
    <t>angela@kose.ee</t>
  </si>
  <si>
    <t>Koidu tn 97</t>
  </si>
  <si>
    <t>humg@humg.edu.ee</t>
  </si>
  <si>
    <t>Tiigi tn 11</t>
  </si>
  <si>
    <t>Maleva tn 4</t>
  </si>
  <si>
    <t>malevapk@gmail.com</t>
  </si>
  <si>
    <t>J. Sütiste tee 20</t>
  </si>
  <si>
    <t>kool@saksa.tln.edu.ee</t>
  </si>
  <si>
    <t>valtu.lasteaed@kehtna.ee</t>
  </si>
  <si>
    <t>info@ptnk.ee</t>
  </si>
  <si>
    <t>Pärnu mnt 57</t>
  </si>
  <si>
    <t>info@tptlive.ee</t>
  </si>
  <si>
    <t>J. Gagarini tn 7</t>
  </si>
  <si>
    <t>Lootuse tn 4</t>
  </si>
  <si>
    <t>lasteaed@kiilivald.ee</t>
  </si>
  <si>
    <t>Vasta küla, Viru-Nigula vald, Lääne-Viru maakond</t>
  </si>
  <si>
    <t>arvo.vaga@muhu.ee</t>
  </si>
  <si>
    <t>Alavere küla, Anija vald, Harju maakond</t>
  </si>
  <si>
    <t>Kose mnt 6</t>
  </si>
  <si>
    <t>kool@alavere.edu.ee</t>
  </si>
  <si>
    <t>Retke tee 1</t>
  </si>
  <si>
    <t>info@tems.ee</t>
  </si>
  <si>
    <t>Ülase tn 11</t>
  </si>
  <si>
    <t>pesamuna@pparnumaa.ee</t>
  </si>
  <si>
    <t>kool@haanja.edu.ee</t>
  </si>
  <si>
    <t>info@tapa.lib.ee</t>
  </si>
  <si>
    <t>hageriraamat@hot.ee</t>
  </si>
  <si>
    <t>Anne tn 63</t>
  </si>
  <si>
    <t>kool@hansa.tartu.ee</t>
  </si>
  <si>
    <t>muusikakool@rapla.ee</t>
  </si>
  <si>
    <t>gymn@vandra.ee</t>
  </si>
  <si>
    <t>Püünsi küla, Viimsi vald, Harju maakond</t>
  </si>
  <si>
    <t>Kooli tee 33</t>
  </si>
  <si>
    <t>pyynsi@pyynsi.edu.ee</t>
  </si>
  <si>
    <t>Pärnu mnt 109a</t>
  </si>
  <si>
    <t>sydameke@sydameke.edu.ee</t>
  </si>
  <si>
    <t>Uuslinna tn 10</t>
  </si>
  <si>
    <t>patendiamet@epa.ee</t>
  </si>
  <si>
    <t>Männiku tn 2</t>
  </si>
  <si>
    <t>vokalasteaed@gmail.com</t>
  </si>
  <si>
    <t>info@polvakool.ee</t>
  </si>
  <si>
    <t>38;57</t>
  </si>
  <si>
    <t>Kairi Ilves</t>
  </si>
  <si>
    <t>Tallinna Pääsküla Kool</t>
  </si>
  <si>
    <t>Tallinna Nõmme Huvikool</t>
  </si>
  <si>
    <t>aire@audico.ee</t>
  </si>
  <si>
    <t>Siimusti Lastekeskus  Metsatareke</t>
  </si>
  <si>
    <t>55;57</t>
  </si>
  <si>
    <t>Triinu Umal</t>
  </si>
  <si>
    <t>triinu.umal@elva.ee</t>
  </si>
  <si>
    <t>Lauri Orgse</t>
  </si>
  <si>
    <t>lauri.orgse@laaneharju.ee</t>
  </si>
  <si>
    <t>viisurahvamaja@paide.ee</t>
  </si>
  <si>
    <t>kaiu@raplakultuur.ee</t>
  </si>
  <si>
    <t>Ulvi Kodu</t>
  </si>
  <si>
    <t>ulvi.kodu@vinnivald.ee</t>
  </si>
  <si>
    <t>Tartu mnt 4</t>
  </si>
  <si>
    <t>Parda tn 12</t>
  </si>
  <si>
    <t>Mõisa/1</t>
  </si>
  <si>
    <t>Ambla-Aravete Kool</t>
  </si>
  <si>
    <t>AmblaAravete.Lasteaedkool@jarva.ee</t>
  </si>
  <si>
    <t>Audru Kultuuri-ja Spordikeskus</t>
  </si>
  <si>
    <t>Sauna tn 1</t>
  </si>
  <si>
    <t>kati.p@audru.ee</t>
  </si>
  <si>
    <t>Rõuge Noorsootöö Keskus</t>
  </si>
  <si>
    <t>noorsootoojuhataja@rauge.ee</t>
  </si>
  <si>
    <t>kool@nurmekool.edu.ee</t>
  </si>
  <si>
    <t>Järveküla Lasteaed</t>
  </si>
  <si>
    <t>Järveküla, Rae vald, Harju maakond</t>
  </si>
  <si>
    <t>Turu tee 23</t>
  </si>
  <si>
    <t>greta.ammer@meripohi.edu.ee</t>
  </si>
  <si>
    <t>Viimsi Kool</t>
  </si>
  <si>
    <t>Tapa Vallahooldus</t>
  </si>
  <si>
    <t>vallahooldus@tapa.ee</t>
  </si>
  <si>
    <t>Suure-Jaani Tervisekoda</t>
  </si>
  <si>
    <t>Pärnu tn 4</t>
  </si>
  <si>
    <t>noortekeskus@torva.ee</t>
  </si>
  <si>
    <t>kunstidekool@alutagusevald.ee</t>
  </si>
  <si>
    <t>sondaraamatukogu@lyganuse.ee</t>
  </si>
  <si>
    <t>Rapla Kesklinna Kool</t>
  </si>
  <si>
    <t>rkk@rkk.edu.ee</t>
  </si>
  <si>
    <t>Lasteaed Sinilill</t>
  </si>
  <si>
    <t>sinilill@rapla.ee</t>
  </si>
  <si>
    <t>Hummuli Lasteaed Sipsik</t>
  </si>
  <si>
    <t>lipa@raplakultuur.ee</t>
  </si>
  <si>
    <t>Viru-Nigula valla raamatukogu</t>
  </si>
  <si>
    <t>muusikakool@elva.ee</t>
  </si>
  <si>
    <t>Kose Vallavolikogu Kantselei</t>
  </si>
  <si>
    <t>volikogu@kose.ee</t>
  </si>
  <si>
    <t>Pärna tn 47</t>
  </si>
  <si>
    <t>Lüganuse Kool</t>
  </si>
  <si>
    <t>kool@maidlakool.ee</t>
  </si>
  <si>
    <t>Tsirguliina Kool</t>
  </si>
  <si>
    <t>Erra-Liiva küla, Lüganuse vald, Ida-Viru maakond</t>
  </si>
  <si>
    <t>eerika.mark@kultuurikeskus.ee</t>
  </si>
  <si>
    <t>Paide Hillar Hanssoo Põhikool</t>
  </si>
  <si>
    <t>Hiiumaa Sotsiaalkeskus</t>
  </si>
  <si>
    <t>Siimusti Lastekeskus Metsatareke</t>
  </si>
  <si>
    <t>Ranna tn 10</t>
  </si>
  <si>
    <t>Vasalemma Huvikeskus</t>
  </si>
  <si>
    <t>Rapla Vesiroosi Kool</t>
  </si>
  <si>
    <t>vesiroos@vesiroos.edu.ee</t>
  </si>
  <si>
    <t>Paide Hammerbecki Põhikool</t>
  </si>
  <si>
    <t>kuimetsa@raplakultuur.ee</t>
  </si>
  <si>
    <t>iisaku.lasteaed@alutagusevald.ee</t>
  </si>
  <si>
    <t>34;57</t>
  </si>
  <si>
    <t>Ellen Uiboaed</t>
  </si>
  <si>
    <t>56; 57</t>
  </si>
  <si>
    <t>Kaja Reinberg</t>
  </si>
  <si>
    <t>kaja.reinberg@jarva.ee</t>
  </si>
  <si>
    <t>info@alatskiviloss.ee</t>
  </si>
  <si>
    <t>kylli@alatskivihooldekeskus.ee</t>
  </si>
  <si>
    <t>Liivi Tarsalainen</t>
  </si>
  <si>
    <t>liivi@torva.ee</t>
  </si>
  <si>
    <t>taivi.oselin@rak.ee</t>
  </si>
  <si>
    <t>Julia Šimuk</t>
  </si>
  <si>
    <t>julia@vinnivald.ee</t>
  </si>
  <si>
    <t>Karl Rammi nimeline Sindi Muusikakool</t>
  </si>
  <si>
    <t>nova.kool@laanenigula.ee</t>
  </si>
  <si>
    <t>Piima tn 1</t>
  </si>
  <si>
    <t>sekretar.nvrk@gmail.com</t>
  </si>
  <si>
    <t>Põltsamaa Haldus</t>
  </si>
  <si>
    <t>Kaisma küla, Põhja-Pärnumaa vald, Pärnu maakond</t>
  </si>
  <si>
    <t>Kultuurimaja</t>
  </si>
  <si>
    <t>kaismarm@pparnumaa.ee</t>
  </si>
  <si>
    <t>Lääneranna Raamatukogu</t>
  </si>
  <si>
    <t>lihulark@laaneranna.ee</t>
  </si>
  <si>
    <t>kool@johvig.ee</t>
  </si>
  <si>
    <t>voidulamois@pparnumaa.ee</t>
  </si>
  <si>
    <t>Tehase tn 2</t>
  </si>
  <si>
    <t>julia.lashina@narva.ee</t>
  </si>
  <si>
    <t>Tammiku Hooldekodu</t>
  </si>
  <si>
    <t>Kasara</t>
  </si>
  <si>
    <t>parnjoerm@pparnumaa.ee</t>
  </si>
  <si>
    <t>Viru-Nigula Muuseumid</t>
  </si>
  <si>
    <t>Viru-Nigula Avatud Noortekeskus</t>
  </si>
  <si>
    <t>Koidu tn 13</t>
  </si>
  <si>
    <t>Hummuli Raamatukogu</t>
  </si>
  <si>
    <t>kantselei@kardla.edu.ee</t>
  </si>
  <si>
    <t>heiki.rosin@poltsamaa.ee</t>
  </si>
  <si>
    <t>paikesejanku@haapsalu.ee</t>
  </si>
  <si>
    <t>Sauga kool</t>
  </si>
  <si>
    <t>Vändra mnt 14</t>
  </si>
  <si>
    <t>suurejoerm@pparnumaa.ee</t>
  </si>
  <si>
    <t>Jõesuu tee 2</t>
  </si>
  <si>
    <t>vihtrakk@pparnumaa.ee</t>
  </si>
  <si>
    <t>kool@kostivere.edu.ee</t>
  </si>
  <si>
    <t>kool@vilgym.edu.ee</t>
  </si>
  <si>
    <t>kool@kuuste.edu.ee</t>
  </si>
  <si>
    <t>oisulasteaed@mulgivald.ee</t>
  </si>
  <si>
    <t>Kuni 31.12.2013 Lasteaed-koolid, suletud alates 01.01.2019</t>
  </si>
  <si>
    <t>Kuni 31.12.2013 Põhikoolid; kuni 31.12.2018 Põhihariduse otsekulud</t>
  </si>
  <si>
    <t>Kehtiv alates 01.01.2014, kuni 31.12.2018 Üldkeskhariduse otsekulud</t>
  </si>
  <si>
    <t>Põhi- ja üldkeskharidus</t>
  </si>
  <si>
    <t>Üldkeskhariduse õpetajate tööjõukulud</t>
  </si>
  <si>
    <t>56; 58</t>
  </si>
  <si>
    <t>7; 58</t>
  </si>
  <si>
    <t>SA Narva Linnaleht</t>
  </si>
  <si>
    <t>Ljubov Lazovikova</t>
  </si>
  <si>
    <t>narvalinnaleht@gmail.com</t>
  </si>
  <si>
    <t>Audru Kultuuri- ja Spordikeskus</t>
  </si>
  <si>
    <t>75015189</t>
  </si>
  <si>
    <t>75035022</t>
  </si>
  <si>
    <t>75001069</t>
  </si>
  <si>
    <t>75001112</t>
  </si>
  <si>
    <t>Paikuse Spordikeskus</t>
  </si>
  <si>
    <t>margita.kipasto@vorumaa.ee</t>
  </si>
  <si>
    <t>Eve Haggi</t>
  </si>
  <si>
    <t>vspordimaja@gmail.com</t>
  </si>
  <si>
    <t>57;58</t>
  </si>
  <si>
    <t>hooldekodu@kadrina.ee</t>
  </si>
  <si>
    <t>56;58</t>
  </si>
  <si>
    <t>SA Euroopa Kool</t>
  </si>
  <si>
    <t>49;58</t>
  </si>
  <si>
    <t>kersti.altpere@hotmail.com</t>
  </si>
  <si>
    <t>Pähklimäe tn 1</t>
  </si>
  <si>
    <t>Naksitralli/2</t>
  </si>
  <si>
    <t>Sagadi küla, Haljala vald, Lääne-Viru maakond</t>
  </si>
  <si>
    <t>Mõisa</t>
  </si>
  <si>
    <t>Seljametsa Rahvamaja</t>
  </si>
  <si>
    <t>Seljametsa kool/3</t>
  </si>
  <si>
    <t>Juhan Liivi nim Alatskivi Kool</t>
  </si>
  <si>
    <t>Põhja pst 7</t>
  </si>
  <si>
    <t>Priidu tee 1</t>
  </si>
  <si>
    <t>emko@hiiumaa.ee</t>
  </si>
  <si>
    <t>Lõkke tn 4</t>
  </si>
  <si>
    <t>Tatari tn 39</t>
  </si>
  <si>
    <t>Kooli tee 3</t>
  </si>
  <si>
    <t>Patendivolinike Koda</t>
  </si>
  <si>
    <t>kool@vonnu.edu.ee</t>
  </si>
  <si>
    <t>riina.rullingo@pparnumaa.ee</t>
  </si>
  <si>
    <t>Palade kool</t>
  </si>
  <si>
    <t>kool@palade.edu.ee</t>
  </si>
  <si>
    <t>Setomaa Hooldekodu</t>
  </si>
  <si>
    <t>hooldekodu@setomaa.ee</t>
  </si>
  <si>
    <t>Kullamaa kool</t>
  </si>
  <si>
    <t>kullamaa.kool@laanenigula.ee</t>
  </si>
  <si>
    <t>anne.evrecht@gmail.com</t>
  </si>
  <si>
    <t>krista@number-rt.ee</t>
  </si>
  <si>
    <t>gymnaasium@mustvee.edu.ee</t>
  </si>
  <si>
    <t>Mõisa tn 1a</t>
  </si>
  <si>
    <t>Mustvee Vallavara</t>
  </si>
  <si>
    <t>uhtnark@rakverevald.ee</t>
  </si>
  <si>
    <t>spordikeskus@pparnumaa.ee</t>
  </si>
  <si>
    <t>Lääneranna Muuseumid</t>
  </si>
  <si>
    <t>Abja-Paluoja Tervisekeskus</t>
  </si>
  <si>
    <t>Soodevahe küla, Rae vald, Harju maakond</t>
  </si>
  <si>
    <t>jarvakandi.hooldekodu@kehtna.ee</t>
  </si>
  <si>
    <t>martin.sempelson@pparnumaa.ee</t>
  </si>
  <si>
    <t>Kevade tn 2a</t>
  </si>
  <si>
    <t>Männiku tn 10</t>
  </si>
  <si>
    <t>Risti Kool</t>
  </si>
  <si>
    <t>pjrm@pparnumaa.ee</t>
  </si>
  <si>
    <t>48; 58</t>
  </si>
  <si>
    <t>Reet Lauri</t>
  </si>
  <si>
    <t>SA Hiiumaa Sadamad</t>
  </si>
  <si>
    <t>ilmi@tohvrihooldekodu.ee</t>
  </si>
  <si>
    <t>28; 58</t>
  </si>
  <si>
    <t>SA Rõuge Jäähall</t>
  </si>
  <si>
    <t>42;58</t>
  </si>
  <si>
    <t>75001098</t>
  </si>
  <si>
    <t>Pärnu Päikese Kool</t>
  </si>
  <si>
    <t>SA Eesti Ajaloomuuseum</t>
  </si>
  <si>
    <t>SA Haanjamaa Sport</t>
  </si>
  <si>
    <t>302471687 </t>
  </si>
  <si>
    <t>11504910</t>
  </si>
  <si>
    <t>11094487</t>
  </si>
  <si>
    <t>11423086</t>
  </si>
  <si>
    <t>11183009</t>
  </si>
  <si>
    <t>11087990</t>
  </si>
  <si>
    <t>10892229</t>
  </si>
  <si>
    <t>11427730</t>
  </si>
  <si>
    <r>
      <rPr>
        <sz val="10"/>
        <rFont val="Arial"/>
        <family val="2"/>
        <charset val="186"/>
      </rPr>
      <t>300559544</t>
    </r>
  </si>
  <si>
    <t>225023090</t>
  </si>
  <si>
    <t>300148870</t>
  </si>
  <si>
    <t>302851807</t>
  </si>
  <si>
    <t>302734437</t>
  </si>
  <si>
    <t>302734490</t>
  </si>
  <si>
    <t>OÜ 4E Biofond</t>
  </si>
  <si>
    <t>OÜ Aseriaru Tuulepark</t>
  </si>
  <si>
    <t>Hanila Tuulepargid OÜ</t>
  </si>
  <si>
    <t>OÜ Hiiumaa Offshore Tuulepark</t>
  </si>
  <si>
    <t>Nelja Energia AS</t>
  </si>
  <si>
    <t xml:space="preserve">Oceanside OÜ </t>
  </si>
  <si>
    <t>OÜ Pakri Tuulepargid</t>
  </si>
  <si>
    <t>Tootsi Tuulepark OÜ</t>
  </si>
  <si>
    <t xml:space="preserve">VV Tuulepargid OÜ </t>
  </si>
  <si>
    <t>Šilutės vėjo parkas 2 (LT)</t>
  </si>
  <si>
    <t>Šilutės vėjo parkas 3 (LT)</t>
  </si>
  <si>
    <t>11515434</t>
  </si>
  <si>
    <t>11512714</t>
  </si>
  <si>
    <t>OÜ Oisu Biogaas</t>
  </si>
  <si>
    <t>OÜ Vinni Biogaas</t>
  </si>
  <si>
    <t>ulvi.viilvere@tartuvald.ee</t>
  </si>
  <si>
    <t>SA Lääneranna Hoolekanne</t>
  </si>
  <si>
    <t>SA Rannarootsi Muuseum</t>
  </si>
  <si>
    <t>27;58</t>
  </si>
  <si>
    <t>Tarbijakaitse ja Tehnilise Järelevalve Amet</t>
  </si>
  <si>
    <t>Juuru ja Kaiu Hooldekodu</t>
  </si>
  <si>
    <t>Kanepi varahaldus</t>
  </si>
  <si>
    <t>uulu.la@haademeeste.ee</t>
  </si>
  <si>
    <t>Mustvee Valla Spordikeskus</t>
  </si>
  <si>
    <t>spordihoone@mustvee.eu</t>
  </si>
  <si>
    <t>Järve tn 1/1</t>
  </si>
  <si>
    <t>mulgi@mulgivald.ee</t>
  </si>
  <si>
    <t>tahkurannalak@haademeeste.ee</t>
  </si>
  <si>
    <t>E. Vilde tee 62/1</t>
  </si>
  <si>
    <t>Põhja-Pärnumaa Noorsootöökeskus</t>
  </si>
  <si>
    <t>Mustvee Raamatukogu</t>
  </si>
  <si>
    <t>Haljala valla Spordikeskus</t>
  </si>
  <si>
    <t>kool@varskakool.ee</t>
  </si>
  <si>
    <t>anu.vahter@saare.ee</t>
  </si>
  <si>
    <t>Palupera põhikool</t>
  </si>
  <si>
    <t>Vana-Pärnu mnt 9a/1</t>
  </si>
  <si>
    <t>Vasta mõis/1</t>
  </si>
  <si>
    <t>Lääneranna Noortekeskus</t>
  </si>
  <si>
    <t>Leola tn 15a</t>
  </si>
  <si>
    <t>Lääne-Harju Valla Raamatukogu</t>
  </si>
  <si>
    <t>urve.luht@laaneharju.ee</t>
  </si>
  <si>
    <t>Rapla Valla Avatud Noortekeskus</t>
  </si>
  <si>
    <t>Pallasti tn 19</t>
  </si>
  <si>
    <t>Saarepeedi kool</t>
  </si>
  <si>
    <t>Põlva valla Noorsootöö Keskus</t>
  </si>
  <si>
    <t>Saaremaa Haldus</t>
  </si>
  <si>
    <t>Mustvee Valla Noortekeskus</t>
  </si>
  <si>
    <t>noortekeskus@mustvee.eu</t>
  </si>
  <si>
    <t>Otepää Raamatukogu</t>
  </si>
  <si>
    <t>Solda tee 22/1</t>
  </si>
  <si>
    <t>Setomaa Muuseumid</t>
  </si>
  <si>
    <t>Paikuse Lasteaed</t>
  </si>
  <si>
    <t>tervisekoda@tervisekoda.ee</t>
  </si>
  <si>
    <t>Toila Vallaraamatukogu</t>
  </si>
  <si>
    <t>raamatukogu@toila.ee</t>
  </si>
  <si>
    <t>Katrin Heinam</t>
  </si>
  <si>
    <t>katrin.heinam@saarteliinid.ee</t>
  </si>
  <si>
    <t>Jaanika Poolakese</t>
  </si>
  <si>
    <t>mustveetervis@gmail.com</t>
  </si>
  <si>
    <t>20;58</t>
  </si>
  <si>
    <t>Lea Heinsoo</t>
  </si>
  <si>
    <t>lea.oismaa@laaneranna.ee</t>
  </si>
  <si>
    <t>5;58</t>
  </si>
  <si>
    <t>UAB 4Energia (LT)</t>
  </si>
  <si>
    <t>UAB Iverneta (LT)</t>
  </si>
  <si>
    <t>UAB Naujoji Energija (LT)</t>
  </si>
  <si>
    <t>UAB Šilalės vėjas (LT)</t>
  </si>
  <si>
    <t>UAB Sūdėnų vėjo elektra (LT)</t>
  </si>
  <si>
    <t>UAB Šilalės vėjo elektra (LT)</t>
  </si>
  <si>
    <t>UAB Baltic Energy Group (LT)</t>
  </si>
  <si>
    <t>UAB Energijos Žara (LT)</t>
  </si>
  <si>
    <t>UAB Vėjo Parkai (LT)</t>
  </si>
  <si>
    <t>4 ENERGIA AS (LV)</t>
  </si>
  <si>
    <t>Sabiedrība ar ierobežotu atbildību ENERCOM (LV)</t>
  </si>
  <si>
    <t>Sabiedrība ar ierobežotu atbildību Technological Solutions (LV)</t>
  </si>
  <si>
    <t>SIA Pellet 4Energia (LV)</t>
  </si>
  <si>
    <t>28;58</t>
  </si>
  <si>
    <t>OÜ Setomaa Haldus</t>
  </si>
  <si>
    <t>Veskimöldre Haridusmaja SA</t>
  </si>
  <si>
    <t>tuuli.urgard@sauevald.ee</t>
  </si>
  <si>
    <t>90014655</t>
  </si>
  <si>
    <t xml:space="preserve">2496484-0 </t>
  </si>
  <si>
    <t>Empower 4Wind OÜ</t>
  </si>
  <si>
    <t>Wind Controller JV Oy</t>
  </si>
  <si>
    <t>Team Paldiski OÜ (endine Pakri Energy Island OÜ)</t>
  </si>
  <si>
    <t>Tuuli Urgard</t>
  </si>
  <si>
    <t>lauri.reet@gmail.com</t>
  </si>
  <si>
    <t>Laeva Noortekeskus</t>
  </si>
  <si>
    <t>karmen.kukk.001@gmail.com</t>
  </si>
  <si>
    <t>retlakool@tyri.ee</t>
  </si>
  <si>
    <t>vaatsa.eakatekodu@tyri.ee</t>
  </si>
  <si>
    <t>info@poltsamaahaldus.ee</t>
  </si>
  <si>
    <t>Haapsalu Hariduse Tugiteenuste Keskus</t>
  </si>
  <si>
    <t>Jaama tn 17</t>
  </si>
  <si>
    <t>tugikeskus@haapsalu.ee</t>
  </si>
  <si>
    <t>kool@tyripk.ee</t>
  </si>
  <si>
    <t>Viljandi tn 13b</t>
  </si>
  <si>
    <t>Raasiku Valla Raamatukogu</t>
  </si>
  <si>
    <t>info@ula.edu.ee</t>
  </si>
  <si>
    <t>direktor@pelgurannala.edu.ee</t>
  </si>
  <si>
    <t>Pornuse küla, Mulgi vald, Viljandi maakond</t>
  </si>
  <si>
    <t>Halliste põhikool/1</t>
  </si>
  <si>
    <t>Tapa Vallaraamatukogu</t>
  </si>
  <si>
    <t>Padise Lasteaed</t>
  </si>
  <si>
    <t>Tartu mnt 16</t>
  </si>
  <si>
    <t>vaatsa.lasteaed@tyri.ee</t>
  </si>
  <si>
    <t>kool@kalamajakool.ee</t>
  </si>
  <si>
    <t>kultuur@tyri.ee</t>
  </si>
  <si>
    <t>kool@laupapk.edu.ee</t>
  </si>
  <si>
    <t>Raadi Lasteaed Ripsik</t>
  </si>
  <si>
    <t>Mõisatamme tn 30</t>
  </si>
  <si>
    <t>eve.kallas@tartuvald.ee</t>
  </si>
  <si>
    <t>Metsapoole koolimaja</t>
  </si>
  <si>
    <t>metsapoole@haademeeste.ee</t>
  </si>
  <si>
    <t>Surju Hooldekodu Videvik</t>
  </si>
  <si>
    <t>Videviku</t>
  </si>
  <si>
    <t>Saima Mänd</t>
  </si>
  <si>
    <t>saima.mand@arenduskeskused.ee</t>
  </si>
  <si>
    <t>Taastuvenergia statistiliste ülekannete müük</t>
  </si>
  <si>
    <t xml:space="preserve">Revenue from sale of statstical renewable energy </t>
  </si>
  <si>
    <t>Edasiantud taastuveneriga statistiliste ülekannete tasud</t>
  </si>
  <si>
    <t>Transferable sales of renewable statstical energy</t>
  </si>
  <si>
    <t>OÜ Lääne-Nigula Hooldekodud</t>
  </si>
  <si>
    <t>Residendid, korteriühistud</t>
  </si>
  <si>
    <t>55; 58</t>
  </si>
  <si>
    <t>Reesi Aavoja</t>
  </si>
  <si>
    <t>Ülle Põder</t>
  </si>
  <si>
    <t>ulle.poder@evr.ee</t>
  </si>
  <si>
    <t>karin.holland@parnu.ee</t>
  </si>
  <si>
    <t>595301</t>
  </si>
  <si>
    <t>595314</t>
  </si>
  <si>
    <t>riho@rsbalance.ee</t>
  </si>
  <si>
    <t>46;58</t>
  </si>
  <si>
    <t>niina.kulakova@johvi.ee</t>
  </si>
  <si>
    <t>Jõgeva Valla Spordikool</t>
  </si>
  <si>
    <t>Enely Tamm</t>
  </si>
  <si>
    <t>enely.tamm@laanenigula.ee</t>
  </si>
  <si>
    <t>Helen Leinus</t>
  </si>
  <si>
    <t>helen@arvang.ee</t>
  </si>
  <si>
    <t>ellublok@gmail.com</t>
  </si>
  <si>
    <t>SA Kuressaare Teater</t>
  </si>
  <si>
    <t>Kitsas 16 Kodu OÜ</t>
  </si>
  <si>
    <t>Tartu Linnatransport</t>
  </si>
  <si>
    <t>Raekoja plats 3</t>
  </si>
  <si>
    <t>Kehtna Päästekomando</t>
  </si>
  <si>
    <t>Staadioni tn 13a</t>
  </si>
  <si>
    <t>pritsimaja@kehtna.ee</t>
  </si>
  <si>
    <t>Põhja-Pärnumaa Raamatukogu</t>
  </si>
  <si>
    <t>raamatukogu@pparnumaa.ee</t>
  </si>
  <si>
    <t>Tabivere Noortekeskus</t>
  </si>
  <si>
    <t>Maarja-Magdaleena Noortekeskus</t>
  </si>
  <si>
    <t>Parkla tee 3</t>
  </si>
  <si>
    <t>ainer.tiitson@saare.ee</t>
  </si>
  <si>
    <t>direktor@lasgy.tln.edu.ee</t>
  </si>
  <si>
    <t>taruke@taruke.ee</t>
  </si>
  <si>
    <t>Aianduse tn 6</t>
  </si>
  <si>
    <t>pansionaat@kanepi.ee</t>
  </si>
  <si>
    <t>Põlgaste Lasteaed Sinilill</t>
  </si>
  <si>
    <t>Saverna Avatud Noortekeskus</t>
  </si>
  <si>
    <t>saverna@kanepi.ee</t>
  </si>
  <si>
    <t>Kanepi Avatud Noortekeskus</t>
  </si>
  <si>
    <t>Ruubassaare tee 5</t>
  </si>
  <si>
    <t>Viru-Nigula valla majanduskeskus</t>
  </si>
  <si>
    <t>Raudtee tn 49</t>
  </si>
  <si>
    <t>Kahtla koolimaja/1</t>
  </si>
  <si>
    <t>huvikeskus@haademeeste.ee</t>
  </si>
  <si>
    <t>Mardi tn 5</t>
  </si>
  <si>
    <t>info@kajakeskus.ee</t>
  </si>
  <si>
    <t>direktor@lagedi.edu.ee</t>
  </si>
  <si>
    <t>vkkultuurimaja@polva.ee</t>
  </si>
  <si>
    <t>direktor@slootus.ee</t>
  </si>
  <si>
    <t>valgjarve.raamatukogu@kanepi.ee</t>
  </si>
  <si>
    <t>Kiriku tee 6</t>
  </si>
  <si>
    <t>maaritsa.raamatukogu@kanepi.ee</t>
  </si>
  <si>
    <t>saverna.raamatukogu@kanepi.ee</t>
  </si>
  <si>
    <t>Krootuse Lasteaed Pesapuu</t>
  </si>
  <si>
    <t>krootuse.lasteaed@kanepi.ee</t>
  </si>
  <si>
    <t>krootuse.raamatukogu@kanepi.ee</t>
  </si>
  <si>
    <t>Rehetare/1</t>
  </si>
  <si>
    <t>karilatsi.raamatukogu@kanepi.ee</t>
  </si>
  <si>
    <t>Aia tn 4</t>
  </si>
  <si>
    <t>kultuur@antsla.ee</t>
  </si>
  <si>
    <t>Künka</t>
  </si>
  <si>
    <t>Ahja Kultuurimaja</t>
  </si>
  <si>
    <t>ahjakultuurimaja@polva.ee</t>
  </si>
  <si>
    <t>Köstri allee 3/1</t>
  </si>
  <si>
    <t>koiolarahvamaja@polva.ee</t>
  </si>
  <si>
    <t>Muuseumi</t>
  </si>
  <si>
    <t>Hariduse tn 5/2</t>
  </si>
  <si>
    <t>Valla</t>
  </si>
  <si>
    <t>Sireli</t>
  </si>
  <si>
    <t>varska.lasteaed@setomaa.ee</t>
  </si>
  <si>
    <t>Treimani rahvamaja</t>
  </si>
  <si>
    <t>Kangru tn 5</t>
  </si>
  <si>
    <t>rahumae@rahumae.edu.ee</t>
  </si>
  <si>
    <t>juhataja@allika.edu.ee</t>
  </si>
  <si>
    <t>Laekvere Rahvamaja</t>
  </si>
  <si>
    <t>saverna.hooldekodu@kanepi.ee</t>
  </si>
  <si>
    <t>Kirikumõisa tee 5</t>
  </si>
  <si>
    <t>tartuvald@tartuvald.ee</t>
  </si>
  <si>
    <t>linda.raamatukogu@gmail.com</t>
  </si>
  <si>
    <t>tsoorurk@gmail.com</t>
  </si>
  <si>
    <t>kivivigala.rahvamaja@marjamaa.ee</t>
  </si>
  <si>
    <t>Lai tn 41</t>
  </si>
  <si>
    <t>Tiina Kallaste</t>
  </si>
  <si>
    <t>Malle Aavastik</t>
  </si>
  <si>
    <t>Heliko Viita</t>
  </si>
  <si>
    <t>Heliko.Viita@nordica.ee</t>
  </si>
  <si>
    <t>SA Narva-Jõesuu Sadam</t>
  </si>
  <si>
    <t>Enefit Wind OÜ</t>
  </si>
  <si>
    <t>Tartu Sport</t>
  </si>
  <si>
    <t>Anne Saun</t>
  </si>
  <si>
    <t>54;58</t>
  </si>
  <si>
    <t>Tallinna Keskkonna- ja Kommunaalamet</t>
  </si>
  <si>
    <t>maris.leima@sats.ee</t>
  </si>
  <si>
    <t>75002057</t>
  </si>
  <si>
    <t>75032228</t>
  </si>
  <si>
    <t>Vasalemma Päevakeskus</t>
  </si>
  <si>
    <t>75020977</t>
  </si>
  <si>
    <t>Kohtla-Järve Vene Gümnaasium</t>
  </si>
  <si>
    <t>anneli.visnapuu@gmail.com</t>
  </si>
  <si>
    <t>Saue Lasteaed Midrimaa</t>
  </si>
  <si>
    <t>Lääne-Nigula Valla Noortekeskus</t>
  </si>
  <si>
    <t>Lääne-Nigula Valla Raamatukogu</t>
  </si>
  <si>
    <t>Kõmsi Lasteaed - Algkool</t>
  </si>
  <si>
    <t>658</t>
  </si>
  <si>
    <t>47;58</t>
  </si>
  <si>
    <t>Alatskivi Kunstite Kool</t>
  </si>
  <si>
    <t>Alatskivi lasteaed</t>
  </si>
  <si>
    <t>Lüganuse valla majanduskeskus</t>
  </si>
  <si>
    <t>Anne tn 44</t>
  </si>
  <si>
    <t>Ihaste tee 7</t>
  </si>
  <si>
    <t>info@tartusport.ee</t>
  </si>
  <si>
    <t>Kuusalu Hariduse Tugikeskus</t>
  </si>
  <si>
    <t>Loksa Spordikeskus</t>
  </si>
  <si>
    <t>Tallinna tn 47b</t>
  </si>
  <si>
    <t>info@pvkoda.ee</t>
  </si>
  <si>
    <t>kristiina.pyi@anija.ee</t>
  </si>
  <si>
    <t>Sõmerpalu Noortekeskus</t>
  </si>
  <si>
    <t>Gümnaasiumi tee 1/1</t>
  </si>
  <si>
    <t>Kesk tn 25/2</t>
  </si>
  <si>
    <t>Spordi tn 5</t>
  </si>
  <si>
    <t>Rakke raamatukogu</t>
  </si>
  <si>
    <t>raamatukogu@rakke.ee</t>
  </si>
  <si>
    <t>Hämariku tee 1</t>
  </si>
  <si>
    <t>Annikoru tee 7/2</t>
  </si>
  <si>
    <t>Viljandi tee 28/1</t>
  </si>
  <si>
    <t>kultuurimaja@lihula.ee</t>
  </si>
  <si>
    <t>Ala küla, Hiiumaa vald, Hiiu maakond</t>
  </si>
  <si>
    <t>Uus tn 6</t>
  </si>
  <si>
    <t>Kiviõli tee 25/1</t>
  </si>
  <si>
    <t>Väänamõisa tee 1/1</t>
  </si>
  <si>
    <t>Räägu/1</t>
  </si>
  <si>
    <t>Hansuküla tee 2/1</t>
  </si>
  <si>
    <t>kultuur.kaina@hiiumaa.ee</t>
  </si>
  <si>
    <t>aire.nurk@hiiumaa.ee</t>
  </si>
  <si>
    <t>Koosa Raamatukogu - Peipsiääre Valla Keskraamatukogu</t>
  </si>
  <si>
    <t>sirjelei@gmail.com</t>
  </si>
  <si>
    <t>raamatukogu@hiiumaa.ee</t>
  </si>
  <si>
    <t>Kirikumõisa tee 15</t>
  </si>
  <si>
    <t>lea.radsin@valga.ee</t>
  </si>
  <si>
    <t>Palamuse Lasteaed Nukitsamees</t>
  </si>
  <si>
    <t>Tammiste tee 1/3</t>
  </si>
  <si>
    <t>Rüütli tn 21</t>
  </si>
  <si>
    <t>Pärnu mnt 162/1</t>
  </si>
  <si>
    <t>Sooru lasteaed</t>
  </si>
  <si>
    <t xml:space="preserve">Õru Lasteaed-Algkool </t>
  </si>
  <si>
    <t xml:space="preserve">Valga Priimetsa Kool </t>
  </si>
  <si>
    <t>49, 58</t>
  </si>
  <si>
    <t>Uulu kultuuri- ja Spordikeskus</t>
  </si>
  <si>
    <t>hendrik.agur@kjg.ee</t>
  </si>
  <si>
    <t>direktor@avl.ee</t>
  </si>
  <si>
    <t>info@laaneharju.ee</t>
  </si>
  <si>
    <t>info@mustvee.ee</t>
  </si>
  <si>
    <t>info@jarva.ee</t>
  </si>
  <si>
    <t>info@egt.ee</t>
  </si>
  <si>
    <t>kool@paide.edu.ee</t>
  </si>
  <si>
    <t>direktor@veerise.edu.ee</t>
  </si>
  <si>
    <t>direktor@lotte.edu.ee</t>
  </si>
  <si>
    <t>karmen.paul@vgm.edu.ee</t>
  </si>
  <si>
    <t>vinni.raamat@vinnivald.ee</t>
  </si>
  <si>
    <t>info@muinsuskaitseamet.ee</t>
  </si>
  <si>
    <t>areng@narva.ee</t>
  </si>
  <si>
    <t>kool@vaidakool.ee</t>
  </si>
  <si>
    <t>laekvere.kool@vinnivald.ee</t>
  </si>
  <si>
    <t>info@sauevarahaldus.ee</t>
  </si>
  <si>
    <t>rapla@raplanoortekeskus.ee</t>
  </si>
  <si>
    <t>tudu.kool@vinnivald.ee</t>
  </si>
  <si>
    <t>meremae.kool@setomaa.ee</t>
  </si>
  <si>
    <t>ulvi.klubi@vinnivald.ee</t>
  </si>
  <si>
    <t>muuga.spordihoone@vinnivald.ee</t>
  </si>
  <si>
    <t>Koeru.Lasteaed@jarva.ee</t>
  </si>
  <si>
    <t>mairi.leemets@raksotsabi.ee</t>
  </si>
  <si>
    <t>punamutsike18@gmail.com</t>
  </si>
  <si>
    <t>direktor@triinla.edu.ee</t>
  </si>
  <si>
    <t>uulupk@uulu.edu.ee</t>
  </si>
  <si>
    <t>direktor@lasipsik.edu.ee</t>
  </si>
  <si>
    <t>ahjakool@polva.ee</t>
  </si>
  <si>
    <t>Magdaleena tn 6</t>
  </si>
  <si>
    <t>info@sauenoortekeskus.ee</t>
  </si>
  <si>
    <t>kontakt@vaanakool.edu.ee</t>
  </si>
  <si>
    <t>moostekultuurimaja@polva.ee</t>
  </si>
  <si>
    <t>maili.uibo@hiiumaa.ee</t>
  </si>
  <si>
    <t>kultuur@hiiumaa.ee</t>
  </si>
  <si>
    <t>kati@raamat.polva.ee</t>
  </si>
  <si>
    <t>spordikool@polva.ee</t>
  </si>
  <si>
    <t>pallasart@pallasart.ee</t>
  </si>
  <si>
    <t>Koeru.Perekodu@jarva.ee</t>
  </si>
  <si>
    <t>Aravete.Keskkool@jarva.ee</t>
  </si>
  <si>
    <t>tiiu@sajajalgne.edu.ee</t>
  </si>
  <si>
    <t>Sirje.tann@valga.ee</t>
  </si>
  <si>
    <t>linnavalitsus@parnu.ee</t>
  </si>
  <si>
    <t>info@palamusemuuseum.ee</t>
  </si>
  <si>
    <t>kool@mehaanikakool.ee</t>
  </si>
  <si>
    <t>29; 58</t>
  </si>
  <si>
    <t>pole registris enam</t>
  </si>
  <si>
    <t>OÜ Oru Kultuurisaal</t>
  </si>
  <si>
    <t>48,58</t>
  </si>
  <si>
    <t>noohooldekodu@gmail.com</t>
  </si>
  <si>
    <t>AS Järva Haldus</t>
  </si>
  <si>
    <t>finants@rapinahaigla.ee</t>
  </si>
  <si>
    <t>kaia@lausend.ee</t>
  </si>
  <si>
    <t>eha.talvistu@saaremaavald.ee</t>
  </si>
  <si>
    <t>Kadrina Kultuurikoda</t>
  </si>
  <si>
    <t>kairit.pihlak@kadrina.ee</t>
  </si>
  <si>
    <t>Viimsi Noortekeskus</t>
  </si>
  <si>
    <t>Randvere tee 9</t>
  </si>
  <si>
    <t>majanduskeskus@lyganuse.ee</t>
  </si>
  <si>
    <t>anneliisraudsep5@gmail.com</t>
  </si>
  <si>
    <t>abjaturg@mulgivald.ee</t>
  </si>
  <si>
    <t>raja-vabaajakeskus@mustvee.ee</t>
  </si>
  <si>
    <t>Koonga küla, Lääneranna vald, Pärnu maakond</t>
  </si>
  <si>
    <t>Valla/4</t>
  </si>
  <si>
    <t>Paljassaare põik 5</t>
  </si>
  <si>
    <t>info@vosukool.ee</t>
  </si>
  <si>
    <t>virtsukool@laaneranna.ee</t>
  </si>
  <si>
    <t>toivo@sksaarde.ee</t>
  </si>
  <si>
    <t>tea.tenson@rapina.ee</t>
  </si>
  <si>
    <t>Liivi kool-seltsimaja</t>
  </si>
  <si>
    <t>liivi.raamatukogu@laanenigula.ee</t>
  </si>
  <si>
    <t>anu.luiga@rapina.ee</t>
  </si>
  <si>
    <t>kasepaarm@mustvee.ee</t>
  </si>
  <si>
    <t>Valga Perekeskus Kurepesa</t>
  </si>
  <si>
    <t>Goldenbecki</t>
  </si>
  <si>
    <t>kullamaa.raamatukogu@laanenigula.ee</t>
  </si>
  <si>
    <t>viiu.uudam@tamsalu.ee</t>
  </si>
  <si>
    <t>aina.olle@rapina.ee</t>
  </si>
  <si>
    <t>mikitamae.kool@setomaa.ee</t>
  </si>
  <si>
    <t>konguta.rahvamaja@elva.ee</t>
  </si>
  <si>
    <t>naerulind@naerulind.edu.ee</t>
  </si>
  <si>
    <t>info@pvp.edu.ee</t>
  </si>
  <si>
    <t>Ahja Hooldekodu</t>
  </si>
  <si>
    <t>mehikoormakool@rapina.ee</t>
  </si>
  <si>
    <t>margit.soieva@pala.ee</t>
  </si>
  <si>
    <t>lihulalasteaed@laaneranna.ee</t>
  </si>
  <si>
    <t>Sonda Raamatukogu</t>
  </si>
  <si>
    <t>lasteaed@rakke.ee</t>
  </si>
  <si>
    <t>kultuurikeskus@rakke.ee</t>
  </si>
  <si>
    <t>Ranna tn 5</t>
  </si>
  <si>
    <t>Klubi/1</t>
  </si>
  <si>
    <t>kristel.rohumagi@gmail.com</t>
  </si>
  <si>
    <t>natalja.mjatsina@narva-joesuu.ee</t>
  </si>
  <si>
    <t>rannu.rahvamaja@elva.ee</t>
  </si>
  <si>
    <t>karikakar@narva-joesuu.ee</t>
  </si>
  <si>
    <t>Narva-Jõesuu Kool</t>
  </si>
  <si>
    <t>Vallamaja/1</t>
  </si>
  <si>
    <t>anneli.lobjakas@laaneranna.ee</t>
  </si>
  <si>
    <t>Maarja-Magdaleena Raamatukogu</t>
  </si>
  <si>
    <t>Näpi Kool</t>
  </si>
  <si>
    <t>tiina@kvv.ee</t>
  </si>
  <si>
    <t>Kohtla-Järve Ahtme Põhikool</t>
  </si>
  <si>
    <t>Kohtla-Järve Järve Kool</t>
  </si>
  <si>
    <t>Saku Valla Kultuurikeskus</t>
  </si>
  <si>
    <t>kultuurikeskus@sakuvald.ee</t>
  </si>
  <si>
    <t>Tori Valla Raamatukogu</t>
  </si>
  <si>
    <t>Pärnu mnt 55a</t>
  </si>
  <si>
    <t>Eikla Rahvamaja</t>
  </si>
  <si>
    <t>Setomaa Kultuurikeskus</t>
  </si>
  <si>
    <t>kultuurikeskus@setomaa.ee</t>
  </si>
  <si>
    <t>Aste Rahvamaja</t>
  </si>
  <si>
    <t>kullamaa.kultuurimaja@laanenigula.ee</t>
  </si>
  <si>
    <t>hallisteraamatukogu@mulgivald.ee</t>
  </si>
  <si>
    <t>anneli.karma@paide.ee</t>
  </si>
  <si>
    <t>lepatriinu@kjlv.ee</t>
  </si>
  <si>
    <t>Kohtla-Järve Lasteaed Aljonuška</t>
  </si>
  <si>
    <t>aljonuska@kjlv.ee</t>
  </si>
  <si>
    <t>punamutsike@kjlv.ee</t>
  </si>
  <si>
    <t>Rõuge Koostöökeskus</t>
  </si>
  <si>
    <t>11; 58</t>
  </si>
  <si>
    <t>53;58</t>
  </si>
  <si>
    <t>OÜ Otepää Üürimajad</t>
  </si>
  <si>
    <t>Kadri Vaks</t>
  </si>
  <si>
    <t>23;58</t>
  </si>
  <si>
    <t>Maire Nurmeots</t>
  </si>
  <si>
    <t>maire.nurmeots@sakuvald.ee</t>
  </si>
  <si>
    <t>54; 58</t>
  </si>
  <si>
    <t>Lasteaed Vigri</t>
  </si>
  <si>
    <t>Tööstuse tee 16</t>
  </si>
  <si>
    <t>lasteaed.vigri@hiiumaa.ee</t>
  </si>
  <si>
    <t>Lähte Noortekeskus</t>
  </si>
  <si>
    <t>Kase tn 7</t>
  </si>
  <si>
    <t>crootsi97@gmail.com</t>
  </si>
  <si>
    <t>Raasiku Valla Sport</t>
  </si>
  <si>
    <t>Võru tee 15</t>
  </si>
  <si>
    <t>koostookeskus@rauge.ee</t>
  </si>
  <si>
    <t>spordikool@jvsk.edu.ee</t>
  </si>
  <si>
    <t>Rahvamaja "Nasva klubi"</t>
  </si>
  <si>
    <t>Raamatukogu tee 2/2</t>
  </si>
  <si>
    <t>Petseri tee 21</t>
  </si>
  <si>
    <t>johvi@johvi.ee</t>
  </si>
  <si>
    <t>tlu@tlu.ee</t>
  </si>
  <si>
    <t>Viru-Nigula valla lasteaed Kelluke</t>
  </si>
  <si>
    <t>abjalasteaed@mulgivald.ee</t>
  </si>
  <si>
    <t>Lilli kultuurimaja</t>
  </si>
  <si>
    <t>merike.soovik@karksi.ee</t>
  </si>
  <si>
    <t>maie@viimsilasteaiad.ee</t>
  </si>
  <si>
    <t>Olevi tn 29</t>
  </si>
  <si>
    <t>Leisi Kool</t>
  </si>
  <si>
    <t>Karja Rahvamaja</t>
  </si>
  <si>
    <t>uuekaristerahvamaja@mulgivald.ee</t>
  </si>
  <si>
    <t>Haapsalu Vanalinna Lasteaiad</t>
  </si>
  <si>
    <t>tilsikool@polva.ee</t>
  </si>
  <si>
    <t>Viljandi Kesklinna Lasteaed</t>
  </si>
  <si>
    <t>kesklinnalasteaed@viljandi.ee</t>
  </si>
  <si>
    <t>Merje.Laul@raad.tartu.ee</t>
  </si>
  <si>
    <t>olivia.voltri@raad.tartu.ee</t>
  </si>
  <si>
    <t>lasteaed.hellik@paide.ee</t>
  </si>
  <si>
    <t>Paide Kunstikool</t>
  </si>
  <si>
    <t>suitsanneli@gmail.com</t>
  </si>
  <si>
    <t>Puka Kool</t>
  </si>
  <si>
    <t>Kirikumõisa tee 6</t>
  </si>
  <si>
    <t>Tiina Kastein</t>
  </si>
  <si>
    <t>tiina.viiol@tartuloodusmaja.ee</t>
  </si>
  <si>
    <t>ellen.uiboaed@viimsivv.ee</t>
  </si>
  <si>
    <t xml:space="preserve">Haabersti Päevakeskus </t>
  </si>
  <si>
    <t>Kadi Tiisler</t>
  </si>
  <si>
    <t>kadi.tiisler@oteptervis.ee</t>
  </si>
  <si>
    <t>90005872</t>
  </si>
  <si>
    <t/>
  </si>
  <si>
    <t>90003350</t>
  </si>
  <si>
    <t>90006006</t>
  </si>
  <si>
    <t>90006012</t>
  </si>
  <si>
    <t>11086973</t>
  </si>
  <si>
    <t>90005739</t>
  </si>
  <si>
    <t>90000245</t>
  </si>
  <si>
    <t>Kaire Umerov</t>
  </si>
  <si>
    <t>umerov.kaire@icloud.com</t>
  </si>
  <si>
    <t>Kõrgharidusega kultuuritöötajad</t>
  </si>
  <si>
    <t>Cultural employees with higher education</t>
  </si>
  <si>
    <t>Olga Mitrofanova</t>
  </si>
  <si>
    <t>hele.sell@tartuturg.ee</t>
  </si>
  <si>
    <t>Kehtna Vesi OÜ</t>
  </si>
  <si>
    <t>57; 58</t>
  </si>
  <si>
    <t>Prangli Rahvamaja</t>
  </si>
  <si>
    <t>Idaotsa küla, Viimsi vald, Harju maakond</t>
  </si>
  <si>
    <t>Prangli rahvamaja</t>
  </si>
  <si>
    <t>Harku Sotsiaalkeskus</t>
  </si>
  <si>
    <t>kersti.ojasu@harkusotsiaalkeskus.ee</t>
  </si>
  <si>
    <t>hoolekanne@saare.ee</t>
  </si>
  <si>
    <t>polvantk@polva.ee</t>
  </si>
  <si>
    <t>Paistu kool</t>
  </si>
  <si>
    <t>Saare</t>
  </si>
  <si>
    <t>Põltsamaa mnt 2c</t>
  </si>
  <si>
    <t>eda.protsin@viljandivald.ee</t>
  </si>
  <si>
    <t>pansionaat@viljandivald.ee</t>
  </si>
  <si>
    <t>Lümanda Rahvamaja</t>
  </si>
  <si>
    <t>varska.muusikakool@setomaa.ee</t>
  </si>
  <si>
    <t>Anikatsi küla, Viljandi vald, Viljandi maakond</t>
  </si>
  <si>
    <t>Kärstna hooldekodu</t>
  </si>
  <si>
    <t>Kivi tn 24</t>
  </si>
  <si>
    <t>Sandla Rahvamaja</t>
  </si>
  <si>
    <t>orissaare.lasteaed@saare.ee</t>
  </si>
  <si>
    <t>karla.muusikakool@saare.ee</t>
  </si>
  <si>
    <t>Pärsama Rahvamaja</t>
  </si>
  <si>
    <t>Äksi alevik, Tartu vald, Tartu maakond</t>
  </si>
  <si>
    <t>Saadjärve tn 22</t>
  </si>
  <si>
    <t>Heino Elleri Muusikakool</t>
  </si>
  <si>
    <t>MTÜ Tartu Välismaalaste Teenuskeskus</t>
  </si>
  <si>
    <t>Muude töötajate gruppide töötasud</t>
  </si>
  <si>
    <t>18; 58</t>
  </si>
  <si>
    <t>agu.laas@tartuvald.ee</t>
  </si>
  <si>
    <t>pihtla.kool@saare.ee</t>
  </si>
  <si>
    <t>vilustekool@rapina.ee</t>
  </si>
  <si>
    <t>Mäe tn 11</t>
  </si>
  <si>
    <t>pargi.lasteaed@gmail.com</t>
  </si>
  <si>
    <t>Kihelkonna Hooldekodu</t>
  </si>
  <si>
    <t>kihelkonna.hooldekodu@saare.ee</t>
  </si>
  <si>
    <t>Salme Rahvamaja</t>
  </si>
  <si>
    <t>narvalv@narva.ee</t>
  </si>
  <si>
    <t>Haabersti Päevakeskus</t>
  </si>
  <si>
    <t>Kaluri tee 2</t>
  </si>
  <si>
    <t>Ehitajate tee 109a/1</t>
  </si>
  <si>
    <t>lasteaiajuhid@kambja.edu.ee</t>
  </si>
  <si>
    <t>Halliste põhikool/2</t>
  </si>
  <si>
    <t>hallistelasteaed@mulgivald.ee</t>
  </si>
  <si>
    <t>eve.vunk@kadrina.ee</t>
  </si>
  <si>
    <t>Vohnja kool</t>
  </si>
  <si>
    <t>Ülenurme Lasteaed Nurmepesa</t>
  </si>
  <si>
    <t>Uhti küla, Kambja vald, Tartu maakond</t>
  </si>
  <si>
    <t>tatiana.kurmakaeva@audest.ee</t>
  </si>
  <si>
    <t>Tatiana Kurmakaeva</t>
  </si>
  <si>
    <t>Tiina Tamm</t>
  </si>
  <si>
    <t>tiina.tamm@tallinnlt.ee</t>
  </si>
  <si>
    <t>maie.liiv@kehtnavesi.ee</t>
  </si>
  <si>
    <t>14; 58</t>
  </si>
  <si>
    <t>Juta Aasa</t>
  </si>
  <si>
    <t>SA Põlva Sport</t>
  </si>
  <si>
    <t>Eve Mölder</t>
  </si>
  <si>
    <t>eve.molder@rtk.ee</t>
  </si>
  <si>
    <t>Haiba Rahvamaja</t>
  </si>
  <si>
    <t>Tartu Lasteaed TRIPSIK</t>
  </si>
  <si>
    <t>15,35,58</t>
  </si>
  <si>
    <t>Riisipere Kultuurikeskus</t>
  </si>
  <si>
    <t>05;58</t>
  </si>
  <si>
    <t>33;59</t>
  </si>
  <si>
    <t>jarvakandi.kool@kehtna.ee</t>
  </si>
  <si>
    <t>info@tarbjakool.edu.ee</t>
  </si>
  <si>
    <t>info@parnuorkester.ee</t>
  </si>
  <si>
    <t>anneli.bogens@alutaguse.edu.ee</t>
  </si>
  <si>
    <t>perekodu@vinnivald.ee</t>
  </si>
  <si>
    <t>Saarepeedi rahvamaja</t>
  </si>
  <si>
    <t>ille.mirka@viljandivald.ee</t>
  </si>
  <si>
    <t>Pansionaadi</t>
  </si>
  <si>
    <t>lahedasotsiaalkeskus@polva.ee</t>
  </si>
  <si>
    <t>A. Weizenbergi tn 26/2</t>
  </si>
  <si>
    <t>raasikurm@raasiku.ee</t>
  </si>
  <si>
    <t>kamararaamatukogu@hot.ee</t>
  </si>
  <si>
    <t>direktor@kehtnakool.ee</t>
  </si>
  <si>
    <t>Kehtna Raamatukogu</t>
  </si>
  <si>
    <t>direktor@soldino.edu.ee</t>
  </si>
  <si>
    <t>pille.sihver@viljandivald.ee</t>
  </si>
  <si>
    <t>mpk@alutaguse.edu.ee</t>
  </si>
  <si>
    <t>jarvakandi.kultuurihall@kehtna.ee</t>
  </si>
  <si>
    <t>jarvakandi.lasteaed@kehtna.ee</t>
  </si>
  <si>
    <t>klaasimuuseum@klaasimuuseum.ee</t>
  </si>
  <si>
    <t>Pae tn 1</t>
  </si>
  <si>
    <t>parsama.hooldekodu@saare.ee</t>
  </si>
  <si>
    <t>karla.spordihall@saare.ee</t>
  </si>
  <si>
    <t>oisuraamatukogu@mulgivald.ee</t>
  </si>
  <si>
    <t>Kõpu mõis</t>
  </si>
  <si>
    <t>Laagri Kultuurikeskus</t>
  </si>
  <si>
    <t>laagri@saueraamatukogud.ee</t>
  </si>
  <si>
    <t>ig@alutaguse.edu.ee</t>
  </si>
  <si>
    <t>opk@olustverepk.edu.ee</t>
  </si>
  <si>
    <t>piilu@olustverela.edu.ee</t>
  </si>
  <si>
    <t>info@r-alliku.paide.ee</t>
  </si>
  <si>
    <t>kultuurimaja@torva.ee</t>
  </si>
  <si>
    <t>koduloomuuseum@torva.ee</t>
  </si>
  <si>
    <t>kool@paidepk.ee</t>
  </si>
  <si>
    <t>paide.muusikakool@paide.ee</t>
  </si>
  <si>
    <t>57;59</t>
  </si>
  <si>
    <t>56;59</t>
  </si>
  <si>
    <t>Anu Raudsepp</t>
  </si>
  <si>
    <t>Anu.Raudsepp@elron.ee</t>
  </si>
  <si>
    <t>SA Kallaste Arendus</t>
  </si>
  <si>
    <t>vara.raamatupidamine@gmail.com</t>
  </si>
  <si>
    <t>Tihemetsa Huvi- ja Spordikeskus</t>
  </si>
  <si>
    <t>aime@paidevesi.ee</t>
  </si>
  <si>
    <t>Kõrgessaare Vaba Aja Keskus</t>
  </si>
  <si>
    <t>Tööstuse tee 25</t>
  </si>
  <si>
    <t>Tihemetsa alevik, Saarde vald, Pärnu maakond</t>
  </si>
  <si>
    <t>Valga mnt 21</t>
  </si>
  <si>
    <t>tihemetsahsk@saarde.ee</t>
  </si>
  <si>
    <t>Kõrgessaare raamatukogu</t>
  </si>
  <si>
    <t>raamatukogu.korgessaare@hiiumaa.ee</t>
  </si>
  <si>
    <t>Nõo Spordikool</t>
  </si>
  <si>
    <t>spordikool@nvv.ee</t>
  </si>
  <si>
    <t>Tapa Valla Spordikeskus</t>
  </si>
  <si>
    <t>Tapa Valla Kultuurikeskus</t>
  </si>
  <si>
    <t>Lääne-Harju Valla Tugikeskus</t>
  </si>
  <si>
    <t>Ämari alevik, Lääne-Harju vald, Harju maakond</t>
  </si>
  <si>
    <t>Lennu tn 18</t>
  </si>
  <si>
    <t>jaanus.saat@laaneharju.ee</t>
  </si>
  <si>
    <t>milena.pogodajeva@tonkeskus.ee</t>
  </si>
  <si>
    <t>Türi Kevade Kool</t>
  </si>
  <si>
    <t>direktor@holstrekool.ee</t>
  </si>
  <si>
    <t>Haanja Rahvamajad</t>
  </si>
  <si>
    <t>Lääne-Harju Spordikeskus</t>
  </si>
  <si>
    <t>Häädemeeste Eakate Kodu</t>
  </si>
  <si>
    <t>mari@mulgivald.ee</t>
  </si>
  <si>
    <t>Kärdla Noortekeskus</t>
  </si>
  <si>
    <t>Ülesõidu tn 1/3</t>
  </si>
  <si>
    <t>Setomaa Noorsootöö Keskus</t>
  </si>
  <si>
    <t>Sakala tn 4</t>
  </si>
  <si>
    <t>vahastu@raplakultuur.ee</t>
  </si>
  <si>
    <t>Lääne-Harju Huvikeskus</t>
  </si>
  <si>
    <t>Lääne-Harju Kultuurikeskus</t>
  </si>
  <si>
    <t>Suuremõisa Raamatukogu</t>
  </si>
  <si>
    <t>raamatukogu@viimsiraamatukogu.ee</t>
  </si>
  <si>
    <t>lepatriinu@lepatriinulasteaed.ee</t>
  </si>
  <si>
    <t>merivalja@merivalja.edu.ee</t>
  </si>
  <si>
    <t>ljubov.vassiljeva@delfiin.edu.ee</t>
  </si>
  <si>
    <t>Mart.Sults@tallinnakunstikool.ee</t>
  </si>
  <si>
    <t>Ehitajate tee 150</t>
  </si>
  <si>
    <t>Järva Vallaraamatukogu</t>
  </si>
  <si>
    <t>sirje.mand@vikerkaar.haapsalu.ee</t>
  </si>
  <si>
    <t>Emmaste Lasteaed Naksitrallid</t>
  </si>
  <si>
    <t>Naksitralli</t>
  </si>
  <si>
    <t>Kärdla Linnaraamatukogu</t>
  </si>
  <si>
    <t>Kärdla Kultuurikeskus</t>
  </si>
  <si>
    <t>Tartu Lasteaed Tripsik</t>
  </si>
  <si>
    <t>reet.jalakas@torivald.ee</t>
  </si>
  <si>
    <t>kool@varstu.edu.ee</t>
  </si>
  <si>
    <t>Linnaaru tee 5</t>
  </si>
  <si>
    <t>info@napi.edu.ee</t>
  </si>
  <si>
    <t>Paldiski mnt 80</t>
  </si>
  <si>
    <t>27;59</t>
  </si>
  <si>
    <t>58; 59</t>
  </si>
  <si>
    <t>56; 59</t>
  </si>
  <si>
    <t>Koidu Krivats</t>
  </si>
  <si>
    <t>info@crmp.ee</t>
  </si>
  <si>
    <t>Andre Talu</t>
  </si>
  <si>
    <t>andre@norde.ee</t>
  </si>
  <si>
    <t>45; 59</t>
  </si>
  <si>
    <t>58;59</t>
  </si>
  <si>
    <t>40; 59</t>
  </si>
  <si>
    <t>haldus@setomaa.ee</t>
  </si>
  <si>
    <t>Hiiumaa Sport</t>
  </si>
  <si>
    <t>raili.oks@johvila.edu.ee</t>
  </si>
  <si>
    <t>Kehtna Avatud Noortekeskus</t>
  </si>
  <si>
    <t>jarvakandi.noortekeskus@kehtna.ee</t>
  </si>
  <si>
    <t>riina.vals@kastre.ee</t>
  </si>
  <si>
    <t>kadriorupark@kadriorupark.ee</t>
  </si>
  <si>
    <t>info@raesotsiaalkeskus.ee</t>
  </si>
  <si>
    <t>Pühalepa Vaba Aja Keskus</t>
  </si>
  <si>
    <t>voopste.raamatukogu@kastre.ee</t>
  </si>
  <si>
    <t>melliste.raamatukogu@kastre.ee</t>
  </si>
  <si>
    <t>Jarva.Vallaraamatukogu@jarva.ee</t>
  </si>
  <si>
    <t>Tartu tn 24</t>
  </si>
  <si>
    <t>vonnu.raamatukogu@kastre.ee</t>
  </si>
  <si>
    <t>Räpina valla Keskraamatukogu</t>
  </si>
  <si>
    <t>hellik@raad.tartu.ee</t>
  </si>
  <si>
    <t>buratino@kjlv.ee</t>
  </si>
  <si>
    <t>riina.kukk@pparnumaa.ee</t>
  </si>
  <si>
    <t>43;59</t>
  </si>
  <si>
    <t>merje.salonen@kudjape.ee</t>
  </si>
  <si>
    <t>monika@simply.ee</t>
  </si>
  <si>
    <t>NORDWISE BioTech OÜ</t>
  </si>
  <si>
    <t>kadri.vaks@otepaa.ee</t>
  </si>
  <si>
    <t>AS Narva-Jõesuu Kommunaal</t>
  </si>
  <si>
    <t>Tiiu Tomberg</t>
  </si>
  <si>
    <t>SA Tartu 2024</t>
  </si>
  <si>
    <t>Kati Pintmann</t>
  </si>
  <si>
    <t>kati.pintmann@voru.ee</t>
  </si>
  <si>
    <t>Marika Seerme</t>
  </si>
  <si>
    <t>Marika.Seerme@tallinnlv.ee</t>
  </si>
  <si>
    <t>Kaja.Hagur@tallinnlv.ee</t>
  </si>
  <si>
    <t>Jõelähtme Valla Päevakeskus</t>
  </si>
  <si>
    <t>Mõisa tee 2a</t>
  </si>
  <si>
    <t>karuke@kjlv.ee</t>
  </si>
  <si>
    <t>lasteaed.palade@hiiumaa.ee</t>
  </si>
  <si>
    <t>direktor@virmalise.edu.ee</t>
  </si>
  <si>
    <t>Metalli tn 5</t>
  </si>
  <si>
    <t>48; 59</t>
  </si>
  <si>
    <t>55; 59</t>
  </si>
  <si>
    <t>Liis Jürgenson</t>
  </si>
  <si>
    <t>Signe Hillep</t>
  </si>
  <si>
    <t>signe@umbsaare.ee</t>
  </si>
  <si>
    <t>Piret Masing</t>
  </si>
  <si>
    <t>mrhaigla@estpak.ee</t>
  </si>
  <si>
    <t>Enefit Wind UAB (LT)</t>
  </si>
  <si>
    <t>Enefit Green UAB (LT)</t>
  </si>
  <si>
    <t>Enefit Sp. z.o.o (PL)</t>
  </si>
  <si>
    <t>Enefit Green sp. z.o.o. (PL)</t>
  </si>
  <si>
    <t>Cirrus sp. z.o.o. (PL)</t>
  </si>
  <si>
    <t>Velum sp. z.o.o. (PL)</t>
  </si>
  <si>
    <t>Incus sp. z.o.o. (PL)</t>
  </si>
  <si>
    <t>Humilis sp. z.o.o. (PL)</t>
  </si>
  <si>
    <t>Solar Polska New Energy 33 Sp. z.o.o. (PL)</t>
  </si>
  <si>
    <t>Energy Solar 15 Sp. z.o.o. (PL)</t>
  </si>
  <si>
    <t>PV Sielec Sp. z.o.o. (PL)</t>
  </si>
  <si>
    <t>Saaremaa Gümnaasium</t>
  </si>
  <si>
    <t>Väljaku tn 8</t>
  </si>
  <si>
    <t>Lääneranna Spordikool</t>
  </si>
  <si>
    <t>Tabasalu Gümnaasium</t>
  </si>
  <si>
    <t>gretestina@gmail.com</t>
  </si>
  <si>
    <t>juhataja@spordikeskus.laaneharju.ee</t>
  </si>
  <si>
    <t>Rannu Lasteaed Naerupesa</t>
  </si>
  <si>
    <t>rannu.lasteaed@elva.ee</t>
  </si>
  <si>
    <t>vhk@kjlv.ee</t>
  </si>
  <si>
    <t>Eesti Rahvakultuuri Keskus</t>
  </si>
  <si>
    <t>rmpkommunaal@rauge.ee</t>
  </si>
  <si>
    <t>8; 59</t>
  </si>
  <si>
    <t>Annes Sapp</t>
  </si>
  <si>
    <t>annes@koeruhk.ee</t>
  </si>
  <si>
    <t>Helen Allika</t>
  </si>
  <si>
    <t>helen.allika@gmail.com</t>
  </si>
  <si>
    <t>Post11 OÜ</t>
  </si>
  <si>
    <t>Saadud annetused</t>
  </si>
  <si>
    <t>Received donations</t>
  </si>
  <si>
    <t>MTÜ Eesti Tervislike Omavalitsuste Võrgustik</t>
  </si>
  <si>
    <t>54; 59</t>
  </si>
  <si>
    <t>46;59</t>
  </si>
  <si>
    <t>Margus Kard</t>
  </si>
  <si>
    <t>kulutus@hot.ee</t>
  </si>
  <si>
    <t>Hiiumaa Spordikool</t>
  </si>
  <si>
    <t>diana.asi@valga.ee</t>
  </si>
  <si>
    <t>viktoria.visbek@hk.laaneharju.ee</t>
  </si>
  <si>
    <t>gumnaasium@marjamaa.ee</t>
  </si>
  <si>
    <t>spordikool@spordikool.viljandi.ee</t>
  </si>
  <si>
    <t>Tartu mnt 5/1</t>
  </si>
  <si>
    <t>Monika Nurm</t>
  </si>
  <si>
    <t>monika.nurm@regionaalhaigla.ee</t>
  </si>
  <si>
    <t>44;59</t>
  </si>
  <si>
    <t>Suure-Jaani  Noortekeskus</t>
  </si>
  <si>
    <t>Tallinna Tondi Kool</t>
  </si>
  <si>
    <t>Tallinna Kopli Huvikool</t>
  </si>
  <si>
    <t>malle@abja.ee</t>
  </si>
  <si>
    <t>Harkujärve Lasteaed</t>
  </si>
  <si>
    <t>J. Venteri tee 6</t>
  </si>
  <si>
    <t>info@saaremaa.edu.ee</t>
  </si>
  <si>
    <t>Roela Raamatukogu</t>
  </si>
  <si>
    <t>roela.raamat@vinnivald.ee</t>
  </si>
  <si>
    <t>juhataja@kultuurikeskus.laaneharju.ee</t>
  </si>
  <si>
    <t>jarvselja.raamatukogu@kastre.ee</t>
  </si>
  <si>
    <t>Maarika Susi</t>
  </si>
  <si>
    <t>Maarika.Susi@k-agro.ee</t>
  </si>
  <si>
    <t>Mare Nõupuu</t>
  </si>
  <si>
    <t>mare.noupuu@laanenigula.ee</t>
  </si>
  <si>
    <t>Maris Lampe</t>
  </si>
  <si>
    <t>Kose Huvikool</t>
  </si>
  <si>
    <t>huvikool@kose.ee</t>
  </si>
  <si>
    <t>Haridus- ja Noorteamet</t>
  </si>
  <si>
    <t>Lõõtsa tn 4</t>
  </si>
  <si>
    <t>J. Poska tn 26</t>
  </si>
  <si>
    <t>info@narva-joesuu.ee</t>
  </si>
  <si>
    <t>Vinni-Pajusti Raamatukogu</t>
  </si>
  <si>
    <t>Vabriku pst 8</t>
  </si>
  <si>
    <t>Vabriku pst 15</t>
  </si>
  <si>
    <t>Vabriku pst 1</t>
  </si>
  <si>
    <t>info@kolkja.edu.ee</t>
  </si>
  <si>
    <t>hooldekodu@koo.ee</t>
  </si>
  <si>
    <t>Juubelitammede tee 15</t>
  </si>
  <si>
    <t>paasupesa@haapsalu.ee</t>
  </si>
  <si>
    <t>viivika.lepp@suure-jaani.ee</t>
  </si>
  <si>
    <t>Kaveri tee 3</t>
  </si>
  <si>
    <t>SA Eesti Noorsooteater</t>
  </si>
  <si>
    <t>Paikuse Kool</t>
  </si>
  <si>
    <t>Pärnu Kunstide Kool</t>
  </si>
  <si>
    <t>Pärnu Raja Lasteaed</t>
  </si>
  <si>
    <t>Raja tn 7</t>
  </si>
  <si>
    <t>info@raja.parnu.ee</t>
  </si>
  <si>
    <t>harno@harno.ee</t>
  </si>
  <si>
    <t>janar.sober@laaneranna.ee</t>
  </si>
  <si>
    <t>Tabivere Huvikool</t>
  </si>
  <si>
    <t>Kohtu tn 6/1</t>
  </si>
  <si>
    <t>Saue Kultuuri- ja Huvikeskus</t>
  </si>
  <si>
    <t>Kirivere kool</t>
  </si>
  <si>
    <t>Hooldekodu tee 2/1</t>
  </si>
  <si>
    <t>kool@audru.edu.ee</t>
  </si>
  <si>
    <t>signe.vaikla@lalepatriinu.edu.ee</t>
  </si>
  <si>
    <t>Pärnu mnt 62/1</t>
  </si>
  <si>
    <t>Keeleamet</t>
  </si>
  <si>
    <t>Muud toetuste andmise kohustused</t>
  </si>
  <si>
    <t>Põltsamaa Vesi OÜ</t>
  </si>
  <si>
    <t>5;59</t>
  </si>
  <si>
    <t>12878943</t>
  </si>
  <si>
    <t>Elle Allik</t>
  </si>
  <si>
    <t>elle.allik@pandivere.eu</t>
  </si>
  <si>
    <t>riina@kuressaarecampus.ee</t>
  </si>
  <si>
    <t>Ester Mäeloog</t>
  </si>
  <si>
    <t>ester.maeloog@rtk.ee</t>
  </si>
  <si>
    <t>49;59</t>
  </si>
  <si>
    <t>53;59</t>
  </si>
  <si>
    <t>Rakvere Riigigümnaasium</t>
  </si>
  <si>
    <t>Veskitammi tn 24</t>
  </si>
  <si>
    <t>Kolga-Jaani Rahvaraamatukogu</t>
  </si>
  <si>
    <t>Kolga-Jaani Kool</t>
  </si>
  <si>
    <t>hasso.kukemelk@kolgajaanikool.ee</t>
  </si>
  <si>
    <t>Paistu Rahvaraamatukogu</t>
  </si>
  <si>
    <t>tiina.torim@viljandivald.ee</t>
  </si>
  <si>
    <t>Viiratsi Rahvaraamatukogu</t>
  </si>
  <si>
    <t>erika.lond@viljandivald.ee</t>
  </si>
  <si>
    <t>martin.lauri@hiiumaa.ee</t>
  </si>
  <si>
    <t>Kütise tn 8</t>
  </si>
  <si>
    <t>walko@walko.ee</t>
  </si>
  <si>
    <t>F. J. Wiedemanni tn 3a</t>
  </si>
  <si>
    <t>kuuno.lille@jpk.edu.ee</t>
  </si>
  <si>
    <t>Sipa mõis</t>
  </si>
  <si>
    <t>laineli.parrest@viljandikunstikool.ee</t>
  </si>
  <si>
    <t>kool@parnupaike.ee</t>
  </si>
  <si>
    <t>info@kurepesa.ee</t>
  </si>
  <si>
    <t>Aegviidu Mesitaru Lasteaed</t>
  </si>
  <si>
    <t>muusikakool@rakvere.ee</t>
  </si>
  <si>
    <t>jaak.vettik@rakvere.ee</t>
  </si>
  <si>
    <t>info@rrg.ee</t>
  </si>
  <si>
    <t>Lasteaed Tõrutõnn</t>
  </si>
  <si>
    <t>Viru-Nigula valla muusikakool</t>
  </si>
  <si>
    <t>muusikakool@virunigulamuusikakool.ee</t>
  </si>
  <si>
    <t>leelo.suidt@elva.ee</t>
  </si>
  <si>
    <t>Sõle tn 61a</t>
  </si>
  <si>
    <t>kool@kallavere.ee</t>
  </si>
  <si>
    <t>siiri@oerukool.edu.ee</t>
  </si>
  <si>
    <t>Raasiku Kool</t>
  </si>
  <si>
    <t>sekretar@ahtmepk.edu.ee</t>
  </si>
  <si>
    <t>epp.valba@vkk.vil.ee</t>
  </si>
  <si>
    <t>info@kunstidekool.parnu.ee</t>
  </si>
  <si>
    <t>Surju Kool</t>
  </si>
  <si>
    <t>heidi.kodasma@surju.ee</t>
  </si>
  <si>
    <t>info@keeleamet.ee</t>
  </si>
  <si>
    <t>Saaremaa Toetava Hariduse Keskus</t>
  </si>
  <si>
    <t>SA Padise Klooster</t>
  </si>
  <si>
    <t>Piia Härmson</t>
  </si>
  <si>
    <t>piia.harmson@konsultatsioon.ee</t>
  </si>
  <si>
    <t>Rita Pukk</t>
  </si>
  <si>
    <t>rita.pukk@taltech.ee</t>
  </si>
  <si>
    <t>kivivigala.pohikool@marjamaa.ee</t>
  </si>
  <si>
    <t>info@ristipk.edu.ee</t>
  </si>
  <si>
    <t>poska@poska.edu.ee</t>
  </si>
  <si>
    <t>info@mpkool.ee</t>
  </si>
  <si>
    <t>rongu.rahvamaja@elva.ee</t>
  </si>
  <si>
    <t>ylle.andreson@ymk.ee</t>
  </si>
  <si>
    <t>Kiigemetsa tn 2</t>
  </si>
  <si>
    <t>Sirje Ojalo</t>
  </si>
  <si>
    <t>sirje.ojalo@pohja-sakala.ee</t>
  </si>
  <si>
    <t>FinBite OÜ</t>
  </si>
  <si>
    <t>38; 59</t>
  </si>
  <si>
    <t>Tiina Põri</t>
  </si>
  <si>
    <t>tiina.pori@ee.gt.com</t>
  </si>
  <si>
    <t>anneli@LNVH.ee</t>
  </si>
  <si>
    <t>Milvi Jaansoo</t>
  </si>
  <si>
    <t>kiviolihaigla@hot.ee</t>
  </si>
  <si>
    <t>Liis Pajussaar</t>
  </si>
  <si>
    <t>liis.pajussaar@ee.gt.com</t>
  </si>
  <si>
    <t>Rahapesu Andmebüroo</t>
  </si>
  <si>
    <t>Pronksi tn 12</t>
  </si>
  <si>
    <t>Kose Kihelkonna Muuseum</t>
  </si>
  <si>
    <t>Mustvee Valla Hariduse Tugikeskus</t>
  </si>
  <si>
    <t>Roheluse tee 4/2</t>
  </si>
  <si>
    <t>anne.saun@raad.tartu.ee</t>
  </si>
  <si>
    <t>kool@kohtlanomme.edu.ee</t>
  </si>
  <si>
    <t>Veriora Kultuur</t>
  </si>
  <si>
    <t>info@sauekultuur.ee</t>
  </si>
  <si>
    <t>Hugo Lepnurme Kuusalu Kunstide Kool</t>
  </si>
  <si>
    <t>kuusalukk@gmail.com</t>
  </si>
  <si>
    <t>mkk@laaneranna.ee</t>
  </si>
  <si>
    <t>info@mesimummu.edu.ee</t>
  </si>
  <si>
    <t>liivalossi@liivalossi.edu.ee</t>
  </si>
  <si>
    <t>Lihula mnt 12</t>
  </si>
  <si>
    <t>svlkool@gmail.com</t>
  </si>
  <si>
    <t>Keskuse tee 6</t>
  </si>
  <si>
    <t>raamatukogudirektor@torvandi.ee</t>
  </si>
  <si>
    <t>Tori Haldusteenused</t>
  </si>
  <si>
    <t>Kavastu Lasteaed</t>
  </si>
  <si>
    <t>Lossi tee 3</t>
  </si>
  <si>
    <t>14; 47; 59</t>
  </si>
  <si>
    <t>Tallinna Lasteaed Naksitrallid</t>
  </si>
  <si>
    <t>MTÜ Väikesaarte Liit</t>
  </si>
  <si>
    <t>57; 59</t>
  </si>
  <si>
    <t>39; 59</t>
  </si>
  <si>
    <t>33; 59</t>
  </si>
  <si>
    <t>?</t>
  </si>
  <si>
    <t>Kutsehariduse õpetajate tööjõukulud</t>
  </si>
  <si>
    <t>aivi.laurik@artun.ee</t>
  </si>
  <si>
    <t>Aivi Laurik</t>
  </si>
  <si>
    <t>Viljandi Hoolekandekeskus</t>
  </si>
  <si>
    <t>UniTartu Ventures OÜ</t>
  </si>
  <si>
    <t>Marika Vesik</t>
  </si>
  <si>
    <t>Tamsalu Perearstid Osaühing</t>
  </si>
  <si>
    <t>Laine Vipper</t>
  </si>
  <si>
    <t>laine.vipper@gmail.com</t>
  </si>
  <si>
    <t>Setomaa Perearst OÜ</t>
  </si>
  <si>
    <t>Lastekodu tn 6</t>
  </si>
  <si>
    <t>info@hoolekandekeskus.ee</t>
  </si>
  <si>
    <t>Tallinna Kultuuri- ja Spordiamet</t>
  </si>
  <si>
    <t>Juhkentali tn 12</t>
  </si>
  <si>
    <t>kultuursport@tallinnlv.ee</t>
  </si>
  <si>
    <t>Järveotsa tee 33</t>
  </si>
  <si>
    <t>kristina.magi@kohila.edu.ee</t>
  </si>
  <si>
    <t>Kuusalu Noortekeskus</t>
  </si>
  <si>
    <t>krista.allik@kuusalu.ee</t>
  </si>
  <si>
    <t>Ambla.Kultuurikeskus@jarva.ee</t>
  </si>
  <si>
    <t>Ene Rahula</t>
  </si>
  <si>
    <t>ene.rahula@ee.gt.com</t>
  </si>
  <si>
    <t>48;54;59</t>
  </si>
  <si>
    <t>48;59</t>
  </si>
  <si>
    <t>Tallinna Strateegiakeskus</t>
  </si>
  <si>
    <t>OÜ Tallinna Perearstikeskus</t>
  </si>
  <si>
    <t>36;59</t>
  </si>
  <si>
    <t>AS Tallinna Linnatransport</t>
  </si>
  <si>
    <t>riina@jarvahaldus.ee</t>
  </si>
  <si>
    <t>Põllumajandus- ja Toiduamet</t>
  </si>
  <si>
    <t>38,57;59</t>
  </si>
  <si>
    <t>5; 59</t>
  </si>
  <si>
    <t>7; 59</t>
  </si>
  <si>
    <t>Tehnopol Ventures OÜ</t>
  </si>
  <si>
    <t>Tori Valla Kultuurikeskus</t>
  </si>
  <si>
    <t>Jõgeva Raamatukogu</t>
  </si>
  <si>
    <t>Arvekeskus</t>
  </si>
  <si>
    <t>Orissaare Spordihoone</t>
  </si>
  <si>
    <t>Kuivastu mnt 29/2</t>
  </si>
  <si>
    <t>orissaare.spordihoone@saare.ee</t>
  </si>
  <si>
    <t>Jõgeva Valla Hoolekandekeskus</t>
  </si>
  <si>
    <t>Jaama tn 2b</t>
  </si>
  <si>
    <t>info@jogevahoolekandekeskus.ee</t>
  </si>
  <si>
    <t>Pärnu Spordikeskus</t>
  </si>
  <si>
    <t>Ranna pst 2</t>
  </si>
  <si>
    <t>info@spordikeskus.parnu.ee</t>
  </si>
  <si>
    <t>Vabaduse tn 13</t>
  </si>
  <si>
    <t>strateegiakeskus@tallinnlv.ee</t>
  </si>
  <si>
    <t>Tapa Keelekümbluskool</t>
  </si>
  <si>
    <t>Mehikoorma Kultuur</t>
  </si>
  <si>
    <t>Kesk tn 20a</t>
  </si>
  <si>
    <t>info@tamsalukool.ee</t>
  </si>
  <si>
    <t>kool@rouge.edu.ee</t>
  </si>
  <si>
    <t>Harku valla Raamatukogud</t>
  </si>
  <si>
    <t>info@libharku.ee</t>
  </si>
  <si>
    <t>Tartu Karlova Lasteaed</t>
  </si>
  <si>
    <t>Tartu Lasteaed Rõõmumaa</t>
  </si>
  <si>
    <t>Tartu Kalmistud</t>
  </si>
  <si>
    <t>Viisu Lasteaed Rõõmupesa</t>
  </si>
  <si>
    <t>kool@paidehpk.edu.ee</t>
  </si>
  <si>
    <t>J.V. Veski nimeline Maarja-Magdaleena Põhikool</t>
  </si>
  <si>
    <t>kool@maarja.edu.ee</t>
  </si>
  <si>
    <t>Pärnu Vana-Sauga Lasteaed</t>
  </si>
  <si>
    <t>info@vanasauga.parnu.ee</t>
  </si>
  <si>
    <t>direktor@paikuselasteaed.ee</t>
  </si>
  <si>
    <t>Transpordiamet</t>
  </si>
  <si>
    <t>info@transpordiamet.ee</t>
  </si>
  <si>
    <t>MTÜ Mulgi Kultuuri Instituut</t>
  </si>
  <si>
    <t>50;59</t>
  </si>
  <si>
    <t>52;59</t>
  </si>
  <si>
    <t>35; 59</t>
  </si>
  <si>
    <t>27; 59</t>
  </si>
  <si>
    <t>Kerli Järvetar</t>
  </si>
  <si>
    <t>kerli.jarvetar@tartuvald.ee</t>
  </si>
  <si>
    <t>Niina Krõlova</t>
  </si>
  <si>
    <t>niina.krolova@narva.ee</t>
  </si>
  <si>
    <t>Taibja Lagunova</t>
  </si>
  <si>
    <t>taibja.lagunova@narva.ee</t>
  </si>
  <si>
    <t>Anneli Koit</t>
  </si>
  <si>
    <t>anneli@rrm.ee</t>
  </si>
  <si>
    <t>ants.valimae@torivald.ee</t>
  </si>
  <si>
    <t>pta@pta.agri.ee</t>
  </si>
  <si>
    <t>rahapesu@fiu.ee</t>
  </si>
  <si>
    <t>Lille tn 2/3</t>
  </si>
  <si>
    <t>Tapa Valla Hooldekodu</t>
  </si>
  <si>
    <t>Narva tn 24/2</t>
  </si>
  <si>
    <t>Noole tn 11</t>
  </si>
  <si>
    <t>Triin Reiles</t>
  </si>
  <si>
    <t>triin@perekodu.eu</t>
  </si>
  <si>
    <t>32; 59</t>
  </si>
  <si>
    <t>26;32</t>
  </si>
  <si>
    <t>MTÜ Mulgi Elamuskeskus</t>
  </si>
  <si>
    <t>Hooldekodu Saaremaa Valss SA</t>
  </si>
  <si>
    <t>10;45; 59</t>
  </si>
  <si>
    <t>triinu.poim@rbe.ee</t>
  </si>
  <si>
    <t>tvh@tvh.ee</t>
  </si>
  <si>
    <t>Mari Muld</t>
  </si>
  <si>
    <t>mari@arensehitus.ee</t>
  </si>
  <si>
    <t>Triin Kongas</t>
  </si>
  <si>
    <t>triin.kongas@skandiafinants.ee</t>
  </si>
  <si>
    <t>Betti Alveri Muuseum</t>
  </si>
  <si>
    <t>Jaama tn 3b</t>
  </si>
  <si>
    <t>Viimsi Hoolekandekeskus</t>
  </si>
  <si>
    <t>Kesk tee 1a</t>
  </si>
  <si>
    <t>aive.mottus@loksa.ee</t>
  </si>
  <si>
    <t>vandralasteaed@pparnumaa.ee</t>
  </si>
  <si>
    <t>Juubelitammede tee 6</t>
  </si>
  <si>
    <t>Setomaa Vallaraamatukogu</t>
  </si>
  <si>
    <t>kadrioru@kadrioru.edu.ee</t>
  </si>
  <si>
    <t>direktor@liikuri.edu.ee</t>
  </si>
  <si>
    <t>moostekool@polva.ee</t>
  </si>
  <si>
    <t>Kolga-Jaani Villem Reimani nimeline Rahvamaja</t>
  </si>
  <si>
    <t>sotskeskus@torivald.ee</t>
  </si>
  <si>
    <t>Marju Alber</t>
  </si>
  <si>
    <t>marju.alber@rtk.ee</t>
  </si>
  <si>
    <t>31; 59</t>
  </si>
  <si>
    <t>28; 59</t>
  </si>
  <si>
    <t>Anneli Pung</t>
  </si>
  <si>
    <t>anneli.pung@rtk.ee</t>
  </si>
  <si>
    <t>Margarita Kremkova</t>
  </si>
  <si>
    <t>margarita.kremkova@njkom.ee</t>
  </si>
  <si>
    <t>SA Alutagusemaa</t>
  </si>
  <si>
    <t>Maike Altoja</t>
  </si>
  <si>
    <t>maike.altoja@alutagusemaa.ee</t>
  </si>
  <si>
    <t>Üldpõhihariduse õpetajate tööjõukulud</t>
  </si>
  <si>
    <t>Kehtiv alates 01.01.2021 ainult riigikoolidele</t>
  </si>
  <si>
    <t>SA Maardu Teenused</t>
  </si>
  <si>
    <t>Operail Leasing AS</t>
  </si>
  <si>
    <t>Operail Leasing Finland OY (Soome)</t>
  </si>
  <si>
    <t>Operail Finland OY (Soome)</t>
  </si>
  <si>
    <t>Kristina Suits</t>
  </si>
  <si>
    <t>kristina@accora.ee</t>
  </si>
  <si>
    <t>Tallinna Pelgulinna Riigigümnaasium</t>
  </si>
  <si>
    <t>Kolde pst 67a</t>
  </si>
  <si>
    <t>Tallinna Mustamäe Riigigümnaasium</t>
  </si>
  <si>
    <t>Akadeemia tee 25</t>
  </si>
  <si>
    <t>Tapa Valla Köök</t>
  </si>
  <si>
    <t>katrin.aarna@gmail.com</t>
  </si>
  <si>
    <t>Lai tn 36</t>
  </si>
  <si>
    <t>Audru tee 2</t>
  </si>
  <si>
    <t>Uus tn 9</t>
  </si>
  <si>
    <t>lasteaed.kardla@hiiumaa.ee</t>
  </si>
  <si>
    <t>lohusuu.vak@gmail.com</t>
  </si>
  <si>
    <t>Väike-Maarja Haldusteenused</t>
  </si>
  <si>
    <t>Kesk tn 20</t>
  </si>
  <si>
    <t>inga.rozova@rapina.ee</t>
  </si>
  <si>
    <t>direktor@taaramae.edu.ee</t>
  </si>
  <si>
    <t>direktor@nmkool.ee</t>
  </si>
  <si>
    <t>J. Venteri tee 2</t>
  </si>
  <si>
    <t>Rakvere mnt 10</t>
  </si>
  <si>
    <t>Erastvere küla, Kanepi vald, Põlva maakond</t>
  </si>
  <si>
    <t>Kose Lasteaed PäevaLill</t>
  </si>
  <si>
    <t>Vasula tee 12/5</t>
  </si>
  <si>
    <t>tuhkatriinu@kjlv.ee</t>
  </si>
  <si>
    <t>Marian Lillemets</t>
  </si>
  <si>
    <t>marian.lillemets@ehtk.ee</t>
  </si>
  <si>
    <t>SA Eesti Rahvusvahelise Arengukoostöö Keskus</t>
  </si>
  <si>
    <t>Osaühing Kuremaa Enveko</t>
  </si>
  <si>
    <t>SA Tallinna Hambakliinik</t>
  </si>
  <si>
    <t>Tallinna Muusika- ja Balletikool</t>
  </si>
  <si>
    <t>Pärnu mnt 59</t>
  </si>
  <si>
    <t>Põltsamaa Valla Lasteaed</t>
  </si>
  <si>
    <t>annika.madisson@poltsamaa.ee</t>
  </si>
  <si>
    <t>Tehnika tn 2a</t>
  </si>
  <si>
    <t>spordikool@tapa.ee</t>
  </si>
  <si>
    <t>Tallinna tn 46</t>
  </si>
  <si>
    <t>aili.anderson@viljandivald.ee</t>
  </si>
  <si>
    <t>frank.lukk@hiiumaa.ee</t>
  </si>
  <si>
    <t>Kevade tn 2a/1</t>
  </si>
  <si>
    <t>direktor@tarvastu.vil.ee</t>
  </si>
  <si>
    <t>direktor@lehola.edu.ee</t>
  </si>
  <si>
    <t>raamatukogu@rk.johvi.ee</t>
  </si>
  <si>
    <t>Marve Turbel</t>
  </si>
  <si>
    <t>marve.turbel@parnuvesi.ee</t>
  </si>
  <si>
    <t>Hiiumaa Jäätmejaam OÜ</t>
  </si>
  <si>
    <t>Katrin Metsmaaker</t>
  </si>
  <si>
    <t>katrin.metsmaaker@roedl.com</t>
  </si>
  <si>
    <t>Sille Roots</t>
  </si>
  <si>
    <t>sille.roots@eamt.ee</t>
  </si>
  <si>
    <t>AS Eesti Varude Keskus</t>
  </si>
  <si>
    <t>50; 59</t>
  </si>
  <si>
    <t>Annika Netse</t>
  </si>
  <si>
    <t>annika.netse@kiilivald.ee</t>
  </si>
  <si>
    <t>Raino.Liblik@mrg.edu.ee</t>
  </si>
  <si>
    <t>linnatransport@tartu.ee</t>
  </si>
  <si>
    <t>Are Avatud Noortekeskus</t>
  </si>
  <si>
    <t>Malmi tn 5a</t>
  </si>
  <si>
    <t>vormsila@vormsila.edu.ee</t>
  </si>
  <si>
    <t>tahekesela@tahekesela.edu.ee</t>
  </si>
  <si>
    <t>direktor@ulei.ee</t>
  </si>
  <si>
    <t>pk@paikuse.ee</t>
  </si>
  <si>
    <t>Anneli Jürgenson</t>
  </si>
  <si>
    <t>ann.jyrgenson@gmail.com</t>
  </si>
  <si>
    <t>SA Kultuuri- ja hariduskeskus Viimsi Artium</t>
  </si>
  <si>
    <t>Operail Holding OÜ</t>
  </si>
  <si>
    <t>Operail Repairs OÜ</t>
  </si>
  <si>
    <t>29;59</t>
  </si>
  <si>
    <t>OÜ Võru valla Veevärk</t>
  </si>
  <si>
    <t>lemme.palmet@viimsihoolekandekeskus.ee</t>
  </si>
  <si>
    <t>Kohtu tn 6</t>
  </si>
  <si>
    <t>vallaraamatukogu@setomaa.ee</t>
  </si>
  <si>
    <t>Võru Vallaraamatukogu</t>
  </si>
  <si>
    <t>vallaraamatukogu@voruvald.ee</t>
  </si>
  <si>
    <t>paasusilm@paasusilm.edu.ee</t>
  </si>
  <si>
    <t>mannikabi@mannikabi.edu.ee</t>
  </si>
  <si>
    <t>aino.kallavus@raad.tartu.ee</t>
  </si>
  <si>
    <t>direktor@kjkg.edu.ee</t>
  </si>
  <si>
    <t>Kooli/1</t>
  </si>
  <si>
    <t>Kooli tee 4</t>
  </si>
  <si>
    <t>info.hedering@gmail.com</t>
  </si>
  <si>
    <t>Sirli Seldberg</t>
  </si>
  <si>
    <t>Kõpu Spordihoone</t>
  </si>
  <si>
    <t>ulle.luik@ripsik.edu.ee</t>
  </si>
  <si>
    <t>Vana-Narva mnt 28</t>
  </si>
  <si>
    <t>kool@hargla.edu.ee</t>
  </si>
  <si>
    <t>Tervise tn 20</t>
  </si>
  <si>
    <t>Taaste- ja vastupidavusrahastu (RRF)</t>
  </si>
  <si>
    <t>Reet Keskküla</t>
  </si>
  <si>
    <t>reet.keskkyla@haljala.ee</t>
  </si>
  <si>
    <t>Eve Jaanus</t>
  </si>
  <si>
    <t>eve.jaanus@kambja.ee</t>
  </si>
  <si>
    <t>Kersti Vadi</t>
  </si>
  <si>
    <t>kersti.vadi@jogeva.ee</t>
  </si>
  <si>
    <t>Märt Tikan</t>
  </si>
  <si>
    <t>Ülle Vassar</t>
  </si>
  <si>
    <t>ulle.vassar@kohila.ee</t>
  </si>
  <si>
    <t>45,59</t>
  </si>
  <si>
    <t>Eneke Õun</t>
  </si>
  <si>
    <t>eneke.oun@fi.ee</t>
  </si>
  <si>
    <t>Imatra Elekter AS</t>
  </si>
  <si>
    <t>Airi Sarap</t>
  </si>
  <si>
    <t>airi.sarap@tartu.ee</t>
  </si>
  <si>
    <t>Tammiste Lasteaed-Algkool</t>
  </si>
  <si>
    <t>Saue Riigigümnaasium</t>
  </si>
  <si>
    <t>annika.agu-aasrand@kuusalu.ee</t>
  </si>
  <si>
    <t>marge.trumsi@rapina.ee</t>
  </si>
  <si>
    <t>sotsiaalmaja@pparnumaa.ee</t>
  </si>
  <si>
    <t>M. Lüdigi nimeline Vändra Muusika- ja Kunstikool</t>
  </si>
  <si>
    <t>vandramk@pparnumaa.ee</t>
  </si>
  <si>
    <t>Randvere tee 18/1</t>
  </si>
  <si>
    <t>tootsi.hooldekodu@pparnumaa.ee</t>
  </si>
  <si>
    <t>Kuressaare Nooruse Kool</t>
  </si>
  <si>
    <t>kool@nooruse.edu.ee</t>
  </si>
  <si>
    <t>narva.lasteaedpotsataja@gmail.com</t>
  </si>
  <si>
    <t>kaokelasteaed@gmail.com</t>
  </si>
  <si>
    <t>ulvi.raamatukogu@mail.ee</t>
  </si>
  <si>
    <t>raamatukogu@kunda.ee</t>
  </si>
  <si>
    <t>Saaremaa Noorsootöö Keskus</t>
  </si>
  <si>
    <t>sntk@saarenoored.ee</t>
  </si>
  <si>
    <t>Kuressaare Hariduse Kool</t>
  </si>
  <si>
    <t>kool@hariduse.edu.ee</t>
  </si>
  <si>
    <t>laeva@laeva.edu.ee</t>
  </si>
  <si>
    <t>ruhnu@ruhnu.ee</t>
  </si>
  <si>
    <t>andri@nvv.ee</t>
  </si>
  <si>
    <t>laanemere@laanemere.tln.edu.ee</t>
  </si>
  <si>
    <t>pae@pae.tln.edu.ee</t>
  </si>
  <si>
    <t>tvtg@tvtg.ee</t>
  </si>
  <si>
    <t>kool@mustjala.edu.ee</t>
  </si>
  <si>
    <t>Kari tn 13</t>
  </si>
  <si>
    <t>info@koplihuvikool.edu.ee</t>
  </si>
  <si>
    <t>Melliste Kool</t>
  </si>
  <si>
    <t>info@melliste.ee</t>
  </si>
  <si>
    <t>Tabasalu Kool</t>
  </si>
  <si>
    <t>kontakt@tk.edu.ee</t>
  </si>
  <si>
    <t>kool@tostamaa.ee</t>
  </si>
  <si>
    <t>Leie Kool</t>
  </si>
  <si>
    <t>info@kula.ee</t>
  </si>
  <si>
    <t>Põlva valla Lasteaed Sinilind</t>
  </si>
  <si>
    <t>Kambja Ignatsi Jaagu Kool</t>
  </si>
  <si>
    <t>info@noortek.ee</t>
  </si>
  <si>
    <t>raamatukogu@rannu.ee</t>
  </si>
  <si>
    <t>lasteaed@sindi.ee</t>
  </si>
  <si>
    <t>Pärnu mnt 24/1</t>
  </si>
  <si>
    <t>lohkva.raamatukogu@luunja.ee</t>
  </si>
  <si>
    <t>tareke19@hot.ee</t>
  </si>
  <si>
    <t>aakreraamatukogu@hot.ee</t>
  </si>
  <si>
    <t>Maarja põhikool</t>
  </si>
  <si>
    <t>Lääne-Harju Muusika- ja Kunstide Kool</t>
  </si>
  <si>
    <t>Mihkel.Tikerpalu@mkkool.laaneharju.ee</t>
  </si>
  <si>
    <t>kool@kuutsi.edu.ee</t>
  </si>
  <si>
    <t>Ülle Ilardo</t>
  </si>
  <si>
    <t>8;59</t>
  </si>
  <si>
    <t>vkraamatupidamine@haademeeste.ee</t>
  </si>
  <si>
    <t>epp.tammevali@saarehaigla.ee</t>
  </si>
  <si>
    <t>Sigrit Kivvistik</t>
  </si>
  <si>
    <t>sigrit.kivvistik@rtk.ee</t>
  </si>
  <si>
    <t>14;59</t>
  </si>
  <si>
    <t>Mustamäe Huvikool</t>
  </si>
  <si>
    <t>Tallinna Tõnismäe Riigigümnaasium</t>
  </si>
  <si>
    <t>Endla tn 13</t>
  </si>
  <si>
    <t>Virtsu Rahvamaja</t>
  </si>
  <si>
    <t>kristiina.magi@laaneranna.ee</t>
  </si>
  <si>
    <t>Laekvere Kool</t>
  </si>
  <si>
    <t>Kernu kool/2</t>
  </si>
  <si>
    <t>kernu@kernukool.ee</t>
  </si>
  <si>
    <t>puhja.raamatukogu@elva.ee</t>
  </si>
  <si>
    <t>Kooli tn 13/1</t>
  </si>
  <si>
    <t>keskraamatukogu@anija.ee</t>
  </si>
  <si>
    <t>puhja.paevakeskus@elva.ee</t>
  </si>
  <si>
    <t>info@terviseamet.ee</t>
  </si>
  <si>
    <t>mardi@mardila.edu.ee</t>
  </si>
  <si>
    <t>info@eap.ee</t>
  </si>
  <si>
    <t>Vinni Vallamuuseum</t>
  </si>
  <si>
    <t>muuseum@vinnivald.ee</t>
  </si>
  <si>
    <t>direktor@paevalille.edu.ee</t>
  </si>
  <si>
    <t>manni@manni.edu.ee</t>
  </si>
  <si>
    <t>piret.saar@vonnu.edu.ee</t>
  </si>
  <si>
    <t>keret.altpere@raad.tartu.ee</t>
  </si>
  <si>
    <t>Ahula Sotsiaalkeskus</t>
  </si>
  <si>
    <t>23; 59</t>
  </si>
  <si>
    <t>Aigi Lasarenko</t>
  </si>
  <si>
    <t>Katri Reimann</t>
  </si>
  <si>
    <t>katri.reimann@keila.ee</t>
  </si>
  <si>
    <t>Silja Vällo</t>
  </si>
  <si>
    <t>silja.vallo@saaremaavald.ee</t>
  </si>
  <si>
    <t>tarvastu.lasteaed@tarvastulasteaed.ee</t>
  </si>
  <si>
    <t>Põllu tn 27</t>
  </si>
  <si>
    <t>ragne.lubjak@hiiumaa.ee</t>
  </si>
  <si>
    <t>Setomaa Muusikakool</t>
  </si>
  <si>
    <t>luive.rehand@viiratsilasteaed.ee</t>
  </si>
  <si>
    <t>Tabasalu Muusika- ja Kunstikool</t>
  </si>
  <si>
    <t>Võidula tn 2/1</t>
  </si>
  <si>
    <t>kantselei@raatuse.tartu.ee</t>
  </si>
  <si>
    <t>Räpina Valla Keskraamatukogu</t>
  </si>
  <si>
    <t>Räpina lasteaed Vikerkaar</t>
  </si>
  <si>
    <t>54;59</t>
  </si>
  <si>
    <t>MTÜ Eesti Standardimis- ja Akrediteerimiskeskus</t>
  </si>
  <si>
    <t>Marve Peitel</t>
  </si>
  <si>
    <t>marve.peitel@spordimuuseum.ee</t>
  </si>
  <si>
    <t>56;57;59</t>
  </si>
  <si>
    <t>Maie Piirimäe</t>
  </si>
  <si>
    <t>maie@ivia.ee</t>
  </si>
  <si>
    <t>Enefit Wind Purtse AS</t>
  </si>
  <si>
    <t>info@tapasport.ee</t>
  </si>
  <si>
    <t>info@pohja-sakala.ee</t>
  </si>
  <si>
    <t>monistehooldekodu@rauge.ee</t>
  </si>
  <si>
    <t>saarepeedikool@saarepeedikool.ee</t>
  </si>
  <si>
    <t>Jarva-Jaani.Kultuurimaja@jarva.ee</t>
  </si>
  <si>
    <t>Tootsi Windpark OÜ</t>
  </si>
  <si>
    <t>Enefit Connect OÜ</t>
  </si>
  <si>
    <t>Riigi Info- ja Kommunikatsioonitehnoloogia Keskus</t>
  </si>
  <si>
    <t>margrit.mylts@jarvela.edu.ee</t>
  </si>
  <si>
    <t>haademeeste@haademeeste.ee</t>
  </si>
  <si>
    <t>Posti tn 12</t>
  </si>
  <si>
    <t>astra.jamnes@lasteaedpaikesekiir.ee</t>
  </si>
  <si>
    <t>Roosikrantsi tn 8b</t>
  </si>
  <si>
    <t>info@volinik.ee</t>
  </si>
  <si>
    <t>Kooli tn 1/2</t>
  </si>
  <si>
    <t>sikupilli@sikupilli.edu.ee</t>
  </si>
  <si>
    <t>ulemiste@ulemiste.edu.ee</t>
  </si>
  <si>
    <t>hallisterahvamaja@mulgivald.ee</t>
  </si>
  <si>
    <t>info@keilasots.ee</t>
  </si>
  <si>
    <t>Männi tn 12</t>
  </si>
  <si>
    <t>Lossi</t>
  </si>
  <si>
    <t>voore.seltsimaja@mustvee.eu</t>
  </si>
  <si>
    <t>59;60</t>
  </si>
  <si>
    <t>SA Rõuge valla turism</t>
  </si>
  <si>
    <t>Kaja Juhanson</t>
  </si>
  <si>
    <t>pearaamat@rauge.ee</t>
  </si>
  <si>
    <t>Jane Rooger</t>
  </si>
  <si>
    <t>jane.rooger@alutagusehaldus.ee</t>
  </si>
  <si>
    <t>Maire Nurme</t>
  </si>
  <si>
    <t>maire.nurme@ut.ee</t>
  </si>
  <si>
    <t>11;60</t>
  </si>
  <si>
    <t>56; 60</t>
  </si>
  <si>
    <t>56;60</t>
  </si>
  <si>
    <t>SA Rõngu Hooldekodu</t>
  </si>
  <si>
    <t>Heli Rätsep</t>
  </si>
  <si>
    <t>heli.ratsep@sindivesi.ee</t>
  </si>
  <si>
    <t>10;40;60</t>
  </si>
  <si>
    <t>18;60</t>
  </si>
  <si>
    <t>Helena Tamme</t>
  </si>
  <si>
    <t>helena.tamme@rtk.ee</t>
  </si>
  <si>
    <t>Tiia Palm</t>
  </si>
  <si>
    <t>tiia.palm@rtk.ee</t>
  </si>
  <si>
    <t>Signe Saarva</t>
  </si>
  <si>
    <t>signe.saarva@rtk.ee</t>
  </si>
  <si>
    <t>Ave Sütt</t>
  </si>
  <si>
    <t>ave.sytt@rtk.ee</t>
  </si>
  <si>
    <t>Heli Lepiku</t>
  </si>
  <si>
    <t>heli.lepiku@rtk.ee</t>
  </si>
  <si>
    <t>SA Eesti Spordi- ja Olümpiamuuseum</t>
  </si>
  <si>
    <t>Liina Jüriso</t>
  </si>
  <si>
    <t>liina.jyriso@viru-nigula.ee</t>
  </si>
  <si>
    <t>Põhivara soetuseks antud sihtfinantseerimine</t>
  </si>
  <si>
    <t>Tulem bioloogiliste varade väärtuse muutusest</t>
  </si>
  <si>
    <t>Käibemaks tegevuskuludelt</t>
  </si>
  <si>
    <t>Oru Osavalla Valitsus</t>
  </si>
  <si>
    <t>oru@laanenigula.ee</t>
  </si>
  <si>
    <t>Palivere Osavalla Valitsus</t>
  </si>
  <si>
    <t>palivere@laanenigula.ee</t>
  </si>
  <si>
    <t>Risti Osavalla Valitsus</t>
  </si>
  <si>
    <t>Tallinna mnt 4</t>
  </si>
  <si>
    <t>risti@laanenigula.ee</t>
  </si>
  <si>
    <t>Taebla Osavalla Valitsus</t>
  </si>
  <si>
    <t>taebla@laanenigula.ee</t>
  </si>
  <si>
    <t>Aruheina Lasteaed</t>
  </si>
  <si>
    <t>Aruheina tee 7</t>
  </si>
  <si>
    <t>info@rit.ee</t>
  </si>
  <si>
    <t>alo.savi@ttrg.edu.ee</t>
  </si>
  <si>
    <t>vald@kambja.ee</t>
  </si>
  <si>
    <t>Lille tn 2/4</t>
  </si>
  <si>
    <t>info@poltsamaamk.ee</t>
  </si>
  <si>
    <t>Järva Valla Noorsootöökeskus</t>
  </si>
  <si>
    <t>Tartu Rakenduslik Kolledž</t>
  </si>
  <si>
    <t>Järva Valla Spordikeskus</t>
  </si>
  <si>
    <t>jaak.tammik@jarva.ee</t>
  </si>
  <si>
    <t>cipollino@narvakultuur.ee</t>
  </si>
  <si>
    <t>info@sillamaesk.ee</t>
  </si>
  <si>
    <t>Põhja-Järva Kultuurikeskus</t>
  </si>
  <si>
    <t>Sakala tn 4 // Tiigi tn 4</t>
  </si>
  <si>
    <t>krista.prinzmann@viiratsi.edu.ee</t>
  </si>
  <si>
    <t>kiriverekool@kirivere.edu.ee</t>
  </si>
  <si>
    <t>kiisa@kiisala.edu.ee</t>
  </si>
  <si>
    <t>direktor@sitsi.edu.ee</t>
  </si>
  <si>
    <t>direktor@kajakas.edu.ee</t>
  </si>
  <si>
    <t>info@lihula.edu.ee</t>
  </si>
  <si>
    <t>Antsla Valla Kultuurikeskus</t>
  </si>
  <si>
    <t>Peetri tn 16c</t>
  </si>
  <si>
    <t>volikogu@tartu.ee</t>
  </si>
  <si>
    <t>info@tiigi.tartu.ee</t>
  </si>
  <si>
    <t>lasteaed@kannike.info</t>
  </si>
  <si>
    <t>sthk@sthk.edu.ee</t>
  </si>
  <si>
    <t>58;60</t>
  </si>
  <si>
    <t>Katrin Luhaäär</t>
  </si>
  <si>
    <t>katrin.luhaaar@espa.ee</t>
  </si>
  <si>
    <t>Margit Mikkal</t>
  </si>
  <si>
    <t>margit.mikkal@askendo.ee</t>
  </si>
  <si>
    <t>Vekanor AS</t>
  </si>
  <si>
    <t>pearaamatupidaja.njk@gmail.com</t>
  </si>
  <si>
    <t>Margot Väät</t>
  </si>
  <si>
    <t>Jana Iljin</t>
  </si>
  <si>
    <t>jana.iljin@gmail.com</t>
  </si>
  <si>
    <t>5;60</t>
  </si>
  <si>
    <t>33;36;60</t>
  </si>
  <si>
    <t>SA CR14</t>
  </si>
  <si>
    <t>Ettevõtluse ja Innovatsiooni SA</t>
  </si>
  <si>
    <t>SA Eesti Maaelumuuseumid</t>
  </si>
  <si>
    <t>Integratsiooni SA</t>
  </si>
  <si>
    <t>Pannjärve Tervisespordikeskuse SA</t>
  </si>
  <si>
    <t>Türi Arengu SA</t>
  </si>
  <si>
    <t>SA Ida-Viru Investeeringute Agentuur</t>
  </si>
  <si>
    <t>SA Järvamaa</t>
  </si>
  <si>
    <t>SA Jaam</t>
  </si>
  <si>
    <t>Sihtfinantseerimise vahenditest soetatud põhivarade jääkväärtus</t>
  </si>
  <si>
    <t>Residual value of fixed assets acquired from gevernment grants</t>
  </si>
  <si>
    <t>Narva Gümnaasium</t>
  </si>
  <si>
    <t>A. Puškini tn 31</t>
  </si>
  <si>
    <t>Rae Gümnaasium</t>
  </si>
  <si>
    <t>Aruküla tee 22</t>
  </si>
  <si>
    <t>Kotka Lasteaed</t>
  </si>
  <si>
    <t>Alliku küla, Saue vald, Harju maakond</t>
  </si>
  <si>
    <t>Kotka tee 35</t>
  </si>
  <si>
    <t>merle.toompark@kotkalasteaed.ee</t>
  </si>
  <si>
    <t>Avinurme Kultuurikeskus</t>
  </si>
  <si>
    <t>Võidu tn 9</t>
  </si>
  <si>
    <t>marika.schasmin@mustvee.ee</t>
  </si>
  <si>
    <t>Pärnu mnt 132</t>
  </si>
  <si>
    <t>Joosep Aaviku nimeline Kuressaare Muusikakool</t>
  </si>
  <si>
    <t>maret.seeman@saare.edu.ee</t>
  </si>
  <si>
    <t>nurmenuku@nurme.edu.ee</t>
  </si>
  <si>
    <t>paikene@lasteaedpaikene.ee</t>
  </si>
  <si>
    <t>kalamaja@kalamaja.edu.ee</t>
  </si>
  <si>
    <t>kellukese@kellukese.edu.ee</t>
  </si>
  <si>
    <t>mesipuu@mesipuu.edu.ee</t>
  </si>
  <si>
    <t>ojake@ojake.edu.ee</t>
  </si>
  <si>
    <t>gerti.marus@tostamaarahvamaja.parnu.ee</t>
  </si>
  <si>
    <t>Anu-Lii.Jyrman@valga.ee</t>
  </si>
  <si>
    <t>tabivere.raamatukogu@tartuvald.ee</t>
  </si>
  <si>
    <t>pille.lehter@hiiumaa.ee</t>
  </si>
  <si>
    <t>27:60</t>
  </si>
  <si>
    <t>Imre Kuus</t>
  </si>
  <si>
    <t>info@valguskaabel.ee</t>
  </si>
  <si>
    <t>Küllike Kossas</t>
  </si>
  <si>
    <t>kyllike.kossas@rtk.ee</t>
  </si>
  <si>
    <t xml:space="preserve">Triinu Põlgast </t>
  </si>
  <si>
    <t>triinu.polgast@elva.ee</t>
  </si>
  <si>
    <t>ljubov.arteeva@meke.ee</t>
  </si>
  <si>
    <t>ene.mitt@viljandimaa.ee</t>
  </si>
  <si>
    <t>raamat@paikre.ee</t>
  </si>
  <si>
    <t>Katrin Vellema</t>
  </si>
  <si>
    <t>katrin.vellema@rakverevald.ee</t>
  </si>
  <si>
    <t>Raina Toomvap</t>
  </si>
  <si>
    <t>raina.toomvap@kredex.ee</t>
  </si>
  <si>
    <t>Sihtasutus Tallinna Ülikooli Rahastu</t>
  </si>
  <si>
    <t>info@karukool.edu.ee</t>
  </si>
  <si>
    <t>direktor@varbolakool.ee</t>
  </si>
  <si>
    <t>info@eamt.ee</t>
  </si>
  <si>
    <t>antero.habicht@riigikogu.ee</t>
  </si>
  <si>
    <t>Nõo lasteaed Tõruke</t>
  </si>
  <si>
    <t>Nõo raamatukogu</t>
  </si>
  <si>
    <t>raamatukogu@nvv.ee</t>
  </si>
  <si>
    <t>Apteegi tn 6 // Raekoja plats 14 // Vene tn 5</t>
  </si>
  <si>
    <t>marek.mumm@paevakeskus.ee</t>
  </si>
  <si>
    <t>info@ttja.ee</t>
  </si>
  <si>
    <t>UAB Omniva LT (Leedu)</t>
  </si>
  <si>
    <t>Reili Toom</t>
  </si>
  <si>
    <t>reili@evv.ee</t>
  </si>
  <si>
    <t>AS Toidu- ja Fermentatsioonitehnoloogia Arenduskeskus</t>
  </si>
  <si>
    <t>Järelevalvetasud</t>
  </si>
  <si>
    <t>Supervision fees</t>
  </si>
  <si>
    <t>31;54;60</t>
  </si>
  <si>
    <t>Enefit Power AS</t>
  </si>
  <si>
    <t>Enefit Green AS</t>
  </si>
  <si>
    <t>58,60</t>
  </si>
  <si>
    <t>28;59</t>
  </si>
  <si>
    <t>Viimsi Teaduskool</t>
  </si>
  <si>
    <t>Lubja küla, Viimsi vald, Harju maakond</t>
  </si>
  <si>
    <t>Randvere tee 20</t>
  </si>
  <si>
    <t>direktor@aruheina.edu.ee</t>
  </si>
  <si>
    <t>heili.pihlak@tapavallakultuur.ee</t>
  </si>
  <si>
    <t>vandranoortekeskus@pparnumaa.ee</t>
  </si>
  <si>
    <t>piibe.koemets@peipsivald.ee</t>
  </si>
  <si>
    <t>paevakeskus@polva.ee</t>
  </si>
  <si>
    <t>spordikeskus@abja.ee</t>
  </si>
  <si>
    <t>Pärnu mnt 13</t>
  </si>
  <si>
    <t>Sillaotsa talumuuseum</t>
  </si>
  <si>
    <t>Viru-Nigula valla kultuurikeskus</t>
  </si>
  <si>
    <t>direktor@virunigulakultuurikeskus.ee</t>
  </si>
  <si>
    <t>Haimre klubi</t>
  </si>
  <si>
    <t>tiina.kokemagi@marjamaa.ee</t>
  </si>
  <si>
    <t>info@skenergia.ee</t>
  </si>
  <si>
    <t>Kaarli rahvamaja</t>
  </si>
  <si>
    <t>kaarlirahvamaja@mulgivald.ee</t>
  </si>
  <si>
    <t>Kallasmaa tn 12</t>
  </si>
  <si>
    <t>Saue Raamatukogud</t>
  </si>
  <si>
    <t>vald@kosevald.ee</t>
  </si>
  <si>
    <t>Müüri tn 2</t>
  </si>
  <si>
    <t>Viru-Nigula valla spordikeskus</t>
  </si>
  <si>
    <t>vabaajakeskus@viru-nigula.ee</t>
  </si>
  <si>
    <t>7;60</t>
  </si>
  <si>
    <t>Katrin Järv</t>
  </si>
  <si>
    <t>katrin.jarv@torivald.ee</t>
  </si>
  <si>
    <t>ene.millert@elvl.ee</t>
  </si>
  <si>
    <t>Tulu gaasienergia müügist</t>
  </si>
  <si>
    <t>Revenue from gas sale</t>
  </si>
  <si>
    <t>pille.sugis@nvv.ee</t>
  </si>
  <si>
    <t>Pärnu Päikesepark 1 OÜ</t>
  </si>
  <si>
    <t>Pärnu Päikesepark 2 OÜ</t>
  </si>
  <si>
    <t>Pärnu Päikesepark 3 OÜ</t>
  </si>
  <si>
    <t>Pärnu Päikesepark 4 OÜ</t>
  </si>
  <si>
    <t>SA Tallinna Haigla Arendus</t>
  </si>
  <si>
    <t>OÜ Pürolüüsitehas</t>
  </si>
  <si>
    <t>Mulgi Perearstikeskus OÜ</t>
  </si>
  <si>
    <t>irene.kaosaar@integratsioon.ee</t>
  </si>
  <si>
    <t>gabriel.teivi@gmail.com</t>
  </si>
  <si>
    <t>kool@rakvere.edu.ee</t>
  </si>
  <si>
    <t>direktor@tondiraba.edu.ee</t>
  </si>
  <si>
    <t>alissa.linter@kjnk.ee</t>
  </si>
  <si>
    <t>ulle.lindjarv@tartuvald.ee</t>
  </si>
  <si>
    <t>haldusbyroo@maardu.ee</t>
  </si>
  <si>
    <t>monika.talistu@saare.edu.ee</t>
  </si>
  <si>
    <t>tuulteroosi.lasteaed@saare.edu.ee</t>
  </si>
  <si>
    <t>aste.lasteaed@saare.edu.ee</t>
  </si>
  <si>
    <t>info@53keskkool.ee</t>
  </si>
  <si>
    <t>Tammistu Raamatukogu-Külakeskus</t>
  </si>
  <si>
    <t>Tammistu keskus 10</t>
  </si>
  <si>
    <t>tammistu.raamatukogu@tartuvald.ee</t>
  </si>
  <si>
    <t>lea.tahe@kanepi.ee</t>
  </si>
  <si>
    <t>vaikemees@kjlv.ee</t>
  </si>
  <si>
    <t xml:space="preserve">SA Holstre-Polli Spordikeskus </t>
  </si>
  <si>
    <t>39;60</t>
  </si>
  <si>
    <t>info@e-raamatupidamine24,ee</t>
  </si>
  <si>
    <t>Merje Aas</t>
  </si>
  <si>
    <t>merje.aas@tjt.ee</t>
  </si>
  <si>
    <t>Pille Koitla</t>
  </si>
  <si>
    <t>pille@eluasemefond.ee</t>
  </si>
  <si>
    <t>Airi Laanemaa</t>
  </si>
  <si>
    <t>airi.laanemaa@grow.ee</t>
  </si>
  <si>
    <t>45;60</t>
  </si>
  <si>
    <t>Pakri Saarte Arenduse SA</t>
  </si>
  <si>
    <t>Kidnluse Kool</t>
  </si>
  <si>
    <t>Helilooja Kappide Majamuuseum</t>
  </si>
  <si>
    <t>57;60</t>
  </si>
  <si>
    <t>Iisaku lasteaed Kurekell</t>
  </si>
  <si>
    <t>Mäetaguse lasteaed Tõruke</t>
  </si>
  <si>
    <t>Eakate Päevakeskus</t>
  </si>
  <si>
    <t>47;60</t>
  </si>
  <si>
    <t>Helve Hiis</t>
  </si>
  <si>
    <t>Lea Meidla</t>
  </si>
  <si>
    <t>lea.meidla@kskontor.ee</t>
  </si>
  <si>
    <t>56;57;60</t>
  </si>
  <si>
    <t>9;60</t>
  </si>
  <si>
    <t>Otepää Kommunaal OÜ</t>
  </si>
  <si>
    <t>Padise Kloostri Külastuskeskus</t>
  </si>
  <si>
    <t>Kloostri</t>
  </si>
  <si>
    <t>info@padise.ee</t>
  </si>
  <si>
    <t>Jõhvi Sport</t>
  </si>
  <si>
    <t>Loksa Staadion</t>
  </si>
  <si>
    <t>Saarde Valla Huvikeskus</t>
  </si>
  <si>
    <t>info@kindlusekool.ee</t>
  </si>
  <si>
    <t>tuuletorn@hiiumaa.ee</t>
  </si>
  <si>
    <t>hanno.koll@jogevasport.ee</t>
  </si>
  <si>
    <t>kaire.kislov@v-maarja.ee</t>
  </si>
  <si>
    <t>merike.tiimann@otepaa.ee</t>
  </si>
  <si>
    <t>Viljandi mnt 11</t>
  </si>
  <si>
    <t>Imavere.Paevakeskus@jarva.ee</t>
  </si>
  <si>
    <t>Sutlema-Aespa Lasteaed</t>
  </si>
  <si>
    <t>Lasteaia tee 1</t>
  </si>
  <si>
    <t>linnupesa@kohila.edu.ee</t>
  </si>
  <si>
    <t>Kohila Kunstide Kool</t>
  </si>
  <si>
    <t>lumanda.lasteaed@saare.edu.ee</t>
  </si>
  <si>
    <t>jk.hooldekodu@gmail.com</t>
  </si>
  <si>
    <t>mustla.rahvamaja@viljandivald.ee</t>
  </si>
  <si>
    <t>Kaiu Kool</t>
  </si>
  <si>
    <t>hooldekodu@polva.ee</t>
  </si>
  <si>
    <t>paistu.rahvamaja@viljandivald.ee</t>
  </si>
  <si>
    <t>heli@polvasoojus.ee</t>
  </si>
  <si>
    <t>Lili Langi</t>
  </si>
  <si>
    <t>lili.langi@rtk.ee</t>
  </si>
  <si>
    <t>Luunja Sport OÜ</t>
  </si>
  <si>
    <t>Raadi alev, Tartu vald, Tartu maakond</t>
  </si>
  <si>
    <t>elle.morel-sipria@viru-nigula.ee</t>
  </si>
  <si>
    <t>ive.eevel@harku.ee</t>
  </si>
  <si>
    <t>Kalmetu</t>
  </si>
  <si>
    <t>eero.metsvahi@viljandivald.ee</t>
  </si>
  <si>
    <t>Roela Kool</t>
  </si>
  <si>
    <t>Viljandi valla noortekeskus</t>
  </si>
  <si>
    <t>info@kohilaraamatukogu.ee</t>
  </si>
  <si>
    <t>karla.lasteaed@saare.edu.ee</t>
  </si>
  <si>
    <t>silva.kiili@vastakool.ee</t>
  </si>
  <si>
    <t>Põhja-Sakala Raamatukogu</t>
  </si>
  <si>
    <t>olginark@vaivara.ee</t>
  </si>
  <si>
    <t>info@hooldekodu.parnu.ee</t>
  </si>
  <si>
    <t>Baltic RCC OÜ</t>
  </si>
  <si>
    <t>Jõgeva Valla Perearstikeskus OÜ</t>
  </si>
  <si>
    <t>Edasikindlustajate osa garantiikohustuste tagamises</t>
  </si>
  <si>
    <t>Anu Kama</t>
  </si>
  <si>
    <t>anu.kama@rtk.ee</t>
  </si>
  <si>
    <t>Tiiu Puhm</t>
  </si>
  <si>
    <t>tiiu.puhm@rtk.ee</t>
  </si>
  <si>
    <t>Saastetasud ja keskkonnahäiringute hüvitised</t>
  </si>
  <si>
    <t>Compensation fees for environmental disturbances of onshore wind power plant</t>
  </si>
  <si>
    <t>Compensation fees for environmental disturbances of offshore wind power plant</t>
  </si>
  <si>
    <t>Ebatõenäoliselt laekuvad keskkonnatasud</t>
  </si>
  <si>
    <t>Transrerable environmental disturbance fee</t>
  </si>
  <si>
    <t>Keskkonnatasud</t>
  </si>
  <si>
    <t>Environmental charges</t>
  </si>
  <si>
    <t>Keskkonnatasude nõuded</t>
  </si>
  <si>
    <t>Environmental fees receivable</t>
  </si>
  <si>
    <t>Allowance for doubtful environmental fees</t>
  </si>
  <si>
    <t>Makstud keskkonnatasude ettemaksed</t>
  </si>
  <si>
    <t>Prepaid enviromental fees</t>
  </si>
  <si>
    <t>Saadud keskkonnatasude ettemaksed</t>
  </si>
  <si>
    <t>Keskkonnatasude kohustised</t>
  </si>
  <si>
    <t>Environmental fees payable</t>
  </si>
  <si>
    <t xml:space="preserve">Environmental fees payable </t>
  </si>
  <si>
    <t>Pollution tax and compensation fees for environmental disturbances</t>
  </si>
  <si>
    <t>Maismaatuuliku keskkonnahäiringu hüvitised</t>
  </si>
  <si>
    <t>Meretuuliku keskkonnahäiringu hüvitised</t>
  </si>
  <si>
    <t>Keskkonnale tekitatud kahju hüvitised</t>
  </si>
  <si>
    <t>Edasiantud saastetasu ja keskkonnale tekitatud kahju hüvitised</t>
  </si>
  <si>
    <t>Edasiantud keskkonnahäiringu hüvitised</t>
  </si>
  <si>
    <t>53;60</t>
  </si>
  <si>
    <t>49;60</t>
  </si>
  <si>
    <t>Kaja Jõema</t>
  </si>
  <si>
    <t>kaja.joema@kosevald.ee</t>
  </si>
  <si>
    <t>Toetused EL fondidest, v.a RRF</t>
  </si>
  <si>
    <t>28,60</t>
  </si>
  <si>
    <t>22,60</t>
  </si>
  <si>
    <t>12,60</t>
  </si>
  <si>
    <t>Alates 2023 jäävad kasutusse järgmised koodid:</t>
  </si>
  <si>
    <t>(sellel koodil ei kajastata enam EL fondidest saadud välistoetusi)</t>
  </si>
  <si>
    <t>Jane Erik</t>
  </si>
  <si>
    <t>janeerik@hlmaja.ee</t>
  </si>
  <si>
    <t>Mõisaküla Kool-Lasteaed</t>
  </si>
  <si>
    <t>moisakylakoola@mulgivald.ee</t>
  </si>
  <si>
    <t>noortekeskus@laaneranna.ee</t>
  </si>
  <si>
    <t>poltsamaa@poltsamaark.ee</t>
  </si>
  <si>
    <t>Pae tn 82</t>
  </si>
  <si>
    <t>Sauna tn 12/1</t>
  </si>
  <si>
    <t>lasteaed@kool.vohma.ee</t>
  </si>
  <si>
    <t>Tallinna tn 47/3</t>
  </si>
  <si>
    <t>Tallinna tn 47/6</t>
  </si>
  <si>
    <t>liis.sarg@viljandivald.ee</t>
  </si>
  <si>
    <t>Rõugu tn 8a</t>
  </si>
  <si>
    <t>koeru.kultuurimaja@jarva.ee</t>
  </si>
  <si>
    <t>Rakvere Reaalkool</t>
  </si>
  <si>
    <t>Rakvere Vabaduse Kool</t>
  </si>
  <si>
    <t>Põhja-Sakala Kultuurikeskus</t>
  </si>
  <si>
    <t>Võru tee 4/5</t>
  </si>
  <si>
    <t>orissaare.muusikakool@saare.edu.ee</t>
  </si>
  <si>
    <t>Saue Kool</t>
  </si>
  <si>
    <t>Imavere Kool</t>
  </si>
  <si>
    <t>imavere.rahvamaja@jarva.ee</t>
  </si>
  <si>
    <t>Mulgi Hoolekandekeskus</t>
  </si>
  <si>
    <t>Tõrva Raamatukogu</t>
  </si>
  <si>
    <t>kaseke@kaseke.valga.ee</t>
  </si>
  <si>
    <t>vald@luunja.ee</t>
  </si>
  <si>
    <t>info@linnagalerii.ee</t>
  </si>
  <si>
    <t>info@muusikakool.parnu.ee</t>
  </si>
  <si>
    <t>Helen Kapp</t>
  </si>
  <si>
    <t>raamatupidamine@smartcap.ee</t>
  </si>
  <si>
    <t>Tatjana Vider</t>
  </si>
  <si>
    <t>tavofinants@gmail.com</t>
  </si>
  <si>
    <t>155101</t>
  </si>
  <si>
    <t>22;59</t>
  </si>
  <si>
    <t>MUUD AVALIK-ÕIGUSLIKUD JURIIDILISED ISIKUD (valitsussektor)</t>
  </si>
  <si>
    <t>MUUD AVALIKU SEKTORI ÜKSUSED (va valitsussektor)</t>
  </si>
  <si>
    <t>Natalja Kumar</t>
  </si>
  <si>
    <t>natalja.kumar@hambapol.ee</t>
  </si>
  <si>
    <t>oksana@tammistekool.ee</t>
  </si>
  <si>
    <t>uku.torjus@joelahtme.ee</t>
  </si>
  <si>
    <t>huvikeskus@saarde.ee</t>
  </si>
  <si>
    <t>kati.orgmets@raenoortekeskus.ee</t>
  </si>
  <si>
    <t>Kopli tn 98/2</t>
  </si>
  <si>
    <t>Pikk tn 28</t>
  </si>
  <si>
    <t>kaali.kool@saare.edu.ee</t>
  </si>
  <si>
    <t>tripsik@post.raad.tartu.ee</t>
  </si>
  <si>
    <t>anette.ant@tartuvald.ee</t>
  </si>
  <si>
    <t>22;60</t>
  </si>
  <si>
    <t>Ilona Gilden</t>
  </si>
  <si>
    <t>ilona.gilden@loksa.ee</t>
  </si>
  <si>
    <t>27;58;60</t>
  </si>
  <si>
    <t>Tuuli Taska</t>
  </si>
  <si>
    <t>tuuli.taska@rtk.ee</t>
  </si>
  <si>
    <t>Sille Pudel</t>
  </si>
  <si>
    <t>sille.pudel@vargamae.ee</t>
  </si>
  <si>
    <t>Kihnu Majanduse OÜ</t>
  </si>
  <si>
    <t>Liidia Maruštšenko</t>
  </si>
  <si>
    <t>liidia@oskgrupp.ee</t>
  </si>
  <si>
    <t xml:space="preserve">Tallinna Tähekese Lasteaed </t>
  </si>
  <si>
    <t>32,35,58;60</t>
  </si>
  <si>
    <t>58; 59;60</t>
  </si>
  <si>
    <t>15,35,56;60</t>
  </si>
  <si>
    <t>15,35;60</t>
  </si>
  <si>
    <t>31;60</t>
  </si>
  <si>
    <t>33;50;60</t>
  </si>
  <si>
    <t>43;60</t>
  </si>
  <si>
    <t>48;60</t>
  </si>
  <si>
    <t>27;60</t>
  </si>
  <si>
    <t>33;60</t>
  </si>
  <si>
    <t>46;60</t>
  </si>
  <si>
    <t>35;60</t>
  </si>
  <si>
    <t>AS Tõrva Tervisekeskus</t>
  </si>
  <si>
    <t>eva.puusta@sauevald.ee</t>
  </si>
  <si>
    <t>Jane Semenov</t>
  </si>
  <si>
    <t>olga.bokova@linnaelamu.ee</t>
  </si>
  <si>
    <t>Piret Laumets</t>
  </si>
  <si>
    <t>piret.laumets@chk.ee</t>
  </si>
  <si>
    <t>Reet Rallmann</t>
  </si>
  <si>
    <t>reet.rallmann@operail.com</t>
  </si>
  <si>
    <t>13;60</t>
  </si>
  <si>
    <t>36;60</t>
  </si>
  <si>
    <t>40;45;60</t>
  </si>
  <si>
    <t>Maaelu Teadmuskeskus</t>
  </si>
  <si>
    <t>Margit Pelska</t>
  </si>
  <si>
    <t>margit@valgavesi.ee</t>
  </si>
  <si>
    <t>helma.bucht@rtk.ee</t>
  </si>
  <si>
    <t>Helma Bucht</t>
  </si>
  <si>
    <t>margot.vaat@itk.ee</t>
  </si>
  <si>
    <t>55,60</t>
  </si>
  <si>
    <t>32,55,60</t>
  </si>
  <si>
    <t>Kaasfinantseerimisega seotud kohustised</t>
  </si>
  <si>
    <t>Grants for loan and financial activities payable</t>
  </si>
  <si>
    <t>Tegevuskulude sihtfinantseerimiseks saadud ettemaksed</t>
  </si>
  <si>
    <t>25,60</t>
  </si>
  <si>
    <t>Euroopa Liit ja selle institutsioonid</t>
  </si>
  <si>
    <t>7,55,60</t>
  </si>
  <si>
    <t>Aet Viljak</t>
  </si>
  <si>
    <t>aet.viljak@viljandivald.ee</t>
  </si>
  <si>
    <t>Terje Tõnisson</t>
  </si>
  <si>
    <t>terje.tonisson@rtk.ee</t>
  </si>
  <si>
    <t>Gätlin Vunk</t>
  </si>
  <si>
    <t>gatlin.vunk@tallinnlv.ee</t>
  </si>
  <si>
    <t>annika.matas@vmh.ee</t>
  </si>
  <si>
    <t>Tegevuskulude sihtfinantseerimise nõuded</t>
  </si>
  <si>
    <t>Põhivara sihtfinantseerimise nõuded</t>
  </si>
  <si>
    <t xml:space="preserve">Finantseerimistegevuse sihtfinantseerimise nõuded </t>
  </si>
  <si>
    <t>Ettemakstud tegevuskulude sihtfinantseerimine</t>
  </si>
  <si>
    <t>Ettemakstud põhivara sihtfinantseerimine</t>
  </si>
  <si>
    <t>Tegevuskulude shtfinantseerimise nõuded</t>
  </si>
  <si>
    <t>Finantseerimistegevuse sihtfinantseerimise kohustised</t>
  </si>
  <si>
    <t>Tegevuskulude sihtfinantseerimise kohustised</t>
  </si>
  <si>
    <t>Põhivara sihtfinantseerimise kohustised</t>
  </si>
  <si>
    <t>Kodumaine tegevuskulude sihtfinantseerimine</t>
  </si>
  <si>
    <t>Kodumaise tegevuskulude sihtfinantseerimise vahendamine</t>
  </si>
  <si>
    <t>Välismaine tegevuskulude sihtfinantseerimine</t>
  </si>
  <si>
    <t>Välismaise tegevuskulude sihtfinantseerimise vahendamine</t>
  </si>
  <si>
    <t>Kodumaine põhivara sihtfinantseerimine</t>
  </si>
  <si>
    <t>Saadud põhivara sihtfinantseerimine</t>
  </si>
  <si>
    <t>Kodumaise põhivara sihtfinantseerimise vahendamine</t>
  </si>
  <si>
    <t>Välismaine põhivara sihtfinantseerimine</t>
  </si>
  <si>
    <t>Välismaise põhivara sihtfinantseerimise vahendamine</t>
  </si>
  <si>
    <t>PÕHIVARA SIHTFINANTSEERIMISE AMORTISATSIOON</t>
  </si>
  <si>
    <t>Kodumaise põhivara sihtfinantseerimise amortisatsioon</t>
  </si>
  <si>
    <t>Välismaise põhivara sihtfinantseerimise amortisatsioon</t>
  </si>
  <si>
    <t>Antud tegevuskulude sihtfinantseerimine</t>
  </si>
  <si>
    <t>Kodumaine tegevuskulude sihtfinantseerimise vahendamine</t>
  </si>
  <si>
    <t>Antud põhivara sihtfinantseerimine</t>
  </si>
  <si>
    <t>48;58</t>
  </si>
  <si>
    <t>Pille Kaljuste</t>
  </si>
  <si>
    <t>pille.kaljuste@rtk.ee</t>
  </si>
  <si>
    <t>56;61</t>
  </si>
  <si>
    <t>59;61</t>
  </si>
  <si>
    <t>Juta Karpov</t>
  </si>
  <si>
    <t>juta.karpov@torva.ee</t>
  </si>
  <si>
    <t>55;61</t>
  </si>
  <si>
    <t>Kuuse tn 19</t>
  </si>
  <si>
    <t>Kindluse Kool</t>
  </si>
  <si>
    <t>KaapaSotsiaalkeskus@voruvald.ee</t>
  </si>
  <si>
    <t>kristjan.palm@johvisport.ee</t>
  </si>
  <si>
    <t>Sadama tee 2</t>
  </si>
  <si>
    <t>Pikavere mõisakool</t>
  </si>
  <si>
    <t>Tabivere Lasteaed Rõõmula</t>
  </si>
  <si>
    <t>Rahumäe tee 4a</t>
  </si>
  <si>
    <t>Mõisa tee 2</t>
  </si>
  <si>
    <t>spordikool@mulgivald.ee</t>
  </si>
  <si>
    <t>idaniidu.lasteaed@saare.edu.ee</t>
  </si>
  <si>
    <t>direktor@torni.edu.ee</t>
  </si>
  <si>
    <t>Kloostrimetsa tee 52/3</t>
  </si>
  <si>
    <t>tiina.simson@lasteturva.ee</t>
  </si>
  <si>
    <t>info@sauemidrimaa.ee</t>
  </si>
  <si>
    <t>58;61</t>
  </si>
  <si>
    <t>ellu.blok@tartuvald.ee</t>
  </si>
  <si>
    <t>56:61</t>
  </si>
  <si>
    <t>Mare Lukki</t>
  </si>
  <si>
    <t>mare.lukki@loksa.ee</t>
  </si>
  <si>
    <t>AS Põhja-Sakala Haldus</t>
  </si>
  <si>
    <t>48;61</t>
  </si>
  <si>
    <t>Tõrvandi Kool</t>
  </si>
  <si>
    <t>60;61</t>
  </si>
  <si>
    <t>kristi.aria@kambja.ee</t>
  </si>
  <si>
    <t>Ranna tn 10a</t>
  </si>
  <si>
    <t>muba@muba.edu.ee</t>
  </si>
  <si>
    <t>taavi.vilba@srg.edu.ee</t>
  </si>
  <si>
    <t>spordikool@hiiumaa.ee</t>
  </si>
  <si>
    <t>LasvaLasteaed@edu.voruvald.ee</t>
  </si>
  <si>
    <t>noorsootoo.keskus@setomaa.ee</t>
  </si>
  <si>
    <t>Kohila Spordikeskus</t>
  </si>
  <si>
    <t>artur.ojasalu@kohila.ee</t>
  </si>
  <si>
    <t>heikki.kadaja@otepaa.ee</t>
  </si>
  <si>
    <t>aare.uleksin@mustvee.ee</t>
  </si>
  <si>
    <t>anne.maripuu@saare.edu.ee</t>
  </si>
  <si>
    <t>pyhalepavak@hiiumaa.ee</t>
  </si>
  <si>
    <t>direktor@muinasjutu.edu.ee</t>
  </si>
  <si>
    <t>Liiva tn 12b</t>
  </si>
  <si>
    <t>direktor@kiikhobu.ee</t>
  </si>
  <si>
    <t>Kambja Kultuur ja Sport</t>
  </si>
  <si>
    <t>kultuursport@kambja.ee</t>
  </si>
  <si>
    <t>Transferable fines</t>
  </si>
  <si>
    <t>Edasiantud trahvid</t>
  </si>
  <si>
    <t>38;61</t>
  </si>
  <si>
    <t xml:space="preserve">Riigi Laboriuuringute ja Riskihindamise Keskus </t>
  </si>
  <si>
    <t>Liina Šimkunaite</t>
  </si>
  <si>
    <t>liina.shimkunaite@askendo.ee</t>
  </si>
  <si>
    <t>18;61</t>
  </si>
  <si>
    <t>Riigilaevastik</t>
  </si>
  <si>
    <t>27;61</t>
  </si>
  <si>
    <t>SA Artur Nilsoni Fond</t>
  </si>
  <si>
    <t>Vaktsiinikindlustusmaksed</t>
  </si>
  <si>
    <t>Vaccine insurance payments</t>
  </si>
  <si>
    <t>Julia Los</t>
  </si>
  <si>
    <t>julia.los@rtk.ee</t>
  </si>
  <si>
    <t>15,35;61</t>
  </si>
  <si>
    <t>32,35;61</t>
  </si>
  <si>
    <t>Tartu Lasteaed Klaabumaa</t>
  </si>
  <si>
    <t>56;58;61</t>
  </si>
  <si>
    <t>Triinu Uibo</t>
  </si>
  <si>
    <t>triinu.uibo@kastre.ee</t>
  </si>
  <si>
    <t>007001</t>
  </si>
  <si>
    <t>007304</t>
  </si>
  <si>
    <t>007306</t>
  </si>
  <si>
    <t>MUUD SIDUSÜKSUSED</t>
  </si>
  <si>
    <t>216101</t>
  </si>
  <si>
    <t>221101</t>
  </si>
  <si>
    <t>229101</t>
  </si>
  <si>
    <t>273101</t>
  </si>
  <si>
    <t>276101</t>
  </si>
  <si>
    <t>305101</t>
  </si>
  <si>
    <t>306101</t>
  </si>
  <si>
    <t>318101</t>
  </si>
  <si>
    <t>378101</t>
  </si>
  <si>
    <t>417101</t>
  </si>
  <si>
    <t>434101</t>
  </si>
  <si>
    <t>440101</t>
  </si>
  <si>
    <t>446101</t>
  </si>
  <si>
    <t>529101</t>
  </si>
  <si>
    <t>548101</t>
  </si>
  <si>
    <t>549101</t>
  </si>
  <si>
    <t>563101</t>
  </si>
  <si>
    <t>564101</t>
  </si>
  <si>
    <t>570101</t>
  </si>
  <si>
    <t>582101</t>
  </si>
  <si>
    <t>583101</t>
  </si>
  <si>
    <t>Olga Lumi</t>
  </si>
  <si>
    <t>rmt@aarikehk.ee</t>
  </si>
  <si>
    <t>SA Suure-Jaani Tervisekeskus</t>
  </si>
  <si>
    <t>hsoojus@gmail.com</t>
  </si>
  <si>
    <t>Lääne-Harju vallavolikogu otsus 28.06.2022 nr 41 likvideerimiseks</t>
  </si>
  <si>
    <t>Larissa Salagina</t>
  </si>
  <si>
    <t>larissa.salagina@rtk.ee</t>
  </si>
  <si>
    <t>Saaremaa Kultuur</t>
  </si>
  <si>
    <t>Haljala Valla majanduskeskus</t>
  </si>
  <si>
    <t>Järva Teenused</t>
  </si>
  <si>
    <t>58;60;61</t>
  </si>
  <si>
    <t>Lume tn 9</t>
  </si>
  <si>
    <t>info@riigilaevastik.ee</t>
  </si>
  <si>
    <t>Haljala valla majanduskeskus</t>
  </si>
  <si>
    <t>personal@haljala.ee</t>
  </si>
  <si>
    <t>Paide tee 5</t>
  </si>
  <si>
    <t>Jarva.Teenused@jarva.ee</t>
  </si>
  <si>
    <t>Keskuse tn 4</t>
  </si>
  <si>
    <t>eveli.leego@noored.jogeva.ee</t>
  </si>
  <si>
    <t>Vabaajakeskus Tuuletorn</t>
  </si>
  <si>
    <t>info.kjkk@kjlv.ee</t>
  </si>
  <si>
    <t>Viljandi valla sotsiaalkeskus</t>
  </si>
  <si>
    <t>sotsiaalkeskus@viljandivald.ee</t>
  </si>
  <si>
    <t>peetri.kool@jarva.ee</t>
  </si>
  <si>
    <t>ular.kohari@varahaldus.rapla.ee</t>
  </si>
  <si>
    <t>Rae Valla Raamatukogu</t>
  </si>
  <si>
    <t>direktor@lasteaedkelluke.ee</t>
  </si>
  <si>
    <t>Haljala valla kultuuri- ja vabaajakeskus</t>
  </si>
  <si>
    <t>Pühalepa Raamatukogu</t>
  </si>
  <si>
    <t>raamatukogu.palade@hiiumaa.ee</t>
  </si>
  <si>
    <t>direktor@kullerkupu.edu.ee</t>
  </si>
  <si>
    <t>narva.vikerkaar@gmail.com</t>
  </si>
  <si>
    <t>Nooruse tee 2</t>
  </si>
  <si>
    <t>info@audrulasteaed.parnu.ee</t>
  </si>
  <si>
    <t>info@lasteaedroom.ee</t>
  </si>
  <si>
    <t>jarva-jaani.lasteaed@jarva.ee</t>
  </si>
  <si>
    <t>Ahula.Sotsiaalkeskus@jarva.ee</t>
  </si>
  <si>
    <t>Kristiina.Ersto@valga.ee</t>
  </si>
  <si>
    <t>Mõisa/3</t>
  </si>
  <si>
    <t>info@metk.agri.ee</t>
  </si>
  <si>
    <t>Riigi Laboriuuringute ja Riskihindamise Keskus</t>
  </si>
  <si>
    <t>info@labris.agri.ee</t>
  </si>
  <si>
    <t>Natalja Smelova</t>
  </si>
  <si>
    <t>natalja.smelova@narvavesi.ee</t>
  </si>
  <si>
    <t>MTÜ Eesti Jäätmehoolduskeskus</t>
  </si>
  <si>
    <t>carmen.meikar@ravenou.ee</t>
  </si>
  <si>
    <t>OÜ Võru Tervisekeskus</t>
  </si>
  <si>
    <t>karolin.kivestu@alutagusevald.ee</t>
  </si>
  <si>
    <t>Elva Perekeskus</t>
  </si>
  <si>
    <t>tiina.trees@elva.ee</t>
  </si>
  <si>
    <t>evelyn.harm@viljandivald.ee</t>
  </si>
  <si>
    <t>silvi.annus@viljandivald.ee</t>
  </si>
  <si>
    <t>Nõo vallavalitsus</t>
  </si>
  <si>
    <t>info@rae.edu.ee</t>
  </si>
  <si>
    <t>kool@rapla.edu.ee</t>
  </si>
  <si>
    <t>direktor@saverna.edu.ee</t>
  </si>
  <si>
    <t>Musta tee 30</t>
  </si>
  <si>
    <t>Vallavolikogu otsus 19.12.2022 nr 59 - lõpetab 31.05.2023</t>
  </si>
  <si>
    <t>77001837</t>
  </si>
  <si>
    <t>smilla@sakalahaldus.ee</t>
  </si>
  <si>
    <t>Smilla Sangernebo</t>
  </si>
  <si>
    <t>Lembe Paeglis</t>
  </si>
  <si>
    <t>info@lpvaccounting.ee</t>
  </si>
  <si>
    <t>SA Alatskivi Tervisekeskus</t>
  </si>
  <si>
    <t>56;59;61</t>
  </si>
  <si>
    <t xml:space="preserve">Pühalepa Raamatukogu </t>
  </si>
  <si>
    <t>Liis Kuusksalu</t>
  </si>
  <si>
    <t>liis@kek.ee</t>
  </si>
  <si>
    <t>jana@jogevamaa.com</t>
  </si>
  <si>
    <t>Jana Pärn</t>
  </si>
  <si>
    <t>olme@kambja.ee</t>
  </si>
  <si>
    <t>Mary Lehtmets</t>
  </si>
  <si>
    <t>mary@inkubaator.ee</t>
  </si>
  <si>
    <t>Imavere.kool@jarva.ee</t>
  </si>
  <si>
    <t>Kivilinna tn 11</t>
  </si>
  <si>
    <t>Soldina tn 11</t>
  </si>
  <si>
    <t>Nissi tee 53-3</t>
  </si>
  <si>
    <t>vald@rougevald.ee</t>
  </si>
  <si>
    <t>Hariduse tn 21</t>
  </si>
  <si>
    <t>Hariduse tn 6</t>
  </si>
  <si>
    <t>Kopli tn 102a</t>
  </si>
  <si>
    <t>info@tostamaalasteaed.parnu.ee</t>
  </si>
  <si>
    <t>info@vaimastverekool.ee</t>
  </si>
  <si>
    <t>Pikk tn 5a</t>
  </si>
  <si>
    <t>Piret Almiste</t>
  </si>
  <si>
    <t>piret.almiste@hiiumaa.ee</t>
  </si>
  <si>
    <t>Erki Paul Ridal</t>
  </si>
  <si>
    <t>erki-paul.ridal@rtk.ee</t>
  </si>
  <si>
    <t>Riigilaevastik võtab varad üle 01.07.2023</t>
  </si>
  <si>
    <t>28;61</t>
  </si>
  <si>
    <t>AS Airport City</t>
  </si>
  <si>
    <t>Tervisekassa</t>
  </si>
  <si>
    <t>Kristi Aasamets</t>
  </si>
  <si>
    <t>kristi@klaar.me</t>
  </si>
  <si>
    <t>Airi Akel</t>
  </si>
  <si>
    <t>airi.akel@viljandivald.ee</t>
  </si>
  <si>
    <t>Merle Sulaoja</t>
  </si>
  <si>
    <t>merle.sulaoja@polva.ee</t>
  </si>
  <si>
    <t>tiina-mae.kuusik@tyri.ee</t>
  </si>
  <si>
    <t>Tiina Mae-Kuusik</t>
  </si>
  <si>
    <t>Pille Puidak</t>
  </si>
  <si>
    <t>pille.puidak@rtk.ee</t>
  </si>
  <si>
    <t>Võru tee 5/2</t>
  </si>
  <si>
    <t>Airi.Kukk@harkujarvelasteaed.ee</t>
  </si>
  <si>
    <t>Hariduse tn 1a</t>
  </si>
  <si>
    <t>Pürksi keskus 23</t>
  </si>
  <si>
    <t>ingrid.novikova@nommekultuur.ee</t>
  </si>
  <si>
    <t>Rõuge Valla Rahvamaja</t>
  </si>
  <si>
    <t>rougerahvamaja@rougevald.ee</t>
  </si>
  <si>
    <t>saarekultuur@saarekultuur.ee</t>
  </si>
  <si>
    <t>uuluksk@haademeeste.ee</t>
  </si>
  <si>
    <t>Võru valla kultuuri- ja noorsootöökeskus</t>
  </si>
  <si>
    <t>kultuurnoorkeskus@edu.voruvald.ee</t>
  </si>
  <si>
    <t>58; 59;61</t>
  </si>
  <si>
    <t>Aili Saart</t>
  </si>
  <si>
    <t>aili.saart@rtk.ee</t>
  </si>
  <si>
    <t>marikavesik1964@gmail.com</t>
  </si>
  <si>
    <t>Monika Leinberg</t>
  </si>
  <si>
    <t>Merje Rask</t>
  </si>
  <si>
    <t>merje.rask@arbalans.ee</t>
  </si>
  <si>
    <t>7;31;61</t>
  </si>
  <si>
    <t>AS Tallinna Arendused</t>
  </si>
  <si>
    <t>Sadama Üürimaja OÜ</t>
  </si>
  <si>
    <t>Niels-Peter Rattiste</t>
  </si>
  <si>
    <t>niels.rattiste@hiiumaa.ee</t>
  </si>
  <si>
    <t>Vabatahtlike tegevusega seotud kulud</t>
  </si>
  <si>
    <t>Sirje Laigu</t>
  </si>
  <si>
    <t>sirje.laigu@haljala.ee</t>
  </si>
  <si>
    <t>Aina Kallas</t>
  </si>
  <si>
    <t>aina.kallas@mail.ee</t>
  </si>
  <si>
    <t>info@sport.johvi.ee</t>
  </si>
  <si>
    <t>anne-ly.torstensson@hiiumaa.ee</t>
  </si>
  <si>
    <t>Tallinna mnt 14</t>
  </si>
  <si>
    <t>info@rohutirts.edu.ee</t>
  </si>
  <si>
    <t>rahvamaja@paikuse.ee</t>
  </si>
  <si>
    <t>kool@tapagymnaasium.ee</t>
  </si>
  <si>
    <t>Rõuge Valla Raamatukogu</t>
  </si>
  <si>
    <t>raamatukogu@rougevald.ee</t>
  </si>
  <si>
    <t>nommehuvikool@nommehuvikool.ee</t>
  </si>
  <si>
    <t>Tartu mnt 8</t>
  </si>
  <si>
    <t>Saue Sotsiaalkeskus</t>
  </si>
  <si>
    <t>Tule tn 7</t>
  </si>
  <si>
    <t>Marju Kütt</t>
  </si>
  <si>
    <t>vaanamoisa@gmail.com</t>
  </si>
  <si>
    <t>Mustvee Haldus Osaühing</t>
  </si>
  <si>
    <t>Tatjana Kriiskamägi</t>
  </si>
  <si>
    <t>tatjana.kriiskamagi@mustvee.ee</t>
  </si>
  <si>
    <t>raamatupidamine@tll.aero</t>
  </si>
  <si>
    <t>Omniva SIA (Läti)</t>
  </si>
  <si>
    <t>Omniva LT UAB</t>
  </si>
  <si>
    <t>Omniva OÜ</t>
  </si>
  <si>
    <t>Hedi Reinvald</t>
  </si>
  <si>
    <t>hedi.reinvald@harku.ee</t>
  </si>
  <si>
    <t>Agle Romulus</t>
  </si>
  <si>
    <t>AS A. L. A. R. A.</t>
  </si>
  <si>
    <t>SA Eesti Teadusagentuur</t>
  </si>
  <si>
    <t>SA Tallinna Teaduspark TEHNOPOL</t>
  </si>
  <si>
    <t>SA Teaduskeskus Ahhaa</t>
  </si>
  <si>
    <t>SA Sakala Teatrimaja</t>
  </si>
  <si>
    <t>Arleen-Mary Lõpp</t>
  </si>
  <si>
    <t>arleen.lopp@kihnu.ee</t>
  </si>
  <si>
    <t>013001</t>
  </si>
  <si>
    <t>marek.sammul@elvag.edu.ee</t>
  </si>
  <si>
    <t>kairi.mander@kopli.edu.ee</t>
  </si>
  <si>
    <t>hele.ellermaa@tartuvald.ee</t>
  </si>
  <si>
    <t>Aaviku tee 1</t>
  </si>
  <si>
    <t>sotsiaalkeskus@sauevald.ee</t>
  </si>
  <si>
    <t>Mustamäe tee 16</t>
  </si>
  <si>
    <t>lasteaed@torilasteaed.ee</t>
  </si>
  <si>
    <t>Viljandi Vallahaldus</t>
  </si>
  <si>
    <t>info@haldus.viljandivald.ee</t>
  </si>
  <si>
    <t>35; 59;61</t>
  </si>
  <si>
    <t>56;57;61</t>
  </si>
  <si>
    <t>35;61</t>
  </si>
  <si>
    <t>22;61</t>
  </si>
  <si>
    <t>44;61</t>
  </si>
  <si>
    <t>32;61</t>
  </si>
  <si>
    <t>KLIIMAMINISTEERIUMI VALITSEMISALA</t>
  </si>
  <si>
    <t>KLIIMAMINISTEERIUM</t>
  </si>
  <si>
    <t>REGIONAAL- JA PÕLLUMAJANDUSMINISTEERIUMI VALITSEMISALA</t>
  </si>
  <si>
    <t>REGIONAAL- JA PÕLLUMAJANDUSMINISTEERIUM</t>
  </si>
  <si>
    <t>51;61</t>
  </si>
  <si>
    <t>Anne Väli</t>
  </si>
  <si>
    <t>anne.vali@elva.ee</t>
  </si>
  <si>
    <t>Kairi Eier</t>
  </si>
  <si>
    <t>kadri.eier@rtk.ee</t>
  </si>
  <si>
    <t>Tegevus lõpetatakse 01.09.2023. Üleandmine 01.07.2023 seisuga Haapsalu Sotsiaalmajale. Haapsalu LV otsus 23.02.2023 nr 91</t>
  </si>
  <si>
    <t>Lehe 5 Kodu OÜ</t>
  </si>
  <si>
    <t>Kooli tee 23a</t>
  </si>
  <si>
    <t>kristi.pukk@jogeva.lib.ee</t>
  </si>
  <si>
    <t>Jõgeva Valla Kultuur</t>
  </si>
  <si>
    <t>anti.reinthal@jogevakultuur.ee</t>
  </si>
  <si>
    <t>Kliimaministeerium</t>
  </si>
  <si>
    <t>info@kliimaministeerium.ee</t>
  </si>
  <si>
    <t>karstna.hooldekodu@viljandivald.ee</t>
  </si>
  <si>
    <t>viktoria.mesilane@laveg.edu.ee</t>
  </si>
  <si>
    <t>Lasteaed Laanelill</t>
  </si>
  <si>
    <t>Haaslava küla, Kastre vald, Tartu maakond</t>
  </si>
  <si>
    <t>Pihlaka tee 34</t>
  </si>
  <si>
    <t>Regionaal- ja Põllumajandusministeerium</t>
  </si>
  <si>
    <t>E. Vilde tee 69</t>
  </si>
  <si>
    <t>merike.truu@paaskyla.edu.ee</t>
  </si>
  <si>
    <t>Valga Aktiviseerimiskeskus</t>
  </si>
  <si>
    <t>57;61</t>
  </si>
  <si>
    <t>Maili Hiiemäe</t>
  </si>
  <si>
    <t>maili.hiiemae@laanerannavald.ee</t>
  </si>
  <si>
    <t>Aire Velling</t>
  </si>
  <si>
    <t>aire.velling@keskhaigla.ee</t>
  </si>
  <si>
    <t>liis.jurgenson@tehnopol.ee</t>
  </si>
  <si>
    <t>elvasoojus@elvasoojus.ee</t>
  </si>
  <si>
    <t>Maie Bratka</t>
  </si>
  <si>
    <t>maie.bratka@gmail.com</t>
  </si>
  <si>
    <t>imbi@karmilles.com</t>
  </si>
  <si>
    <t>Merike Matt</t>
  </si>
  <si>
    <t>merike.matt@voruvald.ee</t>
  </si>
  <si>
    <t>AS Koeru Hooldekeskus</t>
  </si>
  <si>
    <t>Taive Pärtna</t>
  </si>
  <si>
    <t>hooldus@kiviolitk.ee</t>
  </si>
  <si>
    <t>MTÜ Rakvere Noorte Sport</t>
  </si>
  <si>
    <t>stella.hansen@rtk.ee</t>
  </si>
  <si>
    <t>meeri.tiits@rtk.ee</t>
  </si>
  <si>
    <t>liisa.haav@rtk.ee</t>
  </si>
  <si>
    <t>Stella Hansen</t>
  </si>
  <si>
    <t>Meeri Tiits</t>
  </si>
  <si>
    <t>Liisa Haav</t>
  </si>
  <si>
    <t>OÜ Aiasaaduste väärinduskeskus</t>
  </si>
  <si>
    <t>Osalus 33,33%</t>
  </si>
  <si>
    <t>Likvideerimisteade 05.07.2023</t>
  </si>
  <si>
    <t>Likvideerimisteade 22.08.2023</t>
  </si>
  <si>
    <t>Vallavolikogu otsus lõpetamise kohta 21.08.2023</t>
  </si>
  <si>
    <t>riinu.vaikne@harkulasteaed.ee</t>
  </si>
  <si>
    <t>vald@peipsivald.ee</t>
  </si>
  <si>
    <t>Lodijärve Kool</t>
  </si>
  <si>
    <t>Klooga alevik, Lääne-Harju vald, Harju maakond</t>
  </si>
  <si>
    <t>Aedlinna tee 5</t>
  </si>
  <si>
    <t>nele.lavrikov@kloogakool.ee</t>
  </si>
  <si>
    <t>Lustipesa Lasteaed</t>
  </si>
  <si>
    <t>Lehola küla, Lääne-Harju vald, Harju maakond</t>
  </si>
  <si>
    <t>Orisküla tee 20</t>
  </si>
  <si>
    <t>Raekoja plats 1</t>
  </si>
  <si>
    <t>Põhja-Sakala Sotsiaalteenuste Keskus</t>
  </si>
  <si>
    <t>Tallinna tn 11a</t>
  </si>
  <si>
    <t>paevakeskus@pohja-sakala.ee</t>
  </si>
  <si>
    <t>jyri@raeraamatukogu.ee</t>
  </si>
  <si>
    <t>gertu.viiask@viljandivald.ee</t>
  </si>
  <si>
    <t>roiu.raamatukogu@kastre.ee</t>
  </si>
  <si>
    <t>tyrimuusika@gmail.com</t>
  </si>
  <si>
    <t>Valga valla majanduskeskus</t>
  </si>
  <si>
    <t>majanduskeskus@valga.ee</t>
  </si>
  <si>
    <t>50;61</t>
  </si>
  <si>
    <t>info@jarvakandisoojus.ee</t>
  </si>
  <si>
    <t>leilikopp@mail.ee</t>
  </si>
  <si>
    <t>Jaana Mäoma</t>
  </si>
  <si>
    <t>jaana.maoma@rapina.ee</t>
  </si>
  <si>
    <t>Marlen Veiler</t>
  </si>
  <si>
    <t>marlen.veiler@err.ee</t>
  </si>
  <si>
    <t>Võrumaa Haridus- ja Tehnoloogiakeskus</t>
  </si>
  <si>
    <t>53;61</t>
  </si>
  <si>
    <t>Narva Eesti Põhikool</t>
  </si>
  <si>
    <t>Narva Vanalinna Põhikool</t>
  </si>
  <si>
    <t>49;61</t>
  </si>
  <si>
    <t>Hiiu Kool</t>
  </si>
  <si>
    <t>Aili Mengel</t>
  </si>
  <si>
    <t>aili.mengel@rtk.ee</t>
  </si>
  <si>
    <t>Kadi Kihva</t>
  </si>
  <si>
    <t>kadi.kihva@rtk.ee</t>
  </si>
  <si>
    <t>Üksikvanema lapse toetus</t>
  </si>
  <si>
    <t>Single parent child allowance</t>
  </si>
  <si>
    <t>Ülle Vennola</t>
  </si>
  <si>
    <t>ylle.vennola@tallinnlv.ee</t>
  </si>
  <si>
    <t>AS Tallinna Soojus</t>
  </si>
  <si>
    <t>AS Utilitas Tallinna Soojus</t>
  </si>
  <si>
    <t>AS Utilitas Tallinn</t>
  </si>
  <si>
    <t>Jelena Aasma</t>
  </si>
  <si>
    <t>jelena.aasma@raasiku.ee</t>
  </si>
  <si>
    <t>anneli.harm11@gmail.com</t>
  </si>
  <si>
    <t>Sirje Koido</t>
  </si>
  <si>
    <t>sirje.koido@peipsivald.ee</t>
  </si>
  <si>
    <t>Raudtee tn 55</t>
  </si>
  <si>
    <t>marika.pettai@hiiukool.edu.ee</t>
  </si>
  <si>
    <t>erika.elissaar@Lustipesa.ee</t>
  </si>
  <si>
    <t>parje.ylavere@naksitrall.edu.ee</t>
  </si>
  <si>
    <t>sugisinfo@gmail.com</t>
  </si>
  <si>
    <t>Uus tn 4/6</t>
  </si>
  <si>
    <t>info@kjloomemaja.ee</t>
  </si>
  <si>
    <t>viiratsi.rahvamaja@viljandivald.ee</t>
  </si>
  <si>
    <t>Kalmetu Kool</t>
  </si>
  <si>
    <t>tanel.meiel@otepaa.ee</t>
  </si>
  <si>
    <t>Jõhvi Kesklinna Kool</t>
  </si>
  <si>
    <t>lnnoortekeskus@laanenigula.ee</t>
  </si>
  <si>
    <t>G. H. Schüdlöffeli tee 4</t>
  </si>
  <si>
    <t>Tsiistre tee 3</t>
  </si>
  <si>
    <t>marika.heinvee@rougevald.ee</t>
  </si>
  <si>
    <t>Endla tn 3 // Tõnismägi 2</t>
  </si>
  <si>
    <t>nlib@rara.ee</t>
  </si>
  <si>
    <t>Kiltsi Mõisakool</t>
  </si>
  <si>
    <t>Kiltsi mõis</t>
  </si>
  <si>
    <t>lasteaed@vml.v-maarja.ee</t>
  </si>
  <si>
    <t>Narva Soldino Kool</t>
  </si>
  <si>
    <t>lasteaed.torutonn@vinnivald.ee</t>
  </si>
  <si>
    <t>Narva Pähklimäe Kool</t>
  </si>
  <si>
    <t>Laimjala Kool</t>
  </si>
  <si>
    <t>kool@kahtla.edu.ee</t>
  </si>
  <si>
    <t>Pöide Kool</t>
  </si>
  <si>
    <t>marii.saar@saare.edu.ee</t>
  </si>
  <si>
    <t>Narva Kesklinna Kool</t>
  </si>
  <si>
    <t>Narva Kreenholmi Kool</t>
  </si>
  <si>
    <t>Mustjala Kool</t>
  </si>
  <si>
    <t>Männipargi tn 1-3</t>
  </si>
  <si>
    <t>jaaniussike2003@gmail.com</t>
  </si>
  <si>
    <t>Lääne-Nigula Lasteaiad</t>
  </si>
  <si>
    <t>lasteaiad@laanenigula.ee</t>
  </si>
  <si>
    <t>rougehooldekodu@rougevald.ee</t>
  </si>
  <si>
    <t>Tartu Pärli Kool</t>
  </si>
  <si>
    <t>kool@parlikool.ee</t>
  </si>
  <si>
    <t>Tõrva Kool</t>
  </si>
  <si>
    <t>Riidaja põhikool</t>
  </si>
  <si>
    <t>maarja.kallis@torva.edu.ee</t>
  </si>
  <si>
    <t>Järvapesa Lasteaed</t>
  </si>
  <si>
    <t>Põhja-Järva Kool</t>
  </si>
  <si>
    <t>Oskar Lutsu Palamuse Põhikool</t>
  </si>
  <si>
    <t>siiri.lall@vask.edu.ee</t>
  </si>
  <si>
    <t>surjuhooldekodu@gmail.com</t>
  </si>
  <si>
    <t>rahvamaja@saarde.ee</t>
  </si>
  <si>
    <t>Luise tn 1</t>
  </si>
  <si>
    <t>Otepää vallavolikogu 21.09.2023 otsus nr 1-3/30 osaluse lõpetamine.</t>
  </si>
  <si>
    <t>reet.joesoo@tervisekassa.ee</t>
  </si>
  <si>
    <t>endanurmsalu@gmail.com</t>
  </si>
  <si>
    <t>Merike Klement</t>
  </si>
  <si>
    <t>merike.klement@rae.ee</t>
  </si>
  <si>
    <t>Anastassia Pavlova</t>
  </si>
  <si>
    <t>anastassia.pavlova@maardu.ee</t>
  </si>
  <si>
    <t>jelena.pavlova@maardu.ee</t>
  </si>
  <si>
    <t>Jelena Pavlova</t>
  </si>
  <si>
    <t>Maichl Suur</t>
  </si>
  <si>
    <t>maichl.suur@rapina.ee</t>
  </si>
  <si>
    <t>Lasterikka pere toetus</t>
  </si>
  <si>
    <t>Jekaterina Matvejeva</t>
  </si>
  <si>
    <t>jekaterina.matvejeva@maardu.ee</t>
  </si>
  <si>
    <t>Aire Ojassalu</t>
  </si>
  <si>
    <t>Marliis Rosenbaum</t>
  </si>
  <si>
    <t>marliis.rosenbaum@itk.ee</t>
  </si>
  <si>
    <t>Tiina Reinesberg</t>
  </si>
  <si>
    <t>tiina.reinesberg@tartuvald.ee</t>
  </si>
  <si>
    <t>triinu.poim@gmail.com</t>
  </si>
  <si>
    <t>larisssa.salagina@rtk.ee</t>
  </si>
  <si>
    <t>agle@vormsi.ee</t>
  </si>
  <si>
    <t>aigi.lasarenko@lastehaigla.ee</t>
  </si>
  <si>
    <t>Ingrid Kosenkranius</t>
  </si>
  <si>
    <t>Kätlin Tooming</t>
  </si>
  <si>
    <t>Hettel Mäsak</t>
  </si>
  <si>
    <t>hettel.masak@elmek.ee</t>
  </si>
  <si>
    <t xml:space="preserve">Sihtasutus Kuremaa Elamuskeskus </t>
  </si>
  <si>
    <t>6;61</t>
  </si>
  <si>
    <t>Seisuga 26.10.2023</t>
  </si>
  <si>
    <t>henri.zibo@kohila.ee</t>
  </si>
  <si>
    <t>kohilanoortekeskus@kohila.edu.ee</t>
  </si>
  <si>
    <t>lpk@lpk.ee</t>
  </si>
  <si>
    <t>Lipa Vabaajakeskus</t>
  </si>
  <si>
    <t>luunja.lasteaed@midrimaa.edu.ee</t>
  </si>
  <si>
    <t>Juuli tn 13a</t>
  </si>
  <si>
    <t>Juuli tn 4</t>
  </si>
  <si>
    <t>Väike-Rakvere tn 3</t>
  </si>
  <si>
    <t>Marika.merusk@nukitsamees.ee</t>
  </si>
  <si>
    <t>info@muuseum.tartu.ee</t>
  </si>
  <si>
    <t>lv@tartu.ee</t>
  </si>
  <si>
    <t>vestnik.sillamae@gmail.com</t>
  </si>
  <si>
    <t>Valge tn 4/1</t>
  </si>
  <si>
    <t>punamytsike@voru.ee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</si>
</sst>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/m/yy"/>
    <numFmt numFmtId="165" formatCode="dd\.mm\.yyyy;@"/>
    <numFmt numFmtId="166" formatCode="d\.mm\.yyyy"/>
  </numFmts>
  <fonts count="68">
    <font>
      <sz val="10"/>
      <name val="Arial"/>
      <charset val="186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10"/>
      <name val="Arial"/>
      <family val="2"/>
      <charset val="186"/>
    </font>
    <font>
      <sz val="10"/>
      <color indexed="8"/>
      <name val="Arial"/>
      <family val="2"/>
      <charset val="186"/>
    </font>
    <font>
      <b/>
      <sz val="10"/>
      <name val="Arial"/>
      <family val="2"/>
      <charset val="186"/>
    </font>
    <font>
      <u/>
      <sz val="10"/>
      <color indexed="12"/>
      <name val="Arial"/>
      <family val="2"/>
      <charset val="186"/>
    </font>
    <font>
      <sz val="10"/>
      <name val="Arial"/>
      <family val="2"/>
      <charset val="186"/>
    </font>
    <font>
      <sz val="10"/>
      <color indexed="8"/>
      <name val="Arial"/>
      <family val="2"/>
      <charset val="186"/>
    </font>
    <font>
      <sz val="10"/>
      <name val="Arial"/>
      <family val="2"/>
      <charset val="186"/>
    </font>
    <font>
      <sz val="10"/>
      <name val="Arial"/>
      <family val="2"/>
      <charset val="186"/>
    </font>
    <font>
      <sz val="10"/>
      <color indexed="8"/>
      <name val="Arial"/>
      <family val="2"/>
      <charset val="186"/>
    </font>
    <font>
      <u/>
      <sz val="10"/>
      <color indexed="12"/>
      <name val="Times New Roman"/>
      <family val="1"/>
      <charset val="186"/>
    </font>
    <font>
      <sz val="10"/>
      <name val="Arial"/>
      <family val="2"/>
      <charset val="186"/>
    </font>
    <font>
      <sz val="10"/>
      <name val="Arial"/>
      <family val="2"/>
      <charset val="186"/>
    </font>
    <font>
      <b/>
      <sz val="10"/>
      <name val="Arial"/>
      <family val="2"/>
      <charset val="186"/>
    </font>
    <font>
      <sz val="10"/>
      <name val="Arial"/>
      <family val="2"/>
      <charset val="186"/>
    </font>
    <font>
      <sz val="8"/>
      <name val="Arial"/>
      <family val="2"/>
      <charset val="186"/>
    </font>
    <font>
      <sz val="10"/>
      <name val="Arial"/>
      <family val="2"/>
      <charset val="186"/>
    </font>
    <font>
      <sz val="10"/>
      <name val="Arial"/>
      <family val="2"/>
      <charset val="186"/>
    </font>
    <font>
      <sz val="10"/>
      <name val="Arial"/>
      <family val="3"/>
      <charset val="186"/>
    </font>
    <font>
      <u/>
      <sz val="10"/>
      <color indexed="12"/>
      <name val="Arial"/>
      <family val="3"/>
      <charset val="186"/>
    </font>
    <font>
      <b/>
      <sz val="10"/>
      <name val="Arial"/>
      <family val="3"/>
      <charset val="186"/>
    </font>
    <font>
      <b/>
      <sz val="10"/>
      <name val="Arial"/>
      <family val="2"/>
      <charset val="186"/>
    </font>
    <font>
      <sz val="10"/>
      <name val="Times New Roman"/>
      <family val="1"/>
      <charset val="186"/>
    </font>
    <font>
      <sz val="10"/>
      <name val="Arial"/>
      <family val="2"/>
      <charset val="186"/>
    </font>
    <font>
      <b/>
      <sz val="10"/>
      <name val="Arial"/>
      <family val="2"/>
      <charset val="186"/>
    </font>
    <font>
      <sz val="10"/>
      <name val="Arial"/>
      <family val="2"/>
      <charset val="186"/>
    </font>
    <font>
      <u/>
      <sz val="8.5"/>
      <color indexed="12"/>
      <name val="Arial"/>
      <family val="2"/>
      <charset val="186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8.5"/>
      <name val="Arial"/>
      <family val="2"/>
    </font>
    <font>
      <sz val="10"/>
      <name val="Arial"/>
      <family val="4"/>
      <charset val="186"/>
    </font>
    <font>
      <b/>
      <sz val="10"/>
      <name val="Arial"/>
      <family val="2"/>
    </font>
    <font>
      <sz val="10"/>
      <name val="Tahoma"/>
      <family val="2"/>
    </font>
    <font>
      <u/>
      <sz val="8.5"/>
      <color indexed="12"/>
      <name val="Arial"/>
      <family val="2"/>
    </font>
    <font>
      <sz val="10"/>
      <name val="Sans-serif"/>
    </font>
    <font>
      <strike/>
      <sz val="10"/>
      <name val="Arial"/>
      <family val="2"/>
    </font>
    <font>
      <b/>
      <sz val="10"/>
      <name val="Arial"/>
      <family val="2"/>
      <charset val="186"/>
    </font>
    <font>
      <b/>
      <strike/>
      <sz val="10"/>
      <name val="Arial"/>
      <family val="2"/>
      <charset val="186"/>
    </font>
    <font>
      <strike/>
      <sz val="10"/>
      <name val="Arial"/>
      <family val="2"/>
      <charset val="186"/>
    </font>
    <font>
      <sz val="8.5"/>
      <name val="Arial"/>
      <family val="2"/>
      <charset val="186"/>
    </font>
    <font>
      <i/>
      <sz val="10"/>
      <name val="Arial"/>
      <family val="2"/>
      <charset val="186"/>
    </font>
    <font>
      <sz val="10"/>
      <color indexed="10"/>
      <name val="Arial"/>
      <family val="2"/>
      <charset val="186"/>
    </font>
    <font>
      <i/>
      <sz val="10"/>
      <name val="Arial"/>
      <family val="2"/>
    </font>
    <font>
      <u/>
      <sz val="10"/>
      <color indexed="12"/>
      <name val="Arial"/>
      <family val="2"/>
      <charset val="186"/>
    </font>
    <font>
      <i/>
      <u/>
      <sz val="10"/>
      <color indexed="12"/>
      <name val="Arial"/>
      <family val="2"/>
    </font>
    <font>
      <u/>
      <sz val="10"/>
      <name val="Arial"/>
      <family val="2"/>
    </font>
    <font>
      <u/>
      <sz val="10"/>
      <name val="Arial"/>
      <family val="2"/>
      <charset val="186"/>
    </font>
    <font>
      <i/>
      <sz val="10"/>
      <name val="Arial"/>
      <family val="2"/>
      <charset val="186"/>
    </font>
    <font>
      <sz val="10"/>
      <name val="Arial"/>
      <family val="2"/>
      <charset val="186"/>
    </font>
    <font>
      <u/>
      <sz val="8.5"/>
      <name val="Arial"/>
      <family val="2"/>
      <charset val="186"/>
    </font>
    <font>
      <sz val="10"/>
      <name val="Arial"/>
      <family val="2"/>
      <charset val="186"/>
    </font>
    <font>
      <b/>
      <strike/>
      <sz val="10"/>
      <name val="Arial"/>
      <family val="2"/>
    </font>
    <font>
      <sz val="10"/>
      <color rgb="FFFF0000"/>
      <name val="Arial"/>
      <family val="2"/>
    </font>
    <font>
      <sz val="10"/>
      <color rgb="FFFF0000"/>
      <name val="Arial"/>
      <family val="2"/>
      <charset val="186"/>
    </font>
    <font>
      <sz val="9"/>
      <name val="Arial"/>
      <family val="2"/>
      <charset val="186"/>
    </font>
    <font>
      <sz val="9"/>
      <color theme="1"/>
      <name val="Arial"/>
      <family val="2"/>
      <charset val="186"/>
    </font>
    <font>
      <sz val="10"/>
      <color theme="1"/>
      <name val="Arial"/>
      <family val="2"/>
      <charset val="186"/>
    </font>
    <font>
      <sz val="10"/>
      <color rgb="FF000000"/>
      <name val="Arial"/>
      <family val="2"/>
      <charset val="186"/>
    </font>
    <font>
      <sz val="9"/>
      <color rgb="FF222222"/>
      <name val="Arial"/>
      <family val="2"/>
      <charset val="186"/>
    </font>
    <font>
      <sz val="8"/>
      <color rgb="FF0000CC"/>
      <name val="Tahoma"/>
      <family val="2"/>
      <charset val="186"/>
    </font>
    <font>
      <u/>
      <sz val="8.5"/>
      <color rgb="FFFF0000"/>
      <name val="Arial"/>
      <family val="2"/>
      <charset val="186"/>
    </font>
    <font>
      <sz val="10"/>
      <name val="Arial"/>
      <family val="2"/>
      <charset val="186"/>
    </font>
    <font>
      <sz val="11"/>
      <color theme="1"/>
      <name val="Calibri"/>
      <family val="2"/>
      <charset val="1"/>
      <scheme val="minor"/>
    </font>
    <font>
      <sz val="10"/>
      <color theme="5" tint="-0.249977111117893"/>
      <name val="Arial"/>
      <family val="2"/>
      <charset val="186"/>
    </font>
  </fonts>
  <fills count="26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indexed="9"/>
        <bgColor indexed="26"/>
      </patternFill>
    </fill>
    <fill>
      <patternFill patternType="solid">
        <fgColor indexed="47"/>
        <bgColor indexed="27"/>
      </patternFill>
    </fill>
    <fill>
      <patternFill patternType="solid">
        <fgColor indexed="42"/>
        <bgColor indexed="22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27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indexed="22"/>
      </patternFill>
    </fill>
    <fill>
      <patternFill patternType="solid">
        <fgColor rgb="FFFFCC99"/>
        <bgColor indexed="27"/>
      </patternFill>
    </fill>
    <fill>
      <patternFill patternType="solid">
        <fgColor rgb="FFCCFFCC"/>
        <bgColor indexed="27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C99"/>
        <bgColor indexed="22"/>
      </patternFill>
    </fill>
    <fill>
      <patternFill patternType="solid">
        <fgColor rgb="FFFFFF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27"/>
      </patternFill>
    </fill>
  </fills>
  <borders count="1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6" fillId="0" borderId="0"/>
    <xf numFmtId="0" fontId="5" fillId="0" borderId="0"/>
    <xf numFmtId="0" fontId="59" fillId="0" borderId="0"/>
    <xf numFmtId="0" fontId="3" fillId="0" borderId="0"/>
    <xf numFmtId="0" fontId="1" fillId="0" borderId="0"/>
    <xf numFmtId="0" fontId="65" fillId="0" borderId="0"/>
    <xf numFmtId="0" fontId="1" fillId="0" borderId="0"/>
    <xf numFmtId="0" fontId="66" fillId="0" borderId="0"/>
  </cellStyleXfs>
  <cellXfs count="652"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horizontal="right"/>
    </xf>
    <xf numFmtId="49" fontId="5" fillId="0" borderId="0" xfId="0" applyNumberFormat="1" applyFont="1"/>
    <xf numFmtId="0" fontId="7" fillId="0" borderId="0" xfId="0" applyFont="1"/>
    <xf numFmtId="49" fontId="5" fillId="0" borderId="2" xfId="0" applyNumberFormat="1" applyFont="1" applyBorder="1"/>
    <xf numFmtId="0" fontId="5" fillId="0" borderId="2" xfId="0" applyFont="1" applyBorder="1"/>
    <xf numFmtId="0" fontId="5" fillId="0" borderId="3" xfId="0" applyFont="1" applyBorder="1"/>
    <xf numFmtId="49" fontId="5" fillId="0" borderId="3" xfId="0" applyNumberFormat="1" applyFont="1" applyBorder="1"/>
    <xf numFmtId="0" fontId="5" fillId="2" borderId="0" xfId="0" applyFont="1" applyFill="1"/>
    <xf numFmtId="49" fontId="7" fillId="0" borderId="0" xfId="0" applyNumberFormat="1" applyFont="1"/>
    <xf numFmtId="49" fontId="7" fillId="0" borderId="0" xfId="0" applyNumberFormat="1" applyFont="1" applyFill="1"/>
    <xf numFmtId="0" fontId="5" fillId="2" borderId="0" xfId="0" applyFont="1" applyFill="1" applyAlignment="1">
      <alignment horizontal="right"/>
    </xf>
    <xf numFmtId="0" fontId="5" fillId="0" borderId="0" xfId="0" applyFont="1" applyFill="1"/>
    <xf numFmtId="0" fontId="5" fillId="0" borderId="0" xfId="0" applyFont="1" applyFill="1" applyAlignment="1">
      <alignment horizontal="right"/>
    </xf>
    <xf numFmtId="49" fontId="5" fillId="0" borderId="0" xfId="0" applyNumberFormat="1" applyFont="1" applyFill="1"/>
    <xf numFmtId="49" fontId="7" fillId="0" borderId="0" xfId="0" applyNumberFormat="1" applyFont="1" applyAlignment="1">
      <alignment horizontal="left"/>
    </xf>
    <xf numFmtId="49" fontId="5" fillId="0" borderId="0" xfId="0" applyNumberFormat="1" applyFont="1" applyAlignment="1">
      <alignment horizontal="left"/>
    </xf>
    <xf numFmtId="49" fontId="5" fillId="0" borderId="0" xfId="0" applyNumberFormat="1" applyFont="1" applyFill="1" applyAlignment="1">
      <alignment horizontal="left"/>
    </xf>
    <xf numFmtId="0" fontId="7" fillId="2" borderId="0" xfId="0" applyFont="1" applyFill="1"/>
    <xf numFmtId="49" fontId="5" fillId="0" borderId="0" xfId="0" applyNumberFormat="1" applyFont="1" applyAlignment="1">
      <alignment horizontal="right"/>
    </xf>
    <xf numFmtId="0" fontId="7" fillId="0" borderId="0" xfId="0" applyFont="1" applyFill="1"/>
    <xf numFmtId="49" fontId="5" fillId="0" borderId="0" xfId="0" applyNumberFormat="1" applyFont="1" applyAlignment="1"/>
    <xf numFmtId="0" fontId="5" fillId="0" borderId="0" xfId="0" applyFont="1" applyAlignment="1"/>
    <xf numFmtId="0" fontId="5" fillId="0" borderId="0" xfId="0" applyNumberFormat="1" applyFont="1" applyAlignment="1">
      <alignment horizontal="left"/>
    </xf>
    <xf numFmtId="49" fontId="5" fillId="0" borderId="0" xfId="0" applyNumberFormat="1" applyFont="1" applyBorder="1" applyAlignment="1">
      <alignment horizontal="left"/>
    </xf>
    <xf numFmtId="4" fontId="7" fillId="0" borderId="0" xfId="0" applyNumberFormat="1" applyFont="1" applyAlignment="1">
      <alignment horizontal="left"/>
    </xf>
    <xf numFmtId="0" fontId="7" fillId="0" borderId="0" xfId="0" applyFont="1" applyAlignment="1"/>
    <xf numFmtId="49" fontId="5" fillId="0" borderId="2" xfId="0" applyNumberFormat="1" applyFont="1" applyBorder="1" applyAlignment="1">
      <alignment horizontal="left"/>
    </xf>
    <xf numFmtId="49" fontId="5" fillId="0" borderId="2" xfId="0" applyNumberFormat="1" applyFont="1" applyBorder="1" applyAlignment="1"/>
    <xf numFmtId="49" fontId="5" fillId="0" borderId="0" xfId="0" applyNumberFormat="1" applyFont="1" applyBorder="1" applyAlignment="1"/>
    <xf numFmtId="0" fontId="7" fillId="0" borderId="0" xfId="0" applyFont="1" applyBorder="1" applyAlignment="1"/>
    <xf numFmtId="49" fontId="5" fillId="0" borderId="3" xfId="0" applyNumberFormat="1" applyFont="1" applyBorder="1" applyAlignment="1">
      <alignment horizontal="left"/>
    </xf>
    <xf numFmtId="49" fontId="5" fillId="0" borderId="3" xfId="0" applyNumberFormat="1" applyFont="1" applyBorder="1" applyAlignment="1"/>
    <xf numFmtId="2" fontId="5" fillId="2" borderId="0" xfId="0" applyNumberFormat="1" applyFont="1" applyFill="1" applyAlignment="1"/>
    <xf numFmtId="3" fontId="5" fillId="0" borderId="0" xfId="0" applyNumberFormat="1" applyFont="1" applyAlignment="1">
      <alignment horizontal="right"/>
    </xf>
    <xf numFmtId="164" fontId="5" fillId="0" borderId="0" xfId="0" applyNumberFormat="1" applyFont="1" applyAlignment="1"/>
    <xf numFmtId="49" fontId="5" fillId="3" borderId="0" xfId="0" applyNumberFormat="1" applyFont="1" applyFill="1" applyAlignment="1">
      <alignment horizontal="left"/>
    </xf>
    <xf numFmtId="0" fontId="5" fillId="0" borderId="0" xfId="0" applyNumberFormat="1" applyFont="1" applyFill="1" applyBorder="1" applyAlignment="1" applyProtection="1"/>
    <xf numFmtId="49" fontId="10" fillId="0" borderId="0" xfId="3" applyNumberFormat="1" applyFont="1" applyFill="1" applyBorder="1" applyAlignment="1">
      <alignment horizontal="left"/>
    </xf>
    <xf numFmtId="0" fontId="11" fillId="0" borderId="0" xfId="0" applyFont="1" applyFill="1" applyAlignment="1"/>
    <xf numFmtId="0" fontId="9" fillId="0" borderId="0" xfId="0" applyFont="1" applyAlignment="1"/>
    <xf numFmtId="0" fontId="9" fillId="0" borderId="0" xfId="0" applyFont="1" applyBorder="1" applyAlignment="1"/>
    <xf numFmtId="0" fontId="9" fillId="0" borderId="0" xfId="0" applyFont="1" applyFill="1" applyAlignment="1"/>
    <xf numFmtId="0" fontId="1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49" fontId="6" fillId="0" borderId="1" xfId="3" applyNumberFormat="1" applyFont="1" applyFill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Fill="1" applyBorder="1" applyAlignment="1"/>
    <xf numFmtId="0" fontId="5" fillId="0" borderId="0" xfId="0" applyFont="1" applyFill="1" applyAlignment="1"/>
    <xf numFmtId="0" fontId="15" fillId="0" borderId="0" xfId="0" applyFont="1" applyBorder="1" applyAlignment="1"/>
    <xf numFmtId="2" fontId="18" fillId="2" borderId="0" xfId="0" applyNumberFormat="1" applyFont="1" applyFill="1" applyAlignment="1"/>
    <xf numFmtId="49" fontId="5" fillId="0" borderId="1" xfId="0" applyNumberFormat="1" applyFont="1" applyBorder="1" applyAlignment="1">
      <alignment horizontal="left"/>
    </xf>
    <xf numFmtId="0" fontId="7" fillId="0" borderId="0" xfId="0" applyFont="1" applyFill="1" applyBorder="1" applyAlignment="1"/>
    <xf numFmtId="49" fontId="5" fillId="0" borderId="1" xfId="0" applyNumberFormat="1" applyFont="1" applyFill="1" applyBorder="1" applyAlignment="1">
      <alignment horizontal="left"/>
    </xf>
    <xf numFmtId="49" fontId="5" fillId="0" borderId="0" xfId="0" applyNumberFormat="1" applyFont="1" applyFill="1" applyAlignment="1"/>
    <xf numFmtId="49" fontId="5" fillId="0" borderId="1" xfId="3" applyNumberFormat="1" applyFont="1" applyFill="1" applyBorder="1" applyAlignment="1">
      <alignment horizontal="left"/>
    </xf>
    <xf numFmtId="49" fontId="6" fillId="0" borderId="5" xfId="3" applyNumberFormat="1" applyFont="1" applyFill="1" applyBorder="1" applyAlignment="1">
      <alignment horizontal="left"/>
    </xf>
    <xf numFmtId="49" fontId="5" fillId="0" borderId="0" xfId="2" applyNumberFormat="1" applyFont="1" applyFill="1" applyBorder="1" applyAlignment="1">
      <alignment horizontal="left"/>
    </xf>
    <xf numFmtId="49" fontId="5" fillId="0" borderId="0" xfId="2" applyNumberFormat="1" applyFont="1" applyFill="1" applyBorder="1" applyAlignment="1"/>
    <xf numFmtId="0" fontId="5" fillId="0" borderId="0" xfId="0" applyNumberFormat="1" applyFont="1" applyFill="1" applyBorder="1" applyAlignment="1">
      <alignment horizontal="left"/>
    </xf>
    <xf numFmtId="49" fontId="5" fillId="0" borderId="0" xfId="0" applyNumberFormat="1" applyFont="1" applyFill="1" applyBorder="1" applyAlignment="1" applyProtection="1"/>
    <xf numFmtId="49" fontId="5" fillId="0" borderId="0" xfId="3" applyNumberFormat="1" applyFont="1" applyFill="1" applyBorder="1" applyAlignment="1">
      <alignment horizontal="left"/>
    </xf>
    <xf numFmtId="0" fontId="5" fillId="0" borderId="0" xfId="2" applyFont="1" applyFill="1" applyBorder="1" applyAlignment="1"/>
    <xf numFmtId="49" fontId="5" fillId="0" borderId="0" xfId="0" applyNumberFormat="1" applyFont="1" applyFill="1" applyBorder="1" applyAlignment="1">
      <alignment horizontal="left"/>
    </xf>
    <xf numFmtId="49" fontId="6" fillId="0" borderId="0" xfId="0" applyNumberFormat="1" applyFont="1" applyFill="1" applyBorder="1" applyAlignment="1">
      <alignment horizontal="left"/>
    </xf>
    <xf numFmtId="0" fontId="6" fillId="0" borderId="0" xfId="0" applyFont="1" applyFill="1" applyBorder="1" applyAlignment="1"/>
    <xf numFmtId="49" fontId="6" fillId="0" borderId="4" xfId="3" applyNumberFormat="1" applyFont="1" applyFill="1" applyBorder="1" applyAlignment="1">
      <alignment horizontal="left"/>
    </xf>
    <xf numFmtId="0" fontId="5" fillId="0" borderId="0" xfId="0" applyNumberFormat="1" applyFont="1" applyBorder="1" applyAlignment="1">
      <alignment horizontal="left"/>
    </xf>
    <xf numFmtId="3" fontId="5" fillId="0" borderId="0" xfId="0" applyNumberFormat="1" applyFont="1" applyBorder="1" applyAlignment="1">
      <alignment horizontal="left"/>
    </xf>
    <xf numFmtId="0" fontId="5" fillId="0" borderId="0" xfId="0" applyNumberFormat="1" applyFont="1" applyFill="1" applyBorder="1" applyAlignment="1" applyProtection="1">
      <alignment horizontal="left"/>
    </xf>
    <xf numFmtId="0" fontId="5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/>
    </xf>
    <xf numFmtId="0" fontId="21" fillId="3" borderId="0" xfId="0" applyNumberFormat="1" applyFont="1" applyFill="1" applyBorder="1" applyAlignment="1" applyProtection="1">
      <alignment horizontal="left"/>
    </xf>
    <xf numFmtId="0" fontId="20" fillId="0" borderId="0" xfId="0" applyFont="1" applyBorder="1" applyAlignment="1">
      <alignment horizontal="left"/>
    </xf>
    <xf numFmtId="49" fontId="22" fillId="0" borderId="0" xfId="0" applyNumberFormat="1" applyFont="1" applyAlignment="1"/>
    <xf numFmtId="1" fontId="22" fillId="0" borderId="0" xfId="0" applyNumberFormat="1" applyFont="1" applyAlignment="1"/>
    <xf numFmtId="0" fontId="22" fillId="0" borderId="0" xfId="0" applyNumberFormat="1" applyFont="1" applyAlignment="1">
      <alignment horizontal="left"/>
    </xf>
    <xf numFmtId="1" fontId="22" fillId="0" borderId="0" xfId="0" applyNumberFormat="1" applyFont="1" applyFill="1" applyAlignment="1"/>
    <xf numFmtId="0" fontId="22" fillId="0" borderId="0" xfId="0" applyNumberFormat="1" applyFont="1" applyFill="1" applyAlignment="1">
      <alignment horizontal="left"/>
    </xf>
    <xf numFmtId="49" fontId="22" fillId="0" borderId="1" xfId="3" applyNumberFormat="1" applyFont="1" applyFill="1" applyBorder="1" applyAlignment="1">
      <alignment horizontal="left"/>
    </xf>
    <xf numFmtId="0" fontId="22" fillId="0" borderId="0" xfId="0" applyNumberFormat="1" applyFont="1" applyFill="1" applyBorder="1" applyAlignment="1" applyProtection="1"/>
    <xf numFmtId="49" fontId="22" fillId="0" borderId="0" xfId="0" applyNumberFormat="1" applyFont="1" applyBorder="1" applyAlignment="1">
      <alignment horizontal="left"/>
    </xf>
    <xf numFmtId="0" fontId="22" fillId="0" borderId="0" xfId="0" applyFont="1" applyBorder="1" applyAlignment="1">
      <alignment horizontal="left"/>
    </xf>
    <xf numFmtId="1" fontId="24" fillId="0" borderId="0" xfId="0" applyNumberFormat="1" applyFont="1" applyAlignment="1"/>
    <xf numFmtId="0" fontId="25" fillId="0" borderId="0" xfId="0" applyFont="1" applyFill="1" applyAlignment="1"/>
    <xf numFmtId="0" fontId="5" fillId="2" borderId="2" xfId="0" applyFont="1" applyFill="1" applyBorder="1"/>
    <xf numFmtId="49" fontId="27" fillId="0" borderId="3" xfId="0" applyNumberFormat="1" applyFont="1" applyBorder="1"/>
    <xf numFmtId="0" fontId="27" fillId="2" borderId="3" xfId="0" applyFont="1" applyFill="1" applyBorder="1"/>
    <xf numFmtId="0" fontId="28" fillId="2" borderId="0" xfId="0" applyFont="1" applyFill="1"/>
    <xf numFmtId="3" fontId="29" fillId="2" borderId="0" xfId="0" applyNumberFormat="1" applyFont="1" applyFill="1"/>
    <xf numFmtId="0" fontId="28" fillId="0" borderId="0" xfId="0" applyFont="1" applyAlignment="1">
      <alignment wrapText="1"/>
    </xf>
    <xf numFmtId="0" fontId="28" fillId="0" borderId="0" xfId="0" applyFont="1" applyFill="1"/>
    <xf numFmtId="0" fontId="27" fillId="0" borderId="0" xfId="0" applyFont="1"/>
    <xf numFmtId="49" fontId="27" fillId="2" borderId="0" xfId="0" applyNumberFormat="1" applyFont="1" applyFill="1"/>
    <xf numFmtId="49" fontId="28" fillId="2" borderId="0" xfId="0" applyNumberFormat="1" applyFont="1" applyFill="1"/>
    <xf numFmtId="49" fontId="27" fillId="0" borderId="6" xfId="0" applyNumberFormat="1" applyFont="1" applyBorder="1"/>
    <xf numFmtId="0" fontId="27" fillId="0" borderId="6" xfId="0" applyFont="1" applyBorder="1"/>
    <xf numFmtId="0" fontId="31" fillId="0" borderId="0" xfId="1" applyNumberFormat="1" applyFont="1" applyFill="1" applyBorder="1" applyAlignment="1" applyProtection="1">
      <alignment horizontal="left"/>
    </xf>
    <xf numFmtId="0" fontId="31" fillId="0" borderId="0" xfId="1" applyFont="1" applyAlignment="1" applyProtection="1"/>
    <xf numFmtId="0" fontId="0" fillId="0" borderId="0" xfId="0"/>
    <xf numFmtId="0" fontId="31" fillId="0" borderId="0" xfId="1" applyNumberFormat="1" applyFont="1" applyFill="1" applyBorder="1" applyAlignment="1" applyProtection="1"/>
    <xf numFmtId="0" fontId="32" fillId="0" borderId="0" xfId="0" applyFont="1"/>
    <xf numFmtId="0" fontId="30" fillId="0" borderId="0" xfId="1" applyAlignment="1" applyProtection="1"/>
    <xf numFmtId="0" fontId="32" fillId="0" borderId="0" xfId="0" applyFont="1" applyAlignment="1"/>
    <xf numFmtId="1" fontId="32" fillId="0" borderId="0" xfId="0" applyNumberFormat="1" applyFont="1" applyAlignment="1"/>
    <xf numFmtId="0" fontId="32" fillId="0" borderId="0" xfId="0" applyNumberFormat="1" applyFont="1" applyAlignment="1">
      <alignment horizontal="left"/>
    </xf>
    <xf numFmtId="0" fontId="32" fillId="0" borderId="0" xfId="0" applyFont="1" applyAlignment="1">
      <alignment horizontal="right"/>
    </xf>
    <xf numFmtId="1" fontId="32" fillId="0" borderId="0" xfId="0" applyNumberFormat="1" applyFont="1" applyFill="1" applyBorder="1" applyAlignment="1"/>
    <xf numFmtId="0" fontId="32" fillId="0" borderId="0" xfId="0" applyFont="1" applyFill="1" applyBorder="1" applyAlignment="1"/>
    <xf numFmtId="0" fontId="32" fillId="0" borderId="0" xfId="0" applyFont="1" applyFill="1" applyBorder="1"/>
    <xf numFmtId="3" fontId="32" fillId="0" borderId="0" xfId="0" applyNumberFormat="1" applyFont="1"/>
    <xf numFmtId="0" fontId="33" fillId="0" borderId="0" xfId="1" applyFont="1" applyAlignment="1" applyProtection="1"/>
    <xf numFmtId="49" fontId="6" fillId="0" borderId="0" xfId="3" applyNumberFormat="1" applyFont="1" applyFill="1" applyBorder="1" applyAlignment="1">
      <alignment horizontal="left"/>
    </xf>
    <xf numFmtId="0" fontId="32" fillId="0" borderId="0" xfId="0" applyFont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 applyFill="1" applyBorder="1" applyAlignment="1">
      <alignment horizontal="left"/>
    </xf>
    <xf numFmtId="49" fontId="22" fillId="0" borderId="0" xfId="0" applyNumberFormat="1" applyFont="1" applyFill="1" applyBorder="1" applyAlignment="1">
      <alignment horizontal="left"/>
    </xf>
    <xf numFmtId="49" fontId="22" fillId="0" borderId="0" xfId="0" applyNumberFormat="1" applyFont="1" applyFill="1" applyAlignment="1"/>
    <xf numFmtId="49" fontId="32" fillId="0" borderId="0" xfId="0" applyNumberFormat="1" applyFont="1" applyBorder="1" applyAlignment="1">
      <alignment horizontal="left"/>
    </xf>
    <xf numFmtId="0" fontId="32" fillId="0" borderId="0" xfId="0" applyFont="1" applyBorder="1" applyAlignment="1">
      <alignment horizontal="left"/>
    </xf>
    <xf numFmtId="0" fontId="32" fillId="0" borderId="0" xfId="0" applyFont="1" applyBorder="1" applyAlignment="1"/>
    <xf numFmtId="3" fontId="32" fillId="0" borderId="0" xfId="0" applyNumberFormat="1" applyFont="1" applyBorder="1" applyAlignment="1">
      <alignment horizontal="left"/>
    </xf>
    <xf numFmtId="0" fontId="32" fillId="0" borderId="0" xfId="0" applyNumberFormat="1" applyFont="1" applyFill="1" applyBorder="1" applyAlignment="1" applyProtection="1">
      <alignment horizontal="left"/>
    </xf>
    <xf numFmtId="0" fontId="0" fillId="0" borderId="0" xfId="0" applyFont="1"/>
    <xf numFmtId="49" fontId="22" fillId="0" borderId="4" xfId="0" applyNumberFormat="1" applyFont="1" applyFill="1" applyBorder="1" applyAlignment="1">
      <alignment horizontal="left"/>
    </xf>
    <xf numFmtId="49" fontId="13" fillId="0" borderId="0" xfId="3" applyNumberFormat="1" applyFont="1" applyFill="1" applyBorder="1" applyAlignment="1">
      <alignment horizontal="left"/>
    </xf>
    <xf numFmtId="0" fontId="30" fillId="0" borderId="0" xfId="1" applyNumberFormat="1" applyFill="1" applyBorder="1" applyAlignment="1" applyProtection="1"/>
    <xf numFmtId="0" fontId="31" fillId="0" borderId="0" xfId="1" applyFont="1" applyFill="1" applyAlignment="1" applyProtection="1"/>
    <xf numFmtId="0" fontId="30" fillId="0" borderId="0" xfId="1" applyFill="1" applyAlignment="1" applyProtection="1"/>
    <xf numFmtId="0" fontId="32" fillId="0" borderId="0" xfId="0" applyFont="1" applyFill="1" applyAlignment="1"/>
    <xf numFmtId="0" fontId="30" fillId="0" borderId="0" xfId="1" applyNumberFormat="1" applyFill="1" applyBorder="1" applyAlignment="1" applyProtection="1">
      <alignment horizontal="left"/>
    </xf>
    <xf numFmtId="0" fontId="5" fillId="0" borderId="0" xfId="0" applyFont="1" applyFill="1" applyBorder="1"/>
    <xf numFmtId="49" fontId="32" fillId="2" borderId="0" xfId="0" applyNumberFormat="1" applyFont="1" applyFill="1"/>
    <xf numFmtId="49" fontId="5" fillId="0" borderId="3" xfId="0" applyNumberFormat="1" applyFont="1" applyFill="1" applyBorder="1"/>
    <xf numFmtId="49" fontId="32" fillId="0" borderId="0" xfId="0" applyNumberFormat="1" applyFont="1" applyFill="1"/>
    <xf numFmtId="49" fontId="7" fillId="0" borderId="0" xfId="0" applyNumberFormat="1" applyFont="1" applyFill="1" applyAlignment="1">
      <alignment horizontal="left"/>
    </xf>
    <xf numFmtId="49" fontId="35" fillId="0" borderId="0" xfId="0" applyNumberFormat="1" applyFont="1" applyFill="1"/>
    <xf numFmtId="3" fontId="5" fillId="0" borderId="0" xfId="0" applyNumberFormat="1" applyFont="1" applyAlignment="1">
      <alignment horizontal="left"/>
    </xf>
    <xf numFmtId="0" fontId="30" fillId="0" borderId="0" xfId="1" applyBorder="1" applyAlignment="1" applyProtection="1"/>
    <xf numFmtId="0" fontId="30" fillId="0" borderId="0" xfId="1" applyAlignment="1" applyProtection="1">
      <alignment horizontal="left"/>
    </xf>
    <xf numFmtId="0" fontId="31" fillId="0" borderId="0" xfId="1" applyFont="1" applyBorder="1" applyAlignment="1" applyProtection="1"/>
    <xf numFmtId="49" fontId="30" fillId="0" borderId="0" xfId="1" applyNumberFormat="1" applyFill="1" applyBorder="1" applyAlignment="1" applyProtection="1"/>
    <xf numFmtId="49" fontId="12" fillId="0" borderId="0" xfId="0" applyNumberFormat="1" applyFont="1" applyFill="1" applyAlignment="1">
      <alignment horizontal="left"/>
    </xf>
    <xf numFmtId="0" fontId="32" fillId="0" borderId="0" xfId="1" applyFont="1" applyAlignment="1" applyProtection="1"/>
    <xf numFmtId="49" fontId="32" fillId="0" borderId="0" xfId="0" applyNumberFormat="1" applyFont="1" applyAlignment="1"/>
    <xf numFmtId="49" fontId="32" fillId="0" borderId="1" xfId="3" applyNumberFormat="1" applyFont="1" applyFill="1" applyBorder="1" applyAlignment="1">
      <alignment horizontal="left"/>
    </xf>
    <xf numFmtId="49" fontId="32" fillId="0" borderId="0" xfId="0" applyNumberFormat="1" applyFont="1" applyAlignment="1">
      <alignment horizontal="left"/>
    </xf>
    <xf numFmtId="0" fontId="32" fillId="0" borderId="0" xfId="0" applyNumberFormat="1" applyFont="1" applyBorder="1" applyAlignment="1">
      <alignment horizontal="left"/>
    </xf>
    <xf numFmtId="49" fontId="22" fillId="0" borderId="0" xfId="3" applyNumberFormat="1" applyFont="1" applyFill="1" applyBorder="1" applyAlignment="1">
      <alignment horizontal="left"/>
    </xf>
    <xf numFmtId="2" fontId="12" fillId="5" borderId="0" xfId="0" applyNumberFormat="1" applyFont="1" applyFill="1" applyAlignment="1"/>
    <xf numFmtId="0" fontId="5" fillId="0" borderId="0" xfId="0" applyNumberFormat="1" applyFont="1" applyFill="1" applyAlignment="1">
      <alignment horizontal="left"/>
    </xf>
    <xf numFmtId="0" fontId="7" fillId="0" borderId="0" xfId="0" applyFont="1" applyFill="1" applyAlignment="1"/>
    <xf numFmtId="0" fontId="5" fillId="0" borderId="3" xfId="0" applyNumberFormat="1" applyFont="1" applyFill="1" applyBorder="1" applyAlignment="1">
      <alignment horizontal="left"/>
    </xf>
    <xf numFmtId="49" fontId="5" fillId="0" borderId="2" xfId="0" applyNumberFormat="1" applyFont="1" applyFill="1" applyBorder="1" applyAlignment="1">
      <alignment horizontal="left"/>
    </xf>
    <xf numFmtId="0" fontId="7" fillId="0" borderId="2" xfId="0" applyFont="1" applyFill="1" applyBorder="1" applyAlignment="1"/>
    <xf numFmtId="49" fontId="5" fillId="0" borderId="3" xfId="0" applyNumberFormat="1" applyFont="1" applyFill="1" applyBorder="1" applyAlignment="1">
      <alignment horizontal="left"/>
    </xf>
    <xf numFmtId="0" fontId="7" fillId="0" borderId="3" xfId="0" applyFont="1" applyFill="1" applyBorder="1" applyAlignment="1"/>
    <xf numFmtId="0" fontId="5" fillId="0" borderId="3" xfId="0" applyFont="1" applyFill="1" applyBorder="1" applyAlignment="1"/>
    <xf numFmtId="1" fontId="5" fillId="0" borderId="3" xfId="0" applyNumberFormat="1" applyFont="1" applyFill="1" applyBorder="1" applyAlignment="1">
      <alignment horizontal="left"/>
    </xf>
    <xf numFmtId="0" fontId="9" fillId="0" borderId="0" xfId="0" applyFont="1" applyFill="1" applyBorder="1" applyAlignment="1"/>
    <xf numFmtId="0" fontId="15" fillId="0" borderId="0" xfId="0" applyFont="1" applyFill="1" applyBorder="1" applyAlignment="1"/>
    <xf numFmtId="1" fontId="32" fillId="0" borderId="0" xfId="0" applyNumberFormat="1" applyFont="1" applyFill="1" applyAlignment="1"/>
    <xf numFmtId="3" fontId="5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0" fontId="32" fillId="2" borderId="0" xfId="0" applyFont="1" applyFill="1"/>
    <xf numFmtId="0" fontId="4" fillId="0" borderId="0" xfId="0" applyFont="1" applyBorder="1"/>
    <xf numFmtId="0" fontId="32" fillId="0" borderId="0" xfId="0" applyFont="1" applyBorder="1"/>
    <xf numFmtId="0" fontId="30" fillId="0" borderId="0" xfId="1" applyFill="1" applyBorder="1" applyAlignment="1" applyProtection="1"/>
    <xf numFmtId="0" fontId="4" fillId="0" borderId="0" xfId="0" applyFont="1" applyFill="1" applyBorder="1"/>
    <xf numFmtId="0" fontId="32" fillId="3" borderId="0" xfId="0" applyFont="1" applyFill="1" applyBorder="1"/>
    <xf numFmtId="0" fontId="0" fillId="0" borderId="0" xfId="0" applyBorder="1"/>
    <xf numFmtId="2" fontId="5" fillId="6" borderId="0" xfId="0" applyNumberFormat="1" applyFont="1" applyFill="1" applyAlignment="1"/>
    <xf numFmtId="0" fontId="5" fillId="0" borderId="0" xfId="2" applyFont="1" applyFill="1" applyBorder="1" applyAlignment="1">
      <alignment horizontal="left"/>
    </xf>
    <xf numFmtId="0" fontId="37" fillId="0" borderId="0" xfId="1" applyFont="1" applyBorder="1" applyAlignment="1" applyProtection="1"/>
    <xf numFmtId="49" fontId="32" fillId="0" borderId="0" xfId="3" applyNumberFormat="1" applyFont="1" applyFill="1" applyBorder="1" applyAlignment="1">
      <alignment horizontal="left"/>
    </xf>
    <xf numFmtId="0" fontId="0" fillId="0" borderId="0" xfId="0" applyFill="1" applyBorder="1"/>
    <xf numFmtId="0" fontId="30" fillId="0" borderId="0" xfId="1" applyFont="1" applyAlignment="1" applyProtection="1"/>
    <xf numFmtId="164" fontId="30" fillId="0" borderId="0" xfId="1" applyNumberFormat="1" applyAlignment="1" applyProtection="1"/>
    <xf numFmtId="0" fontId="20" fillId="0" borderId="0" xfId="0" applyFont="1" applyFill="1" applyBorder="1" applyAlignment="1"/>
    <xf numFmtId="0" fontId="39" fillId="4" borderId="0" xfId="0" applyFont="1" applyFill="1"/>
    <xf numFmtId="49" fontId="39" fillId="0" borderId="0" xfId="0" applyNumberFormat="1" applyFont="1" applyFill="1"/>
    <xf numFmtId="49" fontId="39" fillId="0" borderId="0" xfId="0" applyNumberFormat="1" applyFont="1"/>
    <xf numFmtId="49" fontId="34" fillId="0" borderId="0" xfId="0" applyNumberFormat="1" applyFont="1" applyFill="1" applyBorder="1" applyAlignment="1">
      <alignment horizontal="left"/>
    </xf>
    <xf numFmtId="0" fontId="30" fillId="3" borderId="0" xfId="1" applyNumberFormat="1" applyFill="1" applyBorder="1" applyAlignment="1" applyProtection="1">
      <alignment horizontal="left"/>
    </xf>
    <xf numFmtId="0" fontId="35" fillId="0" borderId="0" xfId="0" applyFont="1"/>
    <xf numFmtId="49" fontId="35" fillId="0" borderId="0" xfId="0" applyNumberFormat="1" applyFont="1"/>
    <xf numFmtId="49" fontId="40" fillId="0" borderId="0" xfId="0" applyNumberFormat="1" applyFont="1" applyFill="1"/>
    <xf numFmtId="0" fontId="40" fillId="0" borderId="0" xfId="0" applyFont="1"/>
    <xf numFmtId="0" fontId="40" fillId="2" borderId="0" xfId="0" applyFont="1" applyFill="1"/>
    <xf numFmtId="49" fontId="40" fillId="0" borderId="0" xfId="0" applyNumberFormat="1" applyFont="1"/>
    <xf numFmtId="0" fontId="5" fillId="4" borderId="0" xfId="0" applyFont="1" applyFill="1"/>
    <xf numFmtId="49" fontId="41" fillId="0" borderId="0" xfId="0" applyNumberFormat="1" applyFont="1" applyFill="1"/>
    <xf numFmtId="49" fontId="42" fillId="0" borderId="0" xfId="0" applyNumberFormat="1" applyFont="1" applyFill="1"/>
    <xf numFmtId="0" fontId="42" fillId="4" borderId="0" xfId="0" applyFont="1" applyFill="1"/>
    <xf numFmtId="49" fontId="4" fillId="0" borderId="0" xfId="0" applyNumberFormat="1" applyFont="1"/>
    <xf numFmtId="0" fontId="42" fillId="0" borderId="0" xfId="0" applyFont="1"/>
    <xf numFmtId="49" fontId="42" fillId="0" borderId="0" xfId="0" applyNumberFormat="1" applyFont="1"/>
    <xf numFmtId="0" fontId="42" fillId="0" borderId="0" xfId="0" applyFont="1" applyFill="1"/>
    <xf numFmtId="49" fontId="40" fillId="0" borderId="0" xfId="0" applyNumberFormat="1" applyFont="1" applyFill="1" applyBorder="1" applyAlignment="1">
      <alignment horizontal="left"/>
    </xf>
    <xf numFmtId="0" fontId="4" fillId="0" borderId="0" xfId="0" applyFont="1" applyFill="1" applyBorder="1" applyAlignment="1"/>
    <xf numFmtId="49" fontId="0" fillId="0" borderId="0" xfId="0" applyNumberFormat="1" applyAlignment="1">
      <alignment horizontal="left"/>
    </xf>
    <xf numFmtId="49" fontId="0" fillId="0" borderId="0" xfId="0" applyNumberFormat="1" applyBorder="1" applyAlignment="1">
      <alignment horizontal="left"/>
    </xf>
    <xf numFmtId="49" fontId="22" fillId="0" borderId="0" xfId="0" applyNumberFormat="1" applyFont="1" applyAlignment="1">
      <alignment horizontal="left"/>
    </xf>
    <xf numFmtId="49" fontId="22" fillId="0" borderId="0" xfId="0" applyNumberFormat="1" applyFont="1" applyFill="1" applyAlignment="1">
      <alignment horizontal="left"/>
    </xf>
    <xf numFmtId="49" fontId="32" fillId="0" borderId="0" xfId="0" applyNumberFormat="1" applyFont="1" applyFill="1" applyBorder="1" applyAlignment="1">
      <alignment horizontal="left"/>
    </xf>
    <xf numFmtId="49" fontId="5" fillId="2" borderId="0" xfId="0" applyNumberFormat="1" applyFont="1" applyFill="1" applyAlignment="1"/>
    <xf numFmtId="0" fontId="4" fillId="0" borderId="0" xfId="0" applyFont="1" applyAlignment="1"/>
    <xf numFmtId="49" fontId="22" fillId="0" borderId="0" xfId="0" quotePrefix="1" applyNumberFormat="1" applyFont="1" applyAlignment="1"/>
    <xf numFmtId="49" fontId="5" fillId="0" borderId="0" xfId="0" quotePrefix="1" applyNumberFormat="1" applyFont="1" applyAlignment="1">
      <alignment horizontal="left"/>
    </xf>
    <xf numFmtId="49" fontId="5" fillId="0" borderId="0" xfId="0" quotePrefix="1" applyNumberFormat="1" applyFont="1" applyFill="1" applyAlignment="1">
      <alignment horizontal="left"/>
    </xf>
    <xf numFmtId="1" fontId="22" fillId="0" borderId="0" xfId="0" applyNumberFormat="1" applyFont="1" applyFill="1" applyBorder="1" applyAlignment="1"/>
    <xf numFmtId="49" fontId="8" fillId="0" borderId="0" xfId="1" applyNumberFormat="1" applyFont="1" applyFill="1" applyBorder="1" applyAlignment="1" applyProtection="1"/>
    <xf numFmtId="164" fontId="30" fillId="0" borderId="0" xfId="1" applyNumberFormat="1" applyFill="1" applyBorder="1" applyAlignment="1" applyProtection="1"/>
    <xf numFmtId="0" fontId="0" fillId="0" borderId="0" xfId="0" applyFont="1" applyFill="1" applyBorder="1"/>
    <xf numFmtId="14" fontId="30" fillId="0" borderId="0" xfId="1" applyNumberFormat="1" applyAlignment="1" applyProtection="1"/>
    <xf numFmtId="49" fontId="44" fillId="0" borderId="0" xfId="0" applyNumberFormat="1" applyFont="1"/>
    <xf numFmtId="49" fontId="30" fillId="0" borderId="0" xfId="1" applyNumberFormat="1" applyAlignment="1" applyProtection="1"/>
    <xf numFmtId="0" fontId="45" fillId="0" borderId="0" xfId="0" applyFont="1"/>
    <xf numFmtId="49" fontId="0" fillId="0" borderId="0" xfId="0" applyNumberFormat="1"/>
    <xf numFmtId="49" fontId="46" fillId="0" borderId="0" xfId="0" applyNumberFormat="1" applyFont="1"/>
    <xf numFmtId="49" fontId="47" fillId="0" borderId="0" xfId="1" applyNumberFormat="1" applyFont="1" applyAlignment="1" applyProtection="1"/>
    <xf numFmtId="49" fontId="7" fillId="0" borderId="0" xfId="0" applyNumberFormat="1" applyFont="1" applyFill="1" applyAlignment="1"/>
    <xf numFmtId="49" fontId="4" fillId="0" borderId="0" xfId="0" applyNumberFormat="1" applyFont="1" applyFill="1"/>
    <xf numFmtId="0" fontId="45" fillId="0" borderId="0" xfId="0" applyNumberFormat="1" applyFont="1" applyFill="1" applyAlignment="1">
      <alignment horizontal="left"/>
    </xf>
    <xf numFmtId="0" fontId="4" fillId="0" borderId="0" xfId="0" applyNumberFormat="1" applyFont="1" applyAlignment="1">
      <alignment horizontal="left"/>
    </xf>
    <xf numFmtId="49" fontId="48" fillId="0" borderId="0" xfId="1" applyNumberFormat="1" applyFont="1" applyAlignment="1" applyProtection="1"/>
    <xf numFmtId="49" fontId="30" fillId="0" borderId="0" xfId="1" applyNumberFormat="1" applyBorder="1" applyAlignment="1" applyProtection="1"/>
    <xf numFmtId="49" fontId="49" fillId="0" borderId="0" xfId="1" applyNumberFormat="1" applyFont="1" applyBorder="1" applyAlignment="1" applyProtection="1"/>
    <xf numFmtId="3" fontId="32" fillId="0" borderId="0" xfId="0" applyNumberFormat="1" applyFont="1" applyAlignment="1">
      <alignment horizontal="left"/>
    </xf>
    <xf numFmtId="3" fontId="32" fillId="0" borderId="0" xfId="0" applyNumberFormat="1" applyFont="1" applyFill="1" applyBorder="1" applyAlignment="1" applyProtection="1">
      <alignment horizontal="left"/>
    </xf>
    <xf numFmtId="3" fontId="5" fillId="0" borderId="3" xfId="0" applyNumberFormat="1" applyFont="1" applyFill="1" applyBorder="1" applyAlignment="1">
      <alignment horizontal="left"/>
    </xf>
    <xf numFmtId="3" fontId="5" fillId="0" borderId="0" xfId="0" applyNumberFormat="1" applyFont="1" applyFill="1" applyAlignment="1">
      <alignment horizontal="left"/>
    </xf>
    <xf numFmtId="3" fontId="9" fillId="0" borderId="0" xfId="0" applyNumberFormat="1" applyFont="1" applyAlignment="1">
      <alignment horizontal="left"/>
    </xf>
    <xf numFmtId="3" fontId="32" fillId="0" borderId="0" xfId="0" applyNumberFormat="1" applyFont="1" applyFill="1" applyAlignment="1">
      <alignment horizontal="left"/>
    </xf>
    <xf numFmtId="3" fontId="4" fillId="0" borderId="0" xfId="0" applyNumberFormat="1" applyFont="1" applyAlignment="1">
      <alignment horizontal="left"/>
    </xf>
    <xf numFmtId="3" fontId="44" fillId="0" borderId="0" xfId="0" applyNumberFormat="1" applyFont="1" applyAlignment="1">
      <alignment horizontal="left"/>
    </xf>
    <xf numFmtId="3" fontId="46" fillId="0" borderId="0" xfId="0" applyNumberFormat="1" applyFont="1" applyAlignment="1">
      <alignment horizontal="left"/>
    </xf>
    <xf numFmtId="3" fontId="5" fillId="0" borderId="0" xfId="0" quotePrefix="1" applyNumberFormat="1" applyFont="1" applyAlignment="1">
      <alignment horizontal="left"/>
    </xf>
    <xf numFmtId="3" fontId="4" fillId="0" borderId="0" xfId="0" applyNumberFormat="1" applyFont="1" applyBorder="1" applyAlignment="1">
      <alignment horizontal="left"/>
    </xf>
    <xf numFmtId="3" fontId="32" fillId="3" borderId="0" xfId="0" applyNumberFormat="1" applyFont="1" applyFill="1" applyBorder="1" applyAlignment="1">
      <alignment horizontal="left"/>
    </xf>
    <xf numFmtId="3" fontId="32" fillId="0" borderId="0" xfId="0" applyNumberFormat="1" applyFont="1" applyBorder="1" applyAlignment="1" applyProtection="1">
      <alignment horizontal="left"/>
    </xf>
    <xf numFmtId="3" fontId="36" fillId="0" borderId="0" xfId="0" applyNumberFormat="1" applyFont="1" applyAlignment="1">
      <alignment horizontal="left"/>
    </xf>
    <xf numFmtId="3" fontId="7" fillId="0" borderId="0" xfId="0" applyNumberFormat="1" applyFont="1" applyAlignment="1">
      <alignment horizontal="left"/>
    </xf>
    <xf numFmtId="3" fontId="43" fillId="0" borderId="0" xfId="1" applyNumberFormat="1" applyFont="1" applyAlignment="1" applyProtection="1">
      <alignment horizontal="left"/>
    </xf>
    <xf numFmtId="1" fontId="5" fillId="0" borderId="0" xfId="0" applyNumberFormat="1" applyFont="1" applyFill="1" applyAlignment="1"/>
    <xf numFmtId="3" fontId="5" fillId="0" borderId="0" xfId="0" applyNumberFormat="1" applyFont="1" applyFill="1" applyAlignment="1"/>
    <xf numFmtId="49" fontId="32" fillId="0" borderId="0" xfId="0" applyNumberFormat="1" applyFont="1"/>
    <xf numFmtId="49" fontId="51" fillId="0" borderId="0" xfId="0" applyNumberFormat="1" applyFont="1"/>
    <xf numFmtId="0" fontId="52" fillId="0" borderId="0" xfId="0" applyFont="1" applyAlignment="1"/>
    <xf numFmtId="3" fontId="52" fillId="0" borderId="0" xfId="0" applyNumberFormat="1" applyFont="1" applyAlignment="1">
      <alignment horizontal="left"/>
    </xf>
    <xf numFmtId="0" fontId="52" fillId="0" borderId="0" xfId="0" applyFont="1" applyFill="1" applyAlignment="1"/>
    <xf numFmtId="3" fontId="52" fillId="0" borderId="0" xfId="0" applyNumberFormat="1" applyFont="1" applyFill="1" applyAlignment="1">
      <alignment horizontal="left"/>
    </xf>
    <xf numFmtId="0" fontId="52" fillId="0" borderId="0" xfId="0" applyFont="1" applyAlignment="1">
      <alignment horizontal="right"/>
    </xf>
    <xf numFmtId="3" fontId="52" fillId="0" borderId="0" xfId="0" applyNumberFormat="1" applyFont="1" applyFill="1" applyBorder="1" applyAlignment="1" applyProtection="1">
      <alignment horizontal="left"/>
    </xf>
    <xf numFmtId="0" fontId="52" fillId="0" borderId="0" xfId="0" applyFont="1" applyBorder="1" applyAlignment="1"/>
    <xf numFmtId="3" fontId="52" fillId="0" borderId="0" xfId="0" applyNumberFormat="1" applyFont="1" applyBorder="1" applyAlignment="1">
      <alignment horizontal="left"/>
    </xf>
    <xf numFmtId="0" fontId="52" fillId="0" borderId="0" xfId="0" applyFont="1" applyFill="1" applyBorder="1" applyAlignment="1"/>
    <xf numFmtId="3" fontId="52" fillId="0" borderId="0" xfId="0" applyNumberFormat="1" applyFont="1" applyFill="1" applyBorder="1" applyAlignment="1">
      <alignment horizontal="left"/>
    </xf>
    <xf numFmtId="3" fontId="52" fillId="0" borderId="0" xfId="0" applyNumberFormat="1" applyFont="1" applyAlignment="1">
      <alignment horizontal="right"/>
    </xf>
    <xf numFmtId="49" fontId="52" fillId="0" borderId="0" xfId="2" applyNumberFormat="1" applyFont="1" applyFill="1" applyBorder="1" applyAlignment="1"/>
    <xf numFmtId="3" fontId="52" fillId="0" borderId="0" xfId="2" applyNumberFormat="1" applyFont="1" applyFill="1" applyBorder="1" applyAlignment="1">
      <alignment horizontal="left"/>
    </xf>
    <xf numFmtId="0" fontId="52" fillId="0" borderId="0" xfId="2" applyFont="1" applyFill="1" applyBorder="1" applyAlignment="1"/>
    <xf numFmtId="0" fontId="52" fillId="0" borderId="0" xfId="0" applyFont="1" applyAlignment="1">
      <alignment horizontal="left"/>
    </xf>
    <xf numFmtId="0" fontId="52" fillId="0" borderId="0" xfId="4" applyFont="1" applyAlignment="1"/>
    <xf numFmtId="3" fontId="52" fillId="0" borderId="0" xfId="4" applyNumberFormat="1" applyFont="1" applyAlignment="1">
      <alignment horizontal="left"/>
    </xf>
    <xf numFmtId="0" fontId="52" fillId="0" borderId="0" xfId="0" applyFont="1"/>
    <xf numFmtId="3" fontId="52" fillId="0" borderId="0" xfId="0" applyNumberFormat="1" applyFont="1" applyAlignment="1">
      <alignment horizontal="left" wrapText="1"/>
    </xf>
    <xf numFmtId="0" fontId="52" fillId="0" borderId="0" xfId="0" applyFont="1" applyFill="1"/>
    <xf numFmtId="0" fontId="52" fillId="0" borderId="0" xfId="0" applyFont="1" applyBorder="1"/>
    <xf numFmtId="3" fontId="52" fillId="0" borderId="0" xfId="0" quotePrefix="1" applyNumberFormat="1" applyFont="1" applyBorder="1" applyAlignment="1">
      <alignment horizontal="left"/>
    </xf>
    <xf numFmtId="3" fontId="52" fillId="0" borderId="1" xfId="3" applyNumberFormat="1" applyFont="1" applyFill="1" applyBorder="1" applyAlignment="1">
      <alignment horizontal="left"/>
    </xf>
    <xf numFmtId="3" fontId="52" fillId="0" borderId="0" xfId="0" applyNumberFormat="1" applyFont="1"/>
    <xf numFmtId="3" fontId="53" fillId="0" borderId="0" xfId="1" applyNumberFormat="1" applyFont="1" applyFill="1" applyBorder="1" applyAlignment="1" applyProtection="1">
      <alignment horizontal="left"/>
    </xf>
    <xf numFmtId="3" fontId="54" fillId="0" borderId="0" xfId="0" applyNumberFormat="1" applyFont="1" applyAlignment="1">
      <alignment horizontal="left"/>
    </xf>
    <xf numFmtId="3" fontId="54" fillId="0" borderId="0" xfId="0" applyNumberFormat="1" applyFont="1"/>
    <xf numFmtId="3" fontId="52" fillId="0" borderId="0" xfId="0" applyNumberFormat="1" applyFont="1" applyBorder="1"/>
    <xf numFmtId="3" fontId="53" fillId="0" borderId="0" xfId="1" applyNumberFormat="1" applyFont="1" applyBorder="1" applyAlignment="1" applyProtection="1">
      <alignment horizontal="left"/>
    </xf>
    <xf numFmtId="0" fontId="54" fillId="0" borderId="0" xfId="0" applyFont="1" applyAlignment="1"/>
    <xf numFmtId="0" fontId="54" fillId="0" borderId="0" xfId="0" applyFont="1" applyFill="1" applyAlignment="1"/>
    <xf numFmtId="3" fontId="54" fillId="0" borderId="0" xfId="0" applyNumberFormat="1" applyFont="1" applyFill="1" applyAlignment="1">
      <alignment horizontal="left"/>
    </xf>
    <xf numFmtId="0" fontId="54" fillId="0" borderId="0" xfId="0" applyFont="1" applyFill="1" applyBorder="1" applyAlignment="1"/>
    <xf numFmtId="3" fontId="54" fillId="0" borderId="0" xfId="0" applyNumberFormat="1" applyFont="1" applyFill="1" applyBorder="1" applyAlignment="1">
      <alignment horizontal="left"/>
    </xf>
    <xf numFmtId="0" fontId="17" fillId="0" borderId="0" xfId="0" applyFont="1" applyAlignment="1"/>
    <xf numFmtId="3" fontId="17" fillId="0" borderId="0" xfId="0" applyNumberFormat="1" applyFont="1" applyAlignment="1">
      <alignment horizontal="left"/>
    </xf>
    <xf numFmtId="0" fontId="18" fillId="0" borderId="0" xfId="0" applyFont="1" applyAlignment="1"/>
    <xf numFmtId="3" fontId="18" fillId="0" borderId="0" xfId="0" applyNumberFormat="1" applyFont="1" applyAlignment="1">
      <alignment horizontal="left"/>
    </xf>
    <xf numFmtId="49" fontId="52" fillId="0" borderId="0" xfId="0" applyNumberFormat="1" applyFont="1"/>
    <xf numFmtId="0" fontId="4" fillId="0" borderId="0" xfId="0" applyFont="1" applyBorder="1" applyAlignment="1"/>
    <xf numFmtId="49" fontId="5" fillId="0" borderId="1" xfId="0" quotePrefix="1" applyNumberFormat="1" applyFont="1" applyBorder="1" applyAlignment="1">
      <alignment horizontal="left"/>
    </xf>
    <xf numFmtId="49" fontId="5" fillId="0" borderId="0" xfId="0" applyNumberFormat="1" applyFont="1" applyFill="1" applyAlignment="1">
      <alignment horizontal="right"/>
    </xf>
    <xf numFmtId="0" fontId="4" fillId="0" borderId="0" xfId="0" applyFont="1" applyFill="1" applyAlignment="1"/>
    <xf numFmtId="0" fontId="5" fillId="0" borderId="0" xfId="0" quotePrefix="1" applyFont="1" applyAlignment="1">
      <alignment horizontal="right"/>
    </xf>
    <xf numFmtId="0" fontId="5" fillId="0" borderId="0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0" fillId="0" borderId="0" xfId="0" applyFont="1" applyAlignment="1">
      <alignment horizontal="right"/>
    </xf>
    <xf numFmtId="0" fontId="32" fillId="0" borderId="0" xfId="0" quotePrefix="1" applyFont="1" applyAlignment="1">
      <alignment horizontal="right"/>
    </xf>
    <xf numFmtId="49" fontId="5" fillId="0" borderId="7" xfId="0" applyNumberFormat="1" applyFont="1" applyBorder="1" applyAlignment="1">
      <alignment horizontal="right"/>
    </xf>
    <xf numFmtId="0" fontId="5" fillId="0" borderId="7" xfId="0" applyFont="1" applyBorder="1"/>
    <xf numFmtId="0" fontId="5" fillId="0" borderId="7" xfId="0" applyNumberFormat="1" applyFont="1" applyFill="1" applyBorder="1" applyAlignment="1">
      <alignment horizontal="left"/>
    </xf>
    <xf numFmtId="0" fontId="5" fillId="0" borderId="7" xfId="0" applyFont="1" applyFill="1" applyBorder="1" applyAlignment="1"/>
    <xf numFmtId="3" fontId="5" fillId="0" borderId="7" xfId="0" applyNumberFormat="1" applyFont="1" applyFill="1" applyBorder="1" applyAlignment="1">
      <alignment horizontal="left"/>
    </xf>
    <xf numFmtId="1" fontId="5" fillId="0" borderId="7" xfId="0" applyNumberFormat="1" applyFont="1" applyFill="1" applyBorder="1" applyAlignment="1">
      <alignment horizontal="left"/>
    </xf>
    <xf numFmtId="49" fontId="5" fillId="0" borderId="0" xfId="0" quotePrefix="1" applyNumberFormat="1" applyFont="1" applyBorder="1" applyAlignment="1">
      <alignment horizontal="left"/>
    </xf>
    <xf numFmtId="49" fontId="10" fillId="0" borderId="0" xfId="3" quotePrefix="1" applyNumberFormat="1" applyFont="1" applyFill="1" applyBorder="1" applyAlignment="1">
      <alignment horizontal="left"/>
    </xf>
    <xf numFmtId="49" fontId="6" fillId="0" borderId="1" xfId="3" quotePrefix="1" applyNumberFormat="1" applyFont="1" applyFill="1" applyBorder="1" applyAlignment="1">
      <alignment horizontal="left"/>
    </xf>
    <xf numFmtId="165" fontId="5" fillId="0" borderId="0" xfId="0" applyNumberFormat="1" applyFont="1" applyFill="1" applyAlignment="1"/>
    <xf numFmtId="165" fontId="5" fillId="0" borderId="0" xfId="0" applyNumberFormat="1" applyFont="1" applyFill="1"/>
    <xf numFmtId="165" fontId="5" fillId="0" borderId="3" xfId="0" applyNumberFormat="1" applyFont="1" applyFill="1" applyBorder="1" applyAlignment="1"/>
    <xf numFmtId="165" fontId="5" fillId="0" borderId="3" xfId="0" applyNumberFormat="1" applyFont="1" applyFill="1" applyBorder="1"/>
    <xf numFmtId="165" fontId="7" fillId="0" borderId="0" xfId="0" applyNumberFormat="1" applyFont="1" applyFill="1" applyAlignment="1"/>
    <xf numFmtId="165" fontId="7" fillId="0" borderId="0" xfId="0" applyNumberFormat="1" applyFont="1" applyFill="1"/>
    <xf numFmtId="165" fontId="7" fillId="0" borderId="7" xfId="0" applyNumberFormat="1" applyFont="1" applyFill="1" applyBorder="1" applyAlignment="1"/>
    <xf numFmtId="165" fontId="5" fillId="0" borderId="0" xfId="0" applyNumberFormat="1" applyFont="1" applyAlignment="1"/>
    <xf numFmtId="165" fontId="5" fillId="0" borderId="0" xfId="0" applyNumberFormat="1" applyFont="1"/>
    <xf numFmtId="165" fontId="32" fillId="0" borderId="0" xfId="0" applyNumberFormat="1" applyFont="1" applyAlignment="1"/>
    <xf numFmtId="165" fontId="12" fillId="0" borderId="0" xfId="0" applyNumberFormat="1" applyFont="1" applyFill="1" applyAlignment="1"/>
    <xf numFmtId="165" fontId="5" fillId="0" borderId="0" xfId="0" applyNumberFormat="1" applyFont="1" applyFill="1" applyAlignment="1">
      <alignment horizontal="left"/>
    </xf>
    <xf numFmtId="165" fontId="5" fillId="0" borderId="0" xfId="0" applyNumberFormat="1" applyFont="1" applyAlignment="1">
      <alignment horizontal="left"/>
    </xf>
    <xf numFmtId="165" fontId="5" fillId="0" borderId="0" xfId="0" applyNumberFormat="1" applyFont="1" applyBorder="1"/>
    <xf numFmtId="165" fontId="5" fillId="0" borderId="0" xfId="0" applyNumberFormat="1" applyFont="1" applyFill="1" applyBorder="1" applyAlignment="1" applyProtection="1"/>
    <xf numFmtId="165" fontId="26" fillId="0" borderId="0" xfId="0" applyNumberFormat="1" applyFont="1" applyFill="1" applyBorder="1" applyAlignment="1" applyProtection="1"/>
    <xf numFmtId="165" fontId="32" fillId="0" borderId="0" xfId="0" applyNumberFormat="1" applyFont="1" applyFill="1" applyBorder="1" applyAlignment="1" applyProtection="1"/>
    <xf numFmtId="165" fontId="16" fillId="0" borderId="0" xfId="0" applyNumberFormat="1" applyFont="1" applyFill="1"/>
    <xf numFmtId="165" fontId="15" fillId="0" borderId="0" xfId="0" applyNumberFormat="1" applyFont="1" applyFill="1" applyBorder="1" applyAlignment="1"/>
    <xf numFmtId="165" fontId="0" fillId="0" borderId="0" xfId="0" applyNumberFormat="1"/>
    <xf numFmtId="165" fontId="22" fillId="0" borderId="0" xfId="0" applyNumberFormat="1" applyFont="1" applyFill="1" applyAlignment="1"/>
    <xf numFmtId="165" fontId="32" fillId="0" borderId="0" xfId="0" applyNumberFormat="1" applyFont="1"/>
    <xf numFmtId="165" fontId="32" fillId="0" borderId="0" xfId="0" applyNumberFormat="1" applyFont="1" applyFill="1" applyAlignment="1"/>
    <xf numFmtId="165" fontId="32" fillId="0" borderId="0" xfId="0" applyNumberFormat="1" applyFont="1" applyFill="1"/>
    <xf numFmtId="165" fontId="4" fillId="0" borderId="0" xfId="0" applyNumberFormat="1" applyFont="1"/>
    <xf numFmtId="3" fontId="42" fillId="4" borderId="0" xfId="0" applyNumberFormat="1" applyFont="1" applyFill="1"/>
    <xf numFmtId="0" fontId="4" fillId="0" borderId="0" xfId="0" applyFont="1" applyAlignment="1">
      <alignment horizontal="right"/>
    </xf>
    <xf numFmtId="0" fontId="4" fillId="0" borderId="2" xfId="0" applyFont="1" applyFill="1" applyBorder="1" applyAlignment="1"/>
    <xf numFmtId="49" fontId="5" fillId="0" borderId="0" xfId="0" quotePrefix="1" applyNumberFormat="1" applyFont="1" applyAlignment="1">
      <alignment horizontal="right"/>
    </xf>
    <xf numFmtId="46" fontId="5" fillId="0" borderId="0" xfId="0" applyNumberFormat="1" applyFont="1" applyAlignment="1">
      <alignment horizontal="right"/>
    </xf>
    <xf numFmtId="165" fontId="4" fillId="0" borderId="0" xfId="0" applyNumberFormat="1" applyFont="1" applyAlignment="1">
      <alignment horizontal="left"/>
    </xf>
    <xf numFmtId="0" fontId="50" fillId="0" borderId="0" xfId="1" applyNumberFormat="1" applyFont="1" applyFill="1" applyBorder="1" applyAlignment="1" applyProtection="1"/>
    <xf numFmtId="49" fontId="22" fillId="0" borderId="0" xfId="0" quotePrefix="1" applyNumberFormat="1" applyFont="1" applyAlignment="1">
      <alignment horizontal="left"/>
    </xf>
    <xf numFmtId="0" fontId="0" fillId="0" borderId="0" xfId="0" applyFill="1" applyAlignment="1"/>
    <xf numFmtId="0" fontId="0" fillId="0" borderId="0" xfId="0" applyBorder="1" applyAlignment="1"/>
    <xf numFmtId="49" fontId="42" fillId="0" borderId="0" xfId="0" applyNumberFormat="1" applyFont="1" applyFill="1" applyBorder="1"/>
    <xf numFmtId="0" fontId="4" fillId="0" borderId="0" xfId="0" quotePrefix="1" applyFont="1" applyAlignment="1">
      <alignment horizontal="right"/>
    </xf>
    <xf numFmtId="49" fontId="4" fillId="0" borderId="0" xfId="0" quotePrefix="1" applyNumberFormat="1" applyFont="1" applyAlignment="1">
      <alignment horizontal="left"/>
    </xf>
    <xf numFmtId="49" fontId="4" fillId="0" borderId="0" xfId="0" quotePrefix="1" applyNumberFormat="1" applyFont="1" applyFill="1" applyAlignment="1">
      <alignment horizontal="left"/>
    </xf>
    <xf numFmtId="165" fontId="4" fillId="0" borderId="0" xfId="0" applyNumberFormat="1" applyFont="1" applyAlignment="1"/>
    <xf numFmtId="0" fontId="4" fillId="0" borderId="0" xfId="0" applyFont="1" applyBorder="1" applyAlignment="1">
      <alignment horizontal="left"/>
    </xf>
    <xf numFmtId="49" fontId="4" fillId="0" borderId="0" xfId="0" applyNumberFormat="1" applyFont="1" applyAlignment="1"/>
    <xf numFmtId="49" fontId="4" fillId="0" borderId="0" xfId="0" applyNumberFormat="1" applyFont="1" applyFill="1" applyBorder="1" applyAlignment="1">
      <alignment horizontal="left"/>
    </xf>
    <xf numFmtId="49" fontId="4" fillId="0" borderId="0" xfId="0" applyNumberFormat="1" applyFont="1" applyBorder="1" applyAlignment="1">
      <alignment horizontal="left"/>
    </xf>
    <xf numFmtId="0" fontId="4" fillId="0" borderId="0" xfId="0" applyNumberFormat="1" applyFont="1" applyFill="1" applyAlignment="1">
      <alignment horizontal="left"/>
    </xf>
    <xf numFmtId="49" fontId="4" fillId="0" borderId="0" xfId="0" quotePrefix="1" applyNumberFormat="1" applyFont="1" applyAlignment="1">
      <alignment horizontal="right"/>
    </xf>
    <xf numFmtId="49" fontId="4" fillId="0" borderId="0" xfId="0" applyNumberFormat="1" applyFont="1" applyAlignment="1">
      <alignment horizontal="left"/>
    </xf>
    <xf numFmtId="49" fontId="4" fillId="0" borderId="0" xfId="0" applyNumberFormat="1" applyFont="1" applyFill="1" applyAlignment="1">
      <alignment horizontal="left"/>
    </xf>
    <xf numFmtId="49" fontId="4" fillId="0" borderId="1" xfId="0" applyNumberFormat="1" applyFont="1" applyBorder="1" applyAlignment="1">
      <alignment horizontal="left"/>
    </xf>
    <xf numFmtId="49" fontId="22" fillId="0" borderId="1" xfId="3" quotePrefix="1" applyNumberFormat="1" applyFont="1" applyFill="1" applyBorder="1" applyAlignment="1">
      <alignment horizontal="left"/>
    </xf>
    <xf numFmtId="49" fontId="4" fillId="0" borderId="1" xfId="0" quotePrefix="1" applyNumberFormat="1" applyFont="1" applyBorder="1" applyAlignment="1">
      <alignment horizontal="left"/>
    </xf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right"/>
    </xf>
    <xf numFmtId="49" fontId="32" fillId="0" borderId="0" xfId="0" quotePrefix="1" applyNumberFormat="1" applyFont="1" applyAlignment="1"/>
    <xf numFmtId="49" fontId="32" fillId="0" borderId="0" xfId="0" quotePrefix="1" applyNumberFormat="1" applyFont="1" applyAlignment="1">
      <alignment horizontal="left"/>
    </xf>
    <xf numFmtId="49" fontId="0" fillId="0" borderId="0" xfId="0" applyNumberFormat="1" applyFill="1" applyBorder="1" applyAlignment="1">
      <alignment horizontal="left"/>
    </xf>
    <xf numFmtId="0" fontId="30" fillId="0" borderId="0" xfId="1" applyFill="1" applyAlignment="1" applyProtection="1">
      <protection locked="0"/>
    </xf>
    <xf numFmtId="49" fontId="5" fillId="6" borderId="0" xfId="0" applyNumberFormat="1" applyFont="1" applyFill="1"/>
    <xf numFmtId="3" fontId="4" fillId="2" borderId="0" xfId="0" applyNumberFormat="1" applyFont="1" applyFill="1"/>
    <xf numFmtId="0" fontId="41" fillId="0" borderId="0" xfId="0" applyFont="1"/>
    <xf numFmtId="49" fontId="55" fillId="0" borderId="0" xfId="0" applyNumberFormat="1" applyFont="1" applyFill="1"/>
    <xf numFmtId="0" fontId="42" fillId="7" borderId="0" xfId="0" applyFont="1" applyFill="1"/>
    <xf numFmtId="49" fontId="41" fillId="0" borderId="0" xfId="0" applyNumberFormat="1" applyFont="1" applyFill="1" applyAlignment="1">
      <alignment horizontal="left"/>
    </xf>
    <xf numFmtId="49" fontId="42" fillId="0" borderId="0" xfId="0" applyNumberFormat="1" applyFont="1" applyFill="1" applyAlignment="1">
      <alignment horizontal="left"/>
    </xf>
    <xf numFmtId="165" fontId="4" fillId="0" borderId="0" xfId="0" applyNumberFormat="1" applyFont="1" applyFill="1" applyBorder="1" applyAlignment="1" applyProtection="1"/>
    <xf numFmtId="49" fontId="4" fillId="0" borderId="1" xfId="0" applyNumberFormat="1" applyFont="1" applyFill="1" applyBorder="1" applyAlignment="1">
      <alignment horizontal="left"/>
    </xf>
    <xf numFmtId="2" fontId="4" fillId="2" borderId="0" xfId="0" quotePrefix="1" applyNumberFormat="1" applyFont="1" applyFill="1" applyAlignment="1"/>
    <xf numFmtId="49" fontId="22" fillId="0" borderId="0" xfId="0" quotePrefix="1" applyNumberFormat="1" applyFont="1" applyFill="1" applyBorder="1" applyAlignment="1">
      <alignment horizontal="left"/>
    </xf>
    <xf numFmtId="0" fontId="4" fillId="0" borderId="0" xfId="0" quotePrefix="1" applyFont="1" applyFill="1" applyAlignment="1">
      <alignment horizontal="right"/>
    </xf>
    <xf numFmtId="0" fontId="42" fillId="8" borderId="0" xfId="0" applyFont="1" applyFill="1"/>
    <xf numFmtId="0" fontId="5" fillId="8" borderId="0" xfId="0" applyFont="1" applyFill="1"/>
    <xf numFmtId="0" fontId="4" fillId="2" borderId="0" xfId="0" applyFont="1" applyFill="1"/>
    <xf numFmtId="165" fontId="5" fillId="0" borderId="0" xfId="0" applyNumberFormat="1" applyFont="1" applyAlignment="1">
      <alignment horizontal="right"/>
    </xf>
    <xf numFmtId="0" fontId="35" fillId="4" borderId="0" xfId="0" applyFont="1" applyFill="1"/>
    <xf numFmtId="49" fontId="41" fillId="0" borderId="0" xfId="0" applyNumberFormat="1" applyFont="1"/>
    <xf numFmtId="2" fontId="42" fillId="0" borderId="0" xfId="0" applyNumberFormat="1" applyFont="1" applyFill="1"/>
    <xf numFmtId="2" fontId="42" fillId="0" borderId="0" xfId="0" applyNumberFormat="1" applyFont="1"/>
    <xf numFmtId="1" fontId="42" fillId="4" borderId="0" xfId="0" applyNumberFormat="1" applyFont="1" applyFill="1"/>
    <xf numFmtId="49" fontId="30" fillId="0" borderId="0" xfId="1" applyNumberFormat="1" applyFill="1" applyBorder="1" applyAlignment="1" applyProtection="1">
      <alignment horizontal="left"/>
    </xf>
    <xf numFmtId="49" fontId="30" fillId="0" borderId="0" xfId="1" applyNumberFormat="1" applyFill="1" applyAlignment="1" applyProtection="1">
      <alignment horizontal="left"/>
    </xf>
    <xf numFmtId="0" fontId="41" fillId="0" borderId="0" xfId="0" applyFont="1" applyFill="1"/>
    <xf numFmtId="3" fontId="52" fillId="0" borderId="0" xfId="3" applyNumberFormat="1" applyFont="1" applyFill="1" applyBorder="1" applyAlignment="1">
      <alignment horizontal="left"/>
    </xf>
    <xf numFmtId="3" fontId="42" fillId="9" borderId="0" xfId="0" applyNumberFormat="1" applyFont="1" applyFill="1"/>
    <xf numFmtId="0" fontId="4" fillId="0" borderId="0" xfId="0" applyFont="1" applyFill="1"/>
    <xf numFmtId="2" fontId="5" fillId="11" borderId="0" xfId="0" applyNumberFormat="1" applyFont="1" applyFill="1" applyAlignment="1"/>
    <xf numFmtId="49" fontId="5" fillId="12" borderId="0" xfId="0" applyNumberFormat="1" applyFont="1" applyFill="1" applyAlignment="1"/>
    <xf numFmtId="49" fontId="5" fillId="12" borderId="2" xfId="0" applyNumberFormat="1" applyFont="1" applyFill="1" applyBorder="1" applyAlignment="1"/>
    <xf numFmtId="49" fontId="5" fillId="12" borderId="0" xfId="0" applyNumberFormat="1" applyFont="1" applyFill="1" applyBorder="1" applyAlignment="1"/>
    <xf numFmtId="49" fontId="5" fillId="12" borderId="3" xfId="0" applyNumberFormat="1" applyFont="1" applyFill="1" applyBorder="1" applyAlignment="1"/>
    <xf numFmtId="49" fontId="5" fillId="11" borderId="0" xfId="0" applyNumberFormat="1" applyFont="1" applyFill="1" applyAlignment="1"/>
    <xf numFmtId="2" fontId="5" fillId="12" borderId="0" xfId="0" applyNumberFormat="1" applyFont="1" applyFill="1" applyAlignment="1"/>
    <xf numFmtId="2" fontId="5" fillId="13" borderId="0" xfId="0" applyNumberFormat="1" applyFont="1" applyFill="1" applyAlignment="1"/>
    <xf numFmtId="2" fontId="18" fillId="11" borderId="0" xfId="0" applyNumberFormat="1" applyFont="1" applyFill="1" applyAlignment="1"/>
    <xf numFmtId="2" fontId="12" fillId="13" borderId="0" xfId="0" applyNumberFormat="1" applyFont="1" applyFill="1" applyAlignment="1"/>
    <xf numFmtId="2" fontId="32" fillId="11" borderId="0" xfId="0" applyNumberFormat="1" applyFont="1" applyFill="1" applyAlignment="1"/>
    <xf numFmtId="2" fontId="32" fillId="12" borderId="0" xfId="0" applyNumberFormat="1" applyFont="1" applyFill="1" applyAlignment="1"/>
    <xf numFmtId="49" fontId="4" fillId="11" borderId="0" xfId="0" quotePrefix="1" applyNumberFormat="1" applyFont="1" applyFill="1" applyAlignment="1"/>
    <xf numFmtId="0" fontId="4" fillId="12" borderId="0" xfId="0" applyFont="1" applyFill="1"/>
    <xf numFmtId="2" fontId="18" fillId="14" borderId="0" xfId="0" applyNumberFormat="1" applyFont="1" applyFill="1" applyAlignment="1"/>
    <xf numFmtId="2" fontId="5" fillId="14" borderId="0" xfId="0" applyNumberFormat="1" applyFont="1" applyFill="1" applyAlignment="1"/>
    <xf numFmtId="2" fontId="18" fillId="15" borderId="0" xfId="0" applyNumberFormat="1" applyFont="1" applyFill="1" applyAlignment="1"/>
    <xf numFmtId="0" fontId="42" fillId="14" borderId="0" xfId="0" applyFont="1" applyFill="1"/>
    <xf numFmtId="2" fontId="4" fillId="14" borderId="0" xfId="0" applyNumberFormat="1" applyFont="1" applyFill="1" applyAlignment="1"/>
    <xf numFmtId="3" fontId="42" fillId="14" borderId="0" xfId="0" applyNumberFormat="1" applyFont="1" applyFill="1"/>
    <xf numFmtId="3" fontId="7" fillId="2" borderId="0" xfId="0" applyNumberFormat="1" applyFont="1" applyFill="1"/>
    <xf numFmtId="2" fontId="18" fillId="16" borderId="0" xfId="0" applyNumberFormat="1" applyFont="1" applyFill="1" applyAlignment="1"/>
    <xf numFmtId="2" fontId="5" fillId="17" borderId="0" xfId="0" applyNumberFormat="1" applyFont="1" applyFill="1" applyAlignment="1"/>
    <xf numFmtId="0" fontId="56" fillId="0" borderId="0" xfId="0" applyFont="1"/>
    <xf numFmtId="165" fontId="57" fillId="0" borderId="0" xfId="0" applyNumberFormat="1" applyFont="1"/>
    <xf numFmtId="2" fontId="5" fillId="18" borderId="0" xfId="0" applyNumberFormat="1" applyFont="1" applyFill="1" applyAlignment="1"/>
    <xf numFmtId="49" fontId="30" fillId="0" borderId="0" xfId="1" applyNumberFormat="1" applyFill="1" applyAlignment="1" applyProtection="1"/>
    <xf numFmtId="2" fontId="4" fillId="18" borderId="0" xfId="0" applyNumberFormat="1" applyFont="1" applyFill="1" applyAlignment="1"/>
    <xf numFmtId="49" fontId="4" fillId="19" borderId="1" xfId="0" applyNumberFormat="1" applyFont="1" applyFill="1" applyBorder="1" applyAlignment="1">
      <alignment horizontal="left"/>
    </xf>
    <xf numFmtId="2" fontId="5" fillId="15" borderId="0" xfId="0" applyNumberFormat="1" applyFont="1" applyFill="1" applyAlignment="1"/>
    <xf numFmtId="2" fontId="12" fillId="18" borderId="0" xfId="0" applyNumberFormat="1" applyFont="1" applyFill="1" applyAlignment="1"/>
    <xf numFmtId="3" fontId="4" fillId="0" borderId="0" xfId="0" quotePrefix="1" applyNumberFormat="1" applyFont="1" applyAlignment="1">
      <alignment horizontal="left"/>
    </xf>
    <xf numFmtId="2" fontId="4" fillId="14" borderId="0" xfId="0" quotePrefix="1" applyNumberFormat="1" applyFont="1" applyFill="1" applyAlignment="1"/>
    <xf numFmtId="1" fontId="4" fillId="0" borderId="0" xfId="0" applyNumberFormat="1" applyFont="1" applyAlignment="1"/>
    <xf numFmtId="0" fontId="58" fillId="20" borderId="0" xfId="0" applyFont="1" applyFill="1"/>
    <xf numFmtId="0" fontId="4" fillId="0" borderId="0" xfId="0" applyFont="1" applyFill="1" applyAlignment="1">
      <alignment wrapText="1"/>
    </xf>
    <xf numFmtId="0" fontId="58" fillId="0" borderId="0" xfId="0" applyFont="1"/>
    <xf numFmtId="0" fontId="7" fillId="20" borderId="0" xfId="0" applyFont="1" applyFill="1"/>
    <xf numFmtId="0" fontId="4" fillId="0" borderId="0" xfId="0" applyFont="1" applyAlignment="1">
      <alignment wrapText="1"/>
    </xf>
    <xf numFmtId="0" fontId="59" fillId="20" borderId="0" xfId="0" applyFont="1" applyFill="1"/>
    <xf numFmtId="0" fontId="59" fillId="0" borderId="0" xfId="0" applyFont="1"/>
    <xf numFmtId="0" fontId="60" fillId="0" borderId="0" xfId="0" applyFont="1"/>
    <xf numFmtId="0" fontId="60" fillId="20" borderId="0" xfId="0" applyFont="1" applyFill="1"/>
    <xf numFmtId="0" fontId="59" fillId="0" borderId="0" xfId="0" applyFont="1" applyFill="1"/>
    <xf numFmtId="0" fontId="60" fillId="0" borderId="0" xfId="0" applyFont="1" applyFill="1"/>
    <xf numFmtId="0" fontId="61" fillId="0" borderId="0" xfId="0" applyFont="1"/>
    <xf numFmtId="0" fontId="62" fillId="0" borderId="0" xfId="0" applyFont="1"/>
    <xf numFmtId="0" fontId="59" fillId="22" borderId="0" xfId="0" applyFont="1" applyFill="1"/>
    <xf numFmtId="0" fontId="59" fillId="21" borderId="0" xfId="0" applyFont="1" applyFill="1"/>
    <xf numFmtId="0" fontId="42" fillId="14" borderId="0" xfId="0" applyFont="1" applyFill="1" applyAlignment="1">
      <alignment horizontal="right"/>
    </xf>
    <xf numFmtId="0" fontId="4" fillId="14" borderId="0" xfId="0" applyFont="1" applyFill="1"/>
    <xf numFmtId="0" fontId="4" fillId="0" borderId="0" xfId="0" applyNumberFormat="1" applyFont="1" applyBorder="1" applyAlignment="1">
      <alignment horizontal="left"/>
    </xf>
    <xf numFmtId="49" fontId="4" fillId="0" borderId="0" xfId="0" quotePrefix="1" applyNumberFormat="1" applyFont="1" applyBorder="1" applyAlignment="1">
      <alignment horizontal="left"/>
    </xf>
    <xf numFmtId="2" fontId="4" fillId="17" borderId="0" xfId="0" applyNumberFormat="1" applyFont="1" applyFill="1" applyAlignment="1"/>
    <xf numFmtId="165" fontId="5" fillId="0" borderId="0" xfId="0" applyNumberFormat="1" applyFont="1" applyFill="1" applyAlignment="1">
      <alignment horizontal="right"/>
    </xf>
    <xf numFmtId="165" fontId="5" fillId="0" borderId="3" xfId="0" applyNumberFormat="1" applyFont="1" applyFill="1" applyBorder="1" applyAlignment="1">
      <alignment horizontal="right"/>
    </xf>
    <xf numFmtId="165" fontId="4" fillId="0" borderId="0" xfId="0" applyNumberFormat="1" applyFont="1" applyFill="1" applyAlignment="1">
      <alignment horizontal="right"/>
    </xf>
    <xf numFmtId="165" fontId="7" fillId="0" borderId="7" xfId="0" applyNumberFormat="1" applyFont="1" applyFill="1" applyBorder="1" applyAlignment="1">
      <alignment horizontal="right"/>
    </xf>
    <xf numFmtId="1" fontId="5" fillId="0" borderId="3" xfId="0" applyNumberFormat="1" applyFont="1" applyFill="1" applyBorder="1" applyAlignment="1">
      <alignment horizontal="right"/>
    </xf>
    <xf numFmtId="165" fontId="4" fillId="0" borderId="0" xfId="0" applyNumberFormat="1" applyFont="1" applyAlignment="1">
      <alignment horizontal="right"/>
    </xf>
    <xf numFmtId="165" fontId="4" fillId="0" borderId="0" xfId="0" quotePrefix="1" applyNumberFormat="1" applyFont="1" applyAlignment="1">
      <alignment horizontal="right"/>
    </xf>
    <xf numFmtId="165" fontId="5" fillId="0" borderId="0" xfId="0" applyNumberFormat="1" applyFont="1" applyFill="1" applyBorder="1" applyAlignment="1" applyProtection="1">
      <alignment horizontal="right"/>
    </xf>
    <xf numFmtId="165" fontId="14" fillId="0" borderId="0" xfId="0" applyNumberFormat="1" applyFont="1" applyFill="1" applyBorder="1" applyAlignment="1" applyProtection="1">
      <alignment horizontal="right"/>
    </xf>
    <xf numFmtId="165" fontId="0" fillId="0" borderId="0" xfId="0" applyNumberFormat="1" applyAlignment="1">
      <alignment horizontal="right"/>
    </xf>
    <xf numFmtId="165" fontId="22" fillId="0" borderId="0" xfId="0" applyNumberFormat="1" applyFont="1" applyFill="1" applyAlignment="1">
      <alignment horizontal="right"/>
    </xf>
    <xf numFmtId="165" fontId="32" fillId="0" borderId="0" xfId="0" applyNumberFormat="1" applyFont="1" applyAlignment="1">
      <alignment horizontal="right"/>
    </xf>
    <xf numFmtId="165" fontId="4" fillId="21" borderId="0" xfId="0" applyNumberFormat="1" applyFont="1" applyFill="1" applyAlignment="1">
      <alignment horizontal="right"/>
    </xf>
    <xf numFmtId="165" fontId="12" fillId="0" borderId="0" xfId="0" applyNumberFormat="1" applyFont="1" applyFill="1" applyAlignment="1">
      <alignment horizontal="right"/>
    </xf>
    <xf numFmtId="165" fontId="5" fillId="0" borderId="0" xfId="0" quotePrefix="1" applyNumberFormat="1" applyFont="1" applyAlignment="1">
      <alignment horizontal="right"/>
    </xf>
    <xf numFmtId="165" fontId="32" fillId="0" borderId="0" xfId="0" applyNumberFormat="1" applyFont="1" applyFill="1" applyAlignment="1">
      <alignment horizontal="right"/>
    </xf>
    <xf numFmtId="165" fontId="44" fillId="0" borderId="0" xfId="0" applyNumberFormat="1" applyFont="1" applyAlignment="1">
      <alignment horizontal="right"/>
    </xf>
    <xf numFmtId="3" fontId="4" fillId="0" borderId="0" xfId="0" applyNumberFormat="1" applyFont="1" applyFill="1" applyAlignment="1">
      <alignment horizontal="left"/>
    </xf>
    <xf numFmtId="0" fontId="42" fillId="0" borderId="0" xfId="0" applyFont="1" applyAlignment="1"/>
    <xf numFmtId="0" fontId="42" fillId="2" borderId="0" xfId="0" applyFont="1" applyFill="1" applyAlignment="1"/>
    <xf numFmtId="49" fontId="41" fillId="0" borderId="0" xfId="0" applyNumberFormat="1" applyFont="1" applyFill="1" applyAlignment="1"/>
    <xf numFmtId="49" fontId="42" fillId="0" borderId="0" xfId="0" applyNumberFormat="1" applyFont="1" applyAlignment="1"/>
    <xf numFmtId="49" fontId="42" fillId="0" borderId="0" xfId="0" applyNumberFormat="1" applyFont="1" applyFill="1" applyAlignment="1"/>
    <xf numFmtId="0" fontId="42" fillId="14" borderId="0" xfId="0" applyFont="1" applyFill="1" applyAlignment="1"/>
    <xf numFmtId="0" fontId="42" fillId="17" borderId="0" xfId="0" applyFont="1" applyFill="1" applyAlignment="1"/>
    <xf numFmtId="0" fontId="4" fillId="0" borderId="0" xfId="0" applyFont="1" applyFill="1" applyAlignment="1">
      <alignment horizontal="right"/>
    </xf>
    <xf numFmtId="49" fontId="42" fillId="14" borderId="0" xfId="0" applyNumberFormat="1" applyFont="1" applyFill="1"/>
    <xf numFmtId="0" fontId="4" fillId="0" borderId="0" xfId="0" applyNumberFormat="1" applyFont="1" applyFill="1" applyBorder="1" applyAlignment="1">
      <alignment horizontal="left"/>
    </xf>
    <xf numFmtId="0" fontId="30" fillId="0" borderId="0" xfId="1" applyAlignment="1" applyProtection="1">
      <alignment vertical="center"/>
    </xf>
    <xf numFmtId="0" fontId="4" fillId="0" borderId="0" xfId="0" applyFont="1" applyFill="1" applyBorder="1" applyAlignment="1">
      <alignment horizontal="left"/>
    </xf>
    <xf numFmtId="14" fontId="57" fillId="0" borderId="0" xfId="0" quotePrefix="1" applyNumberFormat="1" applyFont="1"/>
    <xf numFmtId="165" fontId="0" fillId="0" borderId="0" xfId="0" applyNumberFormat="1" applyFill="1" applyAlignment="1">
      <alignment horizontal="right"/>
    </xf>
    <xf numFmtId="49" fontId="22" fillId="0" borderId="1" xfId="0" applyNumberFormat="1" applyFont="1" applyBorder="1" applyAlignment="1">
      <alignment horizontal="left"/>
    </xf>
    <xf numFmtId="49" fontId="10" fillId="0" borderId="1" xfId="3" applyNumberFormat="1" applyFont="1" applyFill="1" applyBorder="1" applyAlignment="1">
      <alignment horizontal="left"/>
    </xf>
    <xf numFmtId="0" fontId="7" fillId="0" borderId="1" xfId="0" applyFont="1" applyBorder="1" applyAlignment="1"/>
    <xf numFmtId="49" fontId="5" fillId="3" borderId="1" xfId="0" applyNumberFormat="1" applyFont="1" applyFill="1" applyBorder="1" applyAlignment="1">
      <alignment horizontal="left"/>
    </xf>
    <xf numFmtId="49" fontId="32" fillId="0" borderId="1" xfId="0" applyNumberFormat="1" applyFont="1" applyBorder="1" applyAlignment="1">
      <alignment horizontal="left"/>
    </xf>
    <xf numFmtId="49" fontId="0" fillId="0" borderId="1" xfId="0" applyNumberFormat="1" applyBorder="1" applyAlignment="1">
      <alignment horizontal="left"/>
    </xf>
    <xf numFmtId="49" fontId="22" fillId="0" borderId="1" xfId="0" applyNumberFormat="1" applyFont="1" applyFill="1" applyBorder="1" applyAlignment="1">
      <alignment horizontal="left"/>
    </xf>
    <xf numFmtId="49" fontId="5" fillId="0" borderId="1" xfId="2" applyNumberFormat="1" applyFont="1" applyFill="1" applyBorder="1" applyAlignment="1">
      <alignment horizontal="left"/>
    </xf>
    <xf numFmtId="49" fontId="5" fillId="0" borderId="4" xfId="0" applyNumberFormat="1" applyFont="1" applyBorder="1" applyAlignment="1">
      <alignment horizontal="left"/>
    </xf>
    <xf numFmtId="49" fontId="32" fillId="0" borderId="1" xfId="0" applyNumberFormat="1" applyFont="1" applyBorder="1" applyAlignment="1"/>
    <xf numFmtId="49" fontId="0" fillId="0" borderId="1" xfId="0" quotePrefix="1" applyNumberFormat="1" applyBorder="1" applyAlignment="1">
      <alignment horizontal="left"/>
    </xf>
    <xf numFmtId="49" fontId="38" fillId="0" borderId="1" xfId="0" applyNumberFormat="1" applyFont="1" applyBorder="1"/>
    <xf numFmtId="49" fontId="0" fillId="0" borderId="1" xfId="0" applyNumberFormat="1" applyFill="1" applyBorder="1" applyAlignment="1">
      <alignment horizontal="left"/>
    </xf>
    <xf numFmtId="49" fontId="5" fillId="0" borderId="5" xfId="0" applyNumberFormat="1" applyFont="1" applyBorder="1" applyAlignment="1">
      <alignment horizontal="left"/>
    </xf>
    <xf numFmtId="49" fontId="6" fillId="0" borderId="0" xfId="3" quotePrefix="1" applyNumberFormat="1" applyFont="1" applyFill="1" applyBorder="1" applyAlignment="1">
      <alignment horizontal="left"/>
    </xf>
    <xf numFmtId="3" fontId="4" fillId="0" borderId="0" xfId="0" applyNumberFormat="1" applyFont="1"/>
    <xf numFmtId="46" fontId="4" fillId="0" borderId="0" xfId="0" applyNumberFormat="1" applyFont="1" applyAlignment="1">
      <alignment horizontal="right"/>
    </xf>
    <xf numFmtId="0" fontId="60" fillId="0" borderId="0" xfId="5" applyFont="1" applyBorder="1" applyAlignment="1">
      <alignment vertical="center"/>
    </xf>
    <xf numFmtId="0" fontId="60" fillId="0" borderId="0" xfId="5" applyFont="1" applyBorder="1"/>
    <xf numFmtId="0" fontId="4" fillId="0" borderId="0" xfId="5" applyFont="1" applyBorder="1"/>
    <xf numFmtId="3" fontId="19" fillId="0" borderId="0" xfId="0" applyNumberFormat="1" applyFont="1" applyAlignment="1">
      <alignment horizontal="left"/>
    </xf>
    <xf numFmtId="0" fontId="63" fillId="0" borderId="0" xfId="0" applyFont="1" applyFill="1"/>
    <xf numFmtId="0" fontId="30" fillId="23" borderId="0" xfId="1" applyFill="1" applyAlignment="1" applyProtection="1">
      <alignment vertical="center" wrapText="1"/>
    </xf>
    <xf numFmtId="0" fontId="61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64" fillId="0" borderId="0" xfId="1" applyFont="1" applyAlignment="1" applyProtection="1"/>
    <xf numFmtId="49" fontId="64" fillId="0" borderId="0" xfId="1" applyNumberFormat="1" applyFont="1" applyAlignment="1" applyProtection="1"/>
    <xf numFmtId="166" fontId="0" fillId="0" borderId="0" xfId="0" applyNumberFormat="1" applyFont="1" applyFill="1" applyBorder="1"/>
    <xf numFmtId="0" fontId="60" fillId="0" borderId="0" xfId="0" applyFont="1" applyBorder="1"/>
    <xf numFmtId="1" fontId="5" fillId="0" borderId="0" xfId="0" applyNumberFormat="1" applyFont="1" applyAlignment="1">
      <alignment horizontal="right"/>
    </xf>
    <xf numFmtId="1" fontId="5" fillId="0" borderId="7" xfId="0" applyNumberFormat="1" applyFont="1" applyBorder="1" applyAlignment="1">
      <alignment horizontal="right"/>
    </xf>
    <xf numFmtId="1" fontId="0" fillId="0" borderId="0" xfId="0" applyNumberFormat="1" applyFont="1" applyFill="1" applyBorder="1"/>
    <xf numFmtId="1" fontId="44" fillId="0" borderId="0" xfId="0" applyNumberFormat="1" applyFont="1" applyAlignment="1">
      <alignment horizontal="right"/>
    </xf>
    <xf numFmtId="1" fontId="5" fillId="0" borderId="0" xfId="0" applyNumberFormat="1" applyFont="1" applyFill="1" applyAlignment="1">
      <alignment horizontal="right"/>
    </xf>
    <xf numFmtId="1" fontId="32" fillId="0" borderId="0" xfId="0" applyNumberFormat="1" applyFont="1" applyAlignment="1">
      <alignment horizontal="right"/>
    </xf>
    <xf numFmtId="1" fontId="5" fillId="0" borderId="0" xfId="0" applyNumberFormat="1" applyFont="1" applyFill="1" applyBorder="1" applyAlignment="1">
      <alignment horizontal="right"/>
    </xf>
    <xf numFmtId="0" fontId="60" fillId="0" borderId="0" xfId="6" applyFont="1"/>
    <xf numFmtId="0" fontId="65" fillId="0" borderId="0" xfId="8" applyFont="1" applyFill="1" applyBorder="1"/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horizontal="justify" vertical="center"/>
    </xf>
    <xf numFmtId="0" fontId="4" fillId="0" borderId="0" xfId="0" applyFont="1" applyBorder="1" applyAlignment="1">
      <alignment horizontal="justify"/>
    </xf>
    <xf numFmtId="165" fontId="4" fillId="10" borderId="0" xfId="0" applyNumberFormat="1" applyFont="1" applyFill="1" applyAlignment="1">
      <alignment horizontal="right"/>
    </xf>
    <xf numFmtId="0" fontId="60" fillId="0" borderId="0" xfId="10" applyFont="1" applyFill="1" applyBorder="1"/>
    <xf numFmtId="20" fontId="4" fillId="0" borderId="0" xfId="0" applyNumberFormat="1" applyFont="1" applyAlignment="1">
      <alignment horizontal="right"/>
    </xf>
    <xf numFmtId="1" fontId="5" fillId="0" borderId="0" xfId="0" applyNumberFormat="1" applyFont="1" applyFill="1" applyBorder="1" applyAlignment="1">
      <alignment horizontal="left"/>
    </xf>
    <xf numFmtId="1" fontId="5" fillId="0" borderId="2" xfId="0" applyNumberFormat="1" applyFont="1" applyFill="1" applyBorder="1" applyAlignment="1">
      <alignment horizontal="left"/>
    </xf>
    <xf numFmtId="1" fontId="5" fillId="0" borderId="0" xfId="0" applyNumberFormat="1" applyFont="1" applyBorder="1" applyAlignment="1">
      <alignment horizontal="left"/>
    </xf>
    <xf numFmtId="1" fontId="5" fillId="3" borderId="0" xfId="0" applyNumberFormat="1" applyFont="1" applyFill="1" applyAlignment="1">
      <alignment horizontal="left"/>
    </xf>
    <xf numFmtId="1" fontId="4" fillId="3" borderId="0" xfId="0" quotePrefix="1" applyNumberFormat="1" applyFont="1" applyFill="1" applyAlignment="1">
      <alignment horizontal="left"/>
    </xf>
    <xf numFmtId="1" fontId="10" fillId="0" borderId="0" xfId="3" applyNumberFormat="1" applyFont="1" applyFill="1" applyBorder="1" applyAlignment="1">
      <alignment horizontal="left"/>
    </xf>
    <xf numFmtId="1" fontId="6" fillId="0" borderId="1" xfId="3" applyNumberFormat="1" applyFont="1" applyFill="1" applyBorder="1" applyAlignment="1">
      <alignment horizontal="left"/>
    </xf>
    <xf numFmtId="1" fontId="6" fillId="0" borderId="0" xfId="3" applyNumberFormat="1" applyFont="1" applyFill="1" applyBorder="1" applyAlignment="1">
      <alignment horizontal="left"/>
    </xf>
    <xf numFmtId="1" fontId="5" fillId="0" borderId="0" xfId="0" applyNumberFormat="1" applyFont="1" applyFill="1" applyAlignment="1">
      <alignment horizontal="left"/>
    </xf>
    <xf numFmtId="1" fontId="4" fillId="0" borderId="0" xfId="0" applyNumberFormat="1" applyFont="1" applyFill="1" applyAlignment="1">
      <alignment horizontal="left"/>
    </xf>
    <xf numFmtId="1" fontId="4" fillId="3" borderId="0" xfId="0" applyNumberFormat="1" applyFont="1" applyFill="1" applyAlignment="1">
      <alignment horizontal="left"/>
    </xf>
    <xf numFmtId="1" fontId="5" fillId="0" borderId="1" xfId="0" applyNumberFormat="1" applyFont="1" applyBorder="1" applyAlignment="1">
      <alignment horizontal="left"/>
    </xf>
    <xf numFmtId="1" fontId="4" fillId="0" borderId="1" xfId="0" applyNumberFormat="1" applyFont="1" applyBorder="1" applyAlignment="1">
      <alignment horizontal="left"/>
    </xf>
    <xf numFmtId="1" fontId="4" fillId="0" borderId="1" xfId="0" quotePrefix="1" applyNumberFormat="1" applyFont="1" applyBorder="1" applyAlignment="1">
      <alignment horizontal="left"/>
    </xf>
    <xf numFmtId="1" fontId="4" fillId="0" borderId="1" xfId="0" applyNumberFormat="1" applyFont="1" applyFill="1" applyBorder="1" applyAlignment="1">
      <alignment horizontal="left"/>
    </xf>
    <xf numFmtId="1" fontId="5" fillId="0" borderId="1" xfId="0" applyNumberFormat="1" applyFont="1" applyFill="1" applyBorder="1" applyAlignment="1">
      <alignment horizontal="left"/>
    </xf>
    <xf numFmtId="1" fontId="0" fillId="0" borderId="0" xfId="0" applyNumberFormat="1" applyFont="1" applyFill="1" applyBorder="1" applyAlignment="1">
      <alignment horizontal="left"/>
    </xf>
    <xf numFmtId="1" fontId="66" fillId="0" borderId="0" xfId="10" applyNumberFormat="1" applyFont="1" applyFill="1" applyBorder="1" applyAlignment="1">
      <alignment horizontal="left"/>
    </xf>
    <xf numFmtId="1" fontId="5" fillId="0" borderId="0" xfId="0" applyNumberFormat="1" applyFont="1" applyAlignment="1">
      <alignment horizontal="left"/>
    </xf>
    <xf numFmtId="1" fontId="4" fillId="0" borderId="0" xfId="0" applyNumberFormat="1" applyFont="1" applyAlignment="1">
      <alignment horizontal="left"/>
    </xf>
    <xf numFmtId="1" fontId="0" fillId="0" borderId="0" xfId="0" applyNumberFormat="1" applyAlignment="1">
      <alignment horizontal="left"/>
    </xf>
    <xf numFmtId="1" fontId="5" fillId="0" borderId="0" xfId="2" applyNumberFormat="1" applyFont="1" applyFill="1" applyBorder="1" applyAlignment="1">
      <alignment horizontal="left"/>
    </xf>
    <xf numFmtId="1" fontId="5" fillId="0" borderId="0" xfId="3" applyNumberFormat="1" applyFont="1" applyFill="1" applyBorder="1" applyAlignment="1">
      <alignment horizontal="left"/>
    </xf>
    <xf numFmtId="1" fontId="4" fillId="0" borderId="0" xfId="0" applyNumberFormat="1" applyFont="1" applyBorder="1" applyAlignment="1">
      <alignment horizontal="left"/>
    </xf>
    <xf numFmtId="1" fontId="6" fillId="0" borderId="0" xfId="0" applyNumberFormat="1" applyFont="1" applyFill="1" applyBorder="1" applyAlignment="1">
      <alignment horizontal="left"/>
    </xf>
    <xf numFmtId="1" fontId="6" fillId="0" borderId="4" xfId="3" applyNumberFormat="1" applyFont="1" applyFill="1" applyBorder="1" applyAlignment="1">
      <alignment horizontal="left"/>
    </xf>
    <xf numFmtId="1" fontId="60" fillId="0" borderId="0" xfId="5" applyNumberFormat="1" applyFont="1" applyBorder="1" applyAlignment="1">
      <alignment horizontal="left" vertical="center"/>
    </xf>
    <xf numFmtId="1" fontId="60" fillId="0" borderId="0" xfId="5" applyNumberFormat="1" applyFont="1" applyBorder="1" applyAlignment="1">
      <alignment horizontal="left"/>
    </xf>
    <xf numFmtId="1" fontId="4" fillId="0" borderId="0" xfId="5" applyNumberFormat="1" applyFont="1" applyBorder="1" applyAlignment="1">
      <alignment horizontal="left"/>
    </xf>
    <xf numFmtId="1" fontId="60" fillId="0" borderId="0" xfId="5" applyNumberFormat="1" applyFont="1" applyBorder="1" applyAlignment="1">
      <alignment horizontal="left" wrapText="1"/>
    </xf>
    <xf numFmtId="1" fontId="4" fillId="0" borderId="0" xfId="0" applyNumberFormat="1" applyFont="1" applyBorder="1" applyAlignment="1">
      <alignment horizontal="left" vertical="center" wrapText="1"/>
    </xf>
    <xf numFmtId="1" fontId="60" fillId="0" borderId="0" xfId="6" applyNumberFormat="1" applyFont="1" applyAlignment="1">
      <alignment horizontal="left"/>
    </xf>
    <xf numFmtId="1" fontId="65" fillId="0" borderId="0" xfId="8" applyNumberFormat="1" applyFont="1" applyFill="1" applyBorder="1" applyAlignment="1">
      <alignment horizontal="left"/>
    </xf>
    <xf numFmtId="1" fontId="60" fillId="0" borderId="0" xfId="0" quotePrefix="1" applyNumberFormat="1" applyFont="1" applyBorder="1" applyAlignment="1">
      <alignment horizontal="left"/>
    </xf>
    <xf numFmtId="1" fontId="0" fillId="10" borderId="0" xfId="0" applyNumberFormat="1" applyFont="1" applyFill="1" applyBorder="1" applyAlignment="1">
      <alignment horizontal="left"/>
    </xf>
    <xf numFmtId="1" fontId="2" fillId="10" borderId="0" xfId="0" applyNumberFormat="1" applyFont="1" applyFill="1" applyBorder="1" applyAlignment="1">
      <alignment horizontal="left"/>
    </xf>
    <xf numFmtId="1" fontId="5" fillId="0" borderId="0" xfId="0" quotePrefix="1" applyNumberFormat="1" applyFont="1" applyBorder="1" applyAlignment="1">
      <alignment horizontal="left"/>
    </xf>
    <xf numFmtId="1" fontId="4" fillId="10" borderId="0" xfId="0" applyNumberFormat="1" applyFont="1" applyFill="1" applyAlignment="1">
      <alignment horizontal="left"/>
    </xf>
    <xf numFmtId="1" fontId="6" fillId="10" borderId="0" xfId="3" applyNumberFormat="1" applyFont="1" applyFill="1" applyBorder="1" applyAlignment="1">
      <alignment horizontal="left"/>
    </xf>
    <xf numFmtId="1" fontId="0" fillId="0" borderId="0" xfId="0" quotePrefix="1" applyNumberFormat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5" fillId="0" borderId="1" xfId="3" applyNumberFormat="1" applyFont="1" applyFill="1" applyBorder="1" applyAlignment="1">
      <alignment horizontal="left"/>
    </xf>
    <xf numFmtId="1" fontId="4" fillId="0" borderId="0" xfId="0" applyNumberFormat="1" applyFont="1" applyFill="1" applyBorder="1" applyAlignment="1">
      <alignment horizontal="left"/>
    </xf>
    <xf numFmtId="1" fontId="22" fillId="0" borderId="0" xfId="0" applyNumberFormat="1" applyFont="1" applyAlignment="1">
      <alignment horizontal="left"/>
    </xf>
    <xf numFmtId="1" fontId="32" fillId="0" borderId="0" xfId="0" applyNumberFormat="1" applyFont="1" applyFill="1" applyBorder="1" applyAlignment="1">
      <alignment horizontal="left"/>
    </xf>
    <xf numFmtId="1" fontId="22" fillId="0" borderId="0" xfId="0" applyNumberFormat="1" applyFont="1" applyFill="1" applyAlignment="1">
      <alignment horizontal="left"/>
    </xf>
    <xf numFmtId="1" fontId="32" fillId="0" borderId="0" xfId="0" applyNumberFormat="1" applyFont="1" applyAlignment="1">
      <alignment horizontal="left"/>
    </xf>
    <xf numFmtId="1" fontId="22" fillId="0" borderId="0" xfId="0" applyNumberFormat="1" applyFont="1" applyFill="1" applyBorder="1" applyAlignment="1">
      <alignment horizontal="left"/>
    </xf>
    <xf numFmtId="1" fontId="22" fillId="0" borderId="4" xfId="0" applyNumberFormat="1" applyFont="1" applyFill="1" applyBorder="1" applyAlignment="1">
      <alignment horizontal="left"/>
    </xf>
    <xf numFmtId="1" fontId="34" fillId="0" borderId="0" xfId="0" applyNumberFormat="1" applyFont="1" applyFill="1" applyBorder="1" applyAlignment="1">
      <alignment horizontal="left"/>
    </xf>
    <xf numFmtId="1" fontId="0" fillId="0" borderId="0" xfId="0" applyNumberFormat="1" applyFill="1" applyAlignment="1">
      <alignment horizontal="left"/>
    </xf>
    <xf numFmtId="1" fontId="61" fillId="0" borderId="0" xfId="0" quotePrefix="1" applyNumberFormat="1" applyFont="1" applyBorder="1" applyAlignment="1">
      <alignment horizontal="left" vertical="center"/>
    </xf>
    <xf numFmtId="1" fontId="4" fillId="0" borderId="0" xfId="0" quotePrefix="1" applyNumberFormat="1" applyFont="1" applyBorder="1" applyAlignment="1">
      <alignment horizontal="left" vertical="center"/>
    </xf>
    <xf numFmtId="1" fontId="7" fillId="0" borderId="0" xfId="0" quotePrefix="1" applyNumberFormat="1" applyFont="1" applyBorder="1" applyAlignment="1">
      <alignment horizontal="left" vertical="center"/>
    </xf>
    <xf numFmtId="1" fontId="22" fillId="0" borderId="1" xfId="3" applyNumberFormat="1" applyFont="1" applyFill="1" applyBorder="1" applyAlignment="1">
      <alignment horizontal="left"/>
    </xf>
    <xf numFmtId="1" fontId="0" fillId="0" borderId="0" xfId="0" applyNumberFormat="1" applyFill="1" applyBorder="1" applyAlignment="1">
      <alignment horizontal="left"/>
    </xf>
    <xf numFmtId="0" fontId="7" fillId="0" borderId="0" xfId="0" applyFont="1" applyFill="1" applyBorder="1"/>
    <xf numFmtId="10" fontId="4" fillId="0" borderId="0" xfId="0" applyNumberFormat="1" applyFont="1" applyAlignment="1"/>
    <xf numFmtId="49" fontId="4" fillId="0" borderId="0" xfId="2" applyNumberFormat="1" applyFont="1" applyFill="1" applyBorder="1" applyAlignment="1"/>
    <xf numFmtId="0" fontId="0" fillId="0" borderId="0" xfId="0" applyFill="1"/>
    <xf numFmtId="49" fontId="66" fillId="0" borderId="0" xfId="10" applyNumberFormat="1"/>
    <xf numFmtId="0" fontId="60" fillId="0" borderId="0" xfId="10" applyFont="1" applyFill="1"/>
    <xf numFmtId="49" fontId="60" fillId="0" borderId="0" xfId="10" applyNumberFormat="1" applyFont="1"/>
    <xf numFmtId="0" fontId="4" fillId="0" borderId="0" xfId="10" applyFont="1" applyFill="1"/>
    <xf numFmtId="0" fontId="61" fillId="0" borderId="0" xfId="0" applyFont="1" applyBorder="1" applyAlignment="1">
      <alignment vertical="center"/>
    </xf>
    <xf numFmtId="49" fontId="61" fillId="0" borderId="0" xfId="0" applyNumberFormat="1" applyFont="1" applyFill="1" applyBorder="1" applyAlignment="1">
      <alignment horizontal="left"/>
    </xf>
    <xf numFmtId="1" fontId="67" fillId="24" borderId="0" xfId="0" applyNumberFormat="1" applyFont="1" applyFill="1" applyBorder="1" applyAlignment="1">
      <alignment horizontal="left"/>
    </xf>
    <xf numFmtId="2" fontId="18" fillId="25" borderId="0" xfId="0" applyNumberFormat="1" applyFont="1" applyFill="1" applyAlignment="1"/>
    <xf numFmtId="0" fontId="0" fillId="0" borderId="0" xfId="0" quotePrefix="1" applyAlignment="1">
      <alignment horizontal="right"/>
    </xf>
    <xf numFmtId="1" fontId="22" fillId="10" borderId="0" xfId="0" applyNumberFormat="1" applyFont="1" applyFill="1" applyAlignment="1">
      <alignment horizontal="left"/>
    </xf>
    <xf numFmtId="3" fontId="61" fillId="0" borderId="0" xfId="0" applyNumberFormat="1" applyFont="1" applyAlignment="1">
      <alignment horizontal="left"/>
    </xf>
    <xf numFmtId="49" fontId="4" fillId="2" borderId="0" xfId="0" applyNumberFormat="1" applyFont="1" applyFill="1"/>
    <xf numFmtId="49" fontId="4" fillId="6" borderId="0" xfId="0" applyNumberFormat="1" applyFont="1" applyFill="1"/>
    <xf numFmtId="1" fontId="0" fillId="0" borderId="0" xfId="0" quotePrefix="1" applyNumberFormat="1" applyFont="1" applyFill="1" applyBorder="1" applyAlignment="1">
      <alignment horizontal="left"/>
    </xf>
    <xf numFmtId="0" fontId="5" fillId="3" borderId="0" xfId="0" applyNumberFormat="1" applyFont="1" applyFill="1" applyAlignment="1">
      <alignment horizontal="left"/>
    </xf>
    <xf numFmtId="0" fontId="4" fillId="3" borderId="0" xfId="0" quotePrefix="1" applyNumberFormat="1" applyFont="1" applyFill="1" applyAlignment="1">
      <alignment horizontal="left"/>
    </xf>
    <xf numFmtId="0" fontId="9" fillId="0" borderId="0" xfId="0" applyNumberFormat="1" applyFont="1" applyFill="1" applyBorder="1" applyAlignment="1" applyProtection="1">
      <alignment horizontal="left"/>
      <protection locked="0"/>
    </xf>
    <xf numFmtId="0" fontId="10" fillId="0" borderId="0" xfId="3" applyNumberFormat="1" applyFont="1" applyFill="1" applyBorder="1" applyAlignment="1">
      <alignment horizontal="left"/>
    </xf>
    <xf numFmtId="0" fontId="6" fillId="0" borderId="1" xfId="3" applyNumberFormat="1" applyFont="1" applyFill="1" applyBorder="1" applyAlignment="1">
      <alignment horizontal="left"/>
    </xf>
    <xf numFmtId="0" fontId="6" fillId="0" borderId="0" xfId="3" applyNumberFormat="1" applyFont="1" applyFill="1" applyBorder="1" applyAlignment="1">
      <alignment horizontal="left"/>
    </xf>
    <xf numFmtId="0" fontId="60" fillId="0" borderId="8" xfId="0" quotePrefix="1" applyNumberFormat="1" applyFont="1" applyBorder="1" applyAlignment="1">
      <alignment horizontal="left"/>
    </xf>
    <xf numFmtId="0" fontId="4" fillId="0" borderId="0" xfId="0" quotePrefix="1" applyNumberFormat="1" applyFont="1" applyFill="1" applyBorder="1" applyAlignment="1">
      <alignment horizontal="left"/>
    </xf>
    <xf numFmtId="0" fontId="10" fillId="0" borderId="0" xfId="3" quotePrefix="1" applyNumberFormat="1" applyFont="1" applyFill="1" applyBorder="1" applyAlignment="1">
      <alignment horizontal="left"/>
    </xf>
    <xf numFmtId="0" fontId="6" fillId="0" borderId="0" xfId="3" quotePrefix="1" applyNumberFormat="1" applyFont="1" applyFill="1" applyBorder="1" applyAlignment="1">
      <alignment horizontal="left"/>
    </xf>
    <xf numFmtId="0" fontId="4" fillId="0" borderId="0" xfId="0" quotePrefix="1" applyNumberFormat="1" applyFont="1" applyAlignment="1">
      <alignment horizontal="left"/>
    </xf>
    <xf numFmtId="0" fontId="4" fillId="3" borderId="0" xfId="0" applyNumberFormat="1" applyFont="1" applyFill="1" applyAlignment="1">
      <alignment horizontal="left"/>
    </xf>
    <xf numFmtId="0" fontId="6" fillId="0" borderId="1" xfId="3" quotePrefix="1" applyNumberFormat="1" applyFont="1" applyFill="1" applyBorder="1" applyAlignment="1">
      <alignment horizontal="left"/>
    </xf>
    <xf numFmtId="0" fontId="5" fillId="0" borderId="1" xfId="0" applyNumberFormat="1" applyFont="1" applyBorder="1" applyAlignment="1">
      <alignment horizontal="left"/>
    </xf>
    <xf numFmtId="0" fontId="4" fillId="0" borderId="1" xfId="0" applyNumberFormat="1" applyFont="1" applyBorder="1" applyAlignment="1">
      <alignment horizontal="left"/>
    </xf>
    <xf numFmtId="0" fontId="4" fillId="0" borderId="1" xfId="0" applyNumberFormat="1" applyFont="1" applyFill="1" applyBorder="1" applyAlignment="1">
      <alignment horizontal="left"/>
    </xf>
    <xf numFmtId="0" fontId="5" fillId="0" borderId="1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/>
    </xf>
    <xf numFmtId="0" fontId="5" fillId="0" borderId="0" xfId="2" applyNumberFormat="1" applyFont="1" applyFill="1" applyBorder="1" applyAlignment="1">
      <alignment horizontal="left"/>
    </xf>
    <xf numFmtId="0" fontId="5" fillId="0" borderId="0" xfId="3" applyNumberFormat="1" applyFont="1" applyFill="1" applyBorder="1" applyAlignment="1">
      <alignment horizontal="left"/>
    </xf>
    <xf numFmtId="0" fontId="6" fillId="0" borderId="0" xfId="0" applyNumberFormat="1" applyFont="1" applyFill="1" applyBorder="1" applyAlignment="1">
      <alignment horizontal="left"/>
    </xf>
    <xf numFmtId="0" fontId="6" fillId="0" borderId="4" xfId="3" applyNumberFormat="1" applyFont="1" applyFill="1" applyBorder="1" applyAlignment="1">
      <alignment horizontal="left"/>
    </xf>
    <xf numFmtId="0" fontId="60" fillId="0" borderId="0" xfId="0" applyNumberFormat="1" applyFont="1" applyBorder="1" applyAlignment="1">
      <alignment horizontal="left"/>
    </xf>
    <xf numFmtId="0" fontId="61" fillId="0" borderId="0" xfId="0" quotePrefix="1" applyNumberFormat="1" applyFont="1" applyFill="1" applyBorder="1" applyAlignment="1">
      <alignment horizontal="left"/>
    </xf>
    <xf numFmtId="0" fontId="60" fillId="0" borderId="0" xfId="0" quotePrefix="1" applyNumberFormat="1" applyFont="1" applyBorder="1" applyAlignment="1">
      <alignment horizontal="left"/>
    </xf>
    <xf numFmtId="0" fontId="4" fillId="0" borderId="0" xfId="0" quotePrefix="1" applyNumberFormat="1" applyFont="1" applyBorder="1" applyAlignment="1">
      <alignment horizontal="left"/>
    </xf>
    <xf numFmtId="0" fontId="6" fillId="0" borderId="5" xfId="3" applyNumberFormat="1" applyFont="1" applyFill="1" applyBorder="1" applyAlignment="1">
      <alignment horizontal="left"/>
    </xf>
    <xf numFmtId="0" fontId="5" fillId="0" borderId="0" xfId="0" quotePrefix="1" applyNumberFormat="1" applyFont="1" applyBorder="1" applyAlignment="1">
      <alignment horizontal="left"/>
    </xf>
    <xf numFmtId="0" fontId="13" fillId="0" borderId="0" xfId="3" applyNumberFormat="1" applyFont="1" applyFill="1" applyBorder="1" applyAlignment="1">
      <alignment horizontal="left"/>
    </xf>
    <xf numFmtId="0" fontId="4" fillId="10" borderId="0" xfId="0" applyNumberFormat="1" applyFont="1" applyFill="1" applyAlignment="1">
      <alignment horizontal="left"/>
    </xf>
    <xf numFmtId="0" fontId="6" fillId="10" borderId="0" xfId="3" applyNumberFormat="1" applyFont="1" applyFill="1" applyBorder="1" applyAlignment="1">
      <alignment horizontal="left"/>
    </xf>
    <xf numFmtId="0" fontId="0" fillId="0" borderId="0" xfId="0" quotePrefix="1" applyNumberFormat="1" applyBorder="1" applyAlignment="1">
      <alignment horizontal="left"/>
    </xf>
    <xf numFmtId="0" fontId="0" fillId="0" borderId="0" xfId="0" applyNumberFormat="1" applyBorder="1" applyAlignment="1">
      <alignment horizontal="left"/>
    </xf>
    <xf numFmtId="0" fontId="0" fillId="0" borderId="0" xfId="0" quotePrefix="1" applyNumberFormat="1" applyAlignment="1">
      <alignment horizontal="left"/>
    </xf>
    <xf numFmtId="0" fontId="0" fillId="0" borderId="0" xfId="0" applyNumberFormat="1" applyAlignment="1">
      <alignment horizontal="left"/>
    </xf>
    <xf numFmtId="0" fontId="5" fillId="0" borderId="1" xfId="0" quotePrefix="1" applyNumberFormat="1" applyFont="1" applyBorder="1" applyAlignment="1">
      <alignment horizontal="left"/>
    </xf>
    <xf numFmtId="0" fontId="32" fillId="0" borderId="0" xfId="0" applyNumberFormat="1" applyFont="1" applyFill="1" applyBorder="1" applyAlignment="1">
      <alignment horizontal="left"/>
    </xf>
    <xf numFmtId="0" fontId="4" fillId="0" borderId="1" xfId="0" quotePrefix="1" applyNumberFormat="1" applyFont="1" applyBorder="1" applyAlignment="1">
      <alignment horizontal="left"/>
    </xf>
    <xf numFmtId="0" fontId="0" fillId="10" borderId="0" xfId="0" applyNumberFormat="1" applyFill="1" applyAlignment="1">
      <alignment horizontal="left"/>
    </xf>
    <xf numFmtId="0" fontId="22" fillId="0" borderId="0" xfId="0" applyNumberFormat="1" applyFont="1" applyFill="1" applyBorder="1" applyAlignment="1">
      <alignment horizontal="left"/>
    </xf>
    <xf numFmtId="0" fontId="22" fillId="0" borderId="4" xfId="0" applyNumberFormat="1" applyFont="1" applyFill="1" applyBorder="1" applyAlignment="1">
      <alignment horizontal="left"/>
    </xf>
    <xf numFmtId="0" fontId="34" fillId="0" borderId="0" xfId="0" applyNumberFormat="1" applyFont="1" applyFill="1" applyBorder="1" applyAlignment="1">
      <alignment horizontal="left"/>
    </xf>
    <xf numFmtId="0" fontId="4" fillId="0" borderId="0" xfId="0" quotePrefix="1" applyNumberFormat="1" applyFont="1" applyBorder="1" applyAlignment="1">
      <alignment horizontal="left" vertical="center"/>
    </xf>
    <xf numFmtId="0" fontId="0" fillId="0" borderId="0" xfId="0" applyNumberFormat="1" applyFill="1" applyBorder="1" applyAlignment="1">
      <alignment horizontal="left"/>
    </xf>
    <xf numFmtId="0" fontId="32" fillId="0" borderId="0" xfId="3" applyNumberFormat="1" applyFont="1" applyFill="1" applyBorder="1" applyAlignment="1">
      <alignment horizontal="left"/>
    </xf>
    <xf numFmtId="0" fontId="61" fillId="0" borderId="0" xfId="0" applyFont="1" applyAlignment="1">
      <alignment vertical="center"/>
    </xf>
    <xf numFmtId="2" fontId="18" fillId="17" borderId="0" xfId="0" applyNumberFormat="1" applyFont="1" applyFill="1" applyAlignment="1"/>
    <xf numFmtId="0" fontId="42" fillId="17" borderId="0" xfId="0" applyFont="1" applyFill="1"/>
    <xf numFmtId="0" fontId="7" fillId="0" borderId="0" xfId="0" applyFont="1" applyAlignment="1">
      <alignment horizontal="right"/>
    </xf>
    <xf numFmtId="0" fontId="0" fillId="0" borderId="0" xfId="0" quotePrefix="1" applyNumberFormat="1" applyFont="1" applyFill="1" applyBorder="1" applyAlignment="1">
      <alignment horizontal="left"/>
    </xf>
    <xf numFmtId="14" fontId="0" fillId="0" borderId="0" xfId="0" applyNumberFormat="1"/>
    <xf numFmtId="3" fontId="0" fillId="0" borderId="0" xfId="0" applyNumberFormat="1"/>
    <xf numFmtId="49" fontId="4" fillId="0" borderId="0" xfId="0" quotePrefix="1" applyNumberFormat="1" applyFont="1"/>
    <xf numFmtId="165" fontId="0" fillId="21" borderId="0" xfId="0" applyNumberFormat="1" applyFill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0" fontId="4" fillId="0" borderId="0" xfId="0" quotePrefix="1" applyFont="1"/>
    <xf numFmtId="0" fontId="30" fillId="0" borderId="9" xfId="1" applyBorder="1" applyAlignment="1" applyProtection="1">
      <alignment horizontal="left" vertical="center"/>
    </xf>
    <xf numFmtId="3" fontId="0" fillId="0" borderId="0" xfId="0" applyNumberFormat="1" applyFont="1"/>
  </cellXfs>
  <cellStyles count="11">
    <cellStyle name="Hyperlink" xfId="1" builtinId="8"/>
    <cellStyle name="Normaallaad 2" xfId="5" xr:uid="{00000000-0005-0000-0000-000001000000}"/>
    <cellStyle name="Normaallaad 3" xfId="8" xr:uid="{00000000-0005-0000-0000-000002000000}"/>
    <cellStyle name="Normal" xfId="0" builtinId="0"/>
    <cellStyle name="Normal 2" xfId="6" xr:uid="{00000000-0005-0000-0000-000004000000}"/>
    <cellStyle name="Normal 2 2" xfId="9" xr:uid="{00000000-0005-0000-0000-000005000000}"/>
    <cellStyle name="Normal 3" xfId="7" xr:uid="{00000000-0005-0000-0000-000006000000}"/>
    <cellStyle name="Normal 4" xfId="10" xr:uid="{00000000-0005-0000-0000-000007000000}"/>
    <cellStyle name="Normal_Nimekiri" xfId="2" xr:uid="{00000000-0005-0000-0000-000008000000}"/>
    <cellStyle name="Normal_tehingupartnerid" xfId="3" xr:uid="{00000000-0005-0000-0000-000009000000}"/>
    <cellStyle name="Normal_Yldeeskirja Kontoplaan (Excel)" xfId="4" xr:uid="{00000000-0005-0000-0000-00000A000000}"/>
  </cellStyles>
  <dxfs count="623"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CC99"/>
      <color rgb="FFCCFFCC"/>
      <color rgb="FFFFFFCC"/>
      <color rgb="FFFFFF99"/>
      <color rgb="FF0000CC"/>
      <color rgb="FF0066FF"/>
      <color rgb="FFFF9966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mailto:rufina@varahooldus.ee" TargetMode="External"/><Relationship Id="rId671" Type="http://schemas.openxmlformats.org/officeDocument/2006/relationships/hyperlink" Target="mailto:krista.sulu@rtk.ee" TargetMode="External"/><Relationship Id="rId21" Type="http://schemas.openxmlformats.org/officeDocument/2006/relationships/hyperlink" Target="mailto:maie.liiv@kehtnavesi.ee" TargetMode="External"/><Relationship Id="rId324" Type="http://schemas.openxmlformats.org/officeDocument/2006/relationships/hyperlink" Target="mailto:mare@sufe.ee" TargetMode="External"/><Relationship Id="rId531" Type="http://schemas.openxmlformats.org/officeDocument/2006/relationships/hyperlink" Target="mailto:kaie.kalviainen@rtk.ee" TargetMode="External"/><Relationship Id="rId629" Type="http://schemas.openxmlformats.org/officeDocument/2006/relationships/hyperlink" Target="mailto:kerli.jarvetar@tartuvald.ee" TargetMode="External"/><Relationship Id="rId170" Type="http://schemas.openxmlformats.org/officeDocument/2006/relationships/hyperlink" Target="mailto:liina.viitmann@jmh.ee" TargetMode="External"/><Relationship Id="rId268" Type="http://schemas.openxmlformats.org/officeDocument/2006/relationships/hyperlink" Target="mailto:moonika.matti@kjlv.ee" TargetMode="External"/><Relationship Id="rId475" Type="http://schemas.openxmlformats.org/officeDocument/2006/relationships/hyperlink" Target="mailto:jelena.shabanina@narva-joesuu.ee" TargetMode="External"/><Relationship Id="rId682" Type="http://schemas.openxmlformats.org/officeDocument/2006/relationships/hyperlink" Target="mailto:sigrit.kivvistik@rtk.ee" TargetMode="External"/><Relationship Id="rId32" Type="http://schemas.openxmlformats.org/officeDocument/2006/relationships/hyperlink" Target="mailto:eva.palm@haapsalulv.ee" TargetMode="External"/><Relationship Id="rId128" Type="http://schemas.openxmlformats.org/officeDocument/2006/relationships/hyperlink" Target="mailto:kalle.kreek@narva.ee" TargetMode="External"/><Relationship Id="rId335" Type="http://schemas.openxmlformats.org/officeDocument/2006/relationships/hyperlink" Target="mailto:eve.jaanus@kambja.ee" TargetMode="External"/><Relationship Id="rId542" Type="http://schemas.openxmlformats.org/officeDocument/2006/relationships/hyperlink" Target="mailto:kaie.kalviainen@rtk.ee" TargetMode="External"/><Relationship Id="rId181" Type="http://schemas.openxmlformats.org/officeDocument/2006/relationships/hyperlink" Target="mailto:Marika.Sukk@kliinikum.ee" TargetMode="External"/><Relationship Id="rId402" Type="http://schemas.openxmlformats.org/officeDocument/2006/relationships/hyperlink" Target="mailto:kylli@mulgivald.ee" TargetMode="External"/><Relationship Id="rId279" Type="http://schemas.openxmlformats.org/officeDocument/2006/relationships/hyperlink" Target="mailto:terje@fides.ee" TargetMode="External"/><Relationship Id="rId486" Type="http://schemas.openxmlformats.org/officeDocument/2006/relationships/hyperlink" Target="mailto:mare.noupuu@laanenigula.ee" TargetMode="External"/><Relationship Id="rId693" Type="http://schemas.openxmlformats.org/officeDocument/2006/relationships/hyperlink" Target="mailto:erki-paul.ridal@rtk.ee" TargetMode="External"/><Relationship Id="rId707" Type="http://schemas.openxmlformats.org/officeDocument/2006/relationships/hyperlink" Target="mailto:arleen.lopp@kihnu.ee" TargetMode="External"/><Relationship Id="rId43" Type="http://schemas.openxmlformats.org/officeDocument/2006/relationships/hyperlink" Target="mailto:hooldekodu@kadrina.ee" TargetMode="External"/><Relationship Id="rId139" Type="http://schemas.openxmlformats.org/officeDocument/2006/relationships/hyperlink" Target="mailto:dianakadaja@gmail.com" TargetMode="External"/><Relationship Id="rId346" Type="http://schemas.openxmlformats.org/officeDocument/2006/relationships/hyperlink" Target="mailto:imbi@karmilles.com" TargetMode="External"/><Relationship Id="rId553" Type="http://schemas.openxmlformats.org/officeDocument/2006/relationships/hyperlink" Target="mailto:piia.harmson@konsultatsioon.ee" TargetMode="External"/><Relationship Id="rId192" Type="http://schemas.openxmlformats.org/officeDocument/2006/relationships/hyperlink" Target="mailto:kaire@pol.parnumaa.ee" TargetMode="External"/><Relationship Id="rId206" Type="http://schemas.openxmlformats.org/officeDocument/2006/relationships/hyperlink" Target="mailto:piia.laanemets@kiilikvh.ee" TargetMode="External"/><Relationship Id="rId413" Type="http://schemas.openxmlformats.org/officeDocument/2006/relationships/hyperlink" Target="mailto:kaia@lausend.ee" TargetMode="External"/><Relationship Id="rId497" Type="http://schemas.openxmlformats.org/officeDocument/2006/relationships/hyperlink" Target="mailto:merike.matt@voruvald.ee" TargetMode="External"/><Relationship Id="rId620" Type="http://schemas.openxmlformats.org/officeDocument/2006/relationships/hyperlink" Target="mailto:hele.purge@voru.ee" TargetMode="External"/><Relationship Id="rId718" Type="http://schemas.openxmlformats.org/officeDocument/2006/relationships/hyperlink" Target="mailto:liis.jurgenson@tehnopol.ee" TargetMode="External"/><Relationship Id="rId357" Type="http://schemas.openxmlformats.org/officeDocument/2006/relationships/hyperlink" Target="mailto:yl.teed@ylenurme.ee" TargetMode="External"/><Relationship Id="rId54" Type="http://schemas.openxmlformats.org/officeDocument/2006/relationships/hyperlink" Target="mailto:ivika@rannapere.ee" TargetMode="External"/><Relationship Id="rId217" Type="http://schemas.openxmlformats.org/officeDocument/2006/relationships/hyperlink" Target="mailto:vivika.urb@kohilamaja.ee" TargetMode="External"/><Relationship Id="rId564" Type="http://schemas.openxmlformats.org/officeDocument/2006/relationships/hyperlink" Target="mailto:heli.lepiku@rtk.ee" TargetMode="External"/><Relationship Id="rId424" Type="http://schemas.openxmlformats.org/officeDocument/2006/relationships/hyperlink" Target="mailto:luule.salla@alutagusevald.ee" TargetMode="External"/><Relationship Id="rId631" Type="http://schemas.openxmlformats.org/officeDocument/2006/relationships/hyperlink" Target="mailto:anne.vali@elva.ee" TargetMode="External"/><Relationship Id="rId729" Type="http://schemas.openxmlformats.org/officeDocument/2006/relationships/hyperlink" Target="mailto:kadi.kihva@rtk.ee" TargetMode="External"/><Relationship Id="rId270" Type="http://schemas.openxmlformats.org/officeDocument/2006/relationships/hyperlink" Target="mailto:helge.salu@maardu.ee" TargetMode="External"/><Relationship Id="rId65" Type="http://schemas.openxmlformats.org/officeDocument/2006/relationships/hyperlink" Target="mailto:merle.sulaoja@polva.ee" TargetMode="External"/><Relationship Id="rId130" Type="http://schemas.openxmlformats.org/officeDocument/2006/relationships/hyperlink" Target="mailto:kalle.kreek@narva.ee" TargetMode="External"/><Relationship Id="rId368" Type="http://schemas.openxmlformats.org/officeDocument/2006/relationships/hyperlink" Target="mailto:fin@rauge.ee" TargetMode="External"/><Relationship Id="rId575" Type="http://schemas.openxmlformats.org/officeDocument/2006/relationships/hyperlink" Target="mailto:kalle.kreek@narva.ee" TargetMode="External"/><Relationship Id="rId228" Type="http://schemas.openxmlformats.org/officeDocument/2006/relationships/hyperlink" Target="mailto:ly.korotejev-piir@kuusalu.ee" TargetMode="External"/><Relationship Id="rId435" Type="http://schemas.openxmlformats.org/officeDocument/2006/relationships/hyperlink" Target="mailto:liivi@torva.ee" TargetMode="External"/><Relationship Id="rId642" Type="http://schemas.openxmlformats.org/officeDocument/2006/relationships/hyperlink" Target="mailto:pille.puidak@rtk.ee" TargetMode="External"/><Relationship Id="rId281" Type="http://schemas.openxmlformats.org/officeDocument/2006/relationships/hyperlink" Target="mailto:eve.aarma@keila.ee" TargetMode="External"/><Relationship Id="rId502" Type="http://schemas.openxmlformats.org/officeDocument/2006/relationships/hyperlink" Target="mailto:tiia.lemvald@rtk.ee" TargetMode="External"/><Relationship Id="rId76" Type="http://schemas.openxmlformats.org/officeDocument/2006/relationships/hyperlink" Target="mailto:tervise.keskus@mail.ee" TargetMode="External"/><Relationship Id="rId141" Type="http://schemas.openxmlformats.org/officeDocument/2006/relationships/hyperlink" Target="mailto:marju.alber@rtk.ee" TargetMode="External"/><Relationship Id="rId379" Type="http://schemas.openxmlformats.org/officeDocument/2006/relationships/hyperlink" Target="mailto:katrin.jarv@torivald.ee" TargetMode="External"/><Relationship Id="rId586" Type="http://schemas.openxmlformats.org/officeDocument/2006/relationships/hyperlink" Target="mailto:kalle.kreek@narva.ee" TargetMode="External"/><Relationship Id="rId7" Type="http://schemas.openxmlformats.org/officeDocument/2006/relationships/hyperlink" Target="mailto:eneke.oun@fi.ee" TargetMode="External"/><Relationship Id="rId239" Type="http://schemas.openxmlformats.org/officeDocument/2006/relationships/hyperlink" Target="mailto:mare.kukk@kadrina.ee" TargetMode="External"/><Relationship Id="rId446" Type="http://schemas.openxmlformats.org/officeDocument/2006/relationships/hyperlink" Target="mailto:kylli@alatskivihooldekeskus.ee" TargetMode="External"/><Relationship Id="rId653" Type="http://schemas.openxmlformats.org/officeDocument/2006/relationships/hyperlink" Target="mailto:hille@luunja.ee" TargetMode="External"/><Relationship Id="rId292" Type="http://schemas.openxmlformats.org/officeDocument/2006/relationships/hyperlink" Target="mailto:eire@spaestonia.ee" TargetMode="External"/><Relationship Id="rId306" Type="http://schemas.openxmlformats.org/officeDocument/2006/relationships/hyperlink" Target="mailto:terje.tonisson@rtk.ee" TargetMode="External"/><Relationship Id="rId87" Type="http://schemas.openxmlformats.org/officeDocument/2006/relationships/hyperlink" Target="mailto:raamatupidamine@elveso.ee" TargetMode="External"/><Relationship Id="rId513" Type="http://schemas.openxmlformats.org/officeDocument/2006/relationships/hyperlink" Target="mailto:tiia.lemvald@rtk.ee" TargetMode="External"/><Relationship Id="rId597" Type="http://schemas.openxmlformats.org/officeDocument/2006/relationships/hyperlink" Target="mailto:finants@rapinahaigla.ee" TargetMode="External"/><Relationship Id="rId720" Type="http://schemas.openxmlformats.org/officeDocument/2006/relationships/hyperlink" Target="mailto:elvasoojus@elvasoojus.ee" TargetMode="External"/><Relationship Id="rId152" Type="http://schemas.openxmlformats.org/officeDocument/2006/relationships/hyperlink" Target="mailto:silja.vask@toila.ee" TargetMode="External"/><Relationship Id="rId457" Type="http://schemas.openxmlformats.org/officeDocument/2006/relationships/hyperlink" Target="mailto:eve.kyyn@rtk.ee" TargetMode="External"/><Relationship Id="rId664" Type="http://schemas.openxmlformats.org/officeDocument/2006/relationships/hyperlink" Target="mailto:helena.tamme@rtk.ee" TargetMode="External"/><Relationship Id="rId14" Type="http://schemas.openxmlformats.org/officeDocument/2006/relationships/hyperlink" Target="mailto:riina.otsa@pria.ee" TargetMode="External"/><Relationship Id="rId317" Type="http://schemas.openxmlformats.org/officeDocument/2006/relationships/hyperlink" Target="mailto:helen.allika@gmail.com" TargetMode="External"/><Relationship Id="rId524" Type="http://schemas.openxmlformats.org/officeDocument/2006/relationships/hyperlink" Target="mailto:tiia.lemvald@rtk.ee" TargetMode="External"/><Relationship Id="rId731" Type="http://schemas.openxmlformats.org/officeDocument/2006/relationships/hyperlink" Target="mailto:jelena.aasma@raasiku.ee" TargetMode="External"/><Relationship Id="rId98" Type="http://schemas.openxmlformats.org/officeDocument/2006/relationships/hyperlink" Target="mailto:annes@koeruhk.ee" TargetMode="External"/><Relationship Id="rId163" Type="http://schemas.openxmlformats.org/officeDocument/2006/relationships/hyperlink" Target="mailto:marina.maandi@sauevald.ee" TargetMode="External"/><Relationship Id="rId370" Type="http://schemas.openxmlformats.org/officeDocument/2006/relationships/hyperlink" Target="mailto:riina@spordibaasid.ee" TargetMode="External"/><Relationship Id="rId230" Type="http://schemas.openxmlformats.org/officeDocument/2006/relationships/hyperlink" Target="mailto:pille@eluasemefond.ee" TargetMode="External"/><Relationship Id="rId468" Type="http://schemas.openxmlformats.org/officeDocument/2006/relationships/hyperlink" Target="mailto:eve.kyyn@rtk.ee" TargetMode="External"/><Relationship Id="rId675" Type="http://schemas.openxmlformats.org/officeDocument/2006/relationships/hyperlink" Target="mailto:pille.kaljuste@rtk.ee" TargetMode="External"/><Relationship Id="rId25" Type="http://schemas.openxmlformats.org/officeDocument/2006/relationships/hyperlink" Target="mailto:anneli.rahn@viljandi.ee" TargetMode="External"/><Relationship Id="rId328" Type="http://schemas.openxmlformats.org/officeDocument/2006/relationships/hyperlink" Target="mailto:maichl.suur@rapina.ee" TargetMode="External"/><Relationship Id="rId535" Type="http://schemas.openxmlformats.org/officeDocument/2006/relationships/hyperlink" Target="mailto:kaie.kalviainen@rtk.ee" TargetMode="External"/><Relationship Id="rId742" Type="http://schemas.openxmlformats.org/officeDocument/2006/relationships/hyperlink" Target="tel:%20+37257502323" TargetMode="External"/><Relationship Id="rId174" Type="http://schemas.openxmlformats.org/officeDocument/2006/relationships/hyperlink" Target="mailto:kadi.tiisler@oteptervis.ee" TargetMode="External"/><Relationship Id="rId381" Type="http://schemas.openxmlformats.org/officeDocument/2006/relationships/hyperlink" Target="mailto:riina.pruuli@kehtna.ee" TargetMode="External"/><Relationship Id="rId602" Type="http://schemas.openxmlformats.org/officeDocument/2006/relationships/hyperlink" Target="mailto:merje.rask@arbalans.ee" TargetMode="External"/><Relationship Id="rId241" Type="http://schemas.openxmlformats.org/officeDocument/2006/relationships/hyperlink" Target="mailto:kadri.kralla@sakumaja.ee" TargetMode="External"/><Relationship Id="rId479" Type="http://schemas.openxmlformats.org/officeDocument/2006/relationships/hyperlink" Target="mailto:kadri.vaks@otepaa.ee" TargetMode="External"/><Relationship Id="rId686" Type="http://schemas.openxmlformats.org/officeDocument/2006/relationships/hyperlink" Target="mailto:carmen.meikar@ravenou.ee" TargetMode="External"/><Relationship Id="rId36" Type="http://schemas.openxmlformats.org/officeDocument/2006/relationships/hyperlink" Target="mailto:eva.palm@haapsalulv.ee" TargetMode="External"/><Relationship Id="rId339" Type="http://schemas.openxmlformats.org/officeDocument/2006/relationships/hyperlink" Target="mailto:liivi@torva.ee" TargetMode="External"/><Relationship Id="rId546" Type="http://schemas.openxmlformats.org/officeDocument/2006/relationships/hyperlink" Target="mailto:kaie.kalviainen@rtk.ee" TargetMode="External"/><Relationship Id="rId101" Type="http://schemas.openxmlformats.org/officeDocument/2006/relationships/hyperlink" Target="mailto:merli.paat@rkas.ee" TargetMode="External"/><Relationship Id="rId185" Type="http://schemas.openxmlformats.org/officeDocument/2006/relationships/hyperlink" Target="mailto:liidia.heinsalu@tallinnlv.ee" TargetMode="External"/><Relationship Id="rId406" Type="http://schemas.openxmlformats.org/officeDocument/2006/relationships/hyperlink" Target="mailto:riina@kuressaarecampus.ee" TargetMode="External"/><Relationship Id="rId392" Type="http://schemas.openxmlformats.org/officeDocument/2006/relationships/hyperlink" Target="mailto:anita.armus@gmail.com" TargetMode="External"/><Relationship Id="rId613" Type="http://schemas.openxmlformats.org/officeDocument/2006/relationships/hyperlink" Target="mailto:merike.sillat@alutagusevald.ee" TargetMode="External"/><Relationship Id="rId697" Type="http://schemas.openxmlformats.org/officeDocument/2006/relationships/hyperlink" Target="mailto:jelena.shabanina@narva-joesuu.ee" TargetMode="External"/><Relationship Id="rId252" Type="http://schemas.openxmlformats.org/officeDocument/2006/relationships/hyperlink" Target="mailto:hsoojus@gmail.com" TargetMode="External"/><Relationship Id="rId47" Type="http://schemas.openxmlformats.org/officeDocument/2006/relationships/hyperlink" Target="mailto:anu.kama@rtk.ee" TargetMode="External"/><Relationship Id="rId112" Type="http://schemas.openxmlformats.org/officeDocument/2006/relationships/hyperlink" Target="mailto:laila.kandi-tammsalu@teed.ee" TargetMode="External"/><Relationship Id="rId557" Type="http://schemas.openxmlformats.org/officeDocument/2006/relationships/hyperlink" Target="mailto:lauri.orgse@laaneharju.ee" TargetMode="External"/><Relationship Id="rId196" Type="http://schemas.openxmlformats.org/officeDocument/2006/relationships/hyperlink" Target="mailto:arved.maarduvesi@gmail.com" TargetMode="External"/><Relationship Id="rId417" Type="http://schemas.openxmlformats.org/officeDocument/2006/relationships/hyperlink" Target="mailto:kdmathilde@gmail.com" TargetMode="External"/><Relationship Id="rId624" Type="http://schemas.openxmlformats.org/officeDocument/2006/relationships/hyperlink" Target="mailto:margarita.kremkova@njkom.ee" TargetMode="External"/><Relationship Id="rId263" Type="http://schemas.openxmlformats.org/officeDocument/2006/relationships/hyperlink" Target="mailto:info@vinnisport.eu" TargetMode="External"/><Relationship Id="rId470" Type="http://schemas.openxmlformats.org/officeDocument/2006/relationships/hyperlink" Target="mailto:piret@fmj.ee" TargetMode="External"/><Relationship Id="rId58" Type="http://schemas.openxmlformats.org/officeDocument/2006/relationships/hyperlink" Target="mailto:merje.aas@tjt.ee" TargetMode="External"/><Relationship Id="rId123" Type="http://schemas.openxmlformats.org/officeDocument/2006/relationships/hyperlink" Target="mailto:pearaamat@narvamuuseum.ee" TargetMode="External"/><Relationship Id="rId330" Type="http://schemas.openxmlformats.org/officeDocument/2006/relationships/hyperlink" Target="mailto:silja.vallo@saaremaavald.ee" TargetMode="External"/><Relationship Id="rId568" Type="http://schemas.openxmlformats.org/officeDocument/2006/relationships/hyperlink" Target="mailto:kalle.kreek@narva.ee" TargetMode="External"/><Relationship Id="rId428" Type="http://schemas.openxmlformats.org/officeDocument/2006/relationships/hyperlink" Target="mailto:lauri.orgse@laaneharju.ee" TargetMode="External"/><Relationship Id="rId635" Type="http://schemas.openxmlformats.org/officeDocument/2006/relationships/hyperlink" Target="mailto:pille.lehter@hiiumaa.ee" TargetMode="External"/><Relationship Id="rId274" Type="http://schemas.openxmlformats.org/officeDocument/2006/relationships/hyperlink" Target="mailto:pille.kaljuste@rtk.ee" TargetMode="External"/><Relationship Id="rId481" Type="http://schemas.openxmlformats.org/officeDocument/2006/relationships/hyperlink" Target="mailto:eve@antsla.ee" TargetMode="External"/><Relationship Id="rId702" Type="http://schemas.openxmlformats.org/officeDocument/2006/relationships/hyperlink" Target="mailto:niels.rattiste@hiiumaa.ee" TargetMode="External"/><Relationship Id="rId69" Type="http://schemas.openxmlformats.org/officeDocument/2006/relationships/hyperlink" Target="mailto:heli@polvasoojus.ee" TargetMode="External"/><Relationship Id="rId134" Type="http://schemas.openxmlformats.org/officeDocument/2006/relationships/hyperlink" Target="mailto:kalle.kreek@narva.ee" TargetMode="External"/><Relationship Id="rId579" Type="http://schemas.openxmlformats.org/officeDocument/2006/relationships/hyperlink" Target="mailto:kalle.kreek@narva.ee" TargetMode="External"/><Relationship Id="rId341" Type="http://schemas.openxmlformats.org/officeDocument/2006/relationships/hyperlink" Target="mailto:tarrend@hot.ee" TargetMode="External"/><Relationship Id="rId439" Type="http://schemas.openxmlformats.org/officeDocument/2006/relationships/hyperlink" Target="mailto:margita.kipasto@vorumaa.ee" TargetMode="External"/><Relationship Id="rId646" Type="http://schemas.openxmlformats.org/officeDocument/2006/relationships/hyperlink" Target="mailto:raamat@paikre.ee" TargetMode="External"/><Relationship Id="rId201" Type="http://schemas.openxmlformats.org/officeDocument/2006/relationships/hyperlink" Target="mailto:jana@campusttu.ee" TargetMode="External"/><Relationship Id="rId285" Type="http://schemas.openxmlformats.org/officeDocument/2006/relationships/hyperlink" Target="mailto:hille@luunja.ee" TargetMode="External"/><Relationship Id="rId506" Type="http://schemas.openxmlformats.org/officeDocument/2006/relationships/hyperlink" Target="mailto:tiia.lemvald@rtk.ee" TargetMode="External"/><Relationship Id="rId492" Type="http://schemas.openxmlformats.org/officeDocument/2006/relationships/hyperlink" Target="mailto:rmpkommunaal@rauge.ee" TargetMode="External"/><Relationship Id="rId713" Type="http://schemas.openxmlformats.org/officeDocument/2006/relationships/hyperlink" Target="mailto:krista.sulu@rtk.ee" TargetMode="External"/><Relationship Id="rId145" Type="http://schemas.openxmlformats.org/officeDocument/2006/relationships/hyperlink" Target="mailto:sigrit.kivvistik@rtk.ee" TargetMode="External"/><Relationship Id="rId352" Type="http://schemas.openxmlformats.org/officeDocument/2006/relationships/hyperlink" Target="mailto:haldus@setomaa.ee" TargetMode="External"/><Relationship Id="rId212" Type="http://schemas.openxmlformats.org/officeDocument/2006/relationships/hyperlink" Target="mailto:taimi.berg@mail.ee" TargetMode="External"/><Relationship Id="rId657" Type="http://schemas.openxmlformats.org/officeDocument/2006/relationships/hyperlink" Target="mailto:tiia.lemvald@rtk.ee" TargetMode="External"/><Relationship Id="rId296" Type="http://schemas.openxmlformats.org/officeDocument/2006/relationships/hyperlink" Target="mailto:agnes.jakobsoo@rtk.ee" TargetMode="External"/><Relationship Id="rId517" Type="http://schemas.openxmlformats.org/officeDocument/2006/relationships/hyperlink" Target="mailto:tiia.lemvald@rtk.ee" TargetMode="External"/><Relationship Id="rId724" Type="http://schemas.openxmlformats.org/officeDocument/2006/relationships/hyperlink" Target="mailto:info@jarvakandisoojus.ee" TargetMode="External"/><Relationship Id="rId60" Type="http://schemas.openxmlformats.org/officeDocument/2006/relationships/hyperlink" Target="mailto:ruth.jogiste@rakvere.ee" TargetMode="External"/><Relationship Id="rId156" Type="http://schemas.openxmlformats.org/officeDocument/2006/relationships/hyperlink" Target="mailto:edajaansoo@gmail.com" TargetMode="External"/><Relationship Id="rId363" Type="http://schemas.openxmlformats.org/officeDocument/2006/relationships/hyperlink" Target="mailto:vaks@vastseliina.ee" TargetMode="External"/><Relationship Id="rId570" Type="http://schemas.openxmlformats.org/officeDocument/2006/relationships/hyperlink" Target="mailto:kalle.kreek@narva.ee" TargetMode="External"/><Relationship Id="rId223" Type="http://schemas.openxmlformats.org/officeDocument/2006/relationships/hyperlink" Target="mailto:anneli.engbusk@rescue.ee" TargetMode="External"/><Relationship Id="rId430" Type="http://schemas.openxmlformats.org/officeDocument/2006/relationships/hyperlink" Target="mailto:sirje.martin@advokatuur.ee" TargetMode="External"/><Relationship Id="rId668" Type="http://schemas.openxmlformats.org/officeDocument/2006/relationships/hyperlink" Target="mailto:margot.vaat@itk.ee" TargetMode="External"/><Relationship Id="rId18" Type="http://schemas.openxmlformats.org/officeDocument/2006/relationships/hyperlink" Target="mailto:riho@rsbalance.ee" TargetMode="External"/><Relationship Id="rId528" Type="http://schemas.openxmlformats.org/officeDocument/2006/relationships/hyperlink" Target="mailto:tiia.lemvald@rtk.ee" TargetMode="External"/><Relationship Id="rId735" Type="http://schemas.openxmlformats.org/officeDocument/2006/relationships/hyperlink" Target="mailto:jelena.pavlova@maardu.ee" TargetMode="External"/><Relationship Id="rId167" Type="http://schemas.openxmlformats.org/officeDocument/2006/relationships/hyperlink" Target="mailto:signe.saarva@rtk.ee" TargetMode="External"/><Relationship Id="rId374" Type="http://schemas.openxmlformats.org/officeDocument/2006/relationships/hyperlink" Target="mailto:reet.sandvik@sauevald.ee" TargetMode="External"/><Relationship Id="rId581" Type="http://schemas.openxmlformats.org/officeDocument/2006/relationships/hyperlink" Target="mailto:kalle.kreek@narva.ee" TargetMode="External"/><Relationship Id="rId71" Type="http://schemas.openxmlformats.org/officeDocument/2006/relationships/hyperlink" Target="mailto:maarika.maesepp@raad.tartu.ee" TargetMode="External"/><Relationship Id="rId234" Type="http://schemas.openxmlformats.org/officeDocument/2006/relationships/hyperlink" Target="mailto:ellen.uiboaed@viimsivv.ee" TargetMode="External"/><Relationship Id="rId679" Type="http://schemas.openxmlformats.org/officeDocument/2006/relationships/hyperlink" Target="mailto:ene.millert@elvl.ee" TargetMode="External"/><Relationship Id="rId2" Type="http://schemas.openxmlformats.org/officeDocument/2006/relationships/hyperlink" Target="mailto:sport@kadrina.ee" TargetMode="External"/><Relationship Id="rId29" Type="http://schemas.openxmlformats.org/officeDocument/2006/relationships/hyperlink" Target="mailto:sirje.loodma@haapsalulv.ee" TargetMode="External"/><Relationship Id="rId441" Type="http://schemas.openxmlformats.org/officeDocument/2006/relationships/hyperlink" Target="mailto:vspordimaja@gmail.com" TargetMode="External"/><Relationship Id="rId539" Type="http://schemas.openxmlformats.org/officeDocument/2006/relationships/hyperlink" Target="mailto:kaie.kalviainen@rtk.ee" TargetMode="External"/><Relationship Id="rId746" Type="http://schemas.openxmlformats.org/officeDocument/2006/relationships/hyperlink" Target="mailto:priivato@hotmail.com" TargetMode="External"/><Relationship Id="rId178" Type="http://schemas.openxmlformats.org/officeDocument/2006/relationships/hyperlink" Target="mailto:eda.heinla@hnrk.ee" TargetMode="External"/><Relationship Id="rId301" Type="http://schemas.openxmlformats.org/officeDocument/2006/relationships/hyperlink" Target="mailto:karina.lellep@rtk.ee" TargetMode="External"/><Relationship Id="rId82" Type="http://schemas.openxmlformats.org/officeDocument/2006/relationships/hyperlink" Target="mailto:saldovordlus@energia.ee" TargetMode="External"/><Relationship Id="rId385" Type="http://schemas.openxmlformats.org/officeDocument/2006/relationships/hyperlink" Target="mailto:sirje.koido@peipsivald.ee" TargetMode="External"/><Relationship Id="rId592" Type="http://schemas.openxmlformats.org/officeDocument/2006/relationships/hyperlink" Target="mailto:kalle.kreek@narva.ee" TargetMode="External"/><Relationship Id="rId606" Type="http://schemas.openxmlformats.org/officeDocument/2006/relationships/hyperlink" Target="mailto:lili.langi@rtk.ee" TargetMode="External"/><Relationship Id="rId245" Type="http://schemas.openxmlformats.org/officeDocument/2006/relationships/hyperlink" Target="mailto:silvi.teetlok@tapavesi.ee" TargetMode="External"/><Relationship Id="rId452" Type="http://schemas.openxmlformats.org/officeDocument/2006/relationships/hyperlink" Target="mailto:eve.kyyn@rtk.ee" TargetMode="External"/><Relationship Id="rId105" Type="http://schemas.openxmlformats.org/officeDocument/2006/relationships/hyperlink" Target="mailto:haigla@saarde.ee" TargetMode="External"/><Relationship Id="rId312" Type="http://schemas.openxmlformats.org/officeDocument/2006/relationships/hyperlink" Target="mailto:eve.molder@rtk.ee" TargetMode="External"/><Relationship Id="rId93" Type="http://schemas.openxmlformats.org/officeDocument/2006/relationships/hyperlink" Target="mailto:kaie.kalviainen@rtk.ee" TargetMode="External"/><Relationship Id="rId189" Type="http://schemas.openxmlformats.org/officeDocument/2006/relationships/hyperlink" Target="mailto:viive.pilberg@polvamaa.ee" TargetMode="External"/><Relationship Id="rId396" Type="http://schemas.openxmlformats.org/officeDocument/2006/relationships/hyperlink" Target="mailto:tiina@laagrik.edu.ee" TargetMode="External"/><Relationship Id="rId617" Type="http://schemas.openxmlformats.org/officeDocument/2006/relationships/hyperlink" Target="mailto:sigrit.kivvistik@rtk.ee" TargetMode="External"/><Relationship Id="rId256" Type="http://schemas.openxmlformats.org/officeDocument/2006/relationships/hyperlink" Target="mailto:marvi@leolakv.ee" TargetMode="External"/><Relationship Id="rId463" Type="http://schemas.openxmlformats.org/officeDocument/2006/relationships/hyperlink" Target="mailto:eve.kyyn@rtk.ee" TargetMode="External"/><Relationship Id="rId670" Type="http://schemas.openxmlformats.org/officeDocument/2006/relationships/hyperlink" Target="mailto:gatlin.vunk@tallinnlv.ee" TargetMode="External"/><Relationship Id="rId116" Type="http://schemas.openxmlformats.org/officeDocument/2006/relationships/hyperlink" Target="mailto:reili@evv.ee" TargetMode="External"/><Relationship Id="rId323" Type="http://schemas.openxmlformats.org/officeDocument/2006/relationships/hyperlink" Target="mailto:vaanakarin@gmail.com" TargetMode="External"/><Relationship Id="rId530" Type="http://schemas.openxmlformats.org/officeDocument/2006/relationships/hyperlink" Target="mailto:kaie.kalviainen@rtk.ee" TargetMode="External"/><Relationship Id="rId20" Type="http://schemas.openxmlformats.org/officeDocument/2006/relationships/hyperlink" Target="mailto:maire@idavesi.ee" TargetMode="External"/><Relationship Id="rId628" Type="http://schemas.openxmlformats.org/officeDocument/2006/relationships/hyperlink" Target="mailto:jane.rooger@alutagusehaldus.ee" TargetMode="External"/><Relationship Id="rId225" Type="http://schemas.openxmlformats.org/officeDocument/2006/relationships/hyperlink" Target="mailto:ulle.vassar@kohila.ee" TargetMode="External"/><Relationship Id="rId267" Type="http://schemas.openxmlformats.org/officeDocument/2006/relationships/hyperlink" Target="mailto:heli@tootukassa.ee" TargetMode="External"/><Relationship Id="rId432" Type="http://schemas.openxmlformats.org/officeDocument/2006/relationships/hyperlink" Target="mailto:mart-martin.arengu@audiitorkogu.ee" TargetMode="External"/><Relationship Id="rId474" Type="http://schemas.openxmlformats.org/officeDocument/2006/relationships/hyperlink" Target="mailto:mari@arensehitus.ee" TargetMode="External"/><Relationship Id="rId127" Type="http://schemas.openxmlformats.org/officeDocument/2006/relationships/hyperlink" Target="mailto:kalle.kreek@narva.ee" TargetMode="External"/><Relationship Id="rId681" Type="http://schemas.openxmlformats.org/officeDocument/2006/relationships/hyperlink" Target="mailto:terje.lainoja@elva.ee" TargetMode="External"/><Relationship Id="rId737" Type="http://schemas.openxmlformats.org/officeDocument/2006/relationships/hyperlink" Target="mailto:marliis.rosenbaum@itk.ee" TargetMode="External"/><Relationship Id="rId31" Type="http://schemas.openxmlformats.org/officeDocument/2006/relationships/hyperlink" Target="mailto:sirje.loodma@haapsalulv.ee" TargetMode="External"/><Relationship Id="rId73" Type="http://schemas.openxmlformats.org/officeDocument/2006/relationships/hyperlink" Target="mailto:marina@viimsivesi.ee" TargetMode="External"/><Relationship Id="rId169" Type="http://schemas.openxmlformats.org/officeDocument/2006/relationships/hyperlink" Target="mailto:anne@rh.ee" TargetMode="External"/><Relationship Id="rId334" Type="http://schemas.openxmlformats.org/officeDocument/2006/relationships/hyperlink" Target="mailto:vara.raamatupidamine@gmail.com" TargetMode="External"/><Relationship Id="rId376" Type="http://schemas.openxmlformats.org/officeDocument/2006/relationships/hyperlink" Target="mailto:agne.pajula@paide.ee" TargetMode="External"/><Relationship Id="rId541" Type="http://schemas.openxmlformats.org/officeDocument/2006/relationships/hyperlink" Target="mailto:kaie.kalviainen@rtk.ee" TargetMode="External"/><Relationship Id="rId583" Type="http://schemas.openxmlformats.org/officeDocument/2006/relationships/hyperlink" Target="mailto:kalle.kreek@narva.ee" TargetMode="External"/><Relationship Id="rId639" Type="http://schemas.openxmlformats.org/officeDocument/2006/relationships/hyperlink" Target="mailto:riina.nugis@tlu.ee" TargetMode="External"/><Relationship Id="rId4" Type="http://schemas.openxmlformats.org/officeDocument/2006/relationships/hyperlink" Target="mailto:siivi.sedrik@elering.ee" TargetMode="External"/><Relationship Id="rId180" Type="http://schemas.openxmlformats.org/officeDocument/2006/relationships/hyperlink" Target="mailto:monika.nurm@regionaalhaigla.ee" TargetMode="External"/><Relationship Id="rId236" Type="http://schemas.openxmlformats.org/officeDocument/2006/relationships/hyperlink" Target="mailto:ylle.johanson@aabram.ee" TargetMode="External"/><Relationship Id="rId278" Type="http://schemas.openxmlformats.org/officeDocument/2006/relationships/hyperlink" Target="mailto:tiina.viiol@tartuloodusmaja.ee" TargetMode="External"/><Relationship Id="rId401" Type="http://schemas.openxmlformats.org/officeDocument/2006/relationships/hyperlink" Target="mailto:triinu.uibo@kastre.ee" TargetMode="External"/><Relationship Id="rId443" Type="http://schemas.openxmlformats.org/officeDocument/2006/relationships/hyperlink" Target="mailto:kersti.altpere@hotmail.com" TargetMode="External"/><Relationship Id="rId650" Type="http://schemas.openxmlformats.org/officeDocument/2006/relationships/hyperlink" Target="mailto:info@e-raamatupidamine24.ee" TargetMode="External"/><Relationship Id="rId303" Type="http://schemas.openxmlformats.org/officeDocument/2006/relationships/hyperlink" Target="mailto:karina.lellep@rtk.ee" TargetMode="External"/><Relationship Id="rId485" Type="http://schemas.openxmlformats.org/officeDocument/2006/relationships/hyperlink" Target="mailto:kadri.vaks@otepaa.ee" TargetMode="External"/><Relationship Id="rId692" Type="http://schemas.openxmlformats.org/officeDocument/2006/relationships/hyperlink" Target="mailto:mary@inkubaator.ee" TargetMode="External"/><Relationship Id="rId706" Type="http://schemas.openxmlformats.org/officeDocument/2006/relationships/hyperlink" Target="mailto:maila.polluaar@mail.ee" TargetMode="External"/><Relationship Id="rId748" Type="http://schemas.openxmlformats.org/officeDocument/2006/relationships/hyperlink" Target="mailto:priivato@hotmail.com" TargetMode="External"/><Relationship Id="rId42" Type="http://schemas.openxmlformats.org/officeDocument/2006/relationships/hyperlink" Target="mailto:rmt@aarikehk.ee" TargetMode="External"/><Relationship Id="rId84" Type="http://schemas.openxmlformats.org/officeDocument/2006/relationships/hyperlink" Target="mailto:o.sinitsova@silveevark.ee" TargetMode="External"/><Relationship Id="rId138" Type="http://schemas.openxmlformats.org/officeDocument/2006/relationships/hyperlink" Target="mailto:anneli@rrm.ee" TargetMode="External"/><Relationship Id="rId345" Type="http://schemas.openxmlformats.org/officeDocument/2006/relationships/hyperlink" Target="mailto:urve.auksmaa@jvv.ee" TargetMode="External"/><Relationship Id="rId387" Type="http://schemas.openxmlformats.org/officeDocument/2006/relationships/hyperlink" Target="mailto:eda.kulaots@valgamaa.ee" TargetMode="External"/><Relationship Id="rId510" Type="http://schemas.openxmlformats.org/officeDocument/2006/relationships/hyperlink" Target="mailto:tiia.lemvald@rtk.ee" TargetMode="External"/><Relationship Id="rId552" Type="http://schemas.openxmlformats.org/officeDocument/2006/relationships/hyperlink" Target="mailto:kaie.kalviainen@rtk.ee" TargetMode="External"/><Relationship Id="rId594" Type="http://schemas.openxmlformats.org/officeDocument/2006/relationships/hyperlink" Target="mailto:maie.bratka@gmail.com" TargetMode="External"/><Relationship Id="rId608" Type="http://schemas.openxmlformats.org/officeDocument/2006/relationships/hyperlink" Target="mailto:helen@arvang.ee" TargetMode="External"/><Relationship Id="rId191" Type="http://schemas.openxmlformats.org/officeDocument/2006/relationships/hyperlink" Target="mailto:tatjana.tamm@keila.ee" TargetMode="External"/><Relationship Id="rId205" Type="http://schemas.openxmlformats.org/officeDocument/2006/relationships/hyperlink" Target="mailto:info@kuusalusoojus.ee" TargetMode="External"/><Relationship Id="rId247" Type="http://schemas.openxmlformats.org/officeDocument/2006/relationships/hyperlink" Target="mailto:I.filatova@ts.ee" TargetMode="External"/><Relationship Id="rId412" Type="http://schemas.openxmlformats.org/officeDocument/2006/relationships/hyperlink" Target="mailto:triinu.polgast@elva.ee" TargetMode="External"/><Relationship Id="rId107" Type="http://schemas.openxmlformats.org/officeDocument/2006/relationships/hyperlink" Target="mailto:katrin.heidemann@raad.tartu.ee" TargetMode="External"/><Relationship Id="rId289" Type="http://schemas.openxmlformats.org/officeDocument/2006/relationships/hyperlink" Target="mailto:priivato@hotmail.com" TargetMode="External"/><Relationship Id="rId454" Type="http://schemas.openxmlformats.org/officeDocument/2006/relationships/hyperlink" Target="mailto:eve.kyyn@rtk.ee" TargetMode="External"/><Relationship Id="rId496" Type="http://schemas.openxmlformats.org/officeDocument/2006/relationships/hyperlink" Target="mailto:Maarika.Susi@k-agro.ee" TargetMode="External"/><Relationship Id="rId661" Type="http://schemas.openxmlformats.org/officeDocument/2006/relationships/hyperlink" Target="mailto:kaie.kalviainen@rtk.ee" TargetMode="External"/><Relationship Id="rId717" Type="http://schemas.openxmlformats.org/officeDocument/2006/relationships/hyperlink" Target="mailto:aire.velling@keskhaigla.ee" TargetMode="External"/><Relationship Id="rId11" Type="http://schemas.openxmlformats.org/officeDocument/2006/relationships/hyperlink" Target="mailto:katrin.luhaaar@espa.ee" TargetMode="External"/><Relationship Id="rId53" Type="http://schemas.openxmlformats.org/officeDocument/2006/relationships/hyperlink" Target="mailto:aire@audico.ee" TargetMode="External"/><Relationship Id="rId149" Type="http://schemas.openxmlformats.org/officeDocument/2006/relationships/hyperlink" Target="mailto:krista.sulu@rtk.ee" TargetMode="External"/><Relationship Id="rId314" Type="http://schemas.openxmlformats.org/officeDocument/2006/relationships/hyperlink" Target="mailto:tiiu.puhm@rtk.ee" TargetMode="External"/><Relationship Id="rId356" Type="http://schemas.openxmlformats.org/officeDocument/2006/relationships/hyperlink" Target="mailto:ester.kangur@mail.ee" TargetMode="External"/><Relationship Id="rId398" Type="http://schemas.openxmlformats.org/officeDocument/2006/relationships/hyperlink" Target="mailto:leie.haal@setomaa.ee" TargetMode="External"/><Relationship Id="rId521" Type="http://schemas.openxmlformats.org/officeDocument/2006/relationships/hyperlink" Target="mailto:tiia.lemvald@rtk.ee" TargetMode="External"/><Relationship Id="rId563" Type="http://schemas.openxmlformats.org/officeDocument/2006/relationships/hyperlink" Target="mailto:tiina.pori@ee.gt.com" TargetMode="External"/><Relationship Id="rId619" Type="http://schemas.openxmlformats.org/officeDocument/2006/relationships/hyperlink" Target="mailto:hele.purge@voru.ee" TargetMode="External"/><Relationship Id="rId95" Type="http://schemas.openxmlformats.org/officeDocument/2006/relationships/hyperlink" Target="mailto:seine.kichno@riigikogu.ee" TargetMode="External"/><Relationship Id="rId160" Type="http://schemas.openxmlformats.org/officeDocument/2006/relationships/hyperlink" Target="mailto:jaana.maoma@rapina.ee" TargetMode="External"/><Relationship Id="rId216" Type="http://schemas.openxmlformats.org/officeDocument/2006/relationships/hyperlink" Target="mailto:pearaamat@rauge.ee" TargetMode="External"/><Relationship Id="rId423" Type="http://schemas.openxmlformats.org/officeDocument/2006/relationships/hyperlink" Target="mailto:lauri.reet@gmail.com" TargetMode="External"/><Relationship Id="rId258" Type="http://schemas.openxmlformats.org/officeDocument/2006/relationships/hyperlink" Target="mailto:finants.teenistus@tartuvthk.ee" TargetMode="External"/><Relationship Id="rId465" Type="http://schemas.openxmlformats.org/officeDocument/2006/relationships/hyperlink" Target="mailto:eve.kyyn@rtk.ee" TargetMode="External"/><Relationship Id="rId630" Type="http://schemas.openxmlformats.org/officeDocument/2006/relationships/hyperlink" Target="mailto:kadri.vaks@otepaa.ee" TargetMode="External"/><Relationship Id="rId672" Type="http://schemas.openxmlformats.org/officeDocument/2006/relationships/hyperlink" Target="mailto:pille.kaljuste@rtk.ee" TargetMode="External"/><Relationship Id="rId728" Type="http://schemas.openxmlformats.org/officeDocument/2006/relationships/hyperlink" Target="mailto:kadi.kihva@rtk.ee" TargetMode="External"/><Relationship Id="rId22" Type="http://schemas.openxmlformats.org/officeDocument/2006/relationships/hyperlink" Target="mailto:margit.murumagi@kadrina.ee" TargetMode="External"/><Relationship Id="rId64" Type="http://schemas.openxmlformats.org/officeDocument/2006/relationships/hyperlink" Target="mailto:eda.kulaots@valgamaa.ee" TargetMode="External"/><Relationship Id="rId118" Type="http://schemas.openxmlformats.org/officeDocument/2006/relationships/hyperlink" Target="mailto:marek.saar@elss.ee" TargetMode="External"/><Relationship Id="rId325" Type="http://schemas.openxmlformats.org/officeDocument/2006/relationships/hyperlink" Target="mailto:ailen@jokerman.eu" TargetMode="External"/><Relationship Id="rId367" Type="http://schemas.openxmlformats.org/officeDocument/2006/relationships/hyperlink" Target="mailto:sirje@kuremaaujula.ee" TargetMode="External"/><Relationship Id="rId532" Type="http://schemas.openxmlformats.org/officeDocument/2006/relationships/hyperlink" Target="mailto:kaie.kalviainen@rtk.ee" TargetMode="External"/><Relationship Id="rId574" Type="http://schemas.openxmlformats.org/officeDocument/2006/relationships/hyperlink" Target="mailto:kalle.kreek@narva.ee" TargetMode="External"/><Relationship Id="rId171" Type="http://schemas.openxmlformats.org/officeDocument/2006/relationships/hyperlink" Target="mailto:mrhaigla@estpak.ee" TargetMode="External"/><Relationship Id="rId227" Type="http://schemas.openxmlformats.org/officeDocument/2006/relationships/hyperlink" Target="mailto:maire.nurme@ut.ee" TargetMode="External"/><Relationship Id="rId269" Type="http://schemas.openxmlformats.org/officeDocument/2006/relationships/hyperlink" Target="mailto:merike.klement@rae.ee" TargetMode="External"/><Relationship Id="rId434" Type="http://schemas.openxmlformats.org/officeDocument/2006/relationships/hyperlink" Target="mailto:kaja.reinberg@jarva.ee" TargetMode="External"/><Relationship Id="rId476" Type="http://schemas.openxmlformats.org/officeDocument/2006/relationships/hyperlink" Target="mailto:sirje.ojalo@pohja-sakala.ee" TargetMode="External"/><Relationship Id="rId641" Type="http://schemas.openxmlformats.org/officeDocument/2006/relationships/hyperlink" Target="mailto:piret.laumets@chk.ee" TargetMode="External"/><Relationship Id="rId683" Type="http://schemas.openxmlformats.org/officeDocument/2006/relationships/hyperlink" Target="mailto:kaire.klaus@emu.ee" TargetMode="External"/><Relationship Id="rId739" Type="http://schemas.openxmlformats.org/officeDocument/2006/relationships/hyperlink" Target="mailto:triinu.poim@gmail.com" TargetMode="External"/><Relationship Id="rId33" Type="http://schemas.openxmlformats.org/officeDocument/2006/relationships/hyperlink" Target="mailto:eva.palm@haapsalulv.ee" TargetMode="External"/><Relationship Id="rId129" Type="http://schemas.openxmlformats.org/officeDocument/2006/relationships/hyperlink" Target="mailto:kalle.kreek@narva.ee" TargetMode="External"/><Relationship Id="rId280" Type="http://schemas.openxmlformats.org/officeDocument/2006/relationships/hyperlink" Target="mailto:krista.sulu@rtk.ee" TargetMode="External"/><Relationship Id="rId336" Type="http://schemas.openxmlformats.org/officeDocument/2006/relationships/hyperlink" Target="mailto:malle@abja.ee" TargetMode="External"/><Relationship Id="rId501" Type="http://schemas.openxmlformats.org/officeDocument/2006/relationships/hyperlink" Target="mailto:tiia.lemvald@rtk.ee" TargetMode="External"/><Relationship Id="rId543" Type="http://schemas.openxmlformats.org/officeDocument/2006/relationships/hyperlink" Target="mailto:kaie.kalviainen@rtk.ee" TargetMode="External"/><Relationship Id="rId75" Type="http://schemas.openxmlformats.org/officeDocument/2006/relationships/hyperlink" Target="mailto:info@valguskaabel.ee" TargetMode="External"/><Relationship Id="rId140" Type="http://schemas.openxmlformats.org/officeDocument/2006/relationships/hyperlink" Target="mailto:karin.nagel@voruvesi.ee" TargetMode="External"/><Relationship Id="rId182" Type="http://schemas.openxmlformats.org/officeDocument/2006/relationships/hyperlink" Target="mailto:riina.juhanson@rtk.ee" TargetMode="External"/><Relationship Id="rId378" Type="http://schemas.openxmlformats.org/officeDocument/2006/relationships/hyperlink" Target="mailto:valli.roosmaa@haademeeste.ee" TargetMode="External"/><Relationship Id="rId403" Type="http://schemas.openxmlformats.org/officeDocument/2006/relationships/hyperlink" Target="mailto:riina@spordibaasid.ee" TargetMode="External"/><Relationship Id="rId585" Type="http://schemas.openxmlformats.org/officeDocument/2006/relationships/hyperlink" Target="mailto:kalle.kreek@narva.ee" TargetMode="External"/><Relationship Id="rId750" Type="http://schemas.openxmlformats.org/officeDocument/2006/relationships/printerSettings" Target="../printerSettings/printerSettings2.bin"/><Relationship Id="rId6" Type="http://schemas.openxmlformats.org/officeDocument/2006/relationships/hyperlink" Target="mailto:lea.tammsalu@haapsalulv.ee" TargetMode="External"/><Relationship Id="rId238" Type="http://schemas.openxmlformats.org/officeDocument/2006/relationships/hyperlink" Target="mailto:maiu.lutter@loots.ee" TargetMode="External"/><Relationship Id="rId445" Type="http://schemas.openxmlformats.org/officeDocument/2006/relationships/hyperlink" Target="mailto:kaire@pol.parnumaa.ee" TargetMode="External"/><Relationship Id="rId487" Type="http://schemas.openxmlformats.org/officeDocument/2006/relationships/hyperlink" Target="mailto:umerov.kaire@icloud.com" TargetMode="External"/><Relationship Id="rId610" Type="http://schemas.openxmlformats.org/officeDocument/2006/relationships/hyperlink" Target="mailto:I.filatova@ts.ee" TargetMode="External"/><Relationship Id="rId652" Type="http://schemas.openxmlformats.org/officeDocument/2006/relationships/hyperlink" Target="mailto:anneli@prygila.ee" TargetMode="External"/><Relationship Id="rId694" Type="http://schemas.openxmlformats.org/officeDocument/2006/relationships/hyperlink" Target="mailto:info@e-raamatupidamine24.ee" TargetMode="External"/><Relationship Id="rId708" Type="http://schemas.openxmlformats.org/officeDocument/2006/relationships/hyperlink" Target="mailto:pille.kaljuste@rtk.ee" TargetMode="External"/><Relationship Id="rId291" Type="http://schemas.openxmlformats.org/officeDocument/2006/relationships/hyperlink" Target="mailto:hille@luunja.ee" TargetMode="External"/><Relationship Id="rId305" Type="http://schemas.openxmlformats.org/officeDocument/2006/relationships/hyperlink" Target="mailto:arved@kroodivesi.ee" TargetMode="External"/><Relationship Id="rId347" Type="http://schemas.openxmlformats.org/officeDocument/2006/relationships/hyperlink" Target="mailto:tiia.ardel@gmail.com" TargetMode="External"/><Relationship Id="rId512" Type="http://schemas.openxmlformats.org/officeDocument/2006/relationships/hyperlink" Target="mailto:tiia.lemvald@rtk.ee" TargetMode="External"/><Relationship Id="rId44" Type="http://schemas.openxmlformats.org/officeDocument/2006/relationships/hyperlink" Target="mailto:ljudmila.tell@ivkh.ee" TargetMode="External"/><Relationship Id="rId86" Type="http://schemas.openxmlformats.org/officeDocument/2006/relationships/hyperlink" Target="mailto:reet.rallmann@operail.com" TargetMode="External"/><Relationship Id="rId151" Type="http://schemas.openxmlformats.org/officeDocument/2006/relationships/hyperlink" Target="mailto:varahaldus@koue.ee" TargetMode="External"/><Relationship Id="rId389" Type="http://schemas.openxmlformats.org/officeDocument/2006/relationships/hyperlink" Target="mailto:maila.polluaar@mail.ee" TargetMode="External"/><Relationship Id="rId554" Type="http://schemas.openxmlformats.org/officeDocument/2006/relationships/hyperlink" Target="mailto:anneli@LNVH.ee" TargetMode="External"/><Relationship Id="rId596" Type="http://schemas.openxmlformats.org/officeDocument/2006/relationships/hyperlink" Target="mailto:maike.altoja@alutagusemaa.ee" TargetMode="External"/><Relationship Id="rId193" Type="http://schemas.openxmlformats.org/officeDocument/2006/relationships/hyperlink" Target="mailto:info@kovek.ee" TargetMode="External"/><Relationship Id="rId207" Type="http://schemas.openxmlformats.org/officeDocument/2006/relationships/hyperlink" Target="mailto:olga.bokova@linnaelamu.ee" TargetMode="External"/><Relationship Id="rId249" Type="http://schemas.openxmlformats.org/officeDocument/2006/relationships/hyperlink" Target="mailto:Kaja.Hagur@tallinnlv.ee" TargetMode="External"/><Relationship Id="rId414" Type="http://schemas.openxmlformats.org/officeDocument/2006/relationships/hyperlink" Target="mailto:marge.simm@ivytk.ee" TargetMode="External"/><Relationship Id="rId456" Type="http://schemas.openxmlformats.org/officeDocument/2006/relationships/hyperlink" Target="mailto:eve.kyyn@rtk.ee" TargetMode="External"/><Relationship Id="rId498" Type="http://schemas.openxmlformats.org/officeDocument/2006/relationships/hyperlink" Target="mailto:meeri.tiits@rtk.ee" TargetMode="External"/><Relationship Id="rId621" Type="http://schemas.openxmlformats.org/officeDocument/2006/relationships/hyperlink" Target="mailto:marve.peitel@spordimuuseum.ee" TargetMode="External"/><Relationship Id="rId663" Type="http://schemas.openxmlformats.org/officeDocument/2006/relationships/hyperlink" Target="mailto:sille.pudel@vargamae.ee" TargetMode="External"/><Relationship Id="rId13" Type="http://schemas.openxmlformats.org/officeDocument/2006/relationships/hyperlink" Target="mailto:angeliinaschwindt@hlhooldus.ee" TargetMode="External"/><Relationship Id="rId109" Type="http://schemas.openxmlformats.org/officeDocument/2006/relationships/hyperlink" Target="mailto:terje.linder@joelahtme.ee" TargetMode="External"/><Relationship Id="rId260" Type="http://schemas.openxmlformats.org/officeDocument/2006/relationships/hyperlink" Target="mailto:helen@aurakeskus.ee" TargetMode="External"/><Relationship Id="rId316" Type="http://schemas.openxmlformats.org/officeDocument/2006/relationships/hyperlink" Target="mailto:ilmi@tohvrihooldekodu.ee" TargetMode="External"/><Relationship Id="rId523" Type="http://schemas.openxmlformats.org/officeDocument/2006/relationships/hyperlink" Target="mailto:tiia.lemvald@rtk.ee" TargetMode="External"/><Relationship Id="rId719" Type="http://schemas.openxmlformats.org/officeDocument/2006/relationships/hyperlink" Target="mailto:enely.tamm@laanenigula.ee" TargetMode="External"/><Relationship Id="rId55" Type="http://schemas.openxmlformats.org/officeDocument/2006/relationships/hyperlink" Target="mailto:ene.kalmurand@tallinnlv.ee" TargetMode="External"/><Relationship Id="rId97" Type="http://schemas.openxmlformats.org/officeDocument/2006/relationships/hyperlink" Target="mailto:tanja@loksa.ee" TargetMode="External"/><Relationship Id="rId120" Type="http://schemas.openxmlformats.org/officeDocument/2006/relationships/hyperlink" Target="mailto:alvina@hot.ee" TargetMode="External"/><Relationship Id="rId358" Type="http://schemas.openxmlformats.org/officeDocument/2006/relationships/hyperlink" Target="mailto:olme@kambja.ee" TargetMode="External"/><Relationship Id="rId565" Type="http://schemas.openxmlformats.org/officeDocument/2006/relationships/hyperlink" Target="mailto:niina.krolova@narva.ee" TargetMode="External"/><Relationship Id="rId730" Type="http://schemas.openxmlformats.org/officeDocument/2006/relationships/hyperlink" Target="mailto:ylle.vennola@tallinnlv.ee" TargetMode="External"/><Relationship Id="rId162" Type="http://schemas.openxmlformats.org/officeDocument/2006/relationships/hyperlink" Target="mailto:tiina@laagrik.edu.ee" TargetMode="External"/><Relationship Id="rId218" Type="http://schemas.openxmlformats.org/officeDocument/2006/relationships/hyperlink" Target="mailto:maire.nurmeots@sakuvald.ee" TargetMode="External"/><Relationship Id="rId425" Type="http://schemas.openxmlformats.org/officeDocument/2006/relationships/hyperlink" Target="mailto:triinu.umal@elva.ee" TargetMode="External"/><Relationship Id="rId467" Type="http://schemas.openxmlformats.org/officeDocument/2006/relationships/hyperlink" Target="mailto:eve.kyyn@rtk.ee" TargetMode="External"/><Relationship Id="rId632" Type="http://schemas.openxmlformats.org/officeDocument/2006/relationships/hyperlink" Target="mailto:karina.lellep@rtk.ee" TargetMode="External"/><Relationship Id="rId271" Type="http://schemas.openxmlformats.org/officeDocument/2006/relationships/hyperlink" Target="mailto:ilona.gilden@loksa.ee" TargetMode="External"/><Relationship Id="rId674" Type="http://schemas.openxmlformats.org/officeDocument/2006/relationships/hyperlink" Target="mailto:pille.kaljuste@rtk.ee" TargetMode="External"/><Relationship Id="rId24" Type="http://schemas.openxmlformats.org/officeDocument/2006/relationships/hyperlink" Target="mailto:katrin.heinam@saarteliinid.ee" TargetMode="External"/><Relationship Id="rId66" Type="http://schemas.openxmlformats.org/officeDocument/2006/relationships/hyperlink" Target="mailto:helena.tamme@rtk.ee" TargetMode="External"/><Relationship Id="rId131" Type="http://schemas.openxmlformats.org/officeDocument/2006/relationships/hyperlink" Target="mailto:kalle.kreek@narva.ee" TargetMode="External"/><Relationship Id="rId327" Type="http://schemas.openxmlformats.org/officeDocument/2006/relationships/hyperlink" Target="mailto:mrtradeou@hotmail.com" TargetMode="External"/><Relationship Id="rId369" Type="http://schemas.openxmlformats.org/officeDocument/2006/relationships/hyperlink" Target="mailto:taimi.tintso@parksepa.werro.ee" TargetMode="External"/><Relationship Id="rId534" Type="http://schemas.openxmlformats.org/officeDocument/2006/relationships/hyperlink" Target="mailto:kaie.kalviainen@rtk.ee" TargetMode="External"/><Relationship Id="rId576" Type="http://schemas.openxmlformats.org/officeDocument/2006/relationships/hyperlink" Target="mailto:kalle.kreek@narva.ee" TargetMode="External"/><Relationship Id="rId741" Type="http://schemas.openxmlformats.org/officeDocument/2006/relationships/hyperlink" Target="mailto:aveli@rapina.ee" TargetMode="External"/><Relationship Id="rId173" Type="http://schemas.openxmlformats.org/officeDocument/2006/relationships/hyperlink" Target="mailto:aveli@rapina.ee" TargetMode="External"/><Relationship Id="rId229" Type="http://schemas.openxmlformats.org/officeDocument/2006/relationships/hyperlink" Target="mailto:kyllike.teppo@tyri.ee" TargetMode="External"/><Relationship Id="rId380" Type="http://schemas.openxmlformats.org/officeDocument/2006/relationships/hyperlink" Target="mailto:finants@kanepi.ee" TargetMode="External"/><Relationship Id="rId436" Type="http://schemas.openxmlformats.org/officeDocument/2006/relationships/hyperlink" Target="mailto:taivi.oselin@rak.ee" TargetMode="External"/><Relationship Id="rId601" Type="http://schemas.openxmlformats.org/officeDocument/2006/relationships/hyperlink" Target="mailto:katrin.metsmaaker@roedl.com" TargetMode="External"/><Relationship Id="rId643" Type="http://schemas.openxmlformats.org/officeDocument/2006/relationships/hyperlink" Target="mailto:helena.tamme@rtk.ee" TargetMode="External"/><Relationship Id="rId240" Type="http://schemas.openxmlformats.org/officeDocument/2006/relationships/hyperlink" Target="mailto:silvi@rakvesi.ee" TargetMode="External"/><Relationship Id="rId478" Type="http://schemas.openxmlformats.org/officeDocument/2006/relationships/hyperlink" Target="mailto:annely.adrat@valga.ee" TargetMode="External"/><Relationship Id="rId685" Type="http://schemas.openxmlformats.org/officeDocument/2006/relationships/hyperlink" Target="mailto:sirje.ojalo@pohja-sakala.ee" TargetMode="External"/><Relationship Id="rId35" Type="http://schemas.openxmlformats.org/officeDocument/2006/relationships/hyperlink" Target="mailto:eva.palm@haapsalulv.ee" TargetMode="External"/><Relationship Id="rId77" Type="http://schemas.openxmlformats.org/officeDocument/2006/relationships/hyperlink" Target="mailto:elle.allik@pandivere.eu" TargetMode="External"/><Relationship Id="rId100" Type="http://schemas.openxmlformats.org/officeDocument/2006/relationships/hyperlink" Target="mailto:seine.kichno@riigikogu.ee" TargetMode="External"/><Relationship Id="rId282" Type="http://schemas.openxmlformats.org/officeDocument/2006/relationships/hyperlink" Target="mailto:andre@norde.ee" TargetMode="External"/><Relationship Id="rId338" Type="http://schemas.openxmlformats.org/officeDocument/2006/relationships/hyperlink" Target="mailto:maris.leima@sats.ee" TargetMode="External"/><Relationship Id="rId503" Type="http://schemas.openxmlformats.org/officeDocument/2006/relationships/hyperlink" Target="mailto:tiia.lemvald@rtk.ee" TargetMode="External"/><Relationship Id="rId545" Type="http://schemas.openxmlformats.org/officeDocument/2006/relationships/hyperlink" Target="mailto:kaie.kalviainen@rtk.ee" TargetMode="External"/><Relationship Id="rId587" Type="http://schemas.openxmlformats.org/officeDocument/2006/relationships/hyperlink" Target="mailto:riina.lausmaa@narva.ee" TargetMode="External"/><Relationship Id="rId710" Type="http://schemas.openxmlformats.org/officeDocument/2006/relationships/hyperlink" Target="mailto:pille.kaljuste@rtk.ee" TargetMode="External"/><Relationship Id="rId8" Type="http://schemas.openxmlformats.org/officeDocument/2006/relationships/hyperlink" Target="mailto:eda@yesconsult.ee" TargetMode="External"/><Relationship Id="rId142" Type="http://schemas.openxmlformats.org/officeDocument/2006/relationships/hyperlink" Target="mailto:silvi@tkk.ee" TargetMode="External"/><Relationship Id="rId184" Type="http://schemas.openxmlformats.org/officeDocument/2006/relationships/hyperlink" Target="mailto:riina.juhanson@rtk.ee" TargetMode="External"/><Relationship Id="rId391" Type="http://schemas.openxmlformats.org/officeDocument/2006/relationships/hyperlink" Target="mailto:krista.sulu@rtk.ee" TargetMode="External"/><Relationship Id="rId405" Type="http://schemas.openxmlformats.org/officeDocument/2006/relationships/hyperlink" Target="mailto:terje@harmalong.ee" TargetMode="External"/><Relationship Id="rId447" Type="http://schemas.openxmlformats.org/officeDocument/2006/relationships/hyperlink" Target="mailto:fin@rauge.ee" TargetMode="External"/><Relationship Id="rId612" Type="http://schemas.openxmlformats.org/officeDocument/2006/relationships/hyperlink" Target="mailto:kristi@klaar.me" TargetMode="External"/><Relationship Id="rId251" Type="http://schemas.openxmlformats.org/officeDocument/2006/relationships/hyperlink" Target="mailto:aivi.laurik@artun.ee" TargetMode="External"/><Relationship Id="rId489" Type="http://schemas.openxmlformats.org/officeDocument/2006/relationships/hyperlink" Target="mailto:marje.arraste@tapa.ee" TargetMode="External"/><Relationship Id="rId654" Type="http://schemas.openxmlformats.org/officeDocument/2006/relationships/hyperlink" Target="mailto:tavofinants@gmail.com" TargetMode="External"/><Relationship Id="rId696" Type="http://schemas.openxmlformats.org/officeDocument/2006/relationships/hyperlink" Target="mailto:pille.puidak@rtk.ee" TargetMode="External"/><Relationship Id="rId46" Type="http://schemas.openxmlformats.org/officeDocument/2006/relationships/hyperlink" Target="mailto:ylle.kangur@jogevahaigla.ee" TargetMode="External"/><Relationship Id="rId293" Type="http://schemas.openxmlformats.org/officeDocument/2006/relationships/hyperlink" Target="mailto:info@crmp.ee" TargetMode="External"/><Relationship Id="rId307" Type="http://schemas.openxmlformats.org/officeDocument/2006/relationships/hyperlink" Target="mailto:ene.mitt@viljandimaa.ee" TargetMode="External"/><Relationship Id="rId349" Type="http://schemas.openxmlformats.org/officeDocument/2006/relationships/hyperlink" Target="mailto:mako.arved@pparnumaa.ee" TargetMode="External"/><Relationship Id="rId514" Type="http://schemas.openxmlformats.org/officeDocument/2006/relationships/hyperlink" Target="mailto:tiia.lemvald@rtk.ee" TargetMode="External"/><Relationship Id="rId556" Type="http://schemas.openxmlformats.org/officeDocument/2006/relationships/hyperlink" Target="mailto:liisa.haav@rtk.ee" TargetMode="External"/><Relationship Id="rId721" Type="http://schemas.openxmlformats.org/officeDocument/2006/relationships/hyperlink" Target="mailto:liivi.hansen@anija.ee" TargetMode="External"/><Relationship Id="rId88" Type="http://schemas.openxmlformats.org/officeDocument/2006/relationships/hyperlink" Target="mailto:merle@rv.ee" TargetMode="External"/><Relationship Id="rId111" Type="http://schemas.openxmlformats.org/officeDocument/2006/relationships/hyperlink" Target="mailto:saldoandmik@omniva.ee" TargetMode="External"/><Relationship Id="rId153" Type="http://schemas.openxmlformats.org/officeDocument/2006/relationships/hyperlink" Target="mailto:vgruz@hot.ee" TargetMode="External"/><Relationship Id="rId195" Type="http://schemas.openxmlformats.org/officeDocument/2006/relationships/hyperlink" Target="mailto:piret.veeperv@rtk.ee" TargetMode="External"/><Relationship Id="rId209" Type="http://schemas.openxmlformats.org/officeDocument/2006/relationships/hyperlink" Target="mailto:karin.holland@parnu.ee" TargetMode="External"/><Relationship Id="rId360" Type="http://schemas.openxmlformats.org/officeDocument/2006/relationships/hyperlink" Target="mailto:iivakivi@iivakivi.ee" TargetMode="External"/><Relationship Id="rId416" Type="http://schemas.openxmlformats.org/officeDocument/2006/relationships/hyperlink" Target="mailto:ylle@jarva.ee" TargetMode="External"/><Relationship Id="rId598" Type="http://schemas.openxmlformats.org/officeDocument/2006/relationships/hyperlink" Target="mailto:piret.veeperv@rtk.ee" TargetMode="External"/><Relationship Id="rId220" Type="http://schemas.openxmlformats.org/officeDocument/2006/relationships/hyperlink" Target="mailto:anneli.visnapuu@gmail.com" TargetMode="External"/><Relationship Id="rId458" Type="http://schemas.openxmlformats.org/officeDocument/2006/relationships/hyperlink" Target="mailto:eve.kyyn@rtk.ee" TargetMode="External"/><Relationship Id="rId623" Type="http://schemas.openxmlformats.org/officeDocument/2006/relationships/hyperlink" Target="mailto:enveko@enveko.ee" TargetMode="External"/><Relationship Id="rId665" Type="http://schemas.openxmlformats.org/officeDocument/2006/relationships/hyperlink" Target="mailto:liidia@oskgrupp.ee" TargetMode="External"/><Relationship Id="rId15" Type="http://schemas.openxmlformats.org/officeDocument/2006/relationships/hyperlink" Target="mailto:kadri.hermits@jkkeskus.ee" TargetMode="External"/><Relationship Id="rId57" Type="http://schemas.openxmlformats.org/officeDocument/2006/relationships/hyperlink" Target="mailto:ingrid.kaap@gmail.com" TargetMode="External"/><Relationship Id="rId262" Type="http://schemas.openxmlformats.org/officeDocument/2006/relationships/hyperlink" Target="mailto:hele.sell@tartuturg.ee" TargetMode="External"/><Relationship Id="rId318" Type="http://schemas.openxmlformats.org/officeDocument/2006/relationships/hyperlink" Target="mailto:hrraamat@gmail.com" TargetMode="External"/><Relationship Id="rId525" Type="http://schemas.openxmlformats.org/officeDocument/2006/relationships/hyperlink" Target="mailto:tiia.lemvald@rtk.ee" TargetMode="External"/><Relationship Id="rId567" Type="http://schemas.openxmlformats.org/officeDocument/2006/relationships/hyperlink" Target="mailto:kalle.kreek@narva.ee" TargetMode="External"/><Relationship Id="rId732" Type="http://schemas.openxmlformats.org/officeDocument/2006/relationships/hyperlink" Target="mailto:anneli.harm11@gmail.com" TargetMode="External"/><Relationship Id="rId99" Type="http://schemas.openxmlformats.org/officeDocument/2006/relationships/hyperlink" Target="mailto:Aime.Heinsalu@tallinnlv.ee" TargetMode="External"/><Relationship Id="rId122" Type="http://schemas.openxmlformats.org/officeDocument/2006/relationships/hyperlink" Target="mailto:taibja.lagunova@narva.ee" TargetMode="External"/><Relationship Id="rId164" Type="http://schemas.openxmlformats.org/officeDocument/2006/relationships/hyperlink" Target="mailto:eve.sakermaa@hoolekanne.ee" TargetMode="External"/><Relationship Id="rId371" Type="http://schemas.openxmlformats.org/officeDocument/2006/relationships/hyperlink" Target="mailto:svetlana.istsik@audest.ee" TargetMode="External"/><Relationship Id="rId427" Type="http://schemas.openxmlformats.org/officeDocument/2006/relationships/hyperlink" Target="mailto:signe@umbsaare.ee" TargetMode="External"/><Relationship Id="rId469" Type="http://schemas.openxmlformats.org/officeDocument/2006/relationships/hyperlink" Target="mailto:tuuli.urgard@sauevald.ee" TargetMode="External"/><Relationship Id="rId634" Type="http://schemas.openxmlformats.org/officeDocument/2006/relationships/hyperlink" Target="mailto:urve.auksmaa@jvv.ee" TargetMode="External"/><Relationship Id="rId676" Type="http://schemas.openxmlformats.org/officeDocument/2006/relationships/hyperlink" Target="mailto:pille.kaljuste@rtk.ee" TargetMode="External"/><Relationship Id="rId26" Type="http://schemas.openxmlformats.org/officeDocument/2006/relationships/hyperlink" Target="mailto:pille.sugis@nvv.ee" TargetMode="External"/><Relationship Id="rId231" Type="http://schemas.openxmlformats.org/officeDocument/2006/relationships/hyperlink" Target="mailto:info@e-raamatupidamine24.ee" TargetMode="External"/><Relationship Id="rId273" Type="http://schemas.openxmlformats.org/officeDocument/2006/relationships/hyperlink" Target="mailto:anneli.pung@rtk.ee" TargetMode="External"/><Relationship Id="rId329" Type="http://schemas.openxmlformats.org/officeDocument/2006/relationships/hyperlink" Target="mailto:raamatupidamine@saarehaigla.ee" TargetMode="External"/><Relationship Id="rId480" Type="http://schemas.openxmlformats.org/officeDocument/2006/relationships/hyperlink" Target="mailto:marve.turbel@parnuvesi.ee" TargetMode="External"/><Relationship Id="rId536" Type="http://schemas.openxmlformats.org/officeDocument/2006/relationships/hyperlink" Target="mailto:kaie.kalviainen@rtk.ee" TargetMode="External"/><Relationship Id="rId701" Type="http://schemas.openxmlformats.org/officeDocument/2006/relationships/hyperlink" Target="mailto:merje.rask@arbalans.ee" TargetMode="External"/><Relationship Id="rId68" Type="http://schemas.openxmlformats.org/officeDocument/2006/relationships/hyperlink" Target="mailto:liivi.hansen@anija.ee" TargetMode="External"/><Relationship Id="rId133" Type="http://schemas.openxmlformats.org/officeDocument/2006/relationships/hyperlink" Target="mailto:kalle.kreek@narva.ee" TargetMode="External"/><Relationship Id="rId175" Type="http://schemas.openxmlformats.org/officeDocument/2006/relationships/hyperlink" Target="mailto:mariann.vaske@ph.ee" TargetMode="External"/><Relationship Id="rId340" Type="http://schemas.openxmlformats.org/officeDocument/2006/relationships/hyperlink" Target="mailto:raul@rlconsult.ee" TargetMode="External"/><Relationship Id="rId578" Type="http://schemas.openxmlformats.org/officeDocument/2006/relationships/hyperlink" Target="mailto:kalle.kreek@narva.ee" TargetMode="External"/><Relationship Id="rId743" Type="http://schemas.openxmlformats.org/officeDocument/2006/relationships/hyperlink" Target="mailto:sirje.laigu@haljala.ee" TargetMode="External"/><Relationship Id="rId200" Type="http://schemas.openxmlformats.org/officeDocument/2006/relationships/hyperlink" Target="mailto:rita.pukk@taltech.ee" TargetMode="External"/><Relationship Id="rId382" Type="http://schemas.openxmlformats.org/officeDocument/2006/relationships/hyperlink" Target="mailto:enna.ots@marjamaa.ee" TargetMode="External"/><Relationship Id="rId438" Type="http://schemas.openxmlformats.org/officeDocument/2006/relationships/hyperlink" Target="mailto:narvalinnaleht@gmail.com" TargetMode="External"/><Relationship Id="rId603" Type="http://schemas.openxmlformats.org/officeDocument/2006/relationships/hyperlink" Target="mailto:kaja.joema@kosevald.ee" TargetMode="External"/><Relationship Id="rId645" Type="http://schemas.openxmlformats.org/officeDocument/2006/relationships/hyperlink" Target="mailto:info@e-raamatupidamine24.ee" TargetMode="External"/><Relationship Id="rId687" Type="http://schemas.openxmlformats.org/officeDocument/2006/relationships/hyperlink" Target="mailto:lauri.orgse@laaneharju.ee" TargetMode="External"/><Relationship Id="rId242" Type="http://schemas.openxmlformats.org/officeDocument/2006/relationships/hyperlink" Target="mailto:ellublok@gmail.com" TargetMode="External"/><Relationship Id="rId284" Type="http://schemas.openxmlformats.org/officeDocument/2006/relationships/hyperlink" Target="mailto:eha.ploom@ramsivk.ee" TargetMode="External"/><Relationship Id="rId491" Type="http://schemas.openxmlformats.org/officeDocument/2006/relationships/hyperlink" Target="mailto:merje.salonen@kudjape.ee" TargetMode="External"/><Relationship Id="rId505" Type="http://schemas.openxmlformats.org/officeDocument/2006/relationships/hyperlink" Target="mailto:tiia.lemvald@rtk.ee" TargetMode="External"/><Relationship Id="rId712" Type="http://schemas.openxmlformats.org/officeDocument/2006/relationships/hyperlink" Target="mailto:sigrit.kivvistik@rtk.ee" TargetMode="External"/><Relationship Id="rId37" Type="http://schemas.openxmlformats.org/officeDocument/2006/relationships/hyperlink" Target="mailto:maret.limmer@haapsalulv.ee" TargetMode="External"/><Relationship Id="rId79" Type="http://schemas.openxmlformats.org/officeDocument/2006/relationships/hyperlink" Target="mailto:vaanamoisa@gmail.com" TargetMode="External"/><Relationship Id="rId102" Type="http://schemas.openxmlformats.org/officeDocument/2006/relationships/hyperlink" Target="mailto:merike.eier@rmk.ee" TargetMode="External"/><Relationship Id="rId144" Type="http://schemas.openxmlformats.org/officeDocument/2006/relationships/hyperlink" Target="mailto:hele.purge@voru.ee" TargetMode="External"/><Relationship Id="rId547" Type="http://schemas.openxmlformats.org/officeDocument/2006/relationships/hyperlink" Target="mailto:kaie.kalviainen@rtk.ee" TargetMode="External"/><Relationship Id="rId589" Type="http://schemas.openxmlformats.org/officeDocument/2006/relationships/hyperlink" Target="mailto:kalle.kreek@narva.ee" TargetMode="External"/><Relationship Id="rId90" Type="http://schemas.openxmlformats.org/officeDocument/2006/relationships/hyperlink" Target="mailto:aime.heinsalu@tallinnlv.ee" TargetMode="External"/><Relationship Id="rId186" Type="http://schemas.openxmlformats.org/officeDocument/2006/relationships/hyperlink" Target="mailto:Marika.Seerme@tallinnlv.ee" TargetMode="External"/><Relationship Id="rId351" Type="http://schemas.openxmlformats.org/officeDocument/2006/relationships/hyperlink" Target="mailto:mare@sufe.ee" TargetMode="External"/><Relationship Id="rId393" Type="http://schemas.openxmlformats.org/officeDocument/2006/relationships/hyperlink" Target="mailto:anita.armus@gmail.com" TargetMode="External"/><Relationship Id="rId407" Type="http://schemas.openxmlformats.org/officeDocument/2006/relationships/hyperlink" Target="mailto:gita.tilk@mail.ee" TargetMode="External"/><Relationship Id="rId449" Type="http://schemas.openxmlformats.org/officeDocument/2006/relationships/hyperlink" Target="mailto:ulvi.viilvere@tartuvald.ee" TargetMode="External"/><Relationship Id="rId614" Type="http://schemas.openxmlformats.org/officeDocument/2006/relationships/hyperlink" Target="mailto:vkraamatupidamine@haademeeste.ee" TargetMode="External"/><Relationship Id="rId656" Type="http://schemas.openxmlformats.org/officeDocument/2006/relationships/hyperlink" Target="mailto:tiia.lemvald@rtk.ee" TargetMode="External"/><Relationship Id="rId211" Type="http://schemas.openxmlformats.org/officeDocument/2006/relationships/hyperlink" Target="mailto:ulle.poder@evr.ee" TargetMode="External"/><Relationship Id="rId253" Type="http://schemas.openxmlformats.org/officeDocument/2006/relationships/hyperlink" Target="mailto:natalja.kumar@hambapol.ee" TargetMode="External"/><Relationship Id="rId295" Type="http://schemas.openxmlformats.org/officeDocument/2006/relationships/hyperlink" Target="mailto:lia.hussar@rtk.ee" TargetMode="External"/><Relationship Id="rId309" Type="http://schemas.openxmlformats.org/officeDocument/2006/relationships/hyperlink" Target="mailto:ly.korotejev-piir@kuusalu.ee" TargetMode="External"/><Relationship Id="rId460" Type="http://schemas.openxmlformats.org/officeDocument/2006/relationships/hyperlink" Target="mailto:eve.kyyn@rtk.ee" TargetMode="External"/><Relationship Id="rId516" Type="http://schemas.openxmlformats.org/officeDocument/2006/relationships/hyperlink" Target="mailto:tiia.lemvald@rtk.ee" TargetMode="External"/><Relationship Id="rId698" Type="http://schemas.openxmlformats.org/officeDocument/2006/relationships/hyperlink" Target="mailto:aili.saart@rtk.ee" TargetMode="External"/><Relationship Id="rId48" Type="http://schemas.openxmlformats.org/officeDocument/2006/relationships/hyperlink" Target="mailto:reet.puhm@rtk.ee" TargetMode="External"/><Relationship Id="rId113" Type="http://schemas.openxmlformats.org/officeDocument/2006/relationships/hyperlink" Target="mailto:ivi@ivol.ee" TargetMode="External"/><Relationship Id="rId320" Type="http://schemas.openxmlformats.org/officeDocument/2006/relationships/hyperlink" Target="mailto:info@valgehobuse.ee" TargetMode="External"/><Relationship Id="rId558" Type="http://schemas.openxmlformats.org/officeDocument/2006/relationships/hyperlink" Target="mailto:jelena.bekker@rtk.ee" TargetMode="External"/><Relationship Id="rId723" Type="http://schemas.openxmlformats.org/officeDocument/2006/relationships/hyperlink" Target="mailto:stella.hansen@rtk.ee" TargetMode="External"/><Relationship Id="rId155" Type="http://schemas.openxmlformats.org/officeDocument/2006/relationships/hyperlink" Target="mailto:anneli.korb@ut.ee" TargetMode="External"/><Relationship Id="rId197" Type="http://schemas.openxmlformats.org/officeDocument/2006/relationships/hyperlink" Target="mailto:merle.hermann@kaitseliit.ee" TargetMode="External"/><Relationship Id="rId362" Type="http://schemas.openxmlformats.org/officeDocument/2006/relationships/hyperlink" Target="mailto:margit@valgavesi.ee" TargetMode="External"/><Relationship Id="rId418" Type="http://schemas.openxmlformats.org/officeDocument/2006/relationships/hyperlink" Target="mailto:kyllike.kossas@rtk.ee" TargetMode="External"/><Relationship Id="rId625" Type="http://schemas.openxmlformats.org/officeDocument/2006/relationships/hyperlink" Target="mailto:sirje.kivirand@mail.ee" TargetMode="External"/><Relationship Id="rId222" Type="http://schemas.openxmlformats.org/officeDocument/2006/relationships/hyperlink" Target="mailto:agnes.jakobsoo@rtk.ee" TargetMode="External"/><Relationship Id="rId264" Type="http://schemas.openxmlformats.org/officeDocument/2006/relationships/hyperlink" Target="mailto:raamatupidaja@eans.ee" TargetMode="External"/><Relationship Id="rId471" Type="http://schemas.openxmlformats.org/officeDocument/2006/relationships/hyperlink" Target="mailto:piret.almiste@hiiumaa.ee" TargetMode="External"/><Relationship Id="rId667" Type="http://schemas.openxmlformats.org/officeDocument/2006/relationships/hyperlink" Target="mailto:helma.bucht@rtk.ee" TargetMode="External"/><Relationship Id="rId17" Type="http://schemas.openxmlformats.org/officeDocument/2006/relationships/hyperlink" Target="mailto:triinu.poim@rbe.ee" TargetMode="External"/><Relationship Id="rId59" Type="http://schemas.openxmlformats.org/officeDocument/2006/relationships/hyperlink" Target="mailto:tiina-mae.kuusik@tyri.ee" TargetMode="External"/><Relationship Id="rId124" Type="http://schemas.openxmlformats.org/officeDocument/2006/relationships/hyperlink" Target="mailto:kalle.kreek@narva.ee" TargetMode="External"/><Relationship Id="rId527" Type="http://schemas.openxmlformats.org/officeDocument/2006/relationships/hyperlink" Target="mailto:tiia.lemvald@rtk.ee" TargetMode="External"/><Relationship Id="rId569" Type="http://schemas.openxmlformats.org/officeDocument/2006/relationships/hyperlink" Target="mailto:kalle.kreek@narva.ee" TargetMode="External"/><Relationship Id="rId734" Type="http://schemas.openxmlformats.org/officeDocument/2006/relationships/hyperlink" Target="mailto:anastassia.pavlova@maardu.ee" TargetMode="External"/><Relationship Id="rId70" Type="http://schemas.openxmlformats.org/officeDocument/2006/relationships/hyperlink" Target="mailto:liis.raamik@polvavesi.ee" TargetMode="External"/><Relationship Id="rId166" Type="http://schemas.openxmlformats.org/officeDocument/2006/relationships/hyperlink" Target="mailto:kadri.eier@rtk.ee" TargetMode="External"/><Relationship Id="rId331" Type="http://schemas.openxmlformats.org/officeDocument/2006/relationships/hyperlink" Target="mailto:terje.lainoja@elva.ee" TargetMode="External"/><Relationship Id="rId373" Type="http://schemas.openxmlformats.org/officeDocument/2006/relationships/hyperlink" Target="mailto:info@e-raamatupidamine24.ee" TargetMode="External"/><Relationship Id="rId429" Type="http://schemas.openxmlformats.org/officeDocument/2006/relationships/hyperlink" Target="mailto:mustveetervis@gmail.com" TargetMode="External"/><Relationship Id="rId580" Type="http://schemas.openxmlformats.org/officeDocument/2006/relationships/hyperlink" Target="mailto:kalle.kreek@narva.ee" TargetMode="External"/><Relationship Id="rId636" Type="http://schemas.openxmlformats.org/officeDocument/2006/relationships/hyperlink" Target="mailto:reet.keskkyla@haljala.ee" TargetMode="External"/><Relationship Id="rId1" Type="http://schemas.openxmlformats.org/officeDocument/2006/relationships/hyperlink" Target="mailto:info@e-raamatupidamine24,ee" TargetMode="External"/><Relationship Id="rId233" Type="http://schemas.openxmlformats.org/officeDocument/2006/relationships/hyperlink" Target="mailto:ireen@strantum.ee" TargetMode="External"/><Relationship Id="rId440" Type="http://schemas.openxmlformats.org/officeDocument/2006/relationships/hyperlink" Target="mailto:margita.kipasto@vorumaa.ee" TargetMode="External"/><Relationship Id="rId678" Type="http://schemas.openxmlformats.org/officeDocument/2006/relationships/hyperlink" Target="mailto:ene.millert@elvl.ee" TargetMode="External"/><Relationship Id="rId28" Type="http://schemas.openxmlformats.org/officeDocument/2006/relationships/hyperlink" Target="mailto:julia@vinnivald.ee" TargetMode="External"/><Relationship Id="rId275" Type="http://schemas.openxmlformats.org/officeDocument/2006/relationships/hyperlink" Target="mailto:Signe.Tootsu@tyri.ee" TargetMode="External"/><Relationship Id="rId300" Type="http://schemas.openxmlformats.org/officeDocument/2006/relationships/hyperlink" Target="mailto:karina.lellep@rtk.ee" TargetMode="External"/><Relationship Id="rId482" Type="http://schemas.openxmlformats.org/officeDocument/2006/relationships/hyperlink" Target="mailto:eha.talvistu@saaremaavald.ee" TargetMode="External"/><Relationship Id="rId538" Type="http://schemas.openxmlformats.org/officeDocument/2006/relationships/hyperlink" Target="mailto:kaie.kalviainen@rtk.ee" TargetMode="External"/><Relationship Id="rId703" Type="http://schemas.openxmlformats.org/officeDocument/2006/relationships/hyperlink" Target="mailto:gr.maksim@gmail.com" TargetMode="External"/><Relationship Id="rId745" Type="http://schemas.openxmlformats.org/officeDocument/2006/relationships/hyperlink" Target="mailto:priivato@hotmail.com" TargetMode="External"/><Relationship Id="rId81" Type="http://schemas.openxmlformats.org/officeDocument/2006/relationships/hyperlink" Target="mailto:raamatupidamine@huviringid.ee" TargetMode="External"/><Relationship Id="rId135" Type="http://schemas.openxmlformats.org/officeDocument/2006/relationships/hyperlink" Target="mailto:niina.krolova@narva.ee" TargetMode="External"/><Relationship Id="rId177" Type="http://schemas.openxmlformats.org/officeDocument/2006/relationships/hyperlink" Target="mailto:reet.puhm@rtk.ee" TargetMode="External"/><Relationship Id="rId342" Type="http://schemas.openxmlformats.org/officeDocument/2006/relationships/hyperlink" Target="mailto:kai@aseri.ee" TargetMode="External"/><Relationship Id="rId384" Type="http://schemas.openxmlformats.org/officeDocument/2006/relationships/hyperlink" Target="mailto:eha.paade@kambja.ee" TargetMode="External"/><Relationship Id="rId591" Type="http://schemas.openxmlformats.org/officeDocument/2006/relationships/hyperlink" Target="mailto:kalle.kreek@narva.ee" TargetMode="External"/><Relationship Id="rId605" Type="http://schemas.openxmlformats.org/officeDocument/2006/relationships/hyperlink" Target="mailto:annika.netse@kiilivald.ee" TargetMode="External"/><Relationship Id="rId202" Type="http://schemas.openxmlformats.org/officeDocument/2006/relationships/hyperlink" Target="mailto:marlen.veiler@err.ee" TargetMode="External"/><Relationship Id="rId244" Type="http://schemas.openxmlformats.org/officeDocument/2006/relationships/hyperlink" Target="mailto:jelena.visbek@harjuytk.ee" TargetMode="External"/><Relationship Id="rId647" Type="http://schemas.openxmlformats.org/officeDocument/2006/relationships/hyperlink" Target="mailto:info@lpvaccounting.ee" TargetMode="External"/><Relationship Id="rId689" Type="http://schemas.openxmlformats.org/officeDocument/2006/relationships/hyperlink" Target="mailto:liis@kek.ee" TargetMode="External"/><Relationship Id="rId39" Type="http://schemas.openxmlformats.org/officeDocument/2006/relationships/hyperlink" Target="mailto:niina.krolova@narva.ee" TargetMode="External"/><Relationship Id="rId286" Type="http://schemas.openxmlformats.org/officeDocument/2006/relationships/hyperlink" Target="mailto:info@lvjk.ee" TargetMode="External"/><Relationship Id="rId451" Type="http://schemas.openxmlformats.org/officeDocument/2006/relationships/hyperlink" Target="mailto:lea.oismaa@laaneranna.ee" TargetMode="External"/><Relationship Id="rId493" Type="http://schemas.openxmlformats.org/officeDocument/2006/relationships/hyperlink" Target="mailto:tiia.lemvald@rtk.ee" TargetMode="External"/><Relationship Id="rId507" Type="http://schemas.openxmlformats.org/officeDocument/2006/relationships/hyperlink" Target="mailto:tiia.lemvald@rtk.ee" TargetMode="External"/><Relationship Id="rId549" Type="http://schemas.openxmlformats.org/officeDocument/2006/relationships/hyperlink" Target="mailto:kaie.kalviainen@rtk.ee" TargetMode="External"/><Relationship Id="rId714" Type="http://schemas.openxmlformats.org/officeDocument/2006/relationships/hyperlink" Target="mailto:karina.lellep@rtk.ee" TargetMode="External"/><Relationship Id="rId50" Type="http://schemas.openxmlformats.org/officeDocument/2006/relationships/hyperlink" Target="mailto:margot@opera.ee" TargetMode="External"/><Relationship Id="rId104" Type="http://schemas.openxmlformats.org/officeDocument/2006/relationships/hyperlink" Target="mailto:pandiverevesi@hot.ee" TargetMode="External"/><Relationship Id="rId146" Type="http://schemas.openxmlformats.org/officeDocument/2006/relationships/hyperlink" Target="mailto:ann.jyrgenson@gmail.com" TargetMode="External"/><Relationship Id="rId188" Type="http://schemas.openxmlformats.org/officeDocument/2006/relationships/hyperlink" Target="mailto:ingrid.kriit@ttu.ee" TargetMode="External"/><Relationship Id="rId311" Type="http://schemas.openxmlformats.org/officeDocument/2006/relationships/hyperlink" Target="mailto:monika.vessmann@artun.ee" TargetMode="External"/><Relationship Id="rId353" Type="http://schemas.openxmlformats.org/officeDocument/2006/relationships/hyperlink" Target="mailto:info@meela.ee" TargetMode="External"/><Relationship Id="rId395" Type="http://schemas.openxmlformats.org/officeDocument/2006/relationships/hyperlink" Target="mailto:eve.lempu@pparnumaa.ee" TargetMode="External"/><Relationship Id="rId409" Type="http://schemas.openxmlformats.org/officeDocument/2006/relationships/hyperlink" Target="mailto:eva.sisask@viljandimaa.ee" TargetMode="External"/><Relationship Id="rId560" Type="http://schemas.openxmlformats.org/officeDocument/2006/relationships/hyperlink" Target="mailto:kersti.vadi@jogeva.ee" TargetMode="External"/><Relationship Id="rId92" Type="http://schemas.openxmlformats.org/officeDocument/2006/relationships/hyperlink" Target="mailto:almatoraamat@gmail.com" TargetMode="External"/><Relationship Id="rId213" Type="http://schemas.openxmlformats.org/officeDocument/2006/relationships/hyperlink" Target="mailto:liia@muhu.ee" TargetMode="External"/><Relationship Id="rId420" Type="http://schemas.openxmlformats.org/officeDocument/2006/relationships/hyperlink" Target="mailto:vkraamatupidamine@haademeeste.ee" TargetMode="External"/><Relationship Id="rId616" Type="http://schemas.openxmlformats.org/officeDocument/2006/relationships/hyperlink" Target="mailto:sigrit.kivvistik@rtk.ee" TargetMode="External"/><Relationship Id="rId658" Type="http://schemas.openxmlformats.org/officeDocument/2006/relationships/hyperlink" Target="mailto:tiia.lemvald@rtk.ee" TargetMode="External"/><Relationship Id="rId255" Type="http://schemas.openxmlformats.org/officeDocument/2006/relationships/hyperlink" Target="mailto:marika.pihl@kulka.ee" TargetMode="External"/><Relationship Id="rId297" Type="http://schemas.openxmlformats.org/officeDocument/2006/relationships/hyperlink" Target="mailto:kaie.kalviainen@rtk.ee" TargetMode="External"/><Relationship Id="rId462" Type="http://schemas.openxmlformats.org/officeDocument/2006/relationships/hyperlink" Target="mailto:eve.kyyn@rtk.ee" TargetMode="External"/><Relationship Id="rId518" Type="http://schemas.openxmlformats.org/officeDocument/2006/relationships/hyperlink" Target="mailto:tiia.lemvald@rtk.ee" TargetMode="External"/><Relationship Id="rId725" Type="http://schemas.openxmlformats.org/officeDocument/2006/relationships/hyperlink" Target="mailto:annes@koeruhk.ee" TargetMode="External"/><Relationship Id="rId115" Type="http://schemas.openxmlformats.org/officeDocument/2006/relationships/hyperlink" Target="mailto:raina.toomvap@kredex.ee" TargetMode="External"/><Relationship Id="rId157" Type="http://schemas.openxmlformats.org/officeDocument/2006/relationships/hyperlink" Target="mailto:katrin@campus.ee" TargetMode="External"/><Relationship Id="rId322" Type="http://schemas.openxmlformats.org/officeDocument/2006/relationships/hyperlink" Target="mailto:tiina.treial@mustvee.ee" TargetMode="External"/><Relationship Id="rId364" Type="http://schemas.openxmlformats.org/officeDocument/2006/relationships/hyperlink" Target="mailto:raamat@paikre.ee" TargetMode="External"/><Relationship Id="rId61" Type="http://schemas.openxmlformats.org/officeDocument/2006/relationships/hyperlink" Target="mailto:eda.kulaots@valgamaa.ee" TargetMode="External"/><Relationship Id="rId199" Type="http://schemas.openxmlformats.org/officeDocument/2006/relationships/hyperlink" Target="mailto:kaie.mark@emu.ee" TargetMode="External"/><Relationship Id="rId571" Type="http://schemas.openxmlformats.org/officeDocument/2006/relationships/hyperlink" Target="mailto:kalle.kreek@narva.ee" TargetMode="External"/><Relationship Id="rId627" Type="http://schemas.openxmlformats.org/officeDocument/2006/relationships/hyperlink" Target="mailto:sigrit.kivvistik@rtk.ee" TargetMode="External"/><Relationship Id="rId669" Type="http://schemas.openxmlformats.org/officeDocument/2006/relationships/hyperlink" Target="mailto:natalja.smelova@narvavesi.ee" TargetMode="External"/><Relationship Id="rId19" Type="http://schemas.openxmlformats.org/officeDocument/2006/relationships/hyperlink" Target="mailto:helena.tamme@rtk.ee" TargetMode="External"/><Relationship Id="rId224" Type="http://schemas.openxmlformats.org/officeDocument/2006/relationships/hyperlink" Target="mailto:eve@antsla.ee" TargetMode="External"/><Relationship Id="rId266" Type="http://schemas.openxmlformats.org/officeDocument/2006/relationships/hyperlink" Target="mailto:utkk@utkk.ee" TargetMode="External"/><Relationship Id="rId431" Type="http://schemas.openxmlformats.org/officeDocument/2006/relationships/hyperlink" Target="mailto:ene.rahula@ee.gt.com" TargetMode="External"/><Relationship Id="rId473" Type="http://schemas.openxmlformats.org/officeDocument/2006/relationships/hyperlink" Target="mailto:ellublok@gmail.com" TargetMode="External"/><Relationship Id="rId529" Type="http://schemas.openxmlformats.org/officeDocument/2006/relationships/hyperlink" Target="mailto:tiia.lemvald@rtk.ee" TargetMode="External"/><Relationship Id="rId680" Type="http://schemas.openxmlformats.org/officeDocument/2006/relationships/hyperlink" Target="mailto:liina.shimkunaite@askendo.ee" TargetMode="External"/><Relationship Id="rId736" Type="http://schemas.openxmlformats.org/officeDocument/2006/relationships/hyperlink" Target="mailto:jekaterina.matvejeva@maardu.ee" TargetMode="External"/><Relationship Id="rId30" Type="http://schemas.openxmlformats.org/officeDocument/2006/relationships/hyperlink" Target="mailto:sirje.loodma@haapsalulv.ee" TargetMode="External"/><Relationship Id="rId126" Type="http://schemas.openxmlformats.org/officeDocument/2006/relationships/hyperlink" Target="mailto:kalle.kreek@narva.ee" TargetMode="External"/><Relationship Id="rId168" Type="http://schemas.openxmlformats.org/officeDocument/2006/relationships/hyperlink" Target="mailto:anne@rh.ee" TargetMode="External"/><Relationship Id="rId333" Type="http://schemas.openxmlformats.org/officeDocument/2006/relationships/hyperlink" Target="mailto:haigla.rp@hooldusravikeskus.ee" TargetMode="External"/><Relationship Id="rId540" Type="http://schemas.openxmlformats.org/officeDocument/2006/relationships/hyperlink" Target="mailto:kaie.kalviainen@rtk.ee" TargetMode="External"/><Relationship Id="rId72" Type="http://schemas.openxmlformats.org/officeDocument/2006/relationships/hyperlink" Target="mailto:katlin.kalajarv@gmail.com" TargetMode="External"/><Relationship Id="rId375" Type="http://schemas.openxmlformats.org/officeDocument/2006/relationships/hyperlink" Target="mailto:jelena.shabanina@narva-joesuu.ee" TargetMode="External"/><Relationship Id="rId582" Type="http://schemas.openxmlformats.org/officeDocument/2006/relationships/hyperlink" Target="mailto:kalle.kreek@narva.ee" TargetMode="External"/><Relationship Id="rId638" Type="http://schemas.openxmlformats.org/officeDocument/2006/relationships/hyperlink" Target="mailto:ljubov.arteeva@meke.ee" TargetMode="External"/><Relationship Id="rId3" Type="http://schemas.openxmlformats.org/officeDocument/2006/relationships/hyperlink" Target="mailto:siivi.sedrik@elering.ee" TargetMode="External"/><Relationship Id="rId235" Type="http://schemas.openxmlformats.org/officeDocument/2006/relationships/hyperlink" Target="mailto:laine.eerme@viljandivesi.ee" TargetMode="External"/><Relationship Id="rId277" Type="http://schemas.openxmlformats.org/officeDocument/2006/relationships/hyperlink" Target="mailto:annely.maleva@mail.ee" TargetMode="External"/><Relationship Id="rId400" Type="http://schemas.openxmlformats.org/officeDocument/2006/relationships/hyperlink" Target="mailto:saima.mand@arenduskeskused.ee" TargetMode="External"/><Relationship Id="rId442" Type="http://schemas.openxmlformats.org/officeDocument/2006/relationships/hyperlink" Target="mailto:agnes.jakobsoo@rtk.ee" TargetMode="External"/><Relationship Id="rId484" Type="http://schemas.openxmlformats.org/officeDocument/2006/relationships/hyperlink" Target="mailto:julia.los@rtk.ee" TargetMode="External"/><Relationship Id="rId705" Type="http://schemas.openxmlformats.org/officeDocument/2006/relationships/hyperlink" Target="mailto:hedi.reinvald@harku.ee" TargetMode="External"/><Relationship Id="rId137" Type="http://schemas.openxmlformats.org/officeDocument/2006/relationships/hyperlink" Target="mailto:riina.lausmaa@narva.ee" TargetMode="External"/><Relationship Id="rId302" Type="http://schemas.openxmlformats.org/officeDocument/2006/relationships/hyperlink" Target="mailto:karina.lellep@rtk.ee" TargetMode="External"/><Relationship Id="rId344" Type="http://schemas.openxmlformats.org/officeDocument/2006/relationships/hyperlink" Target="mailto:hrraamat@gmail.com" TargetMode="External"/><Relationship Id="rId691" Type="http://schemas.openxmlformats.org/officeDocument/2006/relationships/hyperlink" Target="mailto:piret.magi@rtk.ee" TargetMode="External"/><Relationship Id="rId747" Type="http://schemas.openxmlformats.org/officeDocument/2006/relationships/hyperlink" Target="mailto:priivato@hotmail.com" TargetMode="External"/><Relationship Id="rId41" Type="http://schemas.openxmlformats.org/officeDocument/2006/relationships/hyperlink" Target="mailto:noohooldekodu@gmail.com" TargetMode="External"/><Relationship Id="rId83" Type="http://schemas.openxmlformats.org/officeDocument/2006/relationships/hyperlink" Target="mailto:helgi@haapsaluhkk.ee" TargetMode="External"/><Relationship Id="rId179" Type="http://schemas.openxmlformats.org/officeDocument/2006/relationships/hyperlink" Target="mailto:annika.matas@vmh.ee" TargetMode="External"/><Relationship Id="rId386" Type="http://schemas.openxmlformats.org/officeDocument/2006/relationships/hyperlink" Target="mailto:liivia.paju@gmail.com" TargetMode="External"/><Relationship Id="rId551" Type="http://schemas.openxmlformats.org/officeDocument/2006/relationships/hyperlink" Target="mailto:kaie.kalviainen@rtk.ee" TargetMode="External"/><Relationship Id="rId593" Type="http://schemas.openxmlformats.org/officeDocument/2006/relationships/hyperlink" Target="mailto:kalle.kreek@narva.ee" TargetMode="External"/><Relationship Id="rId607" Type="http://schemas.openxmlformats.org/officeDocument/2006/relationships/hyperlink" Target="mailto:epp.tammevali@saarehaigla.ee" TargetMode="External"/><Relationship Id="rId649" Type="http://schemas.openxmlformats.org/officeDocument/2006/relationships/hyperlink" Target="mailto:triin.kongas@skandiafinants.ee" TargetMode="External"/><Relationship Id="rId190" Type="http://schemas.openxmlformats.org/officeDocument/2006/relationships/hyperlink" Target="mailto:ene.millert@elvl.ee" TargetMode="External"/><Relationship Id="rId204" Type="http://schemas.openxmlformats.org/officeDocument/2006/relationships/hyperlink" Target="mailto:signe.tootsu@tyri.ee" TargetMode="External"/><Relationship Id="rId246" Type="http://schemas.openxmlformats.org/officeDocument/2006/relationships/hyperlink" Target="mailto:katrin.ruus@eestiloto.ee" TargetMode="External"/><Relationship Id="rId288" Type="http://schemas.openxmlformats.org/officeDocument/2006/relationships/hyperlink" Target="mailto:eha.talvistu@gmail.com" TargetMode="External"/><Relationship Id="rId411" Type="http://schemas.openxmlformats.org/officeDocument/2006/relationships/hyperlink" Target="mailto:mairesaar004@gmail.com" TargetMode="External"/><Relationship Id="rId453" Type="http://schemas.openxmlformats.org/officeDocument/2006/relationships/hyperlink" Target="mailto:eve.kyyn@rtk.ee" TargetMode="External"/><Relationship Id="rId509" Type="http://schemas.openxmlformats.org/officeDocument/2006/relationships/hyperlink" Target="mailto:tiia.lemvald@rtk.ee" TargetMode="External"/><Relationship Id="rId660" Type="http://schemas.openxmlformats.org/officeDocument/2006/relationships/hyperlink" Target="mailto:raamatupidamine@smartcap.ee" TargetMode="External"/><Relationship Id="rId106" Type="http://schemas.openxmlformats.org/officeDocument/2006/relationships/hyperlink" Target="mailto:Aime.Heinsalu@tallinnlv.ee" TargetMode="External"/><Relationship Id="rId313" Type="http://schemas.openxmlformats.org/officeDocument/2006/relationships/hyperlink" Target="mailto:krista.sulu@rtk.ee" TargetMode="External"/><Relationship Id="rId495" Type="http://schemas.openxmlformats.org/officeDocument/2006/relationships/hyperlink" Target="mailto:ylle.tuulis@arbalans.ee" TargetMode="External"/><Relationship Id="rId716" Type="http://schemas.openxmlformats.org/officeDocument/2006/relationships/hyperlink" Target="mailto:maili.hiiemae@laanerannavald.ee" TargetMode="External"/><Relationship Id="rId10" Type="http://schemas.openxmlformats.org/officeDocument/2006/relationships/hyperlink" Target="mailto:saldovordlus@tallinnlv.ee" TargetMode="External"/><Relationship Id="rId52" Type="http://schemas.openxmlformats.org/officeDocument/2006/relationships/hyperlink" Target="mailto:Anu.Raudsepp@elron.ee" TargetMode="External"/><Relationship Id="rId94" Type="http://schemas.openxmlformats.org/officeDocument/2006/relationships/hyperlink" Target="mailto:riina.nugis@tlu.ee" TargetMode="External"/><Relationship Id="rId148" Type="http://schemas.openxmlformats.org/officeDocument/2006/relationships/hyperlink" Target="mailto:mare.lukki@loksa.ee" TargetMode="External"/><Relationship Id="rId355" Type="http://schemas.openxmlformats.org/officeDocument/2006/relationships/hyperlink" Target="mailto:sirje.ksoojus@tt.ee" TargetMode="External"/><Relationship Id="rId397" Type="http://schemas.openxmlformats.org/officeDocument/2006/relationships/hyperlink" Target="mailto:info@johviaura.ee" TargetMode="External"/><Relationship Id="rId520" Type="http://schemas.openxmlformats.org/officeDocument/2006/relationships/hyperlink" Target="mailto:tiia.lemvald@rtk.ee" TargetMode="External"/><Relationship Id="rId562" Type="http://schemas.openxmlformats.org/officeDocument/2006/relationships/hyperlink" Target="mailto:piret.magi@rtk.ee" TargetMode="External"/><Relationship Id="rId618" Type="http://schemas.openxmlformats.org/officeDocument/2006/relationships/hyperlink" Target="mailto:sigrit.kivvistik@rtk.ee" TargetMode="External"/><Relationship Id="rId215" Type="http://schemas.openxmlformats.org/officeDocument/2006/relationships/hyperlink" Target="mailto:anne.saar@saarde.ee" TargetMode="External"/><Relationship Id="rId257" Type="http://schemas.openxmlformats.org/officeDocument/2006/relationships/hyperlink" Target="mailto:mairesaar004@gmail.com" TargetMode="External"/><Relationship Id="rId422" Type="http://schemas.openxmlformats.org/officeDocument/2006/relationships/hyperlink" Target="mailto:merike.sillat@alutagusevald.ee" TargetMode="External"/><Relationship Id="rId464" Type="http://schemas.openxmlformats.org/officeDocument/2006/relationships/hyperlink" Target="mailto:eve.kyyn@rtk.ee" TargetMode="External"/><Relationship Id="rId299" Type="http://schemas.openxmlformats.org/officeDocument/2006/relationships/hyperlink" Target="mailto:karina.lellep@rtk.ee" TargetMode="External"/><Relationship Id="rId727" Type="http://schemas.openxmlformats.org/officeDocument/2006/relationships/hyperlink" Target="mailto:aili.mengel@rtk.ee" TargetMode="External"/><Relationship Id="rId63" Type="http://schemas.openxmlformats.org/officeDocument/2006/relationships/hyperlink" Target="mailto:enely.tamm@laanenigula.ee" TargetMode="External"/><Relationship Id="rId159" Type="http://schemas.openxmlformats.org/officeDocument/2006/relationships/hyperlink" Target="mailto:pille.koido@khg.ee" TargetMode="External"/><Relationship Id="rId366" Type="http://schemas.openxmlformats.org/officeDocument/2006/relationships/hyperlink" Target="mailto:info@alatskiviloss.ee" TargetMode="External"/><Relationship Id="rId573" Type="http://schemas.openxmlformats.org/officeDocument/2006/relationships/hyperlink" Target="mailto:kalle.kreek@narva.ee" TargetMode="External"/><Relationship Id="rId226" Type="http://schemas.openxmlformats.org/officeDocument/2006/relationships/hyperlink" Target="mailto:niina.kulakova@johvi.ee" TargetMode="External"/><Relationship Id="rId433" Type="http://schemas.openxmlformats.org/officeDocument/2006/relationships/hyperlink" Target="mailto:kpkoda@autente.ee" TargetMode="External"/><Relationship Id="rId640" Type="http://schemas.openxmlformats.org/officeDocument/2006/relationships/hyperlink" Target="mailto:jelena.bekker@rtk.ee" TargetMode="External"/><Relationship Id="rId738" Type="http://schemas.openxmlformats.org/officeDocument/2006/relationships/hyperlink" Target="mailto:tiina.reinesberg@tartuvald.ee" TargetMode="External"/><Relationship Id="rId74" Type="http://schemas.openxmlformats.org/officeDocument/2006/relationships/hyperlink" Target="mailto:ave.tamm@ttu.ee" TargetMode="External"/><Relationship Id="rId377" Type="http://schemas.openxmlformats.org/officeDocument/2006/relationships/hyperlink" Target="mailto:liina.jyriso@viru-nigula.ee" TargetMode="External"/><Relationship Id="rId500" Type="http://schemas.openxmlformats.org/officeDocument/2006/relationships/hyperlink" Target="mailto:tiia.lemvald@rtk.ee" TargetMode="External"/><Relationship Id="rId584" Type="http://schemas.openxmlformats.org/officeDocument/2006/relationships/hyperlink" Target="mailto:kalle.kreek@narva.ee" TargetMode="External"/><Relationship Id="rId5" Type="http://schemas.openxmlformats.org/officeDocument/2006/relationships/hyperlink" Target="mailto:jelena.bekker@rtk.ee" TargetMode="External"/><Relationship Id="rId237" Type="http://schemas.openxmlformats.org/officeDocument/2006/relationships/hyperlink" Target="mailto:piret@kosevesi.ee" TargetMode="External"/><Relationship Id="rId444" Type="http://schemas.openxmlformats.org/officeDocument/2006/relationships/hyperlink" Target="mailto:liis.pajussaar@ee.gt.com" TargetMode="External"/><Relationship Id="rId651" Type="http://schemas.openxmlformats.org/officeDocument/2006/relationships/hyperlink" Target="mailto:lea.meidla@kskontor.ee" TargetMode="External"/><Relationship Id="rId749" Type="http://schemas.openxmlformats.org/officeDocument/2006/relationships/hyperlink" Target="mailto:priivato@hotmail.com" TargetMode="External"/><Relationship Id="rId290" Type="http://schemas.openxmlformats.org/officeDocument/2006/relationships/hyperlink" Target="mailto:ester.maeloog@rtk.ee" TargetMode="External"/><Relationship Id="rId304" Type="http://schemas.openxmlformats.org/officeDocument/2006/relationships/hyperlink" Target="mailto:karina.lellep@rtk.ee" TargetMode="External"/><Relationship Id="rId388" Type="http://schemas.openxmlformats.org/officeDocument/2006/relationships/hyperlink" Target="mailto:merje.salonen@saaremaavald.ee" TargetMode="External"/><Relationship Id="rId511" Type="http://schemas.openxmlformats.org/officeDocument/2006/relationships/hyperlink" Target="mailto:tiia.lemvald@rtk.ee" TargetMode="External"/><Relationship Id="rId609" Type="http://schemas.openxmlformats.org/officeDocument/2006/relationships/hyperlink" Target="mailto:info.hedering@gmail.com" TargetMode="External"/><Relationship Id="rId85" Type="http://schemas.openxmlformats.org/officeDocument/2006/relationships/hyperlink" Target="mailto:account@rjkk.ee" TargetMode="External"/><Relationship Id="rId150" Type="http://schemas.openxmlformats.org/officeDocument/2006/relationships/hyperlink" Target="mailto:lia.hussar@rtk.ee" TargetMode="External"/><Relationship Id="rId595" Type="http://schemas.openxmlformats.org/officeDocument/2006/relationships/hyperlink" Target="mailto:jana.iljin@gmail.com" TargetMode="External"/><Relationship Id="rId248" Type="http://schemas.openxmlformats.org/officeDocument/2006/relationships/hyperlink" Target="mailto:kumblus@hot.ee" TargetMode="External"/><Relationship Id="rId455" Type="http://schemas.openxmlformats.org/officeDocument/2006/relationships/hyperlink" Target="mailto:eve.kyyn@rtk.ee" TargetMode="External"/><Relationship Id="rId662" Type="http://schemas.openxmlformats.org/officeDocument/2006/relationships/hyperlink" Target="mailto:tiia.lemvald@rtk.ee" TargetMode="External"/><Relationship Id="rId12" Type="http://schemas.openxmlformats.org/officeDocument/2006/relationships/hyperlink" Target="mailto:katri.reimann@keila.ee" TargetMode="External"/><Relationship Id="rId108" Type="http://schemas.openxmlformats.org/officeDocument/2006/relationships/hyperlink" Target="mailto:marian.lillemets@ehtk.ee" TargetMode="External"/><Relationship Id="rId315" Type="http://schemas.openxmlformats.org/officeDocument/2006/relationships/hyperlink" Target="mailto:eva.puusta@sauevald.ee" TargetMode="External"/><Relationship Id="rId522" Type="http://schemas.openxmlformats.org/officeDocument/2006/relationships/hyperlink" Target="mailto:tiia.lemvald@rtk.ee" TargetMode="External"/><Relationship Id="rId96" Type="http://schemas.openxmlformats.org/officeDocument/2006/relationships/hyperlink" Target="mailto:helena.tamme@rtk.ee" TargetMode="External"/><Relationship Id="rId161" Type="http://schemas.openxmlformats.org/officeDocument/2006/relationships/hyperlink" Target="mailto:tiia.palm@rtk.ee" TargetMode="External"/><Relationship Id="rId399" Type="http://schemas.openxmlformats.org/officeDocument/2006/relationships/hyperlink" Target="mailto:annika.solg@hiiumaa.ee" TargetMode="External"/><Relationship Id="rId259" Type="http://schemas.openxmlformats.org/officeDocument/2006/relationships/hyperlink" Target="mailto:anne.evrecht@gmail.com" TargetMode="External"/><Relationship Id="rId466" Type="http://schemas.openxmlformats.org/officeDocument/2006/relationships/hyperlink" Target="mailto:eve.kyyn@rtk.ee" TargetMode="External"/><Relationship Id="rId673" Type="http://schemas.openxmlformats.org/officeDocument/2006/relationships/hyperlink" Target="mailto:pille.kaljuste@rtk.ee" TargetMode="External"/><Relationship Id="rId23" Type="http://schemas.openxmlformats.org/officeDocument/2006/relationships/hyperlink" Target="mailto:ester@keilavesi.ee" TargetMode="External"/><Relationship Id="rId119" Type="http://schemas.openxmlformats.org/officeDocument/2006/relationships/hyperlink" Target="mailto:jelena.bekker@rtk.ee" TargetMode="External"/><Relationship Id="rId326" Type="http://schemas.openxmlformats.org/officeDocument/2006/relationships/hyperlink" Target="mailto:irja.koser@mail.ee" TargetMode="External"/><Relationship Id="rId533" Type="http://schemas.openxmlformats.org/officeDocument/2006/relationships/hyperlink" Target="mailto:kaie.kalviainen@rtk.ee" TargetMode="External"/><Relationship Id="rId740" Type="http://schemas.openxmlformats.org/officeDocument/2006/relationships/hyperlink" Target="mailto:aigi.lasarenko@lastehaigla.ee" TargetMode="External"/><Relationship Id="rId172" Type="http://schemas.openxmlformats.org/officeDocument/2006/relationships/hyperlink" Target="mailto:finants@rapinahaigla.ee" TargetMode="External"/><Relationship Id="rId477" Type="http://schemas.openxmlformats.org/officeDocument/2006/relationships/hyperlink" Target="mailto:maire.appo@torva.ee" TargetMode="External"/><Relationship Id="rId600" Type="http://schemas.openxmlformats.org/officeDocument/2006/relationships/hyperlink" Target="mailto:kaire.koit@poltsamaa.ee" TargetMode="External"/><Relationship Id="rId684" Type="http://schemas.openxmlformats.org/officeDocument/2006/relationships/hyperlink" Target="mailto:haldus@setomaa.ee" TargetMode="External"/><Relationship Id="rId337" Type="http://schemas.openxmlformats.org/officeDocument/2006/relationships/hyperlink" Target="mailto:ravikeskus@suure-jaani.ee" TargetMode="External"/><Relationship Id="rId34" Type="http://schemas.openxmlformats.org/officeDocument/2006/relationships/hyperlink" Target="mailto:kylli.ounapuu@haapsalulv.ee" TargetMode="External"/><Relationship Id="rId544" Type="http://schemas.openxmlformats.org/officeDocument/2006/relationships/hyperlink" Target="mailto:kaie.kalviainen@rtk.ee" TargetMode="External"/><Relationship Id="rId183" Type="http://schemas.openxmlformats.org/officeDocument/2006/relationships/hyperlink" Target="mailto:terje.tonisson@rtk.ee" TargetMode="External"/><Relationship Id="rId390" Type="http://schemas.openxmlformats.org/officeDocument/2006/relationships/hyperlink" Target="mailto:stella.hansen@rtk.ee" TargetMode="External"/><Relationship Id="rId404" Type="http://schemas.openxmlformats.org/officeDocument/2006/relationships/hyperlink" Target="mailto:vaatsasoe@hot.ee" TargetMode="External"/><Relationship Id="rId611" Type="http://schemas.openxmlformats.org/officeDocument/2006/relationships/hyperlink" Target="mailto:piret.veeperv@rtk.ee" TargetMode="External"/><Relationship Id="rId250" Type="http://schemas.openxmlformats.org/officeDocument/2006/relationships/hyperlink" Target="mailto:maire@revekor.ee" TargetMode="External"/><Relationship Id="rId488" Type="http://schemas.openxmlformats.org/officeDocument/2006/relationships/hyperlink" Target="mailto:kristina@accora.ee" TargetMode="External"/><Relationship Id="rId695" Type="http://schemas.openxmlformats.org/officeDocument/2006/relationships/hyperlink" Target="mailto:hooldus@kiviolitk.ee" TargetMode="External"/><Relationship Id="rId709" Type="http://schemas.openxmlformats.org/officeDocument/2006/relationships/hyperlink" Target="mailto:pille.kaljuste@rtk.ee" TargetMode="External"/><Relationship Id="rId45" Type="http://schemas.openxmlformats.org/officeDocument/2006/relationships/hyperlink" Target="mailto:evi@viimsihaldus.ee" TargetMode="External"/><Relationship Id="rId110" Type="http://schemas.openxmlformats.org/officeDocument/2006/relationships/hyperlink" Target="mailto:siivi.sedrik@elering.ee" TargetMode="External"/><Relationship Id="rId348" Type="http://schemas.openxmlformats.org/officeDocument/2006/relationships/hyperlink" Target="mailto:tamsalu.kalor@neti.ee" TargetMode="External"/><Relationship Id="rId555" Type="http://schemas.openxmlformats.org/officeDocument/2006/relationships/hyperlink" Target="mailto:kiviolihaigla@hot.ee" TargetMode="External"/><Relationship Id="rId194" Type="http://schemas.openxmlformats.org/officeDocument/2006/relationships/hyperlink" Target="mailto:larisssa.salagina@rtk.ee" TargetMode="External"/><Relationship Id="rId208" Type="http://schemas.openxmlformats.org/officeDocument/2006/relationships/hyperlink" Target="mailto:krista@number-rt.ee" TargetMode="External"/><Relationship Id="rId415" Type="http://schemas.openxmlformats.org/officeDocument/2006/relationships/hyperlink" Target="mailto:ylle@jarva.ee" TargetMode="External"/><Relationship Id="rId622" Type="http://schemas.openxmlformats.org/officeDocument/2006/relationships/hyperlink" Target="mailto:aina.kallas@mail.ee" TargetMode="External"/><Relationship Id="rId261" Type="http://schemas.openxmlformats.org/officeDocument/2006/relationships/hyperlink" Target="mailto:anneli.madissoo@tartuvesi.ee" TargetMode="External"/><Relationship Id="rId499" Type="http://schemas.openxmlformats.org/officeDocument/2006/relationships/hyperlink" Target="mailto:tiia.lemvald@rtk.ee" TargetMode="External"/><Relationship Id="rId56" Type="http://schemas.openxmlformats.org/officeDocument/2006/relationships/hyperlink" Target="mailto:tiina.tamm@tallinnlt.ee" TargetMode="External"/><Relationship Id="rId359" Type="http://schemas.openxmlformats.org/officeDocument/2006/relationships/hyperlink" Target="mailto:leilikopp@mail.ee" TargetMode="External"/><Relationship Id="rId566" Type="http://schemas.openxmlformats.org/officeDocument/2006/relationships/hyperlink" Target="mailto:kalle.kreek@narva.ee" TargetMode="External"/><Relationship Id="rId121" Type="http://schemas.openxmlformats.org/officeDocument/2006/relationships/hyperlink" Target="mailto:merili.veelmaa@v-maarja.ee" TargetMode="External"/><Relationship Id="rId219" Type="http://schemas.openxmlformats.org/officeDocument/2006/relationships/hyperlink" Target="mailto:Aili.Kask@raad.tartu.ee" TargetMode="External"/><Relationship Id="rId426" Type="http://schemas.openxmlformats.org/officeDocument/2006/relationships/hyperlink" Target="mailto:larissa.salagina@rtk.ee" TargetMode="External"/><Relationship Id="rId633" Type="http://schemas.openxmlformats.org/officeDocument/2006/relationships/hyperlink" Target="mailto:ave.sytt@rtk.ee" TargetMode="External"/><Relationship Id="rId67" Type="http://schemas.openxmlformats.org/officeDocument/2006/relationships/hyperlink" Target="mailto:aet.viljak@viljandivald.ee" TargetMode="External"/><Relationship Id="rId272" Type="http://schemas.openxmlformats.org/officeDocument/2006/relationships/hyperlink" Target="mailto:liivi.hansen@anija.ee" TargetMode="External"/><Relationship Id="rId577" Type="http://schemas.openxmlformats.org/officeDocument/2006/relationships/hyperlink" Target="mailto:kalle.kreek@narva.ee" TargetMode="External"/><Relationship Id="rId700" Type="http://schemas.openxmlformats.org/officeDocument/2006/relationships/hyperlink" Target="mailto:merje.rask@arbalans.ee" TargetMode="External"/><Relationship Id="rId132" Type="http://schemas.openxmlformats.org/officeDocument/2006/relationships/hyperlink" Target="mailto:kalle.kreek@narva.ee" TargetMode="External"/><Relationship Id="rId437" Type="http://schemas.openxmlformats.org/officeDocument/2006/relationships/hyperlink" Target="mailto:liivi.hansen@anija.ee" TargetMode="External"/><Relationship Id="rId644" Type="http://schemas.openxmlformats.org/officeDocument/2006/relationships/hyperlink" Target="mailto:raamat@matsaluvv.ee" TargetMode="External"/><Relationship Id="rId283" Type="http://schemas.openxmlformats.org/officeDocument/2006/relationships/hyperlink" Target="mailto:tvh@tvh.ee" TargetMode="External"/><Relationship Id="rId490" Type="http://schemas.openxmlformats.org/officeDocument/2006/relationships/hyperlink" Target="mailto:airi.sarap@tartu.ee" TargetMode="External"/><Relationship Id="rId504" Type="http://schemas.openxmlformats.org/officeDocument/2006/relationships/hyperlink" Target="mailto:tiia.lemvald@rtk.ee" TargetMode="External"/><Relationship Id="rId711" Type="http://schemas.openxmlformats.org/officeDocument/2006/relationships/hyperlink" Target="mailto:sigrit.kivvistik@rtk.ee" TargetMode="External"/><Relationship Id="rId78" Type="http://schemas.openxmlformats.org/officeDocument/2006/relationships/hyperlink" Target="mailto:lia.hussar@rtk.ee" TargetMode="External"/><Relationship Id="rId143" Type="http://schemas.openxmlformats.org/officeDocument/2006/relationships/hyperlink" Target="mailto:kaire.klaus@emu.ee" TargetMode="External"/><Relationship Id="rId350" Type="http://schemas.openxmlformats.org/officeDocument/2006/relationships/hyperlink" Target="mailto:heli.ratsep@sindivesi.ee" TargetMode="External"/><Relationship Id="rId588" Type="http://schemas.openxmlformats.org/officeDocument/2006/relationships/hyperlink" Target="mailto:taibja.lagunova@narva.ee" TargetMode="External"/><Relationship Id="rId9" Type="http://schemas.openxmlformats.org/officeDocument/2006/relationships/hyperlink" Target="mailto:kai.onton@fmj.ee" TargetMode="External"/><Relationship Id="rId210" Type="http://schemas.openxmlformats.org/officeDocument/2006/relationships/hyperlink" Target="mailto:pearaamatupidaja.njk@gmail.com" TargetMode="External"/><Relationship Id="rId448" Type="http://schemas.openxmlformats.org/officeDocument/2006/relationships/hyperlink" Target="mailto:fin@rauge.ee" TargetMode="External"/><Relationship Id="rId655" Type="http://schemas.openxmlformats.org/officeDocument/2006/relationships/hyperlink" Target="mailto:tiia.lemvald@rtk.ee" TargetMode="External"/><Relationship Id="rId294" Type="http://schemas.openxmlformats.org/officeDocument/2006/relationships/hyperlink" Target="mailto:lia.hussar@rtk.ee" TargetMode="External"/><Relationship Id="rId308" Type="http://schemas.openxmlformats.org/officeDocument/2006/relationships/hyperlink" Target="mailto:Heliko.Viita@nordica.ee" TargetMode="External"/><Relationship Id="rId515" Type="http://schemas.openxmlformats.org/officeDocument/2006/relationships/hyperlink" Target="mailto:tiia.lemvald@rtk.ee" TargetMode="External"/><Relationship Id="rId722" Type="http://schemas.openxmlformats.org/officeDocument/2006/relationships/hyperlink" Target="mailto:ruth.jogiste@rakvere.ee" TargetMode="External"/><Relationship Id="rId89" Type="http://schemas.openxmlformats.org/officeDocument/2006/relationships/hyperlink" Target="mailto:karina.lellep@rtk.ee" TargetMode="External"/><Relationship Id="rId154" Type="http://schemas.openxmlformats.org/officeDocument/2006/relationships/hyperlink" Target="mailto:aive.piirsoo@jarvselja.ee" TargetMode="External"/><Relationship Id="rId361" Type="http://schemas.openxmlformats.org/officeDocument/2006/relationships/hyperlink" Target="mailto:juta.karpov@torva.ee" TargetMode="External"/><Relationship Id="rId599" Type="http://schemas.openxmlformats.org/officeDocument/2006/relationships/hyperlink" Target="mailto:eve.molder@rtk.ee" TargetMode="External"/><Relationship Id="rId459" Type="http://schemas.openxmlformats.org/officeDocument/2006/relationships/hyperlink" Target="mailto:eve.kyyn@rtk.ee" TargetMode="External"/><Relationship Id="rId666" Type="http://schemas.openxmlformats.org/officeDocument/2006/relationships/hyperlink" Target="mailto:piret.laumets@chk.ee" TargetMode="External"/><Relationship Id="rId16" Type="http://schemas.openxmlformats.org/officeDocument/2006/relationships/hyperlink" Target="mailto:diana.vaagert@vireen.ee" TargetMode="External"/><Relationship Id="rId221" Type="http://schemas.openxmlformats.org/officeDocument/2006/relationships/hyperlink" Target="mailto:liidia.heinsalu@tallinnlv.ee" TargetMode="External"/><Relationship Id="rId319" Type="http://schemas.openxmlformats.org/officeDocument/2006/relationships/hyperlink" Target="mailto:hrraamat@gmail.com" TargetMode="External"/><Relationship Id="rId526" Type="http://schemas.openxmlformats.org/officeDocument/2006/relationships/hyperlink" Target="mailto:tiia.lemvald@rtk.ee" TargetMode="External"/><Relationship Id="rId733" Type="http://schemas.openxmlformats.org/officeDocument/2006/relationships/hyperlink" Target="mailto:endanurmsalu@gmail.com" TargetMode="External"/><Relationship Id="rId165" Type="http://schemas.openxmlformats.org/officeDocument/2006/relationships/hyperlink" Target="mailto:piret.tens@kliinikum.ee" TargetMode="External"/><Relationship Id="rId372" Type="http://schemas.openxmlformats.org/officeDocument/2006/relationships/hyperlink" Target="mailto:silva.joemaa@hiiumaa.ee" TargetMode="External"/><Relationship Id="rId677" Type="http://schemas.openxmlformats.org/officeDocument/2006/relationships/hyperlink" Target="mailto:airi.akel@viljandivald.ee" TargetMode="External"/><Relationship Id="rId232" Type="http://schemas.openxmlformats.org/officeDocument/2006/relationships/hyperlink" Target="mailto:jelena.kutsenko@sillamae.ee" TargetMode="External"/><Relationship Id="rId27" Type="http://schemas.openxmlformats.org/officeDocument/2006/relationships/hyperlink" Target="mailto:ylle@ruhnu.ee" TargetMode="External"/><Relationship Id="rId537" Type="http://schemas.openxmlformats.org/officeDocument/2006/relationships/hyperlink" Target="mailto:kaie.kalviainen@rtk.ee" TargetMode="External"/><Relationship Id="rId744" Type="http://schemas.openxmlformats.org/officeDocument/2006/relationships/hyperlink" Target="mailto:priivato@hotmail.com" TargetMode="External"/><Relationship Id="rId80" Type="http://schemas.openxmlformats.org/officeDocument/2006/relationships/hyperlink" Target="mailto:rahataht@gmail.com" TargetMode="External"/><Relationship Id="rId176" Type="http://schemas.openxmlformats.org/officeDocument/2006/relationships/hyperlink" Target="mailto:irina.johannes@narvahaigla.ee" TargetMode="External"/><Relationship Id="rId383" Type="http://schemas.openxmlformats.org/officeDocument/2006/relationships/hyperlink" Target="mailto:anneli.reissar@rapla.ee" TargetMode="External"/><Relationship Id="rId590" Type="http://schemas.openxmlformats.org/officeDocument/2006/relationships/hyperlink" Target="mailto:kalle.kreek@narva.ee" TargetMode="External"/><Relationship Id="rId604" Type="http://schemas.openxmlformats.org/officeDocument/2006/relationships/hyperlink" Target="mailto:janeerik@hlmaja.ee" TargetMode="External"/><Relationship Id="rId243" Type="http://schemas.openxmlformats.org/officeDocument/2006/relationships/hyperlink" Target="mailto:katrin.musta@gmail.com" TargetMode="External"/><Relationship Id="rId450" Type="http://schemas.openxmlformats.org/officeDocument/2006/relationships/hyperlink" Target="mailto:ellu.blok@tartuvald.ee" TargetMode="External"/><Relationship Id="rId688" Type="http://schemas.openxmlformats.org/officeDocument/2006/relationships/hyperlink" Target="mailto:kylli@alatskivihooldekeskus.ee" TargetMode="External"/><Relationship Id="rId38" Type="http://schemas.openxmlformats.org/officeDocument/2006/relationships/hyperlink" Target="mailto:lea.tammsalu@haapsalulv.ee" TargetMode="External"/><Relationship Id="rId103" Type="http://schemas.openxmlformats.org/officeDocument/2006/relationships/hyperlink" Target="mailto:monika@simply.ee" TargetMode="External"/><Relationship Id="rId310" Type="http://schemas.openxmlformats.org/officeDocument/2006/relationships/hyperlink" Target="mailto:hettel.masak@elmek.ee" TargetMode="External"/><Relationship Id="rId548" Type="http://schemas.openxmlformats.org/officeDocument/2006/relationships/hyperlink" Target="mailto:kaie.kalviainen@rtk.ee" TargetMode="External"/><Relationship Id="rId91" Type="http://schemas.openxmlformats.org/officeDocument/2006/relationships/hyperlink" Target="mailto:maie@ivia.ee" TargetMode="External"/><Relationship Id="rId187" Type="http://schemas.openxmlformats.org/officeDocument/2006/relationships/hyperlink" Target="mailto:aime@paidevesi.ee" TargetMode="External"/><Relationship Id="rId394" Type="http://schemas.openxmlformats.org/officeDocument/2006/relationships/hyperlink" Target="mailto:merili.veelmaa@v-maarja.ee" TargetMode="External"/><Relationship Id="rId408" Type="http://schemas.openxmlformats.org/officeDocument/2006/relationships/hyperlink" Target="mailto:eve.kasela@lyganuse.ee" TargetMode="External"/><Relationship Id="rId615" Type="http://schemas.openxmlformats.org/officeDocument/2006/relationships/hyperlink" Target="mailto:sigrit.kivvistik@rtk.ee" TargetMode="External"/><Relationship Id="rId254" Type="http://schemas.openxmlformats.org/officeDocument/2006/relationships/hyperlink" Target="mailto:svetlana.istsik@audest.ee" TargetMode="External"/><Relationship Id="rId699" Type="http://schemas.openxmlformats.org/officeDocument/2006/relationships/hyperlink" Target="mailto:marikavesik1964@gmail.com" TargetMode="External"/><Relationship Id="rId49" Type="http://schemas.openxmlformats.org/officeDocument/2006/relationships/hyperlink" Target="mailto:reet.joesoo@tervisekassa.ee" TargetMode="External"/><Relationship Id="rId114" Type="http://schemas.openxmlformats.org/officeDocument/2006/relationships/hyperlink" Target="mailto:info@e-raamatupidamine24.ee" TargetMode="External"/><Relationship Id="rId461" Type="http://schemas.openxmlformats.org/officeDocument/2006/relationships/hyperlink" Target="mailto:eve.kyyn@rtk.ee" TargetMode="External"/><Relationship Id="rId559" Type="http://schemas.openxmlformats.org/officeDocument/2006/relationships/hyperlink" Target="mailto:laine.vipper@gmail.com" TargetMode="External"/><Relationship Id="rId198" Type="http://schemas.openxmlformats.org/officeDocument/2006/relationships/hyperlink" Target="mailto:kaire.klaus@emu.ee" TargetMode="External"/><Relationship Id="rId321" Type="http://schemas.openxmlformats.org/officeDocument/2006/relationships/hyperlink" Target="mailto:moonika@merit.ee" TargetMode="External"/><Relationship Id="rId419" Type="http://schemas.openxmlformats.org/officeDocument/2006/relationships/hyperlink" Target="mailto:marju.toel@rapla.ee" TargetMode="External"/><Relationship Id="rId626" Type="http://schemas.openxmlformats.org/officeDocument/2006/relationships/hyperlink" Target="mailto:tatjana.kriiskamagi@mustvee.ee" TargetMode="External"/><Relationship Id="rId265" Type="http://schemas.openxmlformats.org/officeDocument/2006/relationships/hyperlink" Target="mailto:margit.mikkal@askendo.ee" TargetMode="External"/><Relationship Id="rId472" Type="http://schemas.openxmlformats.org/officeDocument/2006/relationships/hyperlink" Target="mailto:ellublok@gmail.com" TargetMode="External"/><Relationship Id="rId125" Type="http://schemas.openxmlformats.org/officeDocument/2006/relationships/hyperlink" Target="mailto:kalle.kreek@narva.ee" TargetMode="External"/><Relationship Id="rId332" Type="http://schemas.openxmlformats.org/officeDocument/2006/relationships/hyperlink" Target="mailto:udernahk@hot.ee" TargetMode="External"/><Relationship Id="rId637" Type="http://schemas.openxmlformats.org/officeDocument/2006/relationships/hyperlink" Target="mailto:mairesaar004@gmail.com" TargetMode="External"/><Relationship Id="rId276" Type="http://schemas.openxmlformats.org/officeDocument/2006/relationships/hyperlink" Target="mailto:jelena.bekker@rtk.ee" TargetMode="External"/><Relationship Id="rId483" Type="http://schemas.openxmlformats.org/officeDocument/2006/relationships/hyperlink" Target="mailto:tiina@kvv.ee" TargetMode="External"/><Relationship Id="rId690" Type="http://schemas.openxmlformats.org/officeDocument/2006/relationships/hyperlink" Target="mailto:jana@jogevamaa.com" TargetMode="External"/><Relationship Id="rId704" Type="http://schemas.openxmlformats.org/officeDocument/2006/relationships/hyperlink" Target="mailto:raamatupidamine@tll.aero" TargetMode="External"/><Relationship Id="rId40" Type="http://schemas.openxmlformats.org/officeDocument/2006/relationships/hyperlink" Target="mailto:kati.pintmann@voru.ee" TargetMode="External"/><Relationship Id="rId136" Type="http://schemas.openxmlformats.org/officeDocument/2006/relationships/hyperlink" Target="mailto:jelena.tarassova@narva.ee" TargetMode="External"/><Relationship Id="rId343" Type="http://schemas.openxmlformats.org/officeDocument/2006/relationships/hyperlink" Target="mailto:piret@fmj.ee" TargetMode="External"/><Relationship Id="rId550" Type="http://schemas.openxmlformats.org/officeDocument/2006/relationships/hyperlink" Target="mailto:kaie.kalviainen@rtk.ee" TargetMode="External"/><Relationship Id="rId203" Type="http://schemas.openxmlformats.org/officeDocument/2006/relationships/hyperlink" Target="mailto:inga.ots@kiilivarahaldus.ee" TargetMode="External"/><Relationship Id="rId648" Type="http://schemas.openxmlformats.org/officeDocument/2006/relationships/hyperlink" Target="mailto:airi.laanemaa@grow.ee" TargetMode="External"/><Relationship Id="rId287" Type="http://schemas.openxmlformats.org/officeDocument/2006/relationships/hyperlink" Target="mailto:mart-martin.arengu@audiitorkogu.ee" TargetMode="External"/><Relationship Id="rId410" Type="http://schemas.openxmlformats.org/officeDocument/2006/relationships/hyperlink" Target="mailto:tiina.treial@mustvee.ee" TargetMode="External"/><Relationship Id="rId494" Type="http://schemas.openxmlformats.org/officeDocument/2006/relationships/hyperlink" Target="mailto:kulutus@hot.ee" TargetMode="External"/><Relationship Id="rId508" Type="http://schemas.openxmlformats.org/officeDocument/2006/relationships/hyperlink" Target="mailto:tiia.lemvald@rtk.ee" TargetMode="External"/><Relationship Id="rId715" Type="http://schemas.openxmlformats.org/officeDocument/2006/relationships/hyperlink" Target="mailto:merje.salonen@saaremaavald.ee" TargetMode="External"/><Relationship Id="rId147" Type="http://schemas.openxmlformats.org/officeDocument/2006/relationships/hyperlink" Target="mailto:triin@perekodu.eu" TargetMode="External"/><Relationship Id="rId354" Type="http://schemas.openxmlformats.org/officeDocument/2006/relationships/hyperlink" Target="mailto:merike@saarevesi.ee" TargetMode="External"/><Relationship Id="rId51" Type="http://schemas.openxmlformats.org/officeDocument/2006/relationships/hyperlink" Target="mailto:ylle.tuulis@arbalans.ee" TargetMode="External"/><Relationship Id="rId561" Type="http://schemas.openxmlformats.org/officeDocument/2006/relationships/hyperlink" Target="mailto:krista.sulu@rtk.ee" TargetMode="External"/><Relationship Id="rId659" Type="http://schemas.openxmlformats.org/officeDocument/2006/relationships/hyperlink" Target="mailto:sigrit.kivvistik@rtk.ee" TargetMode="External"/><Relationship Id="rId214" Type="http://schemas.openxmlformats.org/officeDocument/2006/relationships/hyperlink" Target="mailto:ene.rist@saarde.ee" TargetMode="External"/><Relationship Id="rId298" Type="http://schemas.openxmlformats.org/officeDocument/2006/relationships/hyperlink" Target="mailto:tiia.lemvald@rtk.ee" TargetMode="External"/><Relationship Id="rId421" Type="http://schemas.openxmlformats.org/officeDocument/2006/relationships/hyperlink" Target="mailto:kaire.koit@poltsamaa.ee" TargetMode="External"/><Relationship Id="rId519" Type="http://schemas.openxmlformats.org/officeDocument/2006/relationships/hyperlink" Target="mailto:tiia.lemvald@rtk.ee" TargetMode="External"/><Relationship Id="rId158" Type="http://schemas.openxmlformats.org/officeDocument/2006/relationships/hyperlink" Target="mailto:gr.maksim@gmail.com" TargetMode="External"/><Relationship Id="rId726" Type="http://schemas.openxmlformats.org/officeDocument/2006/relationships/hyperlink" Target="mailto:raamatupidamine@tll.aero" TargetMode="External"/><Relationship Id="rId62" Type="http://schemas.openxmlformats.org/officeDocument/2006/relationships/hyperlink" Target="mailto:inge@korgessaare.hiiumaa.ee" TargetMode="External"/><Relationship Id="rId365" Type="http://schemas.openxmlformats.org/officeDocument/2006/relationships/hyperlink" Target="mailto:eve.oeselg@hamba.ee" TargetMode="External"/><Relationship Id="rId572" Type="http://schemas.openxmlformats.org/officeDocument/2006/relationships/hyperlink" Target="mailto:kalle.kreek@narva.ee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signe.tootsu@tyri.ee" TargetMode="External"/><Relationship Id="rId2" Type="http://schemas.openxmlformats.org/officeDocument/2006/relationships/hyperlink" Target="mailto:merike.koiv@rtk.ee" TargetMode="External"/><Relationship Id="rId1" Type="http://schemas.openxmlformats.org/officeDocument/2006/relationships/hyperlink" Target="mailto:krista.sulu@rtk.ee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mailto:aiki.maivel@hiiumaa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580"/>
  <sheetViews>
    <sheetView zoomScale="85" zoomScaleNormal="85" workbookViewId="0">
      <pane ySplit="5" topLeftCell="A851" activePane="bottomLeft" state="frozen"/>
      <selection pane="bottomLeft" activeCell="G881" sqref="G881"/>
    </sheetView>
  </sheetViews>
  <sheetFormatPr defaultColWidth="9" defaultRowHeight="12.75"/>
  <cols>
    <col min="1" max="1" width="3.42578125" style="1" customWidth="1"/>
    <col min="2" max="2" width="3.42578125" style="1" bestFit="1" customWidth="1"/>
    <col min="3" max="3" width="4.42578125" style="1" bestFit="1" customWidth="1"/>
    <col min="4" max="5" width="6.42578125" style="1" bestFit="1" customWidth="1"/>
    <col min="6" max="6" width="7.42578125" style="1" customWidth="1"/>
    <col min="7" max="7" width="56.5703125" style="15" customWidth="1"/>
    <col min="8" max="8" width="8.42578125" style="3" customWidth="1"/>
    <col min="9" max="9" width="7.42578125" style="1" bestFit="1" customWidth="1"/>
    <col min="10" max="10" width="6.5703125" style="1" bestFit="1" customWidth="1"/>
    <col min="11" max="11" width="7.42578125" style="1" bestFit="1" customWidth="1"/>
    <col min="12" max="12" width="8.42578125" style="332" bestFit="1" customWidth="1"/>
    <col min="13" max="13" width="43" customWidth="1"/>
    <col min="15" max="15" width="15.5703125" customWidth="1"/>
    <col min="16" max="16" width="9" customWidth="1"/>
  </cols>
  <sheetData>
    <row r="1" spans="1:13">
      <c r="A1" s="4" t="s">
        <v>4548</v>
      </c>
      <c r="H1" s="3" t="s">
        <v>2085</v>
      </c>
    </row>
    <row r="2" spans="1:13">
      <c r="A2" s="4" t="s">
        <v>2086</v>
      </c>
      <c r="H2" s="3" t="s">
        <v>3157</v>
      </c>
    </row>
    <row r="3" spans="1:13">
      <c r="A3" s="3" t="s">
        <v>9377</v>
      </c>
      <c r="H3" s="3" t="s">
        <v>9970</v>
      </c>
    </row>
    <row r="4" spans="1:13">
      <c r="A4" s="3" t="s">
        <v>4082</v>
      </c>
      <c r="H4" s="3" t="s">
        <v>4083</v>
      </c>
    </row>
    <row r="5" spans="1:13">
      <c r="A5" s="7">
        <v>1</v>
      </c>
      <c r="B5" s="7">
        <v>2</v>
      </c>
      <c r="C5" s="7">
        <v>3</v>
      </c>
      <c r="D5" s="7">
        <v>4</v>
      </c>
      <c r="E5" s="7">
        <v>5</v>
      </c>
      <c r="F5" s="7">
        <v>6</v>
      </c>
      <c r="G5" s="134" t="s">
        <v>4084</v>
      </c>
      <c r="H5" s="8" t="s">
        <v>4085</v>
      </c>
      <c r="I5" s="7" t="s">
        <v>4086</v>
      </c>
      <c r="J5" s="7" t="s">
        <v>4087</v>
      </c>
      <c r="K5" s="7" t="s">
        <v>4088</v>
      </c>
      <c r="L5" s="293"/>
      <c r="M5" s="432" t="s">
        <v>11055</v>
      </c>
    </row>
    <row r="6" spans="1:13">
      <c r="A6" s="1">
        <v>1</v>
      </c>
      <c r="B6" s="4"/>
      <c r="C6" s="4"/>
      <c r="F6" s="9"/>
      <c r="G6" s="11" t="s">
        <v>7908</v>
      </c>
      <c r="M6" s="431" t="s">
        <v>11285</v>
      </c>
    </row>
    <row r="7" spans="1:13">
      <c r="A7" s="4"/>
      <c r="B7" s="1">
        <v>10</v>
      </c>
      <c r="C7" s="4"/>
      <c r="F7" s="9"/>
      <c r="G7" s="11" t="s">
        <v>7909</v>
      </c>
      <c r="M7" s="431" t="s">
        <v>11286</v>
      </c>
    </row>
    <row r="8" spans="1:13">
      <c r="A8" s="4"/>
      <c r="B8" s="4"/>
      <c r="C8" s="1">
        <v>100</v>
      </c>
      <c r="F8" s="9"/>
      <c r="G8" s="11" t="s">
        <v>9543</v>
      </c>
      <c r="M8" s="431" t="s">
        <v>11287</v>
      </c>
    </row>
    <row r="9" spans="1:13">
      <c r="A9" s="4"/>
      <c r="B9" s="4"/>
      <c r="D9" s="1">
        <v>1000</v>
      </c>
      <c r="F9" s="9"/>
      <c r="G9" s="11" t="s">
        <v>2348</v>
      </c>
      <c r="M9" s="431" t="s">
        <v>11288</v>
      </c>
    </row>
    <row r="10" spans="1:13">
      <c r="F10" s="12">
        <v>100000</v>
      </c>
      <c r="G10" s="15" t="s">
        <v>2349</v>
      </c>
      <c r="M10" s="431" t="s">
        <v>11289</v>
      </c>
    </row>
    <row r="11" spans="1:13">
      <c r="F11" s="9">
        <v>100080</v>
      </c>
      <c r="G11" s="15" t="s">
        <v>2350</v>
      </c>
      <c r="M11" s="431" t="s">
        <v>11290</v>
      </c>
    </row>
    <row r="12" spans="1:13">
      <c r="D12" s="1">
        <v>1001</v>
      </c>
      <c r="F12" s="12"/>
      <c r="G12" s="11" t="s">
        <v>2351</v>
      </c>
      <c r="M12" t="s">
        <v>11291</v>
      </c>
    </row>
    <row r="13" spans="1:13">
      <c r="F13" s="12">
        <v>100100</v>
      </c>
      <c r="G13" s="223" t="s">
        <v>2351</v>
      </c>
      <c r="H13" s="3" t="s">
        <v>9410</v>
      </c>
      <c r="M13" t="s">
        <v>11291</v>
      </c>
    </row>
    <row r="14" spans="1:13">
      <c r="D14" s="1">
        <v>1002</v>
      </c>
      <c r="F14" s="12">
        <v>100200</v>
      </c>
      <c r="G14" s="223" t="s">
        <v>8150</v>
      </c>
      <c r="H14" s="3" t="s">
        <v>3418</v>
      </c>
      <c r="M14" s="431" t="s">
        <v>11296</v>
      </c>
    </row>
    <row r="15" spans="1:13">
      <c r="D15" s="1">
        <v>1003</v>
      </c>
      <c r="F15" s="12">
        <v>100300</v>
      </c>
      <c r="G15" s="223" t="s">
        <v>9647</v>
      </c>
      <c r="H15" s="3" t="s">
        <v>9648</v>
      </c>
      <c r="M15" s="431" t="s">
        <v>11297</v>
      </c>
    </row>
    <row r="16" spans="1:13">
      <c r="D16" s="1">
        <v>1005</v>
      </c>
      <c r="F16" s="12">
        <v>100500</v>
      </c>
      <c r="G16" s="223" t="s">
        <v>4439</v>
      </c>
      <c r="H16" s="3" t="s">
        <v>4440</v>
      </c>
      <c r="M16" s="431" t="s">
        <v>11298</v>
      </c>
    </row>
    <row r="17" spans="3:13">
      <c r="D17" s="1">
        <v>1009</v>
      </c>
      <c r="F17" s="9">
        <v>100900</v>
      </c>
      <c r="G17" s="223" t="s">
        <v>4441</v>
      </c>
      <c r="H17" s="3" t="s">
        <v>10235</v>
      </c>
      <c r="M17" s="431" t="s">
        <v>11299</v>
      </c>
    </row>
    <row r="18" spans="3:13">
      <c r="C18" s="1">
        <v>101</v>
      </c>
      <c r="F18" s="9"/>
      <c r="G18" s="11" t="s">
        <v>10408</v>
      </c>
      <c r="M18" s="431" t="s">
        <v>11300</v>
      </c>
    </row>
    <row r="19" spans="3:13">
      <c r="D19" s="13">
        <v>1011</v>
      </c>
      <c r="F19" s="9"/>
      <c r="G19" s="11" t="s">
        <v>1416</v>
      </c>
      <c r="M19" s="431" t="s">
        <v>11301</v>
      </c>
    </row>
    <row r="20" spans="3:13">
      <c r="D20" s="4"/>
      <c r="F20" s="9">
        <v>101100</v>
      </c>
      <c r="G20" s="15" t="s">
        <v>9210</v>
      </c>
      <c r="H20" s="3" t="s">
        <v>9701</v>
      </c>
      <c r="M20" s="431" t="s">
        <v>11302</v>
      </c>
    </row>
    <row r="21" spans="3:13">
      <c r="F21" s="9">
        <v>101110</v>
      </c>
      <c r="G21" s="15" t="s">
        <v>2638</v>
      </c>
      <c r="H21" s="3" t="s">
        <v>4254</v>
      </c>
      <c r="K21" s="1" t="s">
        <v>5100</v>
      </c>
      <c r="M21" s="431" t="s">
        <v>11303</v>
      </c>
    </row>
    <row r="22" spans="3:13">
      <c r="F22" s="9">
        <v>101120</v>
      </c>
      <c r="G22" s="15" t="s">
        <v>8585</v>
      </c>
      <c r="H22" s="3" t="s">
        <v>7769</v>
      </c>
      <c r="K22" s="1" t="s">
        <v>7770</v>
      </c>
      <c r="M22" s="431" t="s">
        <v>11304</v>
      </c>
    </row>
    <row r="23" spans="3:13">
      <c r="F23" s="9">
        <v>101130</v>
      </c>
      <c r="G23" s="15" t="s">
        <v>7771</v>
      </c>
      <c r="H23" s="3" t="s">
        <v>7772</v>
      </c>
      <c r="K23" s="1" t="s">
        <v>9831</v>
      </c>
      <c r="M23" s="431" t="s">
        <v>11305</v>
      </c>
    </row>
    <row r="24" spans="3:13">
      <c r="F24" s="9">
        <v>101140</v>
      </c>
      <c r="G24" s="15" t="s">
        <v>10059</v>
      </c>
      <c r="H24" s="3" t="s">
        <v>6938</v>
      </c>
      <c r="K24" s="1" t="s">
        <v>6939</v>
      </c>
      <c r="M24" s="431" t="s">
        <v>11306</v>
      </c>
    </row>
    <row r="25" spans="3:13">
      <c r="D25" s="13">
        <v>1012</v>
      </c>
      <c r="F25" s="9"/>
      <c r="G25" s="11" t="s">
        <v>4301</v>
      </c>
      <c r="M25" s="431" t="s">
        <v>11307</v>
      </c>
    </row>
    <row r="26" spans="3:13">
      <c r="D26" s="13"/>
      <c r="F26" s="9">
        <v>101200</v>
      </c>
      <c r="G26" s="15" t="s">
        <v>6198</v>
      </c>
      <c r="H26" s="3" t="s">
        <v>8094</v>
      </c>
      <c r="K26" s="1" t="s">
        <v>3506</v>
      </c>
      <c r="M26" s="431" t="s">
        <v>11308</v>
      </c>
    </row>
    <row r="27" spans="3:13">
      <c r="F27" s="9">
        <v>101210</v>
      </c>
      <c r="G27" s="15" t="s">
        <v>3870</v>
      </c>
      <c r="H27" s="3" t="s">
        <v>806</v>
      </c>
      <c r="K27" s="1" t="s">
        <v>9746</v>
      </c>
      <c r="M27" s="431" t="s">
        <v>11309</v>
      </c>
    </row>
    <row r="28" spans="3:13">
      <c r="D28" s="1">
        <v>1019</v>
      </c>
      <c r="F28" s="9"/>
      <c r="G28" s="11" t="s">
        <v>2337</v>
      </c>
      <c r="M28" s="431" t="s">
        <v>11310</v>
      </c>
    </row>
    <row r="29" spans="3:13">
      <c r="F29" s="9">
        <v>101900</v>
      </c>
      <c r="G29" s="15" t="s">
        <v>2535</v>
      </c>
      <c r="H29" s="3" t="s">
        <v>2536</v>
      </c>
      <c r="K29" s="1" t="s">
        <v>2537</v>
      </c>
      <c r="M29" s="431" t="s">
        <v>11311</v>
      </c>
    </row>
    <row r="30" spans="3:13">
      <c r="F30" s="9">
        <v>101990</v>
      </c>
      <c r="G30" s="15" t="s">
        <v>5074</v>
      </c>
      <c r="H30" s="3" t="s">
        <v>5075</v>
      </c>
      <c r="K30" s="1" t="s">
        <v>4721</v>
      </c>
      <c r="M30" s="431" t="s">
        <v>11310</v>
      </c>
    </row>
    <row r="31" spans="3:13">
      <c r="C31" s="1">
        <v>102</v>
      </c>
      <c r="F31" s="9"/>
      <c r="G31" s="11" t="s">
        <v>6652</v>
      </c>
      <c r="M31" s="431" t="s">
        <v>11312</v>
      </c>
    </row>
    <row r="32" spans="3:13">
      <c r="D32" s="1">
        <v>1020</v>
      </c>
      <c r="F32" s="9"/>
      <c r="G32" s="11" t="s">
        <v>4464</v>
      </c>
      <c r="M32" s="431" t="s">
        <v>11312</v>
      </c>
    </row>
    <row r="33" spans="6:13">
      <c r="F33" s="9">
        <v>102000</v>
      </c>
      <c r="G33" s="15" t="s">
        <v>4465</v>
      </c>
      <c r="H33" s="3" t="s">
        <v>5408</v>
      </c>
      <c r="M33" s="431" t="s">
        <v>11313</v>
      </c>
    </row>
    <row r="34" spans="6:13">
      <c r="F34" s="9">
        <v>102010</v>
      </c>
      <c r="G34" s="15" t="s">
        <v>5409</v>
      </c>
      <c r="H34" s="3" t="s">
        <v>5410</v>
      </c>
      <c r="M34" s="431" t="s">
        <v>11314</v>
      </c>
    </row>
    <row r="35" spans="6:13">
      <c r="F35" s="9">
        <v>102020</v>
      </c>
      <c r="G35" s="15" t="s">
        <v>7876</v>
      </c>
      <c r="H35" s="3" t="s">
        <v>10453</v>
      </c>
      <c r="M35" s="431" t="s">
        <v>11315</v>
      </c>
    </row>
    <row r="36" spans="6:13">
      <c r="F36" s="9">
        <v>102030</v>
      </c>
      <c r="G36" s="15" t="s">
        <v>10454</v>
      </c>
      <c r="H36" s="3" t="s">
        <v>10455</v>
      </c>
      <c r="M36" s="431" t="s">
        <v>11316</v>
      </c>
    </row>
    <row r="37" spans="6:13">
      <c r="F37" s="9">
        <v>102035</v>
      </c>
      <c r="G37" s="15" t="s">
        <v>1216</v>
      </c>
      <c r="H37" s="3" t="s">
        <v>1217</v>
      </c>
      <c r="M37" s="431" t="s">
        <v>11317</v>
      </c>
    </row>
    <row r="38" spans="6:13">
      <c r="F38" s="9">
        <v>102040</v>
      </c>
      <c r="G38" s="15" t="s">
        <v>7466</v>
      </c>
      <c r="H38" s="3" t="s">
        <v>5554</v>
      </c>
      <c r="M38" s="431" t="s">
        <v>11318</v>
      </c>
    </row>
    <row r="39" spans="6:13">
      <c r="F39" s="9">
        <v>102050</v>
      </c>
      <c r="G39" s="15" t="s">
        <v>1213</v>
      </c>
      <c r="H39" s="3" t="s">
        <v>2461</v>
      </c>
      <c r="M39" s="431" t="s">
        <v>11319</v>
      </c>
    </row>
    <row r="40" spans="6:13">
      <c r="F40" s="9">
        <v>102055</v>
      </c>
      <c r="G40" s="15" t="s">
        <v>2462</v>
      </c>
      <c r="H40" s="3" t="s">
        <v>2854</v>
      </c>
      <c r="M40" s="431" t="s">
        <v>11320</v>
      </c>
    </row>
    <row r="41" spans="6:13">
      <c r="F41" s="9">
        <v>102056</v>
      </c>
      <c r="G41" s="15" t="s">
        <v>2855</v>
      </c>
      <c r="H41" s="3" t="s">
        <v>2856</v>
      </c>
      <c r="M41" s="431" t="s">
        <v>11321</v>
      </c>
    </row>
    <row r="42" spans="6:13">
      <c r="F42" s="9">
        <v>102060</v>
      </c>
      <c r="G42" s="15" t="s">
        <v>2010</v>
      </c>
      <c r="H42" s="3" t="s">
        <v>756</v>
      </c>
      <c r="M42" s="431" t="s">
        <v>11322</v>
      </c>
    </row>
    <row r="43" spans="6:13">
      <c r="F43" s="9">
        <v>102070</v>
      </c>
      <c r="G43" s="15" t="s">
        <v>757</v>
      </c>
      <c r="H43" s="3" t="s">
        <v>758</v>
      </c>
      <c r="M43" s="431" t="s">
        <v>11323</v>
      </c>
    </row>
    <row r="44" spans="6:13">
      <c r="F44" s="9">
        <v>102080</v>
      </c>
      <c r="G44" s="223" t="s">
        <v>19204</v>
      </c>
      <c r="H44" s="3" t="s">
        <v>3543</v>
      </c>
      <c r="L44" s="332">
        <v>60</v>
      </c>
      <c r="M44" s="431" t="s">
        <v>19205</v>
      </c>
    </row>
    <row r="45" spans="6:13">
      <c r="F45" s="9">
        <v>102081</v>
      </c>
      <c r="G45" s="15" t="s">
        <v>4622</v>
      </c>
      <c r="H45" s="3" t="s">
        <v>3194</v>
      </c>
      <c r="L45" s="332">
        <v>32</v>
      </c>
      <c r="M45" s="431" t="s">
        <v>11322</v>
      </c>
    </row>
    <row r="46" spans="6:13">
      <c r="F46" s="9">
        <v>102090</v>
      </c>
      <c r="G46" s="15" t="s">
        <v>1914</v>
      </c>
      <c r="H46" s="3" t="s">
        <v>9381</v>
      </c>
      <c r="M46" s="431" t="s">
        <v>11324</v>
      </c>
    </row>
    <row r="47" spans="6:13">
      <c r="F47" s="9">
        <v>102091</v>
      </c>
      <c r="G47" s="15" t="s">
        <v>9382</v>
      </c>
      <c r="H47" s="3" t="s">
        <v>9383</v>
      </c>
      <c r="M47" s="431" t="s">
        <v>11325</v>
      </c>
    </row>
    <row r="48" spans="6:13">
      <c r="F48" s="9">
        <v>102095</v>
      </c>
      <c r="G48" s="15" t="s">
        <v>2539</v>
      </c>
      <c r="H48" s="3" t="s">
        <v>2534</v>
      </c>
      <c r="M48" s="431" t="s">
        <v>11326</v>
      </c>
    </row>
    <row r="49" spans="4:13">
      <c r="D49" s="1">
        <v>1021</v>
      </c>
      <c r="F49" s="9"/>
      <c r="G49" s="11" t="s">
        <v>8321</v>
      </c>
      <c r="M49" s="431" t="s">
        <v>11327</v>
      </c>
    </row>
    <row r="50" spans="4:13">
      <c r="F50" s="9">
        <v>102100</v>
      </c>
      <c r="G50" s="15" t="s">
        <v>8322</v>
      </c>
      <c r="H50" s="3" t="s">
        <v>8323</v>
      </c>
      <c r="M50" s="431" t="s">
        <v>11328</v>
      </c>
    </row>
    <row r="51" spans="4:13">
      <c r="F51" s="9">
        <v>102110</v>
      </c>
      <c r="G51" s="15" t="s">
        <v>5000</v>
      </c>
      <c r="H51" s="3" t="s">
        <v>7206</v>
      </c>
      <c r="M51" s="431" t="s">
        <v>11329</v>
      </c>
    </row>
    <row r="52" spans="4:13">
      <c r="F52" s="9">
        <v>102120</v>
      </c>
      <c r="G52" s="15" t="s">
        <v>8946</v>
      </c>
      <c r="H52" s="3" t="s">
        <v>10017</v>
      </c>
      <c r="M52" s="431" t="s">
        <v>11330</v>
      </c>
    </row>
    <row r="53" spans="4:13">
      <c r="F53" s="9">
        <v>102130</v>
      </c>
      <c r="G53" s="15" t="s">
        <v>0</v>
      </c>
      <c r="H53" s="3" t="s">
        <v>1</v>
      </c>
      <c r="M53" s="431" t="s">
        <v>11331</v>
      </c>
    </row>
    <row r="54" spans="4:13">
      <c r="F54" s="9">
        <v>102135</v>
      </c>
      <c r="G54" s="15" t="s">
        <v>9490</v>
      </c>
      <c r="H54" s="3" t="s">
        <v>10468</v>
      </c>
      <c r="M54" s="431" t="s">
        <v>11332</v>
      </c>
    </row>
    <row r="55" spans="4:13">
      <c r="F55" s="9">
        <v>102140</v>
      </c>
      <c r="G55" s="15" t="s">
        <v>1158</v>
      </c>
      <c r="H55" s="3" t="s">
        <v>2830</v>
      </c>
      <c r="M55" s="431" t="s">
        <v>11333</v>
      </c>
    </row>
    <row r="56" spans="4:13">
      <c r="F56" s="9">
        <v>102150</v>
      </c>
      <c r="G56" s="15" t="s">
        <v>5471</v>
      </c>
      <c r="H56" s="3" t="s">
        <v>5472</v>
      </c>
      <c r="M56" s="431" t="s">
        <v>11334</v>
      </c>
    </row>
    <row r="57" spans="4:13">
      <c r="F57" s="9">
        <v>102155</v>
      </c>
      <c r="G57" s="15" t="s">
        <v>3633</v>
      </c>
      <c r="H57" s="3" t="s">
        <v>3634</v>
      </c>
      <c r="M57" s="431" t="s">
        <v>11335</v>
      </c>
    </row>
    <row r="58" spans="4:13">
      <c r="F58" s="9">
        <v>102156</v>
      </c>
      <c r="G58" s="15" t="s">
        <v>2093</v>
      </c>
      <c r="H58" s="3" t="s">
        <v>2094</v>
      </c>
      <c r="M58" s="431" t="s">
        <v>11336</v>
      </c>
    </row>
    <row r="59" spans="4:13">
      <c r="F59" s="9">
        <v>102160</v>
      </c>
      <c r="G59" s="15" t="s">
        <v>4039</v>
      </c>
      <c r="H59" s="3" t="s">
        <v>25</v>
      </c>
      <c r="M59" s="431" t="s">
        <v>11337</v>
      </c>
    </row>
    <row r="60" spans="4:13">
      <c r="F60" s="9">
        <v>102170</v>
      </c>
      <c r="G60" s="15" t="s">
        <v>208</v>
      </c>
      <c r="H60" s="3" t="s">
        <v>209</v>
      </c>
      <c r="M60" s="431" t="s">
        <v>11338</v>
      </c>
    </row>
    <row r="61" spans="4:13">
      <c r="F61" s="9">
        <v>102180</v>
      </c>
      <c r="G61" s="223" t="s">
        <v>19200</v>
      </c>
      <c r="H61" s="3" t="s">
        <v>532</v>
      </c>
      <c r="L61" s="332">
        <v>60</v>
      </c>
      <c r="M61" s="431" t="s">
        <v>19206</v>
      </c>
    </row>
    <row r="62" spans="4:13">
      <c r="F62" s="9">
        <v>102181</v>
      </c>
      <c r="G62" s="15" t="s">
        <v>4623</v>
      </c>
      <c r="H62" s="3" t="s">
        <v>3194</v>
      </c>
      <c r="L62" s="332">
        <v>32</v>
      </c>
      <c r="M62" s="431" t="s">
        <v>11337</v>
      </c>
    </row>
    <row r="63" spans="4:13">
      <c r="F63" s="9">
        <v>102190</v>
      </c>
      <c r="G63" s="15" t="s">
        <v>10035</v>
      </c>
      <c r="H63" s="3" t="s">
        <v>8226</v>
      </c>
      <c r="M63" s="431" t="s">
        <v>11339</v>
      </c>
    </row>
    <row r="64" spans="4:13">
      <c r="F64" s="9">
        <v>102191</v>
      </c>
      <c r="G64" s="15" t="s">
        <v>9605</v>
      </c>
      <c r="H64" s="15" t="s">
        <v>9606</v>
      </c>
      <c r="L64" s="332">
        <v>6</v>
      </c>
      <c r="M64" s="431" t="s">
        <v>11340</v>
      </c>
    </row>
    <row r="65" spans="3:13">
      <c r="F65" s="9">
        <v>102195</v>
      </c>
      <c r="G65" s="15" t="s">
        <v>8658</v>
      </c>
      <c r="H65" s="3" t="s">
        <v>5131</v>
      </c>
      <c r="M65" s="431" t="s">
        <v>11341</v>
      </c>
    </row>
    <row r="66" spans="3:13">
      <c r="C66" s="1">
        <v>103</v>
      </c>
      <c r="F66" s="9"/>
      <c r="G66" s="11" t="s">
        <v>1282</v>
      </c>
      <c r="M66" s="434" t="s">
        <v>11342</v>
      </c>
    </row>
    <row r="67" spans="3:13">
      <c r="D67" s="1">
        <v>1030</v>
      </c>
      <c r="F67" s="9"/>
      <c r="G67" s="11" t="s">
        <v>6391</v>
      </c>
      <c r="M67" s="431" t="s">
        <v>11343</v>
      </c>
    </row>
    <row r="68" spans="3:13">
      <c r="F68" s="9">
        <v>103000</v>
      </c>
      <c r="G68" s="15" t="s">
        <v>992</v>
      </c>
      <c r="H68" s="3" t="s">
        <v>993</v>
      </c>
      <c r="M68" s="431" t="s">
        <v>11344</v>
      </c>
    </row>
    <row r="69" spans="3:13">
      <c r="F69" s="9">
        <v>103009</v>
      </c>
      <c r="G69" s="15" t="s">
        <v>10202</v>
      </c>
      <c r="H69" s="3" t="s">
        <v>10203</v>
      </c>
      <c r="M69" s="431" t="s">
        <v>11345</v>
      </c>
    </row>
    <row r="70" spans="3:13">
      <c r="F70" s="9">
        <v>103010</v>
      </c>
      <c r="G70" s="15" t="s">
        <v>10551</v>
      </c>
      <c r="H70" s="3" t="s">
        <v>10552</v>
      </c>
      <c r="M70" s="431" t="s">
        <v>11346</v>
      </c>
    </row>
    <row r="71" spans="3:13">
      <c r="F71" s="9">
        <v>103019</v>
      </c>
      <c r="G71" s="15" t="s">
        <v>2255</v>
      </c>
      <c r="H71" s="3" t="s">
        <v>4982</v>
      </c>
      <c r="M71" s="431" t="s">
        <v>11347</v>
      </c>
    </row>
    <row r="72" spans="3:13">
      <c r="D72" s="1">
        <v>1031</v>
      </c>
      <c r="F72" s="9"/>
      <c r="G72" s="11" t="s">
        <v>4983</v>
      </c>
      <c r="M72" s="431" t="s">
        <v>11348</v>
      </c>
    </row>
    <row r="73" spans="3:13">
      <c r="F73" s="9">
        <v>103100</v>
      </c>
      <c r="G73" s="15" t="s">
        <v>4984</v>
      </c>
      <c r="H73" s="3" t="s">
        <v>1543</v>
      </c>
      <c r="M73" s="431" t="s">
        <v>11349</v>
      </c>
    </row>
    <row r="74" spans="3:13">
      <c r="F74" s="9">
        <v>103109</v>
      </c>
      <c r="G74" s="15" t="s">
        <v>4535</v>
      </c>
      <c r="H74" s="3" t="s">
        <v>4536</v>
      </c>
      <c r="M74" s="431" t="s">
        <v>11350</v>
      </c>
    </row>
    <row r="75" spans="3:13">
      <c r="F75" s="9">
        <v>103110</v>
      </c>
      <c r="G75" s="15" t="s">
        <v>7138</v>
      </c>
      <c r="H75" s="3" t="s">
        <v>7139</v>
      </c>
      <c r="K75" s="1" t="s">
        <v>10447</v>
      </c>
      <c r="M75" s="431" t="s">
        <v>11351</v>
      </c>
    </row>
    <row r="76" spans="3:13">
      <c r="F76" s="9">
        <v>103190</v>
      </c>
      <c r="G76" s="15" t="s">
        <v>3080</v>
      </c>
      <c r="H76" s="3" t="s">
        <v>3081</v>
      </c>
      <c r="M76" s="431" t="s">
        <v>11352</v>
      </c>
    </row>
    <row r="77" spans="3:13">
      <c r="D77" s="1">
        <v>1032</v>
      </c>
      <c r="F77" s="9"/>
      <c r="G77" s="11" t="s">
        <v>9996</v>
      </c>
      <c r="M77" s="434" t="s">
        <v>11353</v>
      </c>
    </row>
    <row r="78" spans="3:13">
      <c r="F78" s="9">
        <v>103200</v>
      </c>
      <c r="G78" s="223" t="s">
        <v>10587</v>
      </c>
      <c r="H78" s="3" t="s">
        <v>376</v>
      </c>
      <c r="K78" s="1" t="s">
        <v>9034</v>
      </c>
      <c r="M78" s="431" t="s">
        <v>11354</v>
      </c>
    </row>
    <row r="79" spans="3:13">
      <c r="F79" s="9">
        <v>103201</v>
      </c>
      <c r="G79" s="223" t="s">
        <v>10588</v>
      </c>
      <c r="H79" s="3" t="s">
        <v>10303</v>
      </c>
      <c r="L79" s="332">
        <v>43</v>
      </c>
      <c r="M79" s="431" t="s">
        <v>11355</v>
      </c>
    </row>
    <row r="80" spans="3:13">
      <c r="F80" s="9">
        <v>103209</v>
      </c>
      <c r="G80" s="15" t="s">
        <v>3973</v>
      </c>
      <c r="H80" s="3" t="s">
        <v>3974</v>
      </c>
      <c r="K80" s="1" t="s">
        <v>4204</v>
      </c>
      <c r="M80" s="431" t="s">
        <v>11356</v>
      </c>
    </row>
    <row r="81" spans="4:13">
      <c r="F81" s="9">
        <v>103210</v>
      </c>
      <c r="G81" s="223" t="s">
        <v>10589</v>
      </c>
      <c r="H81" s="3" t="s">
        <v>10263</v>
      </c>
      <c r="K81" s="1" t="s">
        <v>10401</v>
      </c>
      <c r="M81" s="431" t="s">
        <v>11357</v>
      </c>
    </row>
    <row r="82" spans="4:13">
      <c r="F82" s="9">
        <v>103219</v>
      </c>
      <c r="G82" s="15" t="s">
        <v>2566</v>
      </c>
      <c r="H82" s="3" t="s">
        <v>132</v>
      </c>
      <c r="K82" s="1" t="s">
        <v>133</v>
      </c>
      <c r="M82" s="431" t="s">
        <v>11358</v>
      </c>
    </row>
    <row r="83" spans="4:13">
      <c r="F83" s="9">
        <v>103220</v>
      </c>
      <c r="G83" s="15" t="s">
        <v>3617</v>
      </c>
      <c r="H83" s="3" t="s">
        <v>3618</v>
      </c>
      <c r="K83" s="1" t="s">
        <v>3619</v>
      </c>
      <c r="M83" s="431" t="s">
        <v>11359</v>
      </c>
    </row>
    <row r="84" spans="4:13">
      <c r="F84" s="9">
        <v>103240</v>
      </c>
      <c r="G84" s="15" t="s">
        <v>3442</v>
      </c>
      <c r="H84" s="3" t="s">
        <v>937</v>
      </c>
      <c r="K84" s="1" t="s">
        <v>10452</v>
      </c>
      <c r="M84" s="431" t="s">
        <v>11360</v>
      </c>
    </row>
    <row r="85" spans="4:13">
      <c r="F85" s="9">
        <v>103249</v>
      </c>
      <c r="G85" s="15" t="s">
        <v>9793</v>
      </c>
      <c r="H85" s="3" t="s">
        <v>9794</v>
      </c>
      <c r="K85" s="1" t="s">
        <v>8395</v>
      </c>
      <c r="M85" s="431" t="s">
        <v>11361</v>
      </c>
    </row>
    <row r="86" spans="4:13">
      <c r="F86" s="9">
        <v>103250</v>
      </c>
      <c r="G86" s="15" t="s">
        <v>4881</v>
      </c>
      <c r="H86" s="3" t="s">
        <v>4882</v>
      </c>
      <c r="K86" t="s">
        <v>1</v>
      </c>
      <c r="L86" s="332">
        <v>59</v>
      </c>
      <c r="M86" s="431" t="s">
        <v>11362</v>
      </c>
    </row>
    <row r="87" spans="4:13">
      <c r="F87" s="9">
        <v>103259</v>
      </c>
      <c r="G87" s="15" t="s">
        <v>5033</v>
      </c>
      <c r="H87" s="3" t="s">
        <v>5034</v>
      </c>
      <c r="K87" t="s">
        <v>1</v>
      </c>
      <c r="L87" s="332">
        <v>59</v>
      </c>
      <c r="M87" s="431" t="s">
        <v>11363</v>
      </c>
    </row>
    <row r="88" spans="4:13">
      <c r="F88" s="9">
        <v>103260</v>
      </c>
      <c r="G88" s="15" t="s">
        <v>10039</v>
      </c>
      <c r="H88" s="3" t="s">
        <v>7795</v>
      </c>
      <c r="K88" s="3" t="s">
        <v>7795</v>
      </c>
      <c r="L88" s="332">
        <v>31</v>
      </c>
      <c r="M88" s="431" t="s">
        <v>11364</v>
      </c>
    </row>
    <row r="89" spans="4:13">
      <c r="D89" s="1">
        <v>1033</v>
      </c>
      <c r="F89" s="9">
        <v>103300</v>
      </c>
      <c r="G89" s="11" t="s">
        <v>7008</v>
      </c>
      <c r="H89" s="3" t="s">
        <v>7009</v>
      </c>
      <c r="M89" s="431" t="s">
        <v>11365</v>
      </c>
    </row>
    <row r="90" spans="4:13">
      <c r="D90" s="1">
        <v>1035</v>
      </c>
      <c r="F90" s="9"/>
      <c r="G90" s="11" t="s">
        <v>2892</v>
      </c>
      <c r="M90" s="434" t="s">
        <v>11366</v>
      </c>
    </row>
    <row r="91" spans="4:13">
      <c r="F91" s="9">
        <v>103500</v>
      </c>
      <c r="G91" s="15" t="s">
        <v>1046</v>
      </c>
      <c r="H91" s="3" t="s">
        <v>241</v>
      </c>
      <c r="M91" s="431" t="s">
        <v>11367</v>
      </c>
    </row>
    <row r="92" spans="4:13">
      <c r="F92" s="9">
        <v>103540</v>
      </c>
      <c r="G92" s="223" t="s">
        <v>19334</v>
      </c>
      <c r="H92" s="3" t="s">
        <v>1606</v>
      </c>
      <c r="K92" t="s">
        <v>1</v>
      </c>
      <c r="L92" s="332">
        <v>60</v>
      </c>
      <c r="M92" s="431" t="s">
        <v>11368</v>
      </c>
    </row>
    <row r="93" spans="4:13">
      <c r="F93" s="9">
        <v>103550</v>
      </c>
      <c r="G93" s="223" t="s">
        <v>19332</v>
      </c>
      <c r="H93" s="3" t="s">
        <v>4353</v>
      </c>
      <c r="J93" s="1" t="s">
        <v>5330</v>
      </c>
      <c r="M93" s="431" t="s">
        <v>11369</v>
      </c>
    </row>
    <row r="94" spans="4:13">
      <c r="F94" s="9">
        <v>103556</v>
      </c>
      <c r="G94" s="223" t="s">
        <v>19333</v>
      </c>
      <c r="H94" s="3" t="s">
        <v>7257</v>
      </c>
      <c r="J94" s="1" t="s">
        <v>7124</v>
      </c>
      <c r="L94" s="332">
        <v>32</v>
      </c>
      <c r="M94" s="431" t="s">
        <v>11371</v>
      </c>
    </row>
    <row r="95" spans="4:13">
      <c r="F95" s="9">
        <v>103560</v>
      </c>
      <c r="G95" s="223" t="s">
        <v>8500</v>
      </c>
      <c r="H95" s="3" t="s">
        <v>2899</v>
      </c>
      <c r="L95" s="332">
        <v>43</v>
      </c>
      <c r="M95" s="431" t="s">
        <v>11373</v>
      </c>
    </row>
    <row r="96" spans="4:13">
      <c r="D96" s="1">
        <v>1036</v>
      </c>
      <c r="F96" s="9"/>
      <c r="G96" s="11" t="s">
        <v>1442</v>
      </c>
      <c r="M96" s="431" t="s">
        <v>11374</v>
      </c>
    </row>
    <row r="97" spans="4:13">
      <c r="F97" s="9">
        <v>103610</v>
      </c>
      <c r="G97" s="15" t="s">
        <v>2552</v>
      </c>
      <c r="H97" s="3" t="s">
        <v>2553</v>
      </c>
      <c r="M97" s="431" t="s">
        <v>11375</v>
      </c>
    </row>
    <row r="98" spans="4:13">
      <c r="F98" s="9">
        <v>103620</v>
      </c>
      <c r="G98" s="15" t="s">
        <v>2554</v>
      </c>
      <c r="H98" s="3" t="s">
        <v>2555</v>
      </c>
      <c r="M98" s="431" t="s">
        <v>11376</v>
      </c>
    </row>
    <row r="99" spans="4:13">
      <c r="F99" s="9">
        <v>103630</v>
      </c>
      <c r="G99" s="15" t="s">
        <v>3322</v>
      </c>
      <c r="H99" s="3" t="s">
        <v>4635</v>
      </c>
      <c r="M99" s="434" t="s">
        <v>11377</v>
      </c>
    </row>
    <row r="100" spans="4:13">
      <c r="F100" s="9">
        <v>103640</v>
      </c>
      <c r="G100" s="15" t="s">
        <v>7927</v>
      </c>
      <c r="L100" s="332">
        <v>5</v>
      </c>
      <c r="M100" s="431" t="s">
        <v>11378</v>
      </c>
    </row>
    <row r="101" spans="4:13">
      <c r="F101" s="9">
        <v>103650</v>
      </c>
      <c r="G101" s="15" t="s">
        <v>9394</v>
      </c>
      <c r="H101" s="3" t="s">
        <v>9395</v>
      </c>
      <c r="J101" s="1" t="s">
        <v>9396</v>
      </c>
      <c r="M101" s="431" t="s">
        <v>11379</v>
      </c>
    </row>
    <row r="102" spans="4:13">
      <c r="F102" s="9">
        <v>103670</v>
      </c>
      <c r="G102" s="15" t="s">
        <v>7326</v>
      </c>
      <c r="H102" s="3" t="s">
        <v>3303</v>
      </c>
      <c r="M102" s="431" t="s">
        <v>11381</v>
      </c>
    </row>
    <row r="103" spans="4:13">
      <c r="F103" s="9">
        <v>103690</v>
      </c>
      <c r="G103" s="15" t="s">
        <v>496</v>
      </c>
      <c r="H103" s="3" t="s">
        <v>1272</v>
      </c>
      <c r="M103" s="431" t="s">
        <v>11374</v>
      </c>
    </row>
    <row r="104" spans="4:13">
      <c r="F104" s="9">
        <v>103699</v>
      </c>
      <c r="G104" s="15" t="s">
        <v>217</v>
      </c>
      <c r="H104" s="3" t="s">
        <v>6315</v>
      </c>
      <c r="M104" s="431" t="s">
        <v>11382</v>
      </c>
    </row>
    <row r="105" spans="4:13">
      <c r="D105" s="1">
        <v>1037</v>
      </c>
      <c r="F105" s="9"/>
      <c r="G105" s="11" t="s">
        <v>6684</v>
      </c>
      <c r="M105" s="434" t="s">
        <v>11383</v>
      </c>
    </row>
    <row r="106" spans="4:13">
      <c r="F106" s="9">
        <v>103700</v>
      </c>
      <c r="G106" s="15" t="s">
        <v>6900</v>
      </c>
      <c r="H106" s="3" t="s">
        <v>3313</v>
      </c>
      <c r="M106" s="431" t="s">
        <v>11378</v>
      </c>
    </row>
    <row r="107" spans="4:13">
      <c r="F107" s="9">
        <v>103710</v>
      </c>
      <c r="G107" s="15" t="s">
        <v>1417</v>
      </c>
      <c r="H107" s="3" t="s">
        <v>2515</v>
      </c>
      <c r="M107" s="431" t="s">
        <v>11385</v>
      </c>
    </row>
    <row r="108" spans="4:13">
      <c r="F108" s="9">
        <v>103720</v>
      </c>
      <c r="G108" s="15" t="s">
        <v>1818</v>
      </c>
      <c r="H108" s="3" t="s">
        <v>2266</v>
      </c>
      <c r="M108" s="431" t="s">
        <v>11386</v>
      </c>
    </row>
    <row r="109" spans="4:13">
      <c r="F109" s="9">
        <v>103730</v>
      </c>
      <c r="G109" s="15" t="s">
        <v>10230</v>
      </c>
      <c r="H109" s="3" t="s">
        <v>10231</v>
      </c>
      <c r="M109" s="431" t="s">
        <v>11387</v>
      </c>
    </row>
    <row r="110" spans="4:13">
      <c r="F110" s="9">
        <v>103735</v>
      </c>
      <c r="G110" s="15" t="s">
        <v>10232</v>
      </c>
      <c r="H110" s="3" t="s">
        <v>10233</v>
      </c>
      <c r="M110" s="431" t="s">
        <v>11388</v>
      </c>
    </row>
    <row r="111" spans="4:13">
      <c r="F111" s="9">
        <v>103740</v>
      </c>
      <c r="G111" s="15" t="s">
        <v>8586</v>
      </c>
      <c r="H111" s="3" t="s">
        <v>8587</v>
      </c>
      <c r="M111" s="431" t="s">
        <v>11389</v>
      </c>
    </row>
    <row r="112" spans="4:13">
      <c r="F112" s="9">
        <v>103750</v>
      </c>
      <c r="G112" s="15" t="s">
        <v>4186</v>
      </c>
      <c r="H112" s="3" t="s">
        <v>10306</v>
      </c>
      <c r="M112" s="431" t="s">
        <v>11390</v>
      </c>
    </row>
    <row r="113" spans="4:13">
      <c r="F113" s="9">
        <v>103755</v>
      </c>
      <c r="G113" s="15" t="s">
        <v>8770</v>
      </c>
      <c r="H113" s="3" t="s">
        <v>8771</v>
      </c>
      <c r="M113" s="431" t="s">
        <v>11391</v>
      </c>
    </row>
    <row r="114" spans="4:13">
      <c r="F114" s="9">
        <v>103756</v>
      </c>
      <c r="G114" s="15" t="s">
        <v>8772</v>
      </c>
      <c r="H114" s="3" t="s">
        <v>8773</v>
      </c>
      <c r="M114" s="431" t="s">
        <v>11392</v>
      </c>
    </row>
    <row r="115" spans="4:13">
      <c r="F115" s="9">
        <v>103760</v>
      </c>
      <c r="G115" s="15" t="s">
        <v>5868</v>
      </c>
      <c r="H115" s="3" t="s">
        <v>5869</v>
      </c>
      <c r="M115" s="431" t="s">
        <v>11393</v>
      </c>
    </row>
    <row r="116" spans="4:13">
      <c r="F116" s="9">
        <v>103770</v>
      </c>
      <c r="G116" s="15" t="s">
        <v>6010</v>
      </c>
      <c r="H116" s="3" t="s">
        <v>5616</v>
      </c>
      <c r="M116" s="431" t="s">
        <v>11394</v>
      </c>
    </row>
    <row r="117" spans="4:13">
      <c r="F117" s="9">
        <v>103780</v>
      </c>
      <c r="G117" s="223" t="s">
        <v>19207</v>
      </c>
      <c r="H117" s="3" t="s">
        <v>10128</v>
      </c>
      <c r="L117" s="332">
        <v>60</v>
      </c>
      <c r="M117" s="431" t="s">
        <v>19208</v>
      </c>
    </row>
    <row r="118" spans="4:13">
      <c r="F118" s="9">
        <v>103790</v>
      </c>
      <c r="G118" s="15" t="s">
        <v>3918</v>
      </c>
      <c r="H118" s="3" t="s">
        <v>3919</v>
      </c>
      <c r="M118" s="431" t="s">
        <v>11395</v>
      </c>
    </row>
    <row r="119" spans="4:13">
      <c r="F119" s="9">
        <v>103795</v>
      </c>
      <c r="G119" s="15" t="s">
        <v>5515</v>
      </c>
      <c r="H119" s="3" t="s">
        <v>6766</v>
      </c>
      <c r="M119" s="431" t="s">
        <v>11396</v>
      </c>
    </row>
    <row r="120" spans="4:13">
      <c r="F120" s="9">
        <v>103799</v>
      </c>
      <c r="G120" s="15" t="s">
        <v>5303</v>
      </c>
      <c r="H120" s="3" t="s">
        <v>2740</v>
      </c>
      <c r="L120" s="332">
        <v>29</v>
      </c>
      <c r="M120" s="431" t="s">
        <v>11397</v>
      </c>
    </row>
    <row r="121" spans="4:13">
      <c r="D121" s="1">
        <v>1038</v>
      </c>
      <c r="F121" s="9"/>
      <c r="G121" s="11" t="s">
        <v>3967</v>
      </c>
      <c r="M121" s="431" t="s">
        <v>11398</v>
      </c>
    </row>
    <row r="122" spans="4:13">
      <c r="F122" s="9">
        <v>103850</v>
      </c>
      <c r="G122" s="223" t="s">
        <v>19335</v>
      </c>
      <c r="H122" s="3" t="s">
        <v>10096</v>
      </c>
      <c r="J122" s="1" t="s">
        <v>4114</v>
      </c>
      <c r="M122" s="431" t="s">
        <v>11399</v>
      </c>
    </row>
    <row r="123" spans="4:13">
      <c r="F123" s="9">
        <v>103856</v>
      </c>
      <c r="G123" s="223" t="s">
        <v>19336</v>
      </c>
      <c r="H123" s="3" t="s">
        <v>4870</v>
      </c>
      <c r="J123" s="1" t="s">
        <v>4870</v>
      </c>
      <c r="L123" s="332">
        <v>32</v>
      </c>
      <c r="M123" s="431" t="s">
        <v>11401</v>
      </c>
    </row>
    <row r="124" spans="4:13">
      <c r="F124" s="9">
        <v>103860</v>
      </c>
      <c r="G124" s="15" t="s">
        <v>450</v>
      </c>
      <c r="H124" s="3" t="s">
        <v>9627</v>
      </c>
      <c r="L124" s="332">
        <v>43</v>
      </c>
      <c r="M124" s="431" t="s">
        <v>11403</v>
      </c>
    </row>
    <row r="125" spans="4:13">
      <c r="D125" s="1">
        <v>1039</v>
      </c>
      <c r="F125" s="9"/>
      <c r="G125" s="11" t="s">
        <v>1301</v>
      </c>
      <c r="M125" s="431" t="s">
        <v>11404</v>
      </c>
    </row>
    <row r="126" spans="4:13">
      <c r="F126" s="9">
        <v>103920</v>
      </c>
      <c r="G126" s="15" t="s">
        <v>231</v>
      </c>
      <c r="H126" s="3" t="s">
        <v>9785</v>
      </c>
      <c r="M126" s="431" t="s">
        <v>11405</v>
      </c>
    </row>
    <row r="127" spans="4:13">
      <c r="F127" s="9">
        <v>103930</v>
      </c>
      <c r="G127" s="15" t="s">
        <v>1204</v>
      </c>
      <c r="H127" s="3" t="s">
        <v>1027</v>
      </c>
      <c r="M127" s="431" t="s">
        <v>11406</v>
      </c>
    </row>
    <row r="128" spans="4:13">
      <c r="F128" s="9">
        <v>103931</v>
      </c>
      <c r="G128" s="15" t="s">
        <v>8851</v>
      </c>
      <c r="H128" s="3" t="s">
        <v>8852</v>
      </c>
      <c r="M128" s="431" t="s">
        <v>11407</v>
      </c>
    </row>
    <row r="129" spans="3:13">
      <c r="F129" s="9">
        <v>103932</v>
      </c>
      <c r="G129" s="15" t="s">
        <v>8853</v>
      </c>
      <c r="H129" s="3" t="s">
        <v>8854</v>
      </c>
      <c r="M129" s="431" t="s">
        <v>11408</v>
      </c>
    </row>
    <row r="130" spans="3:13">
      <c r="F130" s="9">
        <v>103990</v>
      </c>
      <c r="G130" s="15" t="s">
        <v>7379</v>
      </c>
      <c r="H130" s="3" t="s">
        <v>7142</v>
      </c>
      <c r="M130" s="431" t="s">
        <v>11409</v>
      </c>
    </row>
    <row r="131" spans="3:13">
      <c r="C131" s="1">
        <v>106</v>
      </c>
      <c r="F131" s="9"/>
      <c r="G131" s="187" t="s">
        <v>2159</v>
      </c>
      <c r="L131" s="332">
        <v>31</v>
      </c>
      <c r="M131" s="431" t="s">
        <v>11410</v>
      </c>
    </row>
    <row r="132" spans="3:13">
      <c r="F132" s="9">
        <v>106000</v>
      </c>
      <c r="G132" s="15" t="s">
        <v>5421</v>
      </c>
      <c r="H132" s="3" t="s">
        <v>6441</v>
      </c>
      <c r="I132" s="1" t="s">
        <v>6441</v>
      </c>
      <c r="K132" s="1" t="s">
        <v>8094</v>
      </c>
      <c r="L132" s="332">
        <v>31</v>
      </c>
      <c r="M132" s="431" t="s">
        <v>11411</v>
      </c>
    </row>
    <row r="133" spans="3:13">
      <c r="C133" s="1">
        <v>107</v>
      </c>
      <c r="F133" s="9"/>
      <c r="G133" s="11" t="s">
        <v>4801</v>
      </c>
      <c r="L133" s="332">
        <v>36</v>
      </c>
      <c r="M133" s="431" t="s">
        <v>11412</v>
      </c>
    </row>
    <row r="134" spans="3:13">
      <c r="F134" s="9">
        <v>107000</v>
      </c>
      <c r="G134" s="223" t="s">
        <v>5711</v>
      </c>
      <c r="H134" s="3" t="s">
        <v>105</v>
      </c>
      <c r="I134" s="1" t="s">
        <v>105</v>
      </c>
      <c r="K134" s="1" t="s">
        <v>1</v>
      </c>
      <c r="L134" s="332">
        <v>48</v>
      </c>
      <c r="M134" s="431" t="s">
        <v>11413</v>
      </c>
    </row>
    <row r="135" spans="3:13">
      <c r="F135" s="9">
        <v>107010</v>
      </c>
      <c r="G135" s="15" t="s">
        <v>8561</v>
      </c>
      <c r="H135" s="3" t="s">
        <v>5344</v>
      </c>
      <c r="I135" s="1" t="s">
        <v>5344</v>
      </c>
      <c r="K135" s="1" t="s">
        <v>9410</v>
      </c>
      <c r="L135" s="332">
        <v>36</v>
      </c>
      <c r="M135" s="431" t="s">
        <v>11414</v>
      </c>
    </row>
    <row r="136" spans="3:13">
      <c r="F136" s="9">
        <v>107020</v>
      </c>
      <c r="G136" s="223" t="s">
        <v>4479</v>
      </c>
      <c r="H136" s="3" t="s">
        <v>105</v>
      </c>
      <c r="I136" s="1" t="s">
        <v>105</v>
      </c>
      <c r="K136" s="1" t="s">
        <v>1</v>
      </c>
      <c r="L136" s="332">
        <v>58</v>
      </c>
      <c r="M136" s="431" t="s">
        <v>11518</v>
      </c>
    </row>
    <row r="137" spans="3:13">
      <c r="C137" s="1">
        <v>108</v>
      </c>
      <c r="F137" s="9"/>
      <c r="G137" s="11" t="s">
        <v>7143</v>
      </c>
      <c r="M137" s="431" t="s">
        <v>11415</v>
      </c>
    </row>
    <row r="138" spans="3:13">
      <c r="D138" s="1">
        <v>1080</v>
      </c>
      <c r="F138" s="9"/>
      <c r="G138" s="11" t="s">
        <v>7288</v>
      </c>
      <c r="M138" s="431" t="s">
        <v>11416</v>
      </c>
    </row>
    <row r="139" spans="3:13">
      <c r="F139" s="9">
        <v>108000</v>
      </c>
      <c r="G139" s="15" t="s">
        <v>973</v>
      </c>
      <c r="H139" s="3" t="s">
        <v>7289</v>
      </c>
      <c r="M139" s="431" t="s">
        <v>11417</v>
      </c>
    </row>
    <row r="140" spans="3:13">
      <c r="F140" s="9">
        <v>108010</v>
      </c>
      <c r="G140" s="15" t="s">
        <v>5425</v>
      </c>
      <c r="H140" s="3" t="s">
        <v>825</v>
      </c>
      <c r="L140" s="332">
        <v>29</v>
      </c>
      <c r="M140" s="431" t="s">
        <v>11416</v>
      </c>
    </row>
    <row r="141" spans="3:13">
      <c r="F141" s="9">
        <v>108050</v>
      </c>
      <c r="G141" s="15" t="s">
        <v>7292</v>
      </c>
      <c r="H141" s="3" t="s">
        <v>6973</v>
      </c>
      <c r="M141" s="431" t="s">
        <v>11418</v>
      </c>
    </row>
    <row r="142" spans="3:13">
      <c r="D142" s="1">
        <v>1081</v>
      </c>
      <c r="F142" s="9">
        <v>108100</v>
      </c>
      <c r="G142" s="11" t="s">
        <v>4220</v>
      </c>
      <c r="H142" s="3" t="s">
        <v>237</v>
      </c>
      <c r="M142" s="431" t="s">
        <v>11419</v>
      </c>
    </row>
    <row r="143" spans="3:13">
      <c r="D143" s="1">
        <v>1082</v>
      </c>
      <c r="F143" s="9">
        <v>108200</v>
      </c>
      <c r="G143" s="11" t="s">
        <v>3808</v>
      </c>
      <c r="M143" s="431" t="s">
        <v>11420</v>
      </c>
    </row>
    <row r="144" spans="3:13">
      <c r="D144" s="1">
        <v>1083</v>
      </c>
      <c r="F144" s="9">
        <v>108300</v>
      </c>
      <c r="G144" s="11" t="s">
        <v>4858</v>
      </c>
      <c r="M144" s="431" t="s">
        <v>11421</v>
      </c>
    </row>
    <row r="145" spans="2:13">
      <c r="D145" s="1">
        <v>1084</v>
      </c>
      <c r="F145" s="9"/>
      <c r="G145" s="11" t="s">
        <v>10590</v>
      </c>
      <c r="L145" s="332">
        <v>43</v>
      </c>
      <c r="M145" s="431" t="s">
        <v>11422</v>
      </c>
    </row>
    <row r="146" spans="2:13">
      <c r="F146" s="9">
        <v>108400</v>
      </c>
      <c r="G146" s="223" t="s">
        <v>4859</v>
      </c>
      <c r="H146" s="3" t="s">
        <v>1</v>
      </c>
      <c r="L146" s="332">
        <v>43</v>
      </c>
      <c r="M146" s="431" t="s">
        <v>11423</v>
      </c>
    </row>
    <row r="147" spans="2:13">
      <c r="F147" s="9">
        <v>108410</v>
      </c>
      <c r="G147" s="223" t="s">
        <v>10591</v>
      </c>
      <c r="K147" s="195" t="s">
        <v>105</v>
      </c>
      <c r="L147" s="332">
        <v>43</v>
      </c>
      <c r="M147" s="431" t="s">
        <v>11424</v>
      </c>
    </row>
    <row r="148" spans="2:13">
      <c r="D148" s="1">
        <v>1089</v>
      </c>
      <c r="F148" s="9"/>
      <c r="G148" s="11" t="s">
        <v>1484</v>
      </c>
      <c r="M148" s="434" t="s">
        <v>11425</v>
      </c>
    </row>
    <row r="149" spans="2:13">
      <c r="F149" s="9">
        <v>108900</v>
      </c>
      <c r="G149" s="15" t="s">
        <v>9171</v>
      </c>
      <c r="H149" s="3" t="s">
        <v>9172</v>
      </c>
      <c r="M149" s="434" t="s">
        <v>11426</v>
      </c>
    </row>
    <row r="150" spans="2:13">
      <c r="F150" s="9">
        <v>108920</v>
      </c>
      <c r="G150" s="15" t="s">
        <v>5331</v>
      </c>
      <c r="H150" s="3" t="s">
        <v>2630</v>
      </c>
      <c r="M150" s="431" t="s">
        <v>11427</v>
      </c>
    </row>
    <row r="151" spans="2:13" s="13" customFormat="1">
      <c r="B151" s="13">
        <v>15</v>
      </c>
      <c r="F151" s="9"/>
      <c r="G151" s="11" t="s">
        <v>2631</v>
      </c>
      <c r="H151" s="15"/>
      <c r="L151" s="14"/>
      <c r="M151" s="431" t="s">
        <v>11428</v>
      </c>
    </row>
    <row r="152" spans="2:13" s="13" customFormat="1">
      <c r="C152" s="13">
        <v>150</v>
      </c>
      <c r="F152" s="9"/>
      <c r="G152" s="11" t="s">
        <v>8050</v>
      </c>
      <c r="H152" s="15"/>
      <c r="L152" s="14"/>
      <c r="M152" s="431" t="s">
        <v>11429</v>
      </c>
    </row>
    <row r="153" spans="2:13" s="13" customFormat="1">
      <c r="D153" s="13">
        <v>1500</v>
      </c>
      <c r="F153" s="9"/>
      <c r="G153" s="11" t="s">
        <v>2524</v>
      </c>
      <c r="H153" s="15"/>
      <c r="L153" s="14"/>
      <c r="M153" s="431" t="s">
        <v>11430</v>
      </c>
    </row>
    <row r="154" spans="2:13">
      <c r="F154" s="9">
        <v>150020</v>
      </c>
      <c r="G154" s="15" t="s">
        <v>3211</v>
      </c>
      <c r="H154" t="s">
        <v>1</v>
      </c>
      <c r="I154" s="1" t="s">
        <v>105</v>
      </c>
      <c r="K154" s="1" t="s">
        <v>3212</v>
      </c>
      <c r="L154" s="332">
        <v>59</v>
      </c>
      <c r="M154" s="431" t="s">
        <v>11430</v>
      </c>
    </row>
    <row r="155" spans="2:13">
      <c r="D155" s="1">
        <v>1502</v>
      </c>
      <c r="F155" s="9"/>
      <c r="G155" s="11" t="s">
        <v>3213</v>
      </c>
      <c r="M155" s="431" t="s">
        <v>11431</v>
      </c>
    </row>
    <row r="156" spans="2:13">
      <c r="F156" s="9">
        <v>150200</v>
      </c>
      <c r="G156" s="15" t="s">
        <v>3864</v>
      </c>
      <c r="H156" t="s">
        <v>1</v>
      </c>
      <c r="I156" s="1" t="s">
        <v>105</v>
      </c>
      <c r="K156" s="1" t="s">
        <v>7914</v>
      </c>
      <c r="L156" s="332">
        <v>59</v>
      </c>
      <c r="M156" s="431" t="s">
        <v>11432</v>
      </c>
    </row>
    <row r="157" spans="2:13">
      <c r="F157" s="9">
        <v>150210</v>
      </c>
      <c r="G157" s="15" t="s">
        <v>1247</v>
      </c>
      <c r="H157" t="s">
        <v>1</v>
      </c>
      <c r="I157" s="1" t="s">
        <v>105</v>
      </c>
      <c r="K157" s="1" t="s">
        <v>9714</v>
      </c>
      <c r="L157" s="332">
        <v>59</v>
      </c>
      <c r="M157" s="431" t="s">
        <v>11433</v>
      </c>
    </row>
    <row r="158" spans="2:13">
      <c r="C158" s="1">
        <v>151</v>
      </c>
      <c r="F158" s="9"/>
      <c r="G158" s="11" t="s">
        <v>3737</v>
      </c>
      <c r="M158" s="431" t="s">
        <v>11434</v>
      </c>
    </row>
    <row r="159" spans="2:13">
      <c r="D159" s="13">
        <v>1511</v>
      </c>
      <c r="F159" s="9"/>
      <c r="G159" s="11" t="s">
        <v>463</v>
      </c>
      <c r="M159" s="431" t="s">
        <v>11435</v>
      </c>
    </row>
    <row r="160" spans="2:13">
      <c r="F160" s="9">
        <v>151100</v>
      </c>
      <c r="G160" s="15" t="s">
        <v>10270</v>
      </c>
      <c r="H160" s="3" t="s">
        <v>10271</v>
      </c>
      <c r="K160" s="1" t="s">
        <v>7384</v>
      </c>
      <c r="M160" s="431" t="s">
        <v>11436</v>
      </c>
    </row>
    <row r="161" spans="3:13">
      <c r="F161" s="9">
        <v>151110</v>
      </c>
      <c r="G161" s="15" t="s">
        <v>9371</v>
      </c>
      <c r="H161" s="3" t="s">
        <v>9372</v>
      </c>
      <c r="K161" s="1" t="s">
        <v>9373</v>
      </c>
      <c r="M161" s="431" t="s">
        <v>11437</v>
      </c>
    </row>
    <row r="162" spans="3:13">
      <c r="F162" s="9">
        <v>151120</v>
      </c>
      <c r="G162" s="15" t="s">
        <v>9655</v>
      </c>
      <c r="H162" s="3" t="s">
        <v>10489</v>
      </c>
      <c r="K162" s="1" t="s">
        <v>10490</v>
      </c>
      <c r="M162" s="431" t="s">
        <v>11438</v>
      </c>
    </row>
    <row r="163" spans="3:13">
      <c r="D163" s="13">
        <v>1512</v>
      </c>
      <c r="F163" s="9"/>
      <c r="G163" s="11" t="s">
        <v>2190</v>
      </c>
      <c r="M163" s="431" t="s">
        <v>11307</v>
      </c>
    </row>
    <row r="164" spans="3:13">
      <c r="F164" s="9">
        <v>151200</v>
      </c>
      <c r="G164" s="15" t="s">
        <v>2191</v>
      </c>
      <c r="H164" s="3" t="s">
        <v>2192</v>
      </c>
      <c r="K164" s="1" t="s">
        <v>2193</v>
      </c>
      <c r="M164" s="431" t="s">
        <v>11439</v>
      </c>
    </row>
    <row r="165" spans="3:13">
      <c r="D165" s="1">
        <v>1519</v>
      </c>
      <c r="F165" s="9"/>
      <c r="G165" s="11" t="s">
        <v>6859</v>
      </c>
      <c r="M165" s="431" t="s">
        <v>11440</v>
      </c>
    </row>
    <row r="166" spans="3:13">
      <c r="F166" s="9">
        <v>151900</v>
      </c>
      <c r="G166" s="15" t="s">
        <v>8581</v>
      </c>
      <c r="H166" s="3" t="s">
        <v>8582</v>
      </c>
      <c r="K166" s="1" t="s">
        <v>6692</v>
      </c>
      <c r="M166" s="431" t="s">
        <v>11441</v>
      </c>
    </row>
    <row r="167" spans="3:13">
      <c r="F167" s="9">
        <v>151910</v>
      </c>
      <c r="G167" s="15" t="s">
        <v>2764</v>
      </c>
      <c r="H167" t="s">
        <v>1</v>
      </c>
      <c r="I167" s="1" t="s">
        <v>105</v>
      </c>
      <c r="K167" s="1" t="s">
        <v>2765</v>
      </c>
      <c r="L167" s="332">
        <v>59</v>
      </c>
      <c r="M167" s="431" t="s">
        <v>11442</v>
      </c>
    </row>
    <row r="168" spans="3:13">
      <c r="F168" s="9">
        <v>151990</v>
      </c>
      <c r="G168" s="15" t="s">
        <v>3719</v>
      </c>
      <c r="H168" s="3" t="s">
        <v>4976</v>
      </c>
      <c r="K168" s="1" t="s">
        <v>4977</v>
      </c>
      <c r="M168" s="431" t="s">
        <v>11440</v>
      </c>
    </row>
    <row r="169" spans="3:13">
      <c r="C169" s="1">
        <v>152</v>
      </c>
      <c r="F169" s="9"/>
      <c r="G169" s="11" t="s">
        <v>2690</v>
      </c>
      <c r="M169" s="431" t="s">
        <v>11443</v>
      </c>
    </row>
    <row r="170" spans="3:13">
      <c r="D170" s="1">
        <v>1520</v>
      </c>
      <c r="F170" s="9"/>
      <c r="G170" s="11" t="s">
        <v>7306</v>
      </c>
      <c r="M170" s="431" t="s">
        <v>11443</v>
      </c>
    </row>
    <row r="171" spans="3:13">
      <c r="F171" s="9">
        <v>152000</v>
      </c>
      <c r="G171" s="15" t="s">
        <v>7307</v>
      </c>
      <c r="H171" s="3" t="s">
        <v>139</v>
      </c>
      <c r="M171" s="431" t="s">
        <v>11313</v>
      </c>
    </row>
    <row r="172" spans="3:13">
      <c r="F172" s="9">
        <v>152010</v>
      </c>
      <c r="G172" s="15" t="s">
        <v>6953</v>
      </c>
      <c r="H172" s="3" t="s">
        <v>10359</v>
      </c>
      <c r="M172" s="431" t="s">
        <v>11314</v>
      </c>
    </row>
    <row r="173" spans="3:13">
      <c r="F173" s="9">
        <v>152020</v>
      </c>
      <c r="G173" s="15" t="s">
        <v>10360</v>
      </c>
      <c r="H173" s="3" t="s">
        <v>1470</v>
      </c>
      <c r="M173" s="431" t="s">
        <v>11315</v>
      </c>
    </row>
    <row r="174" spans="3:13">
      <c r="F174" s="9">
        <v>152030</v>
      </c>
      <c r="G174" s="15" t="s">
        <v>3889</v>
      </c>
      <c r="H174" s="3" t="s">
        <v>7343</v>
      </c>
      <c r="M174" s="431" t="s">
        <v>11316</v>
      </c>
    </row>
    <row r="175" spans="3:13">
      <c r="F175" s="9">
        <v>152035</v>
      </c>
      <c r="G175" s="15" t="s">
        <v>7344</v>
      </c>
      <c r="H175" s="3" t="s">
        <v>7345</v>
      </c>
      <c r="M175" s="431" t="s">
        <v>11317</v>
      </c>
    </row>
    <row r="176" spans="3:13">
      <c r="F176" s="9">
        <v>152040</v>
      </c>
      <c r="G176" s="15" t="s">
        <v>7961</v>
      </c>
      <c r="H176" s="3" t="s">
        <v>1661</v>
      </c>
      <c r="M176" s="431" t="s">
        <v>11318</v>
      </c>
    </row>
    <row r="177" spans="4:13">
      <c r="F177" s="9">
        <v>152050</v>
      </c>
      <c r="G177" s="15" t="s">
        <v>5177</v>
      </c>
      <c r="H177" s="3" t="s">
        <v>2410</v>
      </c>
      <c r="M177" s="431" t="s">
        <v>11319</v>
      </c>
    </row>
    <row r="178" spans="4:13">
      <c r="F178" s="9">
        <v>152055</v>
      </c>
      <c r="G178" s="15" t="s">
        <v>2411</v>
      </c>
      <c r="H178" s="3" t="s">
        <v>3270</v>
      </c>
      <c r="M178" s="431" t="s">
        <v>11320</v>
      </c>
    </row>
    <row r="179" spans="4:13">
      <c r="F179" s="9">
        <v>152056</v>
      </c>
      <c r="G179" s="15" t="s">
        <v>3271</v>
      </c>
      <c r="H179" s="3" t="s">
        <v>3272</v>
      </c>
      <c r="M179" s="431" t="s">
        <v>11321</v>
      </c>
    </row>
    <row r="180" spans="4:13">
      <c r="F180" s="9">
        <v>152060</v>
      </c>
      <c r="G180" s="15" t="s">
        <v>7490</v>
      </c>
      <c r="H180" s="3" t="s">
        <v>7491</v>
      </c>
      <c r="M180" s="431" t="s">
        <v>11322</v>
      </c>
    </row>
    <row r="181" spans="4:13">
      <c r="F181" s="9">
        <v>152070</v>
      </c>
      <c r="G181" s="15" t="s">
        <v>7492</v>
      </c>
      <c r="H181" s="3" t="s">
        <v>7493</v>
      </c>
      <c r="M181" s="431" t="s">
        <v>11444</v>
      </c>
    </row>
    <row r="182" spans="4:13">
      <c r="F182" s="9">
        <v>152080</v>
      </c>
      <c r="G182" s="223" t="s">
        <v>19204</v>
      </c>
      <c r="H182" s="3" t="s">
        <v>4763</v>
      </c>
      <c r="L182" s="332">
        <v>60</v>
      </c>
      <c r="M182" s="431" t="s">
        <v>19205</v>
      </c>
    </row>
    <row r="183" spans="4:13">
      <c r="F183" s="9">
        <v>152090</v>
      </c>
      <c r="G183" s="15" t="s">
        <v>4729</v>
      </c>
      <c r="H183" s="3" t="s">
        <v>4730</v>
      </c>
      <c r="M183" s="431" t="s">
        <v>11324</v>
      </c>
    </row>
    <row r="184" spans="4:13">
      <c r="F184" s="9">
        <v>152091</v>
      </c>
      <c r="G184" s="15" t="s">
        <v>9382</v>
      </c>
      <c r="H184" s="3" t="s">
        <v>8501</v>
      </c>
      <c r="L184" s="332">
        <v>12</v>
      </c>
      <c r="M184" s="431" t="s">
        <v>11325</v>
      </c>
    </row>
    <row r="185" spans="4:13">
      <c r="F185" s="9">
        <v>152095</v>
      </c>
      <c r="G185" s="15" t="s">
        <v>2879</v>
      </c>
      <c r="H185" s="3" t="s">
        <v>9570</v>
      </c>
      <c r="M185" s="431" t="s">
        <v>11326</v>
      </c>
    </row>
    <row r="186" spans="4:13">
      <c r="D186" s="1">
        <v>1521</v>
      </c>
      <c r="F186" s="9"/>
      <c r="G186" s="11" t="s">
        <v>1341</v>
      </c>
      <c r="M186" s="434" t="s">
        <v>11327</v>
      </c>
    </row>
    <row r="187" spans="4:13">
      <c r="F187" s="9">
        <v>152100</v>
      </c>
      <c r="G187" s="15" t="s">
        <v>1342</v>
      </c>
      <c r="H187" s="3" t="s">
        <v>1343</v>
      </c>
      <c r="M187" s="431" t="s">
        <v>11328</v>
      </c>
    </row>
    <row r="188" spans="4:13">
      <c r="F188" s="9">
        <v>152110</v>
      </c>
      <c r="G188" s="15" t="s">
        <v>5272</v>
      </c>
      <c r="H188" s="3" t="s">
        <v>4712</v>
      </c>
      <c r="M188" s="431" t="s">
        <v>11329</v>
      </c>
    </row>
    <row r="189" spans="4:13">
      <c r="F189" s="9">
        <v>152120</v>
      </c>
      <c r="G189" s="15" t="s">
        <v>3060</v>
      </c>
      <c r="H189" s="3" t="s">
        <v>3061</v>
      </c>
      <c r="M189" s="431" t="s">
        <v>11330</v>
      </c>
    </row>
    <row r="190" spans="4:13">
      <c r="F190" s="9">
        <v>152130</v>
      </c>
      <c r="G190" s="15" t="s">
        <v>8910</v>
      </c>
      <c r="H190" s="3" t="s">
        <v>4713</v>
      </c>
      <c r="M190" s="431" t="s">
        <v>11331</v>
      </c>
    </row>
    <row r="191" spans="4:13">
      <c r="F191" s="9">
        <v>152135</v>
      </c>
      <c r="G191" s="15" t="s">
        <v>9029</v>
      </c>
      <c r="H191" s="3" t="s">
        <v>9030</v>
      </c>
      <c r="M191" s="431" t="s">
        <v>11332</v>
      </c>
    </row>
    <row r="192" spans="4:13">
      <c r="F192" s="9">
        <v>152140</v>
      </c>
      <c r="G192" s="15" t="s">
        <v>2248</v>
      </c>
      <c r="H192" s="3" t="s">
        <v>9282</v>
      </c>
      <c r="M192" s="431" t="s">
        <v>11333</v>
      </c>
    </row>
    <row r="193" spans="3:13">
      <c r="F193" s="9">
        <v>152150</v>
      </c>
      <c r="G193" s="15" t="s">
        <v>6385</v>
      </c>
      <c r="H193" s="3" t="s">
        <v>2419</v>
      </c>
      <c r="M193" s="431" t="s">
        <v>11334</v>
      </c>
    </row>
    <row r="194" spans="3:13">
      <c r="F194" s="9">
        <v>152155</v>
      </c>
      <c r="G194" s="15" t="s">
        <v>4978</v>
      </c>
      <c r="H194" s="3" t="s">
        <v>4979</v>
      </c>
      <c r="M194" s="431" t="s">
        <v>11335</v>
      </c>
    </row>
    <row r="195" spans="3:13">
      <c r="F195" s="9">
        <v>152156</v>
      </c>
      <c r="G195" s="15" t="s">
        <v>9557</v>
      </c>
      <c r="H195" s="3" t="s">
        <v>9558</v>
      </c>
      <c r="M195" s="431" t="s">
        <v>11336</v>
      </c>
    </row>
    <row r="196" spans="3:13">
      <c r="F196" s="9">
        <v>152160</v>
      </c>
      <c r="G196" s="15" t="s">
        <v>9842</v>
      </c>
      <c r="H196" s="3" t="s">
        <v>5270</v>
      </c>
      <c r="M196" s="431" t="s">
        <v>11337</v>
      </c>
    </row>
    <row r="197" spans="3:13">
      <c r="F197" s="9">
        <v>152170</v>
      </c>
      <c r="G197" s="15" t="s">
        <v>4753</v>
      </c>
      <c r="H197" s="3" t="s">
        <v>4754</v>
      </c>
      <c r="M197" s="431" t="s">
        <v>11445</v>
      </c>
    </row>
    <row r="198" spans="3:13">
      <c r="F198" s="9">
        <v>152180</v>
      </c>
      <c r="G198" s="223" t="s">
        <v>19200</v>
      </c>
      <c r="H198" s="3" t="s">
        <v>9480</v>
      </c>
      <c r="L198" s="332">
        <v>60</v>
      </c>
      <c r="M198" s="431" t="s">
        <v>19206</v>
      </c>
    </row>
    <row r="199" spans="3:13">
      <c r="F199" s="9">
        <v>152190</v>
      </c>
      <c r="G199" s="15" t="s">
        <v>5555</v>
      </c>
      <c r="H199" s="3" t="s">
        <v>5556</v>
      </c>
      <c r="M199" s="431" t="s">
        <v>11339</v>
      </c>
    </row>
    <row r="200" spans="3:13">
      <c r="F200" s="9">
        <v>152191</v>
      </c>
      <c r="G200" s="15" t="s">
        <v>9605</v>
      </c>
      <c r="H200" s="3" t="s">
        <v>8501</v>
      </c>
      <c r="L200" s="332">
        <v>12</v>
      </c>
      <c r="M200" s="431" t="s">
        <v>11340</v>
      </c>
    </row>
    <row r="201" spans="3:13">
      <c r="F201" s="9">
        <v>152195</v>
      </c>
      <c r="G201" s="15" t="s">
        <v>7184</v>
      </c>
      <c r="H201" s="3" t="s">
        <v>3057</v>
      </c>
      <c r="M201" s="431" t="s">
        <v>11446</v>
      </c>
    </row>
    <row r="202" spans="3:13">
      <c r="C202" s="1">
        <v>153</v>
      </c>
      <c r="F202" s="9"/>
      <c r="G202" s="11" t="s">
        <v>7058</v>
      </c>
      <c r="M202" s="431" t="s">
        <v>11447</v>
      </c>
    </row>
    <row r="203" spans="3:13">
      <c r="D203" s="1">
        <v>1530</v>
      </c>
      <c r="F203" s="9"/>
      <c r="G203" s="11" t="s">
        <v>9712</v>
      </c>
      <c r="M203" s="431" t="s">
        <v>11343</v>
      </c>
    </row>
    <row r="204" spans="3:13">
      <c r="F204" s="9">
        <v>153000</v>
      </c>
      <c r="G204" s="15" t="s">
        <v>8328</v>
      </c>
      <c r="H204" s="3" t="s">
        <v>8329</v>
      </c>
      <c r="M204" s="431" t="s">
        <v>11344</v>
      </c>
    </row>
    <row r="205" spans="3:13">
      <c r="F205" s="377">
        <v>153001</v>
      </c>
      <c r="G205" s="223" t="s">
        <v>8381</v>
      </c>
      <c r="H205" s="195" t="s">
        <v>1</v>
      </c>
      <c r="M205" s="431" t="s">
        <v>11448</v>
      </c>
    </row>
    <row r="206" spans="3:13">
      <c r="F206" s="9">
        <v>153009</v>
      </c>
      <c r="G206" s="15" t="s">
        <v>3238</v>
      </c>
      <c r="H206" s="3" t="s">
        <v>5919</v>
      </c>
      <c r="M206" s="431" t="s">
        <v>11449</v>
      </c>
    </row>
    <row r="207" spans="3:13">
      <c r="F207" s="9">
        <v>153010</v>
      </c>
      <c r="G207" s="15" t="s">
        <v>2921</v>
      </c>
      <c r="H207" s="3" t="s">
        <v>9546</v>
      </c>
      <c r="M207" s="431" t="s">
        <v>11346</v>
      </c>
    </row>
    <row r="208" spans="3:13">
      <c r="F208" s="377">
        <v>153011</v>
      </c>
      <c r="G208" s="223" t="s">
        <v>10041</v>
      </c>
      <c r="H208" s="195" t="s">
        <v>1</v>
      </c>
      <c r="M208" s="431" t="s">
        <v>11450</v>
      </c>
    </row>
    <row r="209" spans="4:13">
      <c r="F209" s="9">
        <v>153019</v>
      </c>
      <c r="G209" s="15" t="s">
        <v>5966</v>
      </c>
      <c r="H209" s="3" t="s">
        <v>5967</v>
      </c>
      <c r="M209" s="431" t="s">
        <v>11347</v>
      </c>
    </row>
    <row r="210" spans="4:13">
      <c r="D210" s="1">
        <v>1532</v>
      </c>
      <c r="F210" s="9"/>
      <c r="G210" s="11" t="s">
        <v>10198</v>
      </c>
      <c r="M210" s="431" t="s">
        <v>11451</v>
      </c>
    </row>
    <row r="211" spans="4:13">
      <c r="F211" s="9">
        <v>153200</v>
      </c>
      <c r="G211" s="15" t="s">
        <v>8207</v>
      </c>
      <c r="H211" s="3" t="s">
        <v>3837</v>
      </c>
      <c r="K211" s="1" t="s">
        <v>3838</v>
      </c>
      <c r="M211" s="431" t="s">
        <v>11452</v>
      </c>
    </row>
    <row r="212" spans="4:13">
      <c r="F212" s="377">
        <v>153201</v>
      </c>
      <c r="G212" s="223" t="s">
        <v>7950</v>
      </c>
      <c r="H212" s="195" t="s">
        <v>1</v>
      </c>
      <c r="I212"/>
      <c r="J212"/>
      <c r="K212" t="s">
        <v>1</v>
      </c>
      <c r="M212" s="434" t="s">
        <v>11453</v>
      </c>
    </row>
    <row r="213" spans="4:13">
      <c r="F213" s="9">
        <v>153209</v>
      </c>
      <c r="G213" s="15" t="s">
        <v>236</v>
      </c>
      <c r="H213" s="3" t="s">
        <v>237</v>
      </c>
      <c r="K213" s="1" t="s">
        <v>10146</v>
      </c>
      <c r="M213" s="431" t="s">
        <v>11454</v>
      </c>
    </row>
    <row r="214" spans="4:13">
      <c r="F214" s="9">
        <v>153220</v>
      </c>
      <c r="G214" s="15" t="s">
        <v>7734</v>
      </c>
      <c r="H214" s="3" t="s">
        <v>7735</v>
      </c>
      <c r="K214" s="1" t="s">
        <v>8949</v>
      </c>
      <c r="M214" s="431" t="s">
        <v>11455</v>
      </c>
    </row>
    <row r="215" spans="4:13">
      <c r="F215" s="9">
        <v>153240</v>
      </c>
      <c r="G215" s="15" t="s">
        <v>9044</v>
      </c>
      <c r="H215" s="3" t="s">
        <v>2632</v>
      </c>
      <c r="K215" s="1" t="s">
        <v>8438</v>
      </c>
      <c r="M215" s="431" t="s">
        <v>11456</v>
      </c>
    </row>
    <row r="216" spans="4:13">
      <c r="F216" s="9">
        <v>153249</v>
      </c>
      <c r="G216" s="15" t="s">
        <v>2669</v>
      </c>
      <c r="H216" s="3" t="s">
        <v>2670</v>
      </c>
      <c r="K216" s="1" t="s">
        <v>5011</v>
      </c>
      <c r="M216" s="431" t="s">
        <v>11457</v>
      </c>
    </row>
    <row r="217" spans="4:13">
      <c r="F217" s="9">
        <v>153250</v>
      </c>
      <c r="G217" s="15" t="s">
        <v>2839</v>
      </c>
      <c r="H217" s="3" t="s">
        <v>7279</v>
      </c>
      <c r="K217" s="1" t="s">
        <v>1</v>
      </c>
      <c r="L217" s="332">
        <v>59</v>
      </c>
      <c r="M217" s="431" t="s">
        <v>11362</v>
      </c>
    </row>
    <row r="218" spans="4:13">
      <c r="F218" s="9">
        <v>153251</v>
      </c>
      <c r="G218" s="15" t="s">
        <v>9765</v>
      </c>
      <c r="H218" s="3" t="s">
        <v>5172</v>
      </c>
      <c r="K218" s="1" t="s">
        <v>1</v>
      </c>
      <c r="L218" s="332">
        <v>10.59</v>
      </c>
      <c r="M218" s="431" t="s">
        <v>11458</v>
      </c>
    </row>
    <row r="219" spans="4:13">
      <c r="F219" s="9">
        <v>153259</v>
      </c>
      <c r="G219" s="15" t="s">
        <v>10077</v>
      </c>
      <c r="H219" s="3" t="s">
        <v>3803</v>
      </c>
      <c r="K219" s="1" t="s">
        <v>1</v>
      </c>
      <c r="L219" s="332">
        <v>59</v>
      </c>
      <c r="M219" s="431" t="s">
        <v>11363</v>
      </c>
    </row>
    <row r="220" spans="4:13">
      <c r="F220" s="9">
        <v>153260</v>
      </c>
      <c r="G220" s="15" t="s">
        <v>10039</v>
      </c>
      <c r="H220" s="3" t="s">
        <v>7795</v>
      </c>
      <c r="K220" s="3" t="s">
        <v>7795</v>
      </c>
      <c r="L220" s="332">
        <v>31</v>
      </c>
      <c r="M220" s="431" t="s">
        <v>11364</v>
      </c>
    </row>
    <row r="221" spans="4:13">
      <c r="D221" s="1">
        <v>1533</v>
      </c>
      <c r="F221" s="9">
        <v>153300</v>
      </c>
      <c r="G221" s="187" t="s">
        <v>7008</v>
      </c>
      <c r="H221" s="3" t="s">
        <v>2740</v>
      </c>
      <c r="L221" s="332">
        <v>29</v>
      </c>
      <c r="M221" s="431" t="s">
        <v>11365</v>
      </c>
    </row>
    <row r="222" spans="4:13">
      <c r="D222" s="1">
        <v>1535</v>
      </c>
      <c r="F222" s="9"/>
      <c r="G222" s="187" t="s">
        <v>8001</v>
      </c>
      <c r="L222" s="332">
        <v>25</v>
      </c>
      <c r="M222" s="431" t="s">
        <v>11459</v>
      </c>
    </row>
    <row r="223" spans="4:13">
      <c r="F223" s="9">
        <v>153550</v>
      </c>
      <c r="G223" s="223" t="s">
        <v>19337</v>
      </c>
      <c r="H223" s="3" t="s">
        <v>2582</v>
      </c>
      <c r="J223" s="3" t="s">
        <v>2582</v>
      </c>
      <c r="L223" s="332">
        <v>34</v>
      </c>
      <c r="M223" s="431" t="s">
        <v>11369</v>
      </c>
    </row>
    <row r="224" spans="4:13">
      <c r="F224" s="9">
        <v>153556</v>
      </c>
      <c r="G224" s="223" t="s">
        <v>19333</v>
      </c>
      <c r="H224" s="3" t="s">
        <v>9627</v>
      </c>
      <c r="J224" s="3" t="s">
        <v>9627</v>
      </c>
      <c r="L224" s="332">
        <v>25.34</v>
      </c>
      <c r="M224" s="431" t="s">
        <v>11460</v>
      </c>
    </row>
    <row r="225" spans="3:13">
      <c r="D225" s="1">
        <v>1536</v>
      </c>
      <c r="F225" s="9"/>
      <c r="G225" s="11" t="s">
        <v>4998</v>
      </c>
      <c r="M225" s="431" t="s">
        <v>11461</v>
      </c>
    </row>
    <row r="226" spans="3:13">
      <c r="F226" s="9">
        <v>153690</v>
      </c>
      <c r="G226" s="15" t="s">
        <v>4907</v>
      </c>
      <c r="H226" s="3" t="s">
        <v>4908</v>
      </c>
      <c r="M226" s="431" t="s">
        <v>11461</v>
      </c>
    </row>
    <row r="227" spans="3:13">
      <c r="F227" s="377">
        <v>153691</v>
      </c>
      <c r="G227" s="223" t="s">
        <v>8381</v>
      </c>
      <c r="H227" s="195" t="s">
        <v>1</v>
      </c>
      <c r="M227" s="431" t="s">
        <v>11462</v>
      </c>
    </row>
    <row r="228" spans="3:13">
      <c r="F228" s="9">
        <v>153699</v>
      </c>
      <c r="G228" s="15" t="s">
        <v>2904</v>
      </c>
      <c r="H228" s="3" t="s">
        <v>10332</v>
      </c>
      <c r="M228" s="431" t="s">
        <v>11463</v>
      </c>
    </row>
    <row r="229" spans="3:13">
      <c r="D229" s="1">
        <v>1537</v>
      </c>
      <c r="F229" s="9"/>
      <c r="G229" s="11" t="s">
        <v>2778</v>
      </c>
      <c r="M229" s="431" t="s">
        <v>11464</v>
      </c>
    </row>
    <row r="230" spans="3:13">
      <c r="F230" s="9">
        <v>153700</v>
      </c>
      <c r="G230" s="223" t="s">
        <v>18950</v>
      </c>
      <c r="H230" s="3" t="s">
        <v>4502</v>
      </c>
      <c r="M230" s="431" t="s">
        <v>12030</v>
      </c>
    </row>
    <row r="231" spans="3:13">
      <c r="F231" s="9">
        <v>153780</v>
      </c>
      <c r="G231" s="223" t="s">
        <v>14062</v>
      </c>
      <c r="H231" s="3" t="s">
        <v>9253</v>
      </c>
      <c r="K231" t="s">
        <v>1</v>
      </c>
      <c r="L231" s="332">
        <v>54</v>
      </c>
      <c r="M231" s="431" t="s">
        <v>11465</v>
      </c>
    </row>
    <row r="232" spans="3:13">
      <c r="D232" s="1">
        <v>1539</v>
      </c>
      <c r="F232" s="9"/>
      <c r="G232" s="11" t="s">
        <v>3708</v>
      </c>
      <c r="M232" s="431" t="s">
        <v>11466</v>
      </c>
    </row>
    <row r="233" spans="3:13">
      <c r="F233" s="9">
        <v>153990</v>
      </c>
      <c r="G233" s="15" t="s">
        <v>7901</v>
      </c>
      <c r="H233" s="3" t="s">
        <v>9464</v>
      </c>
      <c r="M233" s="431" t="s">
        <v>11466</v>
      </c>
    </row>
    <row r="234" spans="3:13">
      <c r="C234" s="1">
        <v>154</v>
      </c>
      <c r="F234" s="9"/>
      <c r="G234" s="11" t="s">
        <v>6214</v>
      </c>
      <c r="M234" s="431" t="s">
        <v>11467</v>
      </c>
    </row>
    <row r="235" spans="3:13">
      <c r="F235" s="9">
        <v>154000</v>
      </c>
      <c r="G235" s="15" t="s">
        <v>2023</v>
      </c>
      <c r="H235" s="3" t="s">
        <v>2024</v>
      </c>
      <c r="I235" s="1" t="s">
        <v>2025</v>
      </c>
      <c r="K235" s="1" t="s">
        <v>2026</v>
      </c>
      <c r="M235" s="431" t="s">
        <v>11467</v>
      </c>
    </row>
    <row r="236" spans="3:13">
      <c r="F236" s="9">
        <v>154010</v>
      </c>
      <c r="G236" s="15" t="s">
        <v>4271</v>
      </c>
      <c r="K236" s="1" t="s">
        <v>4272</v>
      </c>
      <c r="M236" s="431" t="s">
        <v>11468</v>
      </c>
    </row>
    <row r="237" spans="3:13">
      <c r="C237" s="1">
        <v>155</v>
      </c>
      <c r="F237" s="9"/>
      <c r="G237" s="11" t="s">
        <v>3218</v>
      </c>
      <c r="M237" s="431" t="s">
        <v>11469</v>
      </c>
    </row>
    <row r="238" spans="3:13">
      <c r="D238" s="1">
        <v>1550</v>
      </c>
      <c r="F238" s="9">
        <v>155000</v>
      </c>
      <c r="G238" s="15" t="s">
        <v>9843</v>
      </c>
      <c r="H238" s="3" t="s">
        <v>8353</v>
      </c>
      <c r="I238" s="1" t="s">
        <v>7108</v>
      </c>
      <c r="K238" s="1" t="s">
        <v>7109</v>
      </c>
      <c r="M238" s="431" t="s">
        <v>11470</v>
      </c>
    </row>
    <row r="239" spans="3:13">
      <c r="D239" s="1">
        <v>1551</v>
      </c>
      <c r="F239" s="9"/>
      <c r="G239" s="136" t="s">
        <v>7110</v>
      </c>
      <c r="M239" s="431" t="s">
        <v>11471</v>
      </c>
    </row>
    <row r="240" spans="3:13">
      <c r="E240" s="1">
        <v>15510</v>
      </c>
      <c r="F240" s="9"/>
      <c r="G240" s="136" t="s">
        <v>4980</v>
      </c>
      <c r="M240" s="431" t="s">
        <v>11472</v>
      </c>
    </row>
    <row r="241" spans="1:13" s="4" customFormat="1">
      <c r="A241" s="1"/>
      <c r="B241" s="1"/>
      <c r="C241" s="1"/>
      <c r="D241" s="1"/>
      <c r="F241" s="9">
        <v>155100</v>
      </c>
      <c r="G241" s="18" t="s">
        <v>9766</v>
      </c>
      <c r="H241" s="3" t="s">
        <v>5526</v>
      </c>
      <c r="I241" s="1" t="s">
        <v>6499</v>
      </c>
      <c r="J241" s="1"/>
      <c r="K241" s="1" t="s">
        <v>873</v>
      </c>
      <c r="L241" s="642"/>
      <c r="M241" s="431" t="s">
        <v>11473</v>
      </c>
    </row>
    <row r="242" spans="1:13" s="4" customFormat="1">
      <c r="A242" s="1"/>
      <c r="B242" s="1"/>
      <c r="C242" s="1"/>
      <c r="D242" s="1"/>
      <c r="F242" s="9">
        <v>155101</v>
      </c>
      <c r="G242" s="18" t="s">
        <v>874</v>
      </c>
      <c r="H242" s="3" t="s">
        <v>475</v>
      </c>
      <c r="I242" s="1" t="s">
        <v>476</v>
      </c>
      <c r="J242" s="1"/>
      <c r="K242" s="1" t="s">
        <v>477</v>
      </c>
      <c r="L242" s="642"/>
      <c r="M242" s="431" t="s">
        <v>11474</v>
      </c>
    </row>
    <row r="243" spans="1:13" s="4" customFormat="1">
      <c r="A243" s="1"/>
      <c r="B243" s="1"/>
      <c r="C243" s="1"/>
      <c r="D243" s="1"/>
      <c r="F243" s="9">
        <v>155106</v>
      </c>
      <c r="G243" s="18" t="s">
        <v>7562</v>
      </c>
      <c r="H243" s="3" t="s">
        <v>9814</v>
      </c>
      <c r="I243" s="1" t="s">
        <v>9815</v>
      </c>
      <c r="J243" s="1"/>
      <c r="K243" s="1" t="s">
        <v>4996</v>
      </c>
      <c r="L243" s="642"/>
      <c r="M243" s="431" t="s">
        <v>11475</v>
      </c>
    </row>
    <row r="244" spans="1:13" s="4" customFormat="1">
      <c r="A244" s="1"/>
      <c r="B244" s="1"/>
      <c r="C244" s="1"/>
      <c r="D244" s="1"/>
      <c r="F244" s="9">
        <v>155109</v>
      </c>
      <c r="G244" s="18" t="s">
        <v>4618</v>
      </c>
      <c r="H244" s="3" t="s">
        <v>4619</v>
      </c>
      <c r="I244" s="1" t="s">
        <v>6384</v>
      </c>
      <c r="J244" s="1"/>
      <c r="K244" s="1" t="s">
        <v>3900</v>
      </c>
      <c r="L244" s="642"/>
      <c r="M244" s="431" t="s">
        <v>11476</v>
      </c>
    </row>
    <row r="245" spans="1:13" s="4" customFormat="1">
      <c r="A245" s="1"/>
      <c r="B245" s="1"/>
      <c r="C245" s="1"/>
      <c r="D245" s="1"/>
      <c r="E245" s="1">
        <v>15511</v>
      </c>
      <c r="F245" s="9"/>
      <c r="G245" s="136" t="s">
        <v>2737</v>
      </c>
      <c r="H245" s="10"/>
      <c r="L245" s="642"/>
      <c r="M245" s="431" t="s">
        <v>11477</v>
      </c>
    </row>
    <row r="246" spans="1:13" s="4" customFormat="1">
      <c r="A246" s="1"/>
      <c r="B246" s="1"/>
      <c r="C246" s="1"/>
      <c r="D246" s="1"/>
      <c r="F246" s="9">
        <v>155110</v>
      </c>
      <c r="G246" s="18" t="s">
        <v>9413</v>
      </c>
      <c r="H246" s="3"/>
      <c r="I246" s="1"/>
      <c r="J246" s="1"/>
      <c r="K246" s="1" t="s">
        <v>3678</v>
      </c>
      <c r="L246" s="642"/>
      <c r="M246" s="431" t="s">
        <v>11478</v>
      </c>
    </row>
    <row r="247" spans="1:13" s="4" customFormat="1">
      <c r="A247" s="1"/>
      <c r="B247" s="1"/>
      <c r="C247" s="1"/>
      <c r="D247" s="1"/>
      <c r="F247" s="9">
        <v>155111</v>
      </c>
      <c r="G247" s="18" t="s">
        <v>6801</v>
      </c>
      <c r="H247" s="3"/>
      <c r="I247" s="1"/>
      <c r="J247" s="1"/>
      <c r="K247" s="1" t="s">
        <v>5888</v>
      </c>
      <c r="L247" s="642"/>
      <c r="M247" s="431" t="s">
        <v>11479</v>
      </c>
    </row>
    <row r="248" spans="1:13" s="4" customFormat="1">
      <c r="A248" s="1"/>
      <c r="B248" s="1"/>
      <c r="C248" s="1"/>
      <c r="D248" s="1"/>
      <c r="F248" s="9">
        <v>155116</v>
      </c>
      <c r="G248" s="18" t="s">
        <v>9386</v>
      </c>
      <c r="H248" s="3"/>
      <c r="I248" s="1"/>
      <c r="J248" s="1"/>
      <c r="K248" s="1" t="s">
        <v>9387</v>
      </c>
      <c r="L248" s="642"/>
      <c r="M248" s="431" t="s">
        <v>11480</v>
      </c>
    </row>
    <row r="249" spans="1:13" s="4" customFormat="1">
      <c r="A249" s="1"/>
      <c r="B249" s="1"/>
      <c r="C249" s="1"/>
      <c r="D249" s="1"/>
      <c r="F249" s="9">
        <v>155119</v>
      </c>
      <c r="G249" s="18" t="s">
        <v>9258</v>
      </c>
      <c r="H249" s="3"/>
      <c r="I249" s="1"/>
      <c r="J249" s="1"/>
      <c r="K249" s="1" t="s">
        <v>9259</v>
      </c>
      <c r="L249" s="642"/>
      <c r="M249" s="431" t="s">
        <v>11481</v>
      </c>
    </row>
    <row r="250" spans="1:13">
      <c r="D250" s="1">
        <v>1553</v>
      </c>
      <c r="F250" s="9"/>
      <c r="G250" s="11" t="s">
        <v>9260</v>
      </c>
      <c r="M250" s="431" t="s">
        <v>11482</v>
      </c>
    </row>
    <row r="251" spans="1:13">
      <c r="E251" s="1">
        <v>15530</v>
      </c>
      <c r="F251" s="9">
        <v>155300</v>
      </c>
      <c r="G251" s="15" t="s">
        <v>9261</v>
      </c>
      <c r="H251" s="3" t="s">
        <v>6095</v>
      </c>
      <c r="I251" s="1" t="s">
        <v>6096</v>
      </c>
      <c r="K251" s="1" t="s">
        <v>6097</v>
      </c>
      <c r="M251" s="431" t="s">
        <v>11483</v>
      </c>
    </row>
    <row r="252" spans="1:13">
      <c r="E252" s="1">
        <v>15531</v>
      </c>
      <c r="F252" s="9">
        <v>155310</v>
      </c>
      <c r="G252" s="15" t="s">
        <v>6098</v>
      </c>
      <c r="K252" s="1" t="s">
        <v>2355</v>
      </c>
      <c r="M252" s="431" t="s">
        <v>11484</v>
      </c>
    </row>
    <row r="253" spans="1:13">
      <c r="D253" s="1">
        <v>1554</v>
      </c>
      <c r="F253" s="9"/>
      <c r="G253" s="11" t="s">
        <v>2356</v>
      </c>
      <c r="M253" s="431" t="s">
        <v>11485</v>
      </c>
    </row>
    <row r="254" spans="1:13">
      <c r="E254" s="1">
        <v>15540</v>
      </c>
      <c r="F254" s="9"/>
      <c r="G254" s="11" t="s">
        <v>2134</v>
      </c>
      <c r="M254" s="431" t="s">
        <v>11486</v>
      </c>
    </row>
    <row r="255" spans="1:13">
      <c r="F255" s="9">
        <v>155400</v>
      </c>
      <c r="G255" s="15" t="s">
        <v>10296</v>
      </c>
      <c r="H255" s="3" t="s">
        <v>10133</v>
      </c>
      <c r="I255" s="1" t="s">
        <v>7119</v>
      </c>
      <c r="K255" s="1" t="s">
        <v>1100</v>
      </c>
      <c r="M255" s="431" t="s">
        <v>11486</v>
      </c>
    </row>
    <row r="256" spans="1:13">
      <c r="F256" s="9">
        <v>155405</v>
      </c>
      <c r="G256" s="15" t="s">
        <v>6635</v>
      </c>
      <c r="H256" s="3" t="s">
        <v>6636</v>
      </c>
      <c r="I256" s="1" t="s">
        <v>5309</v>
      </c>
      <c r="K256" s="1" t="s">
        <v>8452</v>
      </c>
      <c r="M256" s="431" t="s">
        <v>11487</v>
      </c>
    </row>
    <row r="257" spans="3:13">
      <c r="E257" s="1">
        <v>15541</v>
      </c>
      <c r="F257" s="9"/>
      <c r="G257" s="11" t="s">
        <v>7418</v>
      </c>
      <c r="M257" s="431" t="s">
        <v>11488</v>
      </c>
    </row>
    <row r="258" spans="3:13">
      <c r="F258" s="9">
        <v>155410</v>
      </c>
      <c r="G258" s="15" t="s">
        <v>8288</v>
      </c>
      <c r="K258" s="1" t="s">
        <v>1018</v>
      </c>
      <c r="M258" s="431" t="s">
        <v>11488</v>
      </c>
    </row>
    <row r="259" spans="3:13">
      <c r="F259" s="9">
        <v>155415</v>
      </c>
      <c r="G259" s="15" t="s">
        <v>4340</v>
      </c>
      <c r="K259" s="1" t="s">
        <v>4341</v>
      </c>
      <c r="M259" s="431" t="s">
        <v>11489</v>
      </c>
    </row>
    <row r="260" spans="3:13">
      <c r="D260" s="1">
        <v>1555</v>
      </c>
      <c r="F260" s="9"/>
      <c r="G260" s="11" t="s">
        <v>8858</v>
      </c>
      <c r="M260" s="431" t="s">
        <v>11490</v>
      </c>
    </row>
    <row r="261" spans="3:13">
      <c r="E261" s="1">
        <v>15550</v>
      </c>
      <c r="F261" s="9">
        <v>155500</v>
      </c>
      <c r="G261" s="15" t="s">
        <v>6440</v>
      </c>
      <c r="H261" s="3" t="s">
        <v>6441</v>
      </c>
      <c r="I261" s="1" t="s">
        <v>6442</v>
      </c>
      <c r="K261" s="1" t="s">
        <v>6443</v>
      </c>
      <c r="M261" s="431" t="s">
        <v>11490</v>
      </c>
    </row>
    <row r="262" spans="3:13">
      <c r="F262" s="9">
        <v>155510</v>
      </c>
      <c r="G262" s="15" t="s">
        <v>8657</v>
      </c>
      <c r="K262" s="1" t="s">
        <v>7861</v>
      </c>
      <c r="M262" s="431" t="s">
        <v>11491</v>
      </c>
    </row>
    <row r="263" spans="3:13">
      <c r="D263" s="1">
        <v>1556</v>
      </c>
      <c r="F263" s="9"/>
      <c r="G263" s="11" t="s">
        <v>4667</v>
      </c>
      <c r="M263" s="431" t="s">
        <v>11492</v>
      </c>
    </row>
    <row r="264" spans="3:13">
      <c r="E264" s="1">
        <v>15560</v>
      </c>
      <c r="F264" s="9">
        <v>155600</v>
      </c>
      <c r="G264" s="15" t="s">
        <v>1154</v>
      </c>
      <c r="H264" s="3" t="s">
        <v>3630</v>
      </c>
      <c r="I264" s="1" t="s">
        <v>9391</v>
      </c>
      <c r="K264" s="1" t="s">
        <v>4537</v>
      </c>
      <c r="M264" s="431" t="s">
        <v>11493</v>
      </c>
    </row>
    <row r="265" spans="3:13">
      <c r="E265" s="1">
        <v>15561</v>
      </c>
      <c r="F265" s="9">
        <v>155610</v>
      </c>
      <c r="G265" s="15" t="s">
        <v>6559</v>
      </c>
      <c r="H265" s="15"/>
      <c r="I265" s="13"/>
      <c r="J265" s="13"/>
      <c r="K265" s="13" t="s">
        <v>6560</v>
      </c>
      <c r="M265" s="431" t="s">
        <v>11494</v>
      </c>
    </row>
    <row r="266" spans="3:13">
      <c r="D266" s="1">
        <v>1557</v>
      </c>
      <c r="F266" s="9">
        <v>155700</v>
      </c>
      <c r="G266" s="11" t="s">
        <v>7348</v>
      </c>
      <c r="H266" s="15" t="s">
        <v>6919</v>
      </c>
      <c r="I266" s="13" t="s">
        <v>6920</v>
      </c>
      <c r="J266" s="13"/>
      <c r="K266" s="13" t="s">
        <v>10003</v>
      </c>
      <c r="L266" s="332">
        <v>6</v>
      </c>
      <c r="M266" s="431" t="s">
        <v>11495</v>
      </c>
    </row>
    <row r="267" spans="3:13">
      <c r="D267" s="13">
        <v>1559</v>
      </c>
      <c r="F267" s="9"/>
      <c r="G267" s="11" t="s">
        <v>3517</v>
      </c>
      <c r="M267" s="431" t="s">
        <v>11496</v>
      </c>
    </row>
    <row r="268" spans="3:13">
      <c r="D268" s="13"/>
      <c r="F268" s="9">
        <v>155900</v>
      </c>
      <c r="G268" s="15" t="s">
        <v>204</v>
      </c>
      <c r="H268" s="3" t="s">
        <v>205</v>
      </c>
      <c r="I268" s="1" t="s">
        <v>206</v>
      </c>
      <c r="K268" s="1" t="s">
        <v>6926</v>
      </c>
      <c r="M268" s="431" t="s">
        <v>11497</v>
      </c>
    </row>
    <row r="269" spans="3:13">
      <c r="D269" s="13"/>
      <c r="F269" s="9">
        <v>155910</v>
      </c>
      <c r="G269" s="15" t="s">
        <v>5578</v>
      </c>
      <c r="H269" s="3" t="s">
        <v>2391</v>
      </c>
      <c r="I269" s="1" t="s">
        <v>5936</v>
      </c>
      <c r="K269" s="1" t="s">
        <v>5937</v>
      </c>
      <c r="M269" s="431" t="s">
        <v>11498</v>
      </c>
    </row>
    <row r="270" spans="3:13">
      <c r="D270" s="13"/>
      <c r="F270" s="9">
        <v>155920</v>
      </c>
      <c r="G270" s="15" t="s">
        <v>8526</v>
      </c>
      <c r="H270" s="195" t="s">
        <v>1</v>
      </c>
      <c r="I270" s="195" t="s">
        <v>1</v>
      </c>
      <c r="K270" s="1" t="s">
        <v>9924</v>
      </c>
      <c r="L270" s="332">
        <v>60</v>
      </c>
      <c r="M270" s="431" t="s">
        <v>11499</v>
      </c>
    </row>
    <row r="271" spans="3:13">
      <c r="C271" s="1">
        <v>156</v>
      </c>
      <c r="F271" s="9"/>
      <c r="G271" s="11" t="s">
        <v>9925</v>
      </c>
      <c r="M271" s="431" t="s">
        <v>11500</v>
      </c>
    </row>
    <row r="272" spans="3:13">
      <c r="D272" s="1">
        <v>1560</v>
      </c>
      <c r="F272" s="9"/>
      <c r="G272" s="11" t="s">
        <v>6637</v>
      </c>
      <c r="M272" s="431" t="s">
        <v>11501</v>
      </c>
    </row>
    <row r="273" spans="4:13">
      <c r="F273" s="9">
        <v>156000</v>
      </c>
      <c r="G273" s="15" t="s">
        <v>6638</v>
      </c>
      <c r="H273" s="3" t="s">
        <v>5344</v>
      </c>
      <c r="I273" s="1" t="s">
        <v>105</v>
      </c>
      <c r="K273" s="1" t="s">
        <v>4258</v>
      </c>
      <c r="M273" s="431" t="s">
        <v>11502</v>
      </c>
    </row>
    <row r="274" spans="4:13" s="13" customFormat="1">
      <c r="F274" s="9">
        <v>156010</v>
      </c>
      <c r="G274" s="18" t="s">
        <v>5866</v>
      </c>
      <c r="H274" s="15"/>
      <c r="J274" s="1"/>
      <c r="K274" s="13" t="s">
        <v>5867</v>
      </c>
      <c r="L274" s="14"/>
      <c r="M274" s="431" t="s">
        <v>11503</v>
      </c>
    </row>
    <row r="275" spans="4:13">
      <c r="D275" s="1">
        <v>1562</v>
      </c>
      <c r="F275" s="9"/>
      <c r="G275" s="11" t="s">
        <v>8601</v>
      </c>
      <c r="M275" s="431" t="s">
        <v>11504</v>
      </c>
    </row>
    <row r="276" spans="4:13">
      <c r="F276" s="9">
        <v>156200</v>
      </c>
      <c r="G276" s="15" t="s">
        <v>5884</v>
      </c>
      <c r="H276" s="3" t="s">
        <v>5885</v>
      </c>
      <c r="I276" s="1" t="s">
        <v>5886</v>
      </c>
      <c r="K276" s="1" t="s">
        <v>5887</v>
      </c>
      <c r="M276" s="431" t="s">
        <v>11505</v>
      </c>
    </row>
    <row r="277" spans="4:13" s="13" customFormat="1">
      <c r="F277" s="9">
        <v>156210</v>
      </c>
      <c r="G277" s="15" t="s">
        <v>8105</v>
      </c>
      <c r="H277" s="15"/>
      <c r="J277" s="1"/>
      <c r="K277" s="13" t="s">
        <v>9437</v>
      </c>
      <c r="L277" s="14"/>
      <c r="M277" s="431" t="s">
        <v>11506</v>
      </c>
    </row>
    <row r="278" spans="4:13" s="13" customFormat="1">
      <c r="D278" s="13">
        <v>1564</v>
      </c>
      <c r="F278" s="9"/>
      <c r="G278" s="11" t="s">
        <v>10667</v>
      </c>
      <c r="H278" s="15"/>
      <c r="J278" s="1"/>
      <c r="L278" s="14"/>
      <c r="M278" s="431" t="s">
        <v>11507</v>
      </c>
    </row>
    <row r="279" spans="4:13" s="13" customFormat="1">
      <c r="F279" s="9">
        <v>156400</v>
      </c>
      <c r="G279" s="223" t="s">
        <v>14063</v>
      </c>
      <c r="H279" s="223" t="s">
        <v>105</v>
      </c>
      <c r="I279" s="223" t="s">
        <v>105</v>
      </c>
      <c r="J279" s="1"/>
      <c r="K279" s="223" t="s">
        <v>1</v>
      </c>
      <c r="L279" s="14">
        <v>44</v>
      </c>
      <c r="M279" s="431" t="s">
        <v>11507</v>
      </c>
    </row>
    <row r="280" spans="4:13" s="13" customFormat="1">
      <c r="F280" s="9">
        <v>156410</v>
      </c>
      <c r="G280" s="223" t="s">
        <v>14064</v>
      </c>
      <c r="H280" s="223" t="s">
        <v>105</v>
      </c>
      <c r="I280" s="223" t="s">
        <v>105</v>
      </c>
      <c r="J280" s="1"/>
      <c r="K280" s="223" t="s">
        <v>1</v>
      </c>
      <c r="L280" s="14">
        <v>44</v>
      </c>
      <c r="M280" s="431" t="s">
        <v>11508</v>
      </c>
    </row>
    <row r="281" spans="4:13">
      <c r="D281" s="1">
        <v>1565</v>
      </c>
      <c r="F281" s="9"/>
      <c r="G281" s="11" t="s">
        <v>8549</v>
      </c>
      <c r="M281" s="431" t="s">
        <v>11509</v>
      </c>
    </row>
    <row r="282" spans="4:13">
      <c r="F282" s="9">
        <v>156500</v>
      </c>
      <c r="G282" s="15" t="s">
        <v>1538</v>
      </c>
      <c r="H282" s="3" t="s">
        <v>1539</v>
      </c>
      <c r="I282" s="1" t="s">
        <v>1540</v>
      </c>
      <c r="K282" s="1" t="s">
        <v>1541</v>
      </c>
      <c r="M282" s="431" t="s">
        <v>11510</v>
      </c>
    </row>
    <row r="283" spans="4:13" s="13" customFormat="1">
      <c r="F283" s="9">
        <v>156510</v>
      </c>
      <c r="G283" s="15" t="s">
        <v>6345</v>
      </c>
      <c r="H283" s="15"/>
      <c r="J283" s="1"/>
      <c r="K283" s="13" t="s">
        <v>6346</v>
      </c>
      <c r="L283" s="14"/>
      <c r="M283" s="431" t="s">
        <v>11511</v>
      </c>
    </row>
    <row r="284" spans="4:13">
      <c r="D284" s="1">
        <v>1566</v>
      </c>
      <c r="F284" s="9"/>
      <c r="G284" s="11" t="s">
        <v>8011</v>
      </c>
      <c r="M284" s="431" t="s">
        <v>11512</v>
      </c>
    </row>
    <row r="285" spans="4:13">
      <c r="F285" s="9">
        <v>156600</v>
      </c>
      <c r="G285" s="15" t="s">
        <v>2044</v>
      </c>
      <c r="H285" s="3" t="s">
        <v>2048</v>
      </c>
      <c r="I285" s="1" t="s">
        <v>4923</v>
      </c>
      <c r="K285" s="1" t="s">
        <v>3152</v>
      </c>
      <c r="M285" s="431" t="s">
        <v>11513</v>
      </c>
    </row>
    <row r="286" spans="4:13">
      <c r="D286" s="13"/>
      <c r="F286" s="9">
        <v>156610</v>
      </c>
      <c r="G286" s="15" t="s">
        <v>10151</v>
      </c>
      <c r="H286" s="15"/>
      <c r="K286" s="1" t="s">
        <v>8885</v>
      </c>
      <c r="M286" s="431" t="s">
        <v>11514</v>
      </c>
    </row>
    <row r="287" spans="4:13">
      <c r="D287" s="13">
        <v>1569</v>
      </c>
      <c r="F287" s="9"/>
      <c r="G287" s="11" t="s">
        <v>356</v>
      </c>
      <c r="M287" s="431" t="s">
        <v>11496</v>
      </c>
    </row>
    <row r="288" spans="4:13">
      <c r="D288" s="13"/>
      <c r="F288" s="9">
        <v>156900</v>
      </c>
      <c r="G288" s="15" t="s">
        <v>3427</v>
      </c>
      <c r="H288" s="3" t="s">
        <v>3428</v>
      </c>
      <c r="I288" s="1" t="s">
        <v>3429</v>
      </c>
      <c r="K288" s="1" t="s">
        <v>3430</v>
      </c>
      <c r="M288" s="431" t="s">
        <v>11515</v>
      </c>
    </row>
    <row r="289" spans="1:13">
      <c r="D289" s="13"/>
      <c r="F289" s="9">
        <v>156910</v>
      </c>
      <c r="G289" s="15" t="s">
        <v>8750</v>
      </c>
      <c r="H289" s="3" t="s">
        <v>8751</v>
      </c>
      <c r="I289" s="1" t="s">
        <v>8752</v>
      </c>
      <c r="K289" s="1" t="s">
        <v>7922</v>
      </c>
      <c r="M289" s="431" t="s">
        <v>11498</v>
      </c>
    </row>
    <row r="290" spans="1:13">
      <c r="D290" s="13"/>
      <c r="F290" s="9">
        <v>156920</v>
      </c>
      <c r="G290" s="15" t="s">
        <v>2215</v>
      </c>
      <c r="H290" s="195" t="s">
        <v>1</v>
      </c>
      <c r="I290" s="195" t="s">
        <v>1</v>
      </c>
      <c r="K290" s="1" t="s">
        <v>4971</v>
      </c>
      <c r="L290" s="332">
        <v>60</v>
      </c>
      <c r="M290" s="431" t="s">
        <v>11516</v>
      </c>
    </row>
    <row r="291" spans="1:13">
      <c r="C291" s="1">
        <v>157</v>
      </c>
      <c r="F291" s="9"/>
      <c r="G291" s="11" t="s">
        <v>4801</v>
      </c>
      <c r="M291" s="431" t="s">
        <v>11517</v>
      </c>
    </row>
    <row r="292" spans="1:13">
      <c r="F292" s="9">
        <v>157000</v>
      </c>
      <c r="G292" s="15" t="s">
        <v>5711</v>
      </c>
      <c r="H292" s="3" t="s">
        <v>5712</v>
      </c>
      <c r="I292" s="1" t="s">
        <v>10486</v>
      </c>
      <c r="K292" s="1" t="s">
        <v>10487</v>
      </c>
      <c r="M292" s="431" t="s">
        <v>11413</v>
      </c>
    </row>
    <row r="293" spans="1:13">
      <c r="F293" s="9">
        <v>157010</v>
      </c>
      <c r="G293" s="15" t="s">
        <v>8561</v>
      </c>
      <c r="H293" s="3" t="s">
        <v>3755</v>
      </c>
      <c r="I293" s="1" t="s">
        <v>4477</v>
      </c>
      <c r="K293" s="1" t="s">
        <v>4478</v>
      </c>
      <c r="M293" s="431" t="s">
        <v>11414</v>
      </c>
    </row>
    <row r="294" spans="1:13">
      <c r="F294" s="9">
        <v>157020</v>
      </c>
      <c r="G294" s="15" t="s">
        <v>4479</v>
      </c>
      <c r="H294" s="3" t="s">
        <v>4480</v>
      </c>
      <c r="I294" s="1" t="s">
        <v>4481</v>
      </c>
      <c r="K294" s="1" t="s">
        <v>227</v>
      </c>
      <c r="M294" s="431" t="s">
        <v>11518</v>
      </c>
    </row>
    <row r="295" spans="1:13">
      <c r="F295" s="9">
        <v>157090</v>
      </c>
      <c r="G295" s="15" t="s">
        <v>4513</v>
      </c>
      <c r="H295" s="195" t="s">
        <v>1</v>
      </c>
      <c r="I295" s="195" t="s">
        <v>1</v>
      </c>
      <c r="K295" s="1" t="s">
        <v>5469</v>
      </c>
      <c r="L295" s="332">
        <v>60</v>
      </c>
      <c r="M295" s="431" t="s">
        <v>11519</v>
      </c>
    </row>
    <row r="296" spans="1:13">
      <c r="A296" s="1">
        <v>2</v>
      </c>
      <c r="F296" s="9"/>
      <c r="G296" s="11" t="s">
        <v>12755</v>
      </c>
      <c r="M296" s="434" t="s">
        <v>11520</v>
      </c>
    </row>
    <row r="297" spans="1:13" ht="13.5" customHeight="1">
      <c r="B297" s="1">
        <v>20</v>
      </c>
      <c r="F297" s="9"/>
      <c r="G297" s="11" t="s">
        <v>12756</v>
      </c>
      <c r="M297" s="431" t="s">
        <v>11521</v>
      </c>
    </row>
    <row r="298" spans="1:13" ht="13.5" customHeight="1">
      <c r="C298" s="1">
        <v>200</v>
      </c>
      <c r="F298" s="9"/>
      <c r="G298" s="11" t="s">
        <v>6954</v>
      </c>
      <c r="M298" s="431" t="s">
        <v>11522</v>
      </c>
    </row>
    <row r="299" spans="1:13" ht="13.5" customHeight="1">
      <c r="F299" s="9">
        <v>200000</v>
      </c>
      <c r="G299" s="15" t="s">
        <v>6955</v>
      </c>
      <c r="H299" s="3" t="s">
        <v>7470</v>
      </c>
      <c r="M299" s="431" t="s">
        <v>11378</v>
      </c>
    </row>
    <row r="300" spans="1:13" ht="13.5" customHeight="1">
      <c r="F300" s="9">
        <v>200010</v>
      </c>
      <c r="G300" s="15" t="s">
        <v>1025</v>
      </c>
      <c r="H300" s="3" t="s">
        <v>7917</v>
      </c>
      <c r="M300" s="431" t="s">
        <v>11385</v>
      </c>
    </row>
    <row r="301" spans="1:13" ht="13.5" customHeight="1">
      <c r="F301" s="9">
        <v>200020</v>
      </c>
      <c r="G301" s="15" t="s">
        <v>9470</v>
      </c>
      <c r="H301" s="3" t="s">
        <v>5557</v>
      </c>
      <c r="M301" s="431" t="s">
        <v>11386</v>
      </c>
    </row>
    <row r="302" spans="1:13" ht="13.5" customHeight="1">
      <c r="F302" s="9">
        <v>200030</v>
      </c>
      <c r="G302" s="15" t="s">
        <v>1184</v>
      </c>
      <c r="H302" s="3" t="s">
        <v>1185</v>
      </c>
      <c r="M302" s="431" t="s">
        <v>11387</v>
      </c>
    </row>
    <row r="303" spans="1:13" ht="13.5" customHeight="1">
      <c r="F303" s="9">
        <v>200035</v>
      </c>
      <c r="G303" s="15" t="s">
        <v>50</v>
      </c>
      <c r="H303" s="3" t="s">
        <v>9624</v>
      </c>
      <c r="M303" s="431" t="s">
        <v>11388</v>
      </c>
    </row>
    <row r="304" spans="1:13" ht="13.5" customHeight="1">
      <c r="F304" s="9">
        <v>200040</v>
      </c>
      <c r="G304" s="15" t="s">
        <v>658</v>
      </c>
      <c r="H304" s="3" t="s">
        <v>659</v>
      </c>
      <c r="M304" s="431" t="s">
        <v>11389</v>
      </c>
    </row>
    <row r="305" spans="3:13" ht="13.5" customHeight="1">
      <c r="F305" s="9">
        <v>200050</v>
      </c>
      <c r="G305" s="15" t="s">
        <v>5762</v>
      </c>
      <c r="H305" s="3" t="s">
        <v>9127</v>
      </c>
      <c r="M305" s="431" t="s">
        <v>11390</v>
      </c>
    </row>
    <row r="306" spans="3:13" ht="13.5" customHeight="1">
      <c r="F306" s="9">
        <v>200055</v>
      </c>
      <c r="G306" s="15" t="s">
        <v>2905</v>
      </c>
      <c r="H306" s="3" t="s">
        <v>2906</v>
      </c>
      <c r="M306" s="431" t="s">
        <v>11391</v>
      </c>
    </row>
    <row r="307" spans="3:13" ht="13.5" customHeight="1">
      <c r="F307" s="9">
        <v>200056</v>
      </c>
      <c r="G307" s="15" t="s">
        <v>7011</v>
      </c>
      <c r="H307" s="3" t="s">
        <v>7012</v>
      </c>
      <c r="M307" s="431" t="s">
        <v>11392</v>
      </c>
    </row>
    <row r="308" spans="3:13" ht="13.5" customHeight="1">
      <c r="F308" s="9">
        <v>200060</v>
      </c>
      <c r="G308" s="15" t="s">
        <v>8142</v>
      </c>
      <c r="H308" s="3" t="s">
        <v>4432</v>
      </c>
      <c r="M308" s="431" t="s">
        <v>11393</v>
      </c>
    </row>
    <row r="309" spans="3:13" ht="13.5" customHeight="1">
      <c r="F309" s="9">
        <v>200070</v>
      </c>
      <c r="G309" s="15" t="s">
        <v>5232</v>
      </c>
      <c r="H309" s="3" t="s">
        <v>6113</v>
      </c>
      <c r="M309" s="431" t="s">
        <v>11394</v>
      </c>
    </row>
    <row r="310" spans="3:13" ht="13.5" customHeight="1">
      <c r="F310" s="9">
        <v>200080</v>
      </c>
      <c r="G310" s="223" t="s">
        <v>19209</v>
      </c>
      <c r="H310" s="3" t="s">
        <v>3167</v>
      </c>
      <c r="L310" s="332">
        <v>60</v>
      </c>
      <c r="M310" s="431" t="s">
        <v>19208</v>
      </c>
    </row>
    <row r="311" spans="3:13" ht="13.5" customHeight="1">
      <c r="F311" s="9">
        <v>200081</v>
      </c>
      <c r="G311" s="15" t="s">
        <v>4624</v>
      </c>
      <c r="H311" s="3" t="s">
        <v>3194</v>
      </c>
      <c r="L311" s="332">
        <v>32</v>
      </c>
      <c r="M311" s="434" t="s">
        <v>11393</v>
      </c>
    </row>
    <row r="312" spans="3:13" ht="13.5" customHeight="1">
      <c r="F312" s="9">
        <v>200090</v>
      </c>
      <c r="G312" s="15" t="s">
        <v>6912</v>
      </c>
      <c r="H312" s="3" t="s">
        <v>6913</v>
      </c>
      <c r="M312" s="431" t="s">
        <v>11523</v>
      </c>
    </row>
    <row r="313" spans="3:13" ht="13.5" customHeight="1">
      <c r="F313" s="9">
        <v>200091</v>
      </c>
      <c r="G313" s="15" t="s">
        <v>4584</v>
      </c>
      <c r="H313" s="3" t="s">
        <v>4585</v>
      </c>
      <c r="M313" s="431" t="s">
        <v>11524</v>
      </c>
    </row>
    <row r="314" spans="3:13" ht="13.5" customHeight="1">
      <c r="F314" s="9">
        <v>200095</v>
      </c>
      <c r="G314" s="15" t="s">
        <v>4586</v>
      </c>
      <c r="H314" s="3" t="s">
        <v>4587</v>
      </c>
      <c r="M314" s="431" t="s">
        <v>11396</v>
      </c>
    </row>
    <row r="315" spans="3:13" ht="13.5" customHeight="1">
      <c r="F315" s="9">
        <v>200099</v>
      </c>
      <c r="G315" s="15" t="s">
        <v>5302</v>
      </c>
      <c r="H315" s="3" t="s">
        <v>2740</v>
      </c>
      <c r="L315" s="332">
        <v>29</v>
      </c>
      <c r="M315" s="431" t="s">
        <v>11525</v>
      </c>
    </row>
    <row r="316" spans="3:13">
      <c r="C316" s="1">
        <v>201</v>
      </c>
      <c r="F316" s="9"/>
      <c r="G316" s="11" t="s">
        <v>1500</v>
      </c>
      <c r="H316" s="15"/>
      <c r="M316" s="431" t="s">
        <v>11526</v>
      </c>
    </row>
    <row r="317" spans="3:13">
      <c r="F317" s="9">
        <v>201000</v>
      </c>
      <c r="G317" s="15" t="s">
        <v>1501</v>
      </c>
      <c r="H317" s="3" t="s">
        <v>9427</v>
      </c>
      <c r="M317" s="431" t="s">
        <v>11527</v>
      </c>
    </row>
    <row r="318" spans="3:13">
      <c r="F318" s="9">
        <v>201010</v>
      </c>
      <c r="G318" s="15" t="s">
        <v>1502</v>
      </c>
      <c r="H318" s="3" t="s">
        <v>3960</v>
      </c>
      <c r="M318" s="431" t="s">
        <v>11528</v>
      </c>
    </row>
    <row r="319" spans="3:13">
      <c r="C319" s="1">
        <v>202</v>
      </c>
      <c r="F319" s="9"/>
      <c r="G319" s="11" t="s">
        <v>229</v>
      </c>
      <c r="M319" s="431" t="s">
        <v>11529</v>
      </c>
    </row>
    <row r="320" spans="3:13">
      <c r="F320" s="9">
        <v>202000</v>
      </c>
      <c r="G320" s="15" t="s">
        <v>1195</v>
      </c>
      <c r="H320" s="3" t="s">
        <v>1196</v>
      </c>
      <c r="M320" s="431" t="s">
        <v>11529</v>
      </c>
    </row>
    <row r="321" spans="2:13">
      <c r="F321" s="9">
        <v>202001</v>
      </c>
      <c r="G321" s="223" t="s">
        <v>12778</v>
      </c>
      <c r="H321" s="3" t="s">
        <v>388</v>
      </c>
      <c r="M321" s="431" t="s">
        <v>11530</v>
      </c>
    </row>
    <row r="322" spans="2:13">
      <c r="F322" s="9">
        <v>202002</v>
      </c>
      <c r="G322" s="15" t="s">
        <v>7419</v>
      </c>
      <c r="H322" s="3" t="s">
        <v>782</v>
      </c>
      <c r="M322" s="431" t="s">
        <v>11531</v>
      </c>
    </row>
    <row r="323" spans="2:13">
      <c r="F323" s="9">
        <v>202003</v>
      </c>
      <c r="G323" s="15" t="s">
        <v>230</v>
      </c>
      <c r="H323" s="3" t="s">
        <v>9491</v>
      </c>
      <c r="M323" s="431" t="s">
        <v>11532</v>
      </c>
    </row>
    <row r="324" spans="2:13">
      <c r="F324" s="9">
        <v>202004</v>
      </c>
      <c r="G324" s="15" t="s">
        <v>929</v>
      </c>
      <c r="H324" s="3" t="s">
        <v>930</v>
      </c>
      <c r="M324" s="431" t="s">
        <v>11533</v>
      </c>
    </row>
    <row r="325" spans="2:13">
      <c r="F325" s="9">
        <v>202010</v>
      </c>
      <c r="G325" s="223" t="s">
        <v>12757</v>
      </c>
      <c r="H325" s="3" t="s">
        <v>1843</v>
      </c>
      <c r="M325" s="431" t="s">
        <v>11534</v>
      </c>
    </row>
    <row r="326" spans="2:13">
      <c r="F326" s="9">
        <v>202050</v>
      </c>
      <c r="G326" s="15" t="s">
        <v>1844</v>
      </c>
      <c r="H326" s="3" t="s">
        <v>1845</v>
      </c>
      <c r="M326" s="431" t="s">
        <v>11535</v>
      </c>
    </row>
    <row r="327" spans="2:13">
      <c r="F327" s="9">
        <v>202060</v>
      </c>
      <c r="G327" s="15" t="s">
        <v>1846</v>
      </c>
      <c r="H327" s="3" t="s">
        <v>1847</v>
      </c>
      <c r="M327" s="431" t="s">
        <v>11536</v>
      </c>
    </row>
    <row r="328" spans="2:13">
      <c r="F328" s="9">
        <v>202090</v>
      </c>
      <c r="G328" s="15" t="s">
        <v>8327</v>
      </c>
      <c r="H328" s="3" t="s">
        <v>3319</v>
      </c>
      <c r="M328" s="431" t="s">
        <v>11537</v>
      </c>
    </row>
    <row r="329" spans="2:13" s="4" customFormat="1" ht="13.5" customHeight="1">
      <c r="B329" s="1"/>
      <c r="C329" s="1">
        <v>203</v>
      </c>
      <c r="F329" s="19"/>
      <c r="G329" s="11" t="s">
        <v>12758</v>
      </c>
      <c r="H329" s="10"/>
      <c r="L329" s="642"/>
      <c r="M329" s="431" t="s">
        <v>11538</v>
      </c>
    </row>
    <row r="330" spans="2:13" ht="13.5" customHeight="1">
      <c r="D330" s="1">
        <v>2030</v>
      </c>
      <c r="F330" s="9"/>
      <c r="G330" s="11" t="s">
        <v>12759</v>
      </c>
      <c r="M330" s="431" t="s">
        <v>11539</v>
      </c>
    </row>
    <row r="331" spans="2:13">
      <c r="F331" s="9">
        <v>203000</v>
      </c>
      <c r="G331" s="223" t="s">
        <v>12760</v>
      </c>
      <c r="H331" s="3" t="s">
        <v>3377</v>
      </c>
      <c r="M331" s="431" t="s">
        <v>11540</v>
      </c>
    </row>
    <row r="332" spans="2:13">
      <c r="F332" s="9">
        <v>203010</v>
      </c>
      <c r="G332" s="223" t="s">
        <v>12761</v>
      </c>
      <c r="H332" s="3" t="s">
        <v>10302</v>
      </c>
      <c r="M332" s="431" t="s">
        <v>11542</v>
      </c>
    </row>
    <row r="333" spans="2:13">
      <c r="F333" s="9">
        <v>203020</v>
      </c>
      <c r="G333" s="223" t="s">
        <v>12762</v>
      </c>
      <c r="H333" s="3" t="s">
        <v>8765</v>
      </c>
      <c r="M333" s="431" t="s">
        <v>11543</v>
      </c>
    </row>
    <row r="334" spans="2:13">
      <c r="F334" s="9">
        <v>203030</v>
      </c>
      <c r="G334" s="223" t="s">
        <v>12763</v>
      </c>
      <c r="H334" s="3" t="s">
        <v>10554</v>
      </c>
      <c r="M334" s="431" t="s">
        <v>11544</v>
      </c>
    </row>
    <row r="335" spans="2:13">
      <c r="F335" s="9">
        <v>203035</v>
      </c>
      <c r="G335" s="223" t="s">
        <v>12764</v>
      </c>
      <c r="H335" s="3" t="s">
        <v>2772</v>
      </c>
      <c r="M335" s="431" t="s">
        <v>11545</v>
      </c>
    </row>
    <row r="336" spans="2:13">
      <c r="F336" s="9">
        <v>203040</v>
      </c>
      <c r="G336" s="223" t="s">
        <v>12765</v>
      </c>
      <c r="H336" s="3" t="s">
        <v>5064</v>
      </c>
      <c r="M336" s="431" t="s">
        <v>11546</v>
      </c>
    </row>
    <row r="337" spans="4:13">
      <c r="F337" s="9">
        <v>203050</v>
      </c>
      <c r="G337" s="223" t="s">
        <v>12766</v>
      </c>
      <c r="H337" s="3" t="s">
        <v>5907</v>
      </c>
      <c r="M337" s="431" t="s">
        <v>11547</v>
      </c>
    </row>
    <row r="338" spans="4:13">
      <c r="F338" s="9">
        <v>203055</v>
      </c>
      <c r="G338" s="223" t="s">
        <v>12767</v>
      </c>
      <c r="H338" s="3" t="s">
        <v>6613</v>
      </c>
      <c r="M338" s="431" t="s">
        <v>11548</v>
      </c>
    </row>
    <row r="339" spans="4:13">
      <c r="F339" s="9">
        <v>203056</v>
      </c>
      <c r="G339" s="223" t="s">
        <v>12768</v>
      </c>
      <c r="H339" s="3" t="s">
        <v>3012</v>
      </c>
      <c r="M339" s="431" t="s">
        <v>11549</v>
      </c>
    </row>
    <row r="340" spans="4:13" ht="13.5" customHeight="1">
      <c r="F340" s="9">
        <v>203060</v>
      </c>
      <c r="G340" s="223" t="s">
        <v>12769</v>
      </c>
      <c r="H340" s="3" t="s">
        <v>7107</v>
      </c>
      <c r="M340" s="431" t="s">
        <v>11550</v>
      </c>
    </row>
    <row r="341" spans="4:13" ht="13.5" customHeight="1">
      <c r="F341" s="9">
        <v>203070</v>
      </c>
      <c r="G341" s="223" t="s">
        <v>12770</v>
      </c>
      <c r="H341" s="3" t="s">
        <v>8784</v>
      </c>
      <c r="M341" s="431" t="s">
        <v>11551</v>
      </c>
    </row>
    <row r="342" spans="4:13" ht="13.5" customHeight="1">
      <c r="F342" s="9">
        <v>203080</v>
      </c>
      <c r="G342" s="223" t="s">
        <v>19210</v>
      </c>
      <c r="H342" s="3" t="s">
        <v>1662</v>
      </c>
      <c r="L342" s="332">
        <v>60</v>
      </c>
      <c r="M342" s="431" t="s">
        <v>19211</v>
      </c>
    </row>
    <row r="343" spans="4:13" ht="13.5" customHeight="1">
      <c r="F343" s="9">
        <v>203090</v>
      </c>
      <c r="G343" s="223" t="s">
        <v>12771</v>
      </c>
      <c r="H343" s="3" t="s">
        <v>516</v>
      </c>
      <c r="M343" s="431" t="s">
        <v>11552</v>
      </c>
    </row>
    <row r="344" spans="4:13" ht="13.5" customHeight="1">
      <c r="F344" s="9">
        <v>203095</v>
      </c>
      <c r="G344" s="223" t="s">
        <v>12772</v>
      </c>
      <c r="H344" s="3" t="s">
        <v>7036</v>
      </c>
      <c r="M344" s="431" t="s">
        <v>11553</v>
      </c>
    </row>
    <row r="345" spans="4:13">
      <c r="D345" s="1">
        <v>2032</v>
      </c>
      <c r="F345" s="9"/>
      <c r="G345" s="11" t="s">
        <v>45</v>
      </c>
      <c r="M345" s="434" t="s">
        <v>11554</v>
      </c>
    </row>
    <row r="346" spans="4:13">
      <c r="F346" s="9">
        <v>203200</v>
      </c>
      <c r="G346" s="223" t="s">
        <v>12773</v>
      </c>
      <c r="H346" s="3" t="s">
        <v>6477</v>
      </c>
      <c r="M346" s="431" t="s">
        <v>11555</v>
      </c>
    </row>
    <row r="347" spans="4:13">
      <c r="F347" s="9">
        <v>203210</v>
      </c>
      <c r="G347" s="223" t="s">
        <v>12774</v>
      </c>
      <c r="H347" s="3" t="s">
        <v>9599</v>
      </c>
      <c r="K347" s="1" t="s">
        <v>9600</v>
      </c>
      <c r="M347" s="431" t="s">
        <v>11556</v>
      </c>
    </row>
    <row r="348" spans="4:13">
      <c r="F348" s="9">
        <v>203290</v>
      </c>
      <c r="G348" s="15" t="s">
        <v>2804</v>
      </c>
      <c r="H348" s="3" t="s">
        <v>1456</v>
      </c>
      <c r="M348" s="431" t="s">
        <v>11557</v>
      </c>
    </row>
    <row r="349" spans="4:13">
      <c r="D349" s="1">
        <v>2035</v>
      </c>
      <c r="F349" s="9"/>
      <c r="G349" s="11" t="s">
        <v>12775</v>
      </c>
      <c r="M349" s="431" t="s">
        <v>11558</v>
      </c>
    </row>
    <row r="350" spans="4:13">
      <c r="F350" s="9">
        <v>203500</v>
      </c>
      <c r="G350" s="15" t="s">
        <v>6295</v>
      </c>
      <c r="H350" s="3" t="s">
        <v>6296</v>
      </c>
      <c r="M350" s="431" t="s">
        <v>11559</v>
      </c>
    </row>
    <row r="351" spans="4:13">
      <c r="F351" s="9">
        <v>203540</v>
      </c>
      <c r="G351" s="223" t="s">
        <v>19338</v>
      </c>
      <c r="H351" s="3" t="s">
        <v>7325</v>
      </c>
      <c r="K351" s="1" t="s">
        <v>1</v>
      </c>
      <c r="M351" s="431" t="s">
        <v>19320</v>
      </c>
    </row>
    <row r="352" spans="4:13">
      <c r="F352" s="9">
        <v>203550</v>
      </c>
      <c r="G352" s="223" t="s">
        <v>19339</v>
      </c>
      <c r="H352" s="3" t="s">
        <v>1716</v>
      </c>
      <c r="J352" s="1" t="s">
        <v>1717</v>
      </c>
      <c r="M352" s="431" t="s">
        <v>11560</v>
      </c>
    </row>
    <row r="353" spans="4:13">
      <c r="F353" s="9">
        <v>203556</v>
      </c>
      <c r="G353" s="223" t="s">
        <v>19340</v>
      </c>
      <c r="H353" s="3" t="s">
        <v>4870</v>
      </c>
      <c r="J353" s="1" t="s">
        <v>4870</v>
      </c>
      <c r="M353" s="434" t="s">
        <v>11562</v>
      </c>
    </row>
    <row r="354" spans="4:13">
      <c r="F354" s="9">
        <v>203560</v>
      </c>
      <c r="G354" s="223" t="s">
        <v>12777</v>
      </c>
      <c r="H354" s="3" t="s">
        <v>8546</v>
      </c>
      <c r="L354" s="332">
        <v>43</v>
      </c>
      <c r="M354" s="431" t="s">
        <v>11564</v>
      </c>
    </row>
    <row r="355" spans="4:13">
      <c r="F355" s="9">
        <v>203561</v>
      </c>
      <c r="G355" s="223" t="s">
        <v>12778</v>
      </c>
      <c r="H355" s="3" t="s">
        <v>3303</v>
      </c>
      <c r="M355" s="431" t="s">
        <v>11530</v>
      </c>
    </row>
    <row r="356" spans="4:13">
      <c r="F356" s="9">
        <v>203562</v>
      </c>
      <c r="G356" s="15" t="s">
        <v>7419</v>
      </c>
      <c r="H356" s="3" t="s">
        <v>3303</v>
      </c>
      <c r="M356" s="431" t="s">
        <v>11531</v>
      </c>
    </row>
    <row r="357" spans="4:13">
      <c r="F357" s="9">
        <v>203563</v>
      </c>
      <c r="G357" s="15" t="s">
        <v>8049</v>
      </c>
      <c r="H357" s="3" t="s">
        <v>3303</v>
      </c>
      <c r="M357" s="431" t="s">
        <v>11532</v>
      </c>
    </row>
    <row r="358" spans="4:13">
      <c r="F358" s="9">
        <v>203564</v>
      </c>
      <c r="G358" s="15" t="s">
        <v>929</v>
      </c>
      <c r="H358" s="3" t="s">
        <v>3303</v>
      </c>
      <c r="M358" s="431" t="s">
        <v>11533</v>
      </c>
    </row>
    <row r="359" spans="4:13">
      <c r="D359" s="1">
        <v>2036</v>
      </c>
      <c r="F359" s="9"/>
      <c r="G359" s="11" t="s">
        <v>12779</v>
      </c>
      <c r="M359" s="431" t="s">
        <v>11565</v>
      </c>
    </row>
    <row r="360" spans="4:13">
      <c r="F360" s="9">
        <v>203600</v>
      </c>
      <c r="G360" s="15" t="s">
        <v>8547</v>
      </c>
      <c r="H360" s="3" t="s">
        <v>5800</v>
      </c>
      <c r="M360" s="431" t="s">
        <v>11566</v>
      </c>
    </row>
    <row r="361" spans="4:13">
      <c r="F361" s="9">
        <v>203601</v>
      </c>
      <c r="G361" s="15" t="s">
        <v>10355</v>
      </c>
      <c r="H361" s="3" t="s">
        <v>10356</v>
      </c>
      <c r="M361" s="431" t="s">
        <v>11559</v>
      </c>
    </row>
    <row r="362" spans="4:13">
      <c r="F362" s="9">
        <v>203610</v>
      </c>
      <c r="G362" s="15" t="s">
        <v>9694</v>
      </c>
      <c r="H362" s="3" t="s">
        <v>6085</v>
      </c>
      <c r="M362" s="431" t="s">
        <v>11567</v>
      </c>
    </row>
    <row r="363" spans="4:13">
      <c r="F363" s="9">
        <v>203620</v>
      </c>
      <c r="G363" s="15" t="s">
        <v>10429</v>
      </c>
      <c r="H363" s="3" t="s">
        <v>300</v>
      </c>
      <c r="M363" s="431" t="s">
        <v>11568</v>
      </c>
    </row>
    <row r="364" spans="4:13">
      <c r="F364" s="9">
        <v>203630</v>
      </c>
      <c r="G364" s="15" t="s">
        <v>7563</v>
      </c>
      <c r="H364" s="3" t="s">
        <v>7564</v>
      </c>
      <c r="M364" s="431" t="s">
        <v>11569</v>
      </c>
    </row>
    <row r="365" spans="4:13">
      <c r="F365" s="9">
        <v>203640</v>
      </c>
      <c r="G365" s="15" t="s">
        <v>8003</v>
      </c>
      <c r="H365" s="3" t="s">
        <v>3045</v>
      </c>
      <c r="M365" s="431" t="s">
        <v>11570</v>
      </c>
    </row>
    <row r="366" spans="4:13">
      <c r="F366" s="9">
        <v>203650</v>
      </c>
      <c r="G366" s="223" t="s">
        <v>12780</v>
      </c>
      <c r="H366" s="3" t="s">
        <v>1987</v>
      </c>
      <c r="J366" s="1" t="s">
        <v>1988</v>
      </c>
      <c r="M366" s="431" t="s">
        <v>11571</v>
      </c>
    </row>
    <row r="367" spans="4:13">
      <c r="F367" s="9">
        <v>203670</v>
      </c>
      <c r="G367" s="223" t="s">
        <v>12782</v>
      </c>
      <c r="H367" s="3" t="s">
        <v>3303</v>
      </c>
      <c r="M367" s="434" t="s">
        <v>11573</v>
      </c>
    </row>
    <row r="368" spans="4:13">
      <c r="F368" s="9">
        <v>203690</v>
      </c>
      <c r="G368" s="223" t="s">
        <v>12779</v>
      </c>
      <c r="H368" s="3" t="s">
        <v>4896</v>
      </c>
      <c r="M368" s="431" t="s">
        <v>11565</v>
      </c>
    </row>
    <row r="369" spans="3:13">
      <c r="D369" s="1">
        <v>2038</v>
      </c>
      <c r="F369" s="9"/>
      <c r="G369" s="11" t="s">
        <v>4897</v>
      </c>
      <c r="M369" s="431" t="s">
        <v>11398</v>
      </c>
    </row>
    <row r="370" spans="3:13">
      <c r="F370" s="9">
        <v>203850</v>
      </c>
      <c r="G370" s="223" t="s">
        <v>19321</v>
      </c>
      <c r="H370" s="3" t="s">
        <v>2486</v>
      </c>
      <c r="J370" s="1" t="s">
        <v>2487</v>
      </c>
      <c r="M370" s="431" t="s">
        <v>11398</v>
      </c>
    </row>
    <row r="371" spans="3:13">
      <c r="F371" s="9">
        <v>203856</v>
      </c>
      <c r="G371" s="15" t="s">
        <v>1498</v>
      </c>
      <c r="H371" s="3" t="s">
        <v>3735</v>
      </c>
      <c r="J371" s="1" t="s">
        <v>3736</v>
      </c>
      <c r="L371" s="332">
        <v>32</v>
      </c>
      <c r="M371" s="431" t="s">
        <v>11575</v>
      </c>
    </row>
    <row r="372" spans="3:13">
      <c r="F372" s="9">
        <v>203860</v>
      </c>
      <c r="G372" s="223" t="s">
        <v>10592</v>
      </c>
      <c r="H372" s="3" t="s">
        <v>8185</v>
      </c>
      <c r="L372" s="332">
        <v>43</v>
      </c>
      <c r="M372" s="431" t="s">
        <v>11403</v>
      </c>
    </row>
    <row r="373" spans="3:13">
      <c r="D373" s="1">
        <v>2039</v>
      </c>
      <c r="F373" s="9"/>
      <c r="G373" s="11" t="s">
        <v>5649</v>
      </c>
      <c r="M373" s="434" t="s">
        <v>11577</v>
      </c>
    </row>
    <row r="374" spans="3:13">
      <c r="F374" s="9">
        <v>203900</v>
      </c>
      <c r="G374" s="15" t="s">
        <v>5140</v>
      </c>
      <c r="H374" s="3" t="s">
        <v>5141</v>
      </c>
      <c r="M374" s="431" t="s">
        <v>11578</v>
      </c>
    </row>
    <row r="375" spans="3:13">
      <c r="F375" s="9">
        <v>203910</v>
      </c>
      <c r="G375" s="15" t="s">
        <v>2099</v>
      </c>
      <c r="H375" s="3" t="s">
        <v>5118</v>
      </c>
      <c r="M375" s="431" t="s">
        <v>11579</v>
      </c>
    </row>
    <row r="376" spans="3:13">
      <c r="F376" s="9">
        <v>203990</v>
      </c>
      <c r="G376" s="15" t="s">
        <v>8095</v>
      </c>
      <c r="H376" s="3" t="s">
        <v>8096</v>
      </c>
      <c r="M376" s="431" t="s">
        <v>11580</v>
      </c>
    </row>
    <row r="377" spans="3:13">
      <c r="C377" s="1">
        <v>206</v>
      </c>
      <c r="F377" s="9"/>
      <c r="G377" s="11" t="s">
        <v>3625</v>
      </c>
      <c r="M377" s="431" t="s">
        <v>11581</v>
      </c>
    </row>
    <row r="378" spans="3:13">
      <c r="F378" s="9">
        <v>206000</v>
      </c>
      <c r="G378" s="15" t="s">
        <v>4847</v>
      </c>
      <c r="K378" s="1" t="s">
        <v>3564</v>
      </c>
      <c r="L378" s="332">
        <v>20</v>
      </c>
      <c r="M378" s="431" t="s">
        <v>11582</v>
      </c>
    </row>
    <row r="379" spans="3:13">
      <c r="F379" s="9">
        <v>206010</v>
      </c>
      <c r="G379" s="223" t="s">
        <v>12797</v>
      </c>
      <c r="K379" s="1" t="s">
        <v>3564</v>
      </c>
      <c r="L379" s="332">
        <v>20</v>
      </c>
      <c r="M379" s="431" t="s">
        <v>11583</v>
      </c>
    </row>
    <row r="380" spans="3:13">
      <c r="F380" s="9">
        <v>206011</v>
      </c>
      <c r="G380" s="223" t="s">
        <v>19192</v>
      </c>
      <c r="H380" s="195" t="s">
        <v>9410</v>
      </c>
      <c r="K380" t="s">
        <v>9410</v>
      </c>
      <c r="L380" s="332">
        <v>36</v>
      </c>
      <c r="M380" s="431" t="s">
        <v>11583</v>
      </c>
    </row>
    <row r="381" spans="3:13">
      <c r="F381" s="9">
        <v>206040</v>
      </c>
      <c r="G381" s="15" t="s">
        <v>7321</v>
      </c>
      <c r="K381" s="1" t="s">
        <v>3564</v>
      </c>
      <c r="L381" s="332">
        <v>20</v>
      </c>
      <c r="M381" s="431" t="s">
        <v>11585</v>
      </c>
    </row>
    <row r="382" spans="3:13">
      <c r="F382" s="9">
        <v>206041</v>
      </c>
      <c r="G382" s="223" t="s">
        <v>8843</v>
      </c>
      <c r="K382" s="1" t="s">
        <v>305</v>
      </c>
      <c r="L382" s="332">
        <v>42</v>
      </c>
      <c r="M382" s="431" t="s">
        <v>11586</v>
      </c>
    </row>
    <row r="383" spans="3:13">
      <c r="F383" s="9">
        <v>206045</v>
      </c>
      <c r="G383" s="223" t="s">
        <v>10907</v>
      </c>
      <c r="K383" t="s">
        <v>1</v>
      </c>
      <c r="L383" s="332">
        <v>48</v>
      </c>
      <c r="M383" s="431" t="s">
        <v>11587</v>
      </c>
    </row>
    <row r="384" spans="3:13">
      <c r="F384" s="9">
        <v>206050</v>
      </c>
      <c r="G384" s="15" t="s">
        <v>1566</v>
      </c>
      <c r="K384" s="1" t="s">
        <v>3564</v>
      </c>
      <c r="L384" s="332">
        <v>20</v>
      </c>
      <c r="M384" s="431" t="s">
        <v>11588</v>
      </c>
    </row>
    <row r="385" spans="3:13">
      <c r="F385" s="9">
        <v>206090</v>
      </c>
      <c r="G385" s="15" t="s">
        <v>7322</v>
      </c>
      <c r="K385" s="1" t="s">
        <v>3564</v>
      </c>
      <c r="L385" s="332">
        <v>20</v>
      </c>
      <c r="M385" s="431" t="s">
        <v>11589</v>
      </c>
    </row>
    <row r="386" spans="3:13">
      <c r="C386" s="1">
        <v>208</v>
      </c>
      <c r="F386" s="9"/>
      <c r="G386" s="11" t="s">
        <v>12783</v>
      </c>
      <c r="M386" s="431" t="s">
        <v>11590</v>
      </c>
    </row>
    <row r="387" spans="3:13">
      <c r="D387" s="1">
        <v>2080</v>
      </c>
      <c r="F387" s="9"/>
      <c r="G387" s="11" t="s">
        <v>3610</v>
      </c>
      <c r="M387" s="431" t="s">
        <v>11591</v>
      </c>
    </row>
    <row r="388" spans="3:13">
      <c r="F388" s="9">
        <v>208000</v>
      </c>
      <c r="G388" s="15" t="s">
        <v>168</v>
      </c>
      <c r="H388" s="3" t="s">
        <v>169</v>
      </c>
      <c r="K388" s="1" t="s">
        <v>170</v>
      </c>
      <c r="M388" s="431" t="s">
        <v>11592</v>
      </c>
    </row>
    <row r="389" spans="3:13">
      <c r="F389" s="9">
        <v>208001</v>
      </c>
      <c r="G389" s="15" t="s">
        <v>9526</v>
      </c>
      <c r="H389" s="3" t="s">
        <v>4648</v>
      </c>
      <c r="K389" s="1" t="s">
        <v>821</v>
      </c>
      <c r="M389" s="431" t="s">
        <v>11593</v>
      </c>
    </row>
    <row r="390" spans="3:13">
      <c r="F390" s="9">
        <v>208010</v>
      </c>
      <c r="G390" s="15" t="s">
        <v>3235</v>
      </c>
      <c r="H390" s="3" t="s">
        <v>3236</v>
      </c>
      <c r="K390" s="1" t="s">
        <v>3237</v>
      </c>
      <c r="M390" s="431" t="s">
        <v>11594</v>
      </c>
    </row>
    <row r="391" spans="3:13">
      <c r="F391" s="9">
        <v>208011</v>
      </c>
      <c r="G391" s="15" t="s">
        <v>2482</v>
      </c>
      <c r="H391" s="3" t="s">
        <v>2483</v>
      </c>
      <c r="K391" s="1" t="s">
        <v>9032</v>
      </c>
      <c r="M391" s="431" t="s">
        <v>11595</v>
      </c>
    </row>
    <row r="392" spans="3:13">
      <c r="D392" s="1">
        <v>2081</v>
      </c>
      <c r="F392" s="9"/>
      <c r="G392" s="11" t="s">
        <v>9209</v>
      </c>
      <c r="M392" s="431" t="s">
        <v>11596</v>
      </c>
    </row>
    <row r="393" spans="3:13">
      <c r="F393" s="9">
        <v>208100</v>
      </c>
      <c r="G393" s="15" t="s">
        <v>306</v>
      </c>
      <c r="H393" s="3" t="s">
        <v>7736</v>
      </c>
      <c r="M393" s="431" t="s">
        <v>11597</v>
      </c>
    </row>
    <row r="394" spans="3:13">
      <c r="F394" s="9">
        <v>208110</v>
      </c>
      <c r="G394" s="15" t="s">
        <v>8254</v>
      </c>
      <c r="H394" s="3" t="s">
        <v>8255</v>
      </c>
      <c r="K394" s="1" t="s">
        <v>7396</v>
      </c>
      <c r="M394" s="431" t="s">
        <v>11598</v>
      </c>
    </row>
    <row r="395" spans="3:13">
      <c r="F395" s="9">
        <v>208111</v>
      </c>
      <c r="G395" s="15" t="s">
        <v>1098</v>
      </c>
      <c r="H395" s="3" t="s">
        <v>3145</v>
      </c>
      <c r="K395" s="1" t="s">
        <v>8720</v>
      </c>
      <c r="M395" s="431" t="s">
        <v>11599</v>
      </c>
    </row>
    <row r="396" spans="3:13">
      <c r="F396" s="9">
        <v>208120</v>
      </c>
      <c r="G396" s="15" t="s">
        <v>5778</v>
      </c>
      <c r="H396" s="3" t="s">
        <v>10165</v>
      </c>
      <c r="K396" s="1" t="s">
        <v>3671</v>
      </c>
      <c r="M396" s="431" t="s">
        <v>11600</v>
      </c>
    </row>
    <row r="397" spans="3:13">
      <c r="F397" s="9">
        <v>208121</v>
      </c>
      <c r="G397" s="15" t="s">
        <v>8335</v>
      </c>
      <c r="H397" s="3" t="s">
        <v>8336</v>
      </c>
      <c r="K397" s="1" t="s">
        <v>1935</v>
      </c>
      <c r="M397" s="431" t="s">
        <v>11601</v>
      </c>
    </row>
    <row r="398" spans="3:13">
      <c r="D398" s="1">
        <v>2082</v>
      </c>
      <c r="F398" s="9">
        <v>208200</v>
      </c>
      <c r="G398" s="223" t="s">
        <v>12784</v>
      </c>
      <c r="H398" s="3" t="s">
        <v>7229</v>
      </c>
      <c r="K398" s="1" t="s">
        <v>4063</v>
      </c>
      <c r="M398" s="431" t="s">
        <v>11602</v>
      </c>
    </row>
    <row r="399" spans="3:13">
      <c r="D399" s="1">
        <v>2083</v>
      </c>
      <c r="F399" s="9"/>
      <c r="G399" s="223" t="s">
        <v>12785</v>
      </c>
      <c r="H399" s="3" t="s">
        <v>8994</v>
      </c>
      <c r="K399" s="1" t="s">
        <v>6875</v>
      </c>
      <c r="M399" s="431" t="s">
        <v>11603</v>
      </c>
    </row>
    <row r="400" spans="3:13">
      <c r="F400" s="9">
        <v>208300</v>
      </c>
      <c r="G400" s="223" t="s">
        <v>12786</v>
      </c>
      <c r="H400" s="3" t="s">
        <v>10376</v>
      </c>
      <c r="K400" s="1" t="s">
        <v>10377</v>
      </c>
      <c r="M400" s="431" t="s">
        <v>11604</v>
      </c>
    </row>
    <row r="401" spans="2:13">
      <c r="F401" s="9">
        <v>208310</v>
      </c>
      <c r="G401" s="223" t="s">
        <v>12787</v>
      </c>
      <c r="H401" s="3" t="s">
        <v>1266</v>
      </c>
      <c r="K401" s="1" t="s">
        <v>1267</v>
      </c>
      <c r="M401" s="431" t="s">
        <v>11605</v>
      </c>
    </row>
    <row r="402" spans="2:13">
      <c r="D402" s="1">
        <v>2086</v>
      </c>
      <c r="F402" s="9">
        <v>208600</v>
      </c>
      <c r="G402" s="223" t="s">
        <v>12788</v>
      </c>
      <c r="H402" s="3" t="s">
        <v>7795</v>
      </c>
      <c r="K402" s="1" t="s">
        <v>7795</v>
      </c>
      <c r="L402" s="332">
        <v>31</v>
      </c>
      <c r="M402" s="431" t="s">
        <v>11606</v>
      </c>
    </row>
    <row r="403" spans="2:13">
      <c r="C403" s="1">
        <v>209</v>
      </c>
      <c r="F403" s="9">
        <v>209000</v>
      </c>
      <c r="G403" s="11" t="s">
        <v>10304</v>
      </c>
      <c r="H403" s="3" t="s">
        <v>10305</v>
      </c>
      <c r="M403" s="431" t="s">
        <v>11365</v>
      </c>
    </row>
    <row r="404" spans="2:13">
      <c r="B404" s="1">
        <v>25</v>
      </c>
      <c r="F404" s="9"/>
      <c r="G404" s="11" t="s">
        <v>12789</v>
      </c>
      <c r="M404" s="431" t="s">
        <v>11607</v>
      </c>
    </row>
    <row r="405" spans="2:13">
      <c r="C405" s="1">
        <v>250</v>
      </c>
      <c r="F405" s="9"/>
      <c r="G405" s="11" t="s">
        <v>1500</v>
      </c>
      <c r="M405" s="431" t="s">
        <v>11526</v>
      </c>
    </row>
    <row r="406" spans="2:13">
      <c r="F406" s="9">
        <v>250000</v>
      </c>
      <c r="G406" s="223" t="s">
        <v>12790</v>
      </c>
      <c r="H406" s="3" t="s">
        <v>464</v>
      </c>
      <c r="M406" s="431" t="s">
        <v>11608</v>
      </c>
    </row>
    <row r="407" spans="2:13">
      <c r="F407" s="9">
        <v>250001</v>
      </c>
      <c r="G407" s="223" t="s">
        <v>12791</v>
      </c>
      <c r="H407" s="3" t="s">
        <v>5164</v>
      </c>
      <c r="M407" s="431" t="s">
        <v>11609</v>
      </c>
    </row>
    <row r="408" spans="2:13">
      <c r="F408" s="9">
        <v>250010</v>
      </c>
      <c r="G408" s="223" t="s">
        <v>12792</v>
      </c>
      <c r="H408" s="3" t="s">
        <v>5165</v>
      </c>
      <c r="M408" s="434" t="s">
        <v>11610</v>
      </c>
    </row>
    <row r="409" spans="2:13">
      <c r="F409" s="9">
        <v>250011</v>
      </c>
      <c r="G409" s="223" t="s">
        <v>12791</v>
      </c>
      <c r="H409" s="3" t="s">
        <v>7667</v>
      </c>
      <c r="M409" s="431" t="s">
        <v>11609</v>
      </c>
    </row>
    <row r="410" spans="2:13">
      <c r="C410" s="1">
        <v>253</v>
      </c>
      <c r="F410" s="9"/>
      <c r="G410" s="11" t="s">
        <v>12813</v>
      </c>
      <c r="M410" s="431" t="s">
        <v>11611</v>
      </c>
    </row>
    <row r="411" spans="2:13" ht="13.5" customHeight="1">
      <c r="D411" s="1">
        <v>2530</v>
      </c>
      <c r="F411" s="9"/>
      <c r="G411" s="11" t="s">
        <v>12793</v>
      </c>
      <c r="M411" s="431" t="s">
        <v>11612</v>
      </c>
    </row>
    <row r="412" spans="2:13">
      <c r="F412" s="9">
        <v>253000</v>
      </c>
      <c r="G412" s="223" t="s">
        <v>12760</v>
      </c>
      <c r="H412" s="3" t="s">
        <v>5790</v>
      </c>
      <c r="M412" s="431" t="s">
        <v>11540</v>
      </c>
    </row>
    <row r="413" spans="2:13">
      <c r="F413" s="9">
        <v>253010</v>
      </c>
      <c r="G413" s="223" t="s">
        <v>12761</v>
      </c>
      <c r="H413" s="3" t="s">
        <v>9928</v>
      </c>
      <c r="M413" s="431" t="s">
        <v>11542</v>
      </c>
    </row>
    <row r="414" spans="2:13">
      <c r="F414" s="9">
        <v>253020</v>
      </c>
      <c r="G414" s="223" t="s">
        <v>12762</v>
      </c>
      <c r="H414" s="3" t="s">
        <v>5099</v>
      </c>
      <c r="M414" s="431" t="s">
        <v>11543</v>
      </c>
    </row>
    <row r="415" spans="2:13">
      <c r="F415" s="9">
        <v>253030</v>
      </c>
      <c r="G415" s="223" t="s">
        <v>12763</v>
      </c>
      <c r="H415" s="3" t="s">
        <v>7992</v>
      </c>
      <c r="M415" s="431" t="s">
        <v>11544</v>
      </c>
    </row>
    <row r="416" spans="2:13">
      <c r="F416" s="9">
        <v>253035</v>
      </c>
      <c r="G416" s="223" t="s">
        <v>12764</v>
      </c>
      <c r="H416" s="3" t="s">
        <v>2241</v>
      </c>
      <c r="M416" s="431" t="s">
        <v>11545</v>
      </c>
    </row>
    <row r="417" spans="4:13">
      <c r="F417" s="9">
        <v>253040</v>
      </c>
      <c r="G417" s="223" t="s">
        <v>12765</v>
      </c>
      <c r="H417" s="3" t="s">
        <v>507</v>
      </c>
      <c r="M417" s="431" t="s">
        <v>11613</v>
      </c>
    </row>
    <row r="418" spans="4:13">
      <c r="F418" s="9">
        <v>253050</v>
      </c>
      <c r="G418" s="223" t="s">
        <v>12766</v>
      </c>
      <c r="H418" s="3" t="s">
        <v>66</v>
      </c>
      <c r="M418" s="431" t="s">
        <v>11547</v>
      </c>
    </row>
    <row r="419" spans="4:13">
      <c r="F419" s="9">
        <v>253055</v>
      </c>
      <c r="G419" s="223" t="s">
        <v>12767</v>
      </c>
      <c r="H419" s="3" t="s">
        <v>9469</v>
      </c>
      <c r="M419" s="431" t="s">
        <v>11548</v>
      </c>
    </row>
    <row r="420" spans="4:13">
      <c r="F420" s="9">
        <v>253056</v>
      </c>
      <c r="G420" s="223" t="s">
        <v>12768</v>
      </c>
      <c r="H420" s="3" t="s">
        <v>8192</v>
      </c>
      <c r="M420" s="431" t="s">
        <v>11549</v>
      </c>
    </row>
    <row r="421" spans="4:13" ht="13.5" customHeight="1">
      <c r="F421" s="9">
        <v>253060</v>
      </c>
      <c r="G421" s="223" t="s">
        <v>12769</v>
      </c>
      <c r="H421" s="3" t="s">
        <v>4235</v>
      </c>
      <c r="M421" s="431" t="s">
        <v>11614</v>
      </c>
    </row>
    <row r="422" spans="4:13" ht="13.5" customHeight="1">
      <c r="F422" s="9">
        <v>253080</v>
      </c>
      <c r="G422" s="223" t="s">
        <v>19210</v>
      </c>
      <c r="H422" s="3" t="s">
        <v>6849</v>
      </c>
      <c r="L422" s="332">
        <v>60</v>
      </c>
      <c r="M422" s="431" t="s">
        <v>19212</v>
      </c>
    </row>
    <row r="423" spans="4:13" ht="13.5" customHeight="1">
      <c r="F423" s="9">
        <v>253090</v>
      </c>
      <c r="G423" s="223" t="s">
        <v>12771</v>
      </c>
      <c r="H423" s="3" t="s">
        <v>34</v>
      </c>
      <c r="M423" s="431" t="s">
        <v>11552</v>
      </c>
    </row>
    <row r="424" spans="4:13" ht="13.5" customHeight="1">
      <c r="F424" s="9">
        <v>253095</v>
      </c>
      <c r="G424" s="223" t="s">
        <v>12772</v>
      </c>
      <c r="H424" s="3" t="s">
        <v>3003</v>
      </c>
      <c r="M424" s="431" t="s">
        <v>11553</v>
      </c>
    </row>
    <row r="425" spans="4:13" ht="13.5" customHeight="1">
      <c r="D425" s="1">
        <v>2535</v>
      </c>
      <c r="F425" s="9"/>
      <c r="G425" s="11" t="s">
        <v>12794</v>
      </c>
      <c r="L425" s="332">
        <v>25</v>
      </c>
      <c r="M425" s="434" t="s">
        <v>11615</v>
      </c>
    </row>
    <row r="426" spans="4:13" ht="13.5" customHeight="1">
      <c r="F426" s="9">
        <v>253550</v>
      </c>
      <c r="G426" s="223" t="s">
        <v>12795</v>
      </c>
      <c r="H426" s="3" t="s">
        <v>9627</v>
      </c>
      <c r="J426" s="3" t="s">
        <v>9627</v>
      </c>
      <c r="L426" s="332">
        <v>25</v>
      </c>
      <c r="M426" s="431" t="s">
        <v>11615</v>
      </c>
    </row>
    <row r="427" spans="4:13">
      <c r="D427" s="1">
        <v>2536</v>
      </c>
      <c r="F427" s="9"/>
      <c r="G427" s="11" t="s">
        <v>12796</v>
      </c>
      <c r="M427" s="434" t="s">
        <v>11616</v>
      </c>
    </row>
    <row r="428" spans="4:13">
      <c r="F428" s="9">
        <v>253690</v>
      </c>
      <c r="G428" s="223" t="s">
        <v>12779</v>
      </c>
      <c r="H428" s="3" t="s">
        <v>5902</v>
      </c>
      <c r="M428" s="431" t="s">
        <v>11565</v>
      </c>
    </row>
    <row r="429" spans="4:13">
      <c r="F429" s="9">
        <v>253691</v>
      </c>
      <c r="G429" s="223" t="s">
        <v>12791</v>
      </c>
      <c r="H429" s="3" t="s">
        <v>5638</v>
      </c>
      <c r="M429" s="431" t="s">
        <v>11609</v>
      </c>
    </row>
    <row r="430" spans="4:13">
      <c r="D430" s="1">
        <v>2538</v>
      </c>
      <c r="F430" s="9"/>
      <c r="G430" s="11" t="s">
        <v>7485</v>
      </c>
      <c r="M430" s="431" t="s">
        <v>11617</v>
      </c>
    </row>
    <row r="431" spans="4:13">
      <c r="F431" s="9">
        <v>253800</v>
      </c>
      <c r="G431" s="15" t="s">
        <v>7486</v>
      </c>
      <c r="H431" s="3" t="s">
        <v>205</v>
      </c>
      <c r="K431" s="1" t="s">
        <v>5576</v>
      </c>
      <c r="L431" s="332">
        <v>22</v>
      </c>
      <c r="M431" s="431" t="s">
        <v>11618</v>
      </c>
    </row>
    <row r="432" spans="4:13">
      <c r="F432" s="9">
        <v>253890</v>
      </c>
      <c r="G432" s="15" t="s">
        <v>5865</v>
      </c>
      <c r="H432" s="3" t="s">
        <v>424</v>
      </c>
      <c r="M432" s="431" t="s">
        <v>11619</v>
      </c>
    </row>
    <row r="433" spans="3:13">
      <c r="C433" s="1">
        <v>256</v>
      </c>
      <c r="F433" s="9"/>
      <c r="G433" s="11" t="s">
        <v>425</v>
      </c>
      <c r="M433" s="431" t="s">
        <v>11581</v>
      </c>
    </row>
    <row r="434" spans="3:13">
      <c r="F434" s="9">
        <v>256000</v>
      </c>
      <c r="G434" s="15" t="s">
        <v>6805</v>
      </c>
      <c r="K434" s="1" t="s">
        <v>3564</v>
      </c>
      <c r="L434" s="332">
        <v>20</v>
      </c>
      <c r="M434" s="431" t="s">
        <v>11582</v>
      </c>
    </row>
    <row r="435" spans="3:13">
      <c r="F435" s="9">
        <v>256010</v>
      </c>
      <c r="G435" s="223" t="s">
        <v>12797</v>
      </c>
      <c r="K435" s="1" t="s">
        <v>3564</v>
      </c>
      <c r="L435" s="332">
        <v>20</v>
      </c>
      <c r="M435" s="434" t="s">
        <v>11583</v>
      </c>
    </row>
    <row r="436" spans="3:13">
      <c r="F436" s="9">
        <v>256011</v>
      </c>
      <c r="G436" s="223" t="s">
        <v>19192</v>
      </c>
      <c r="H436" s="195" t="s">
        <v>9410</v>
      </c>
      <c r="K436" t="s">
        <v>9410</v>
      </c>
      <c r="L436" s="332">
        <v>36</v>
      </c>
      <c r="M436" s="431" t="s">
        <v>11583</v>
      </c>
    </row>
    <row r="437" spans="3:13">
      <c r="F437" s="9">
        <v>256040</v>
      </c>
      <c r="G437" s="15" t="s">
        <v>3611</v>
      </c>
      <c r="K437" s="1" t="s">
        <v>3564</v>
      </c>
      <c r="L437" s="332">
        <v>20</v>
      </c>
      <c r="M437" s="431" t="s">
        <v>11585</v>
      </c>
    </row>
    <row r="438" spans="3:13">
      <c r="F438" s="9">
        <v>256041</v>
      </c>
      <c r="G438" s="223" t="s">
        <v>8843</v>
      </c>
      <c r="K438" s="1" t="s">
        <v>305</v>
      </c>
      <c r="L438" s="332">
        <v>42</v>
      </c>
      <c r="M438" s="434" t="s">
        <v>11586</v>
      </c>
    </row>
    <row r="439" spans="3:13">
      <c r="F439" s="9">
        <v>256045</v>
      </c>
      <c r="G439" s="223" t="s">
        <v>10907</v>
      </c>
      <c r="K439" t="s">
        <v>1</v>
      </c>
      <c r="L439" s="332">
        <v>48</v>
      </c>
      <c r="M439" s="431" t="s">
        <v>11587</v>
      </c>
    </row>
    <row r="440" spans="3:13">
      <c r="F440" s="9">
        <v>256050</v>
      </c>
      <c r="G440" s="15" t="s">
        <v>1566</v>
      </c>
      <c r="K440" s="1" t="s">
        <v>3564</v>
      </c>
      <c r="L440" s="332">
        <v>20</v>
      </c>
      <c r="M440" s="431" t="s">
        <v>11588</v>
      </c>
    </row>
    <row r="441" spans="3:13">
      <c r="F441" s="9">
        <v>256090</v>
      </c>
      <c r="G441" s="15" t="s">
        <v>4616</v>
      </c>
      <c r="K441" s="1" t="s">
        <v>3564</v>
      </c>
      <c r="L441" s="332">
        <v>20</v>
      </c>
      <c r="M441" s="431" t="s">
        <v>11589</v>
      </c>
    </row>
    <row r="442" spans="3:13">
      <c r="C442" s="1">
        <v>257</v>
      </c>
      <c r="F442" s="9"/>
      <c r="G442" s="11" t="s">
        <v>368</v>
      </c>
      <c r="M442" s="431" t="s">
        <v>11620</v>
      </c>
    </row>
    <row r="443" spans="3:13">
      <c r="F443" s="9">
        <v>257000</v>
      </c>
      <c r="G443" s="15" t="s">
        <v>6916</v>
      </c>
      <c r="H443" s="3" t="s">
        <v>6125</v>
      </c>
      <c r="I443" s="1" t="s">
        <v>6126</v>
      </c>
      <c r="K443" s="1" t="s">
        <v>6127</v>
      </c>
      <c r="M443" s="431" t="s">
        <v>11621</v>
      </c>
    </row>
    <row r="444" spans="3:13">
      <c r="F444" s="9">
        <v>257080</v>
      </c>
      <c r="G444" s="15" t="s">
        <v>6087</v>
      </c>
      <c r="H444" s="3" t="s">
        <v>2792</v>
      </c>
      <c r="I444" s="1" t="s">
        <v>4571</v>
      </c>
      <c r="K444" s="1" t="s">
        <v>4572</v>
      </c>
      <c r="M444" s="431" t="s">
        <v>11622</v>
      </c>
    </row>
    <row r="445" spans="3:13">
      <c r="F445" s="9">
        <v>257100</v>
      </c>
      <c r="G445" s="15" t="s">
        <v>7327</v>
      </c>
      <c r="H445" s="3" t="s">
        <v>8005</v>
      </c>
      <c r="I445" s="1" t="s">
        <v>8006</v>
      </c>
      <c r="J445" s="1" t="s">
        <v>1186</v>
      </c>
      <c r="K445" s="1" t="s">
        <v>1187</v>
      </c>
      <c r="L445" s="332">
        <v>25</v>
      </c>
      <c r="M445" s="431" t="s">
        <v>11623</v>
      </c>
    </row>
    <row r="446" spans="3:13">
      <c r="F446" s="9">
        <v>257180</v>
      </c>
      <c r="G446" s="15" t="s">
        <v>7328</v>
      </c>
      <c r="H446" s="3" t="s">
        <v>5465</v>
      </c>
      <c r="I446" s="1" t="s">
        <v>8487</v>
      </c>
      <c r="J446" s="1" t="s">
        <v>7290</v>
      </c>
      <c r="K446" s="1" t="s">
        <v>8424</v>
      </c>
      <c r="L446" s="332">
        <v>25</v>
      </c>
      <c r="M446" s="431" t="s">
        <v>11624</v>
      </c>
    </row>
    <row r="447" spans="3:13">
      <c r="F447" s="9">
        <v>257800</v>
      </c>
      <c r="G447" s="223" t="s">
        <v>14065</v>
      </c>
      <c r="H447" s="3" t="s">
        <v>6595</v>
      </c>
      <c r="K447" t="s">
        <v>1</v>
      </c>
      <c r="L447" s="332">
        <v>54</v>
      </c>
      <c r="M447" s="431" t="s">
        <v>11627</v>
      </c>
    </row>
    <row r="448" spans="3:13">
      <c r="C448" s="1">
        <v>258</v>
      </c>
      <c r="F448" s="9"/>
      <c r="G448" s="11" t="s">
        <v>12798</v>
      </c>
      <c r="M448" s="431" t="s">
        <v>11628</v>
      </c>
    </row>
    <row r="449" spans="2:13">
      <c r="D449" s="1">
        <v>2580</v>
      </c>
      <c r="F449" s="9"/>
      <c r="G449" s="11" t="s">
        <v>7068</v>
      </c>
      <c r="M449" s="431" t="s">
        <v>11591</v>
      </c>
    </row>
    <row r="450" spans="2:13">
      <c r="F450" s="9">
        <v>258000</v>
      </c>
      <c r="G450" s="15" t="s">
        <v>5135</v>
      </c>
      <c r="H450" s="3" t="s">
        <v>5136</v>
      </c>
      <c r="K450" s="1" t="s">
        <v>3425</v>
      </c>
      <c r="M450" s="431" t="s">
        <v>11629</v>
      </c>
    </row>
    <row r="451" spans="2:13">
      <c r="F451" s="9">
        <v>258001</v>
      </c>
      <c r="G451" s="15" t="s">
        <v>6041</v>
      </c>
      <c r="H451" s="3" t="s">
        <v>4307</v>
      </c>
      <c r="K451" s="1" t="s">
        <v>6081</v>
      </c>
      <c r="M451" s="431" t="s">
        <v>11630</v>
      </c>
    </row>
    <row r="452" spans="2:13">
      <c r="D452" s="1">
        <v>2581</v>
      </c>
      <c r="F452" s="9"/>
      <c r="G452" s="11" t="s">
        <v>6082</v>
      </c>
      <c r="M452" s="431" t="s">
        <v>11596</v>
      </c>
    </row>
    <row r="453" spans="2:13">
      <c r="F453" s="9">
        <v>258100</v>
      </c>
      <c r="G453" s="15" t="s">
        <v>4210</v>
      </c>
      <c r="H453" s="3" t="s">
        <v>4211</v>
      </c>
      <c r="K453" s="1" t="s">
        <v>1646</v>
      </c>
      <c r="M453" s="431" t="s">
        <v>11631</v>
      </c>
    </row>
    <row r="454" spans="2:13">
      <c r="F454" s="9">
        <v>258101</v>
      </c>
      <c r="G454" s="15" t="s">
        <v>1647</v>
      </c>
      <c r="H454" s="3" t="s">
        <v>1648</v>
      </c>
      <c r="K454" s="1" t="s">
        <v>6691</v>
      </c>
      <c r="M454" s="431" t="s">
        <v>11632</v>
      </c>
    </row>
    <row r="455" spans="2:13">
      <c r="D455" s="1">
        <v>2582</v>
      </c>
      <c r="F455" s="9">
        <v>258200</v>
      </c>
      <c r="G455" s="223" t="s">
        <v>12784</v>
      </c>
      <c r="H455" s="3" t="s">
        <v>2745</v>
      </c>
      <c r="K455" s="1" t="s">
        <v>2746</v>
      </c>
      <c r="M455" s="434" t="s">
        <v>11602</v>
      </c>
    </row>
    <row r="456" spans="2:13">
      <c r="D456" s="1">
        <v>2583</v>
      </c>
      <c r="F456" s="9">
        <v>258300</v>
      </c>
      <c r="G456" s="223" t="s">
        <v>12785</v>
      </c>
      <c r="H456" s="3" t="s">
        <v>3897</v>
      </c>
      <c r="K456" s="1" t="s">
        <v>3898</v>
      </c>
      <c r="M456" s="431" t="s">
        <v>11633</v>
      </c>
    </row>
    <row r="457" spans="2:13">
      <c r="D457" s="1">
        <v>2586</v>
      </c>
      <c r="F457" s="9">
        <v>258600</v>
      </c>
      <c r="G457" s="223" t="s">
        <v>12788</v>
      </c>
      <c r="H457" s="3" t="s">
        <v>7795</v>
      </c>
      <c r="K457" s="1" t="s">
        <v>7795</v>
      </c>
      <c r="L457" s="332">
        <v>31</v>
      </c>
      <c r="M457" s="431" t="s">
        <v>11606</v>
      </c>
    </row>
    <row r="458" spans="2:13">
      <c r="C458" s="1">
        <v>259</v>
      </c>
      <c r="F458" s="9">
        <v>259000</v>
      </c>
      <c r="G458" s="187" t="s">
        <v>10304</v>
      </c>
      <c r="H458" s="3" t="s">
        <v>2740</v>
      </c>
      <c r="L458" s="332">
        <v>29</v>
      </c>
      <c r="M458" s="431" t="s">
        <v>11365</v>
      </c>
    </row>
    <row r="459" spans="2:13">
      <c r="B459" s="1">
        <v>28</v>
      </c>
      <c r="F459" s="9">
        <v>289000</v>
      </c>
      <c r="G459" s="11" t="s">
        <v>5833</v>
      </c>
      <c r="H459" s="3" t="s">
        <v>5834</v>
      </c>
      <c r="K459" s="1" t="s">
        <v>5835</v>
      </c>
      <c r="M459" s="431" t="s">
        <v>11634</v>
      </c>
    </row>
    <row r="460" spans="2:13">
      <c r="B460" s="1">
        <v>29</v>
      </c>
      <c r="F460" s="9"/>
      <c r="G460" s="11" t="s">
        <v>6997</v>
      </c>
      <c r="M460" s="431" t="s">
        <v>11635</v>
      </c>
    </row>
    <row r="461" spans="2:13">
      <c r="C461" s="1">
        <v>290</v>
      </c>
      <c r="F461" s="9"/>
      <c r="G461" s="11" t="s">
        <v>10445</v>
      </c>
      <c r="M461" s="431" t="s">
        <v>11088</v>
      </c>
    </row>
    <row r="462" spans="2:13">
      <c r="F462" s="9">
        <v>290000</v>
      </c>
      <c r="G462" s="15" t="s">
        <v>6185</v>
      </c>
      <c r="K462" s="1" t="s">
        <v>3564</v>
      </c>
      <c r="L462" s="332">
        <v>20</v>
      </c>
      <c r="M462" s="431" t="s">
        <v>11636</v>
      </c>
    </row>
    <row r="463" spans="2:13">
      <c r="F463" s="9">
        <v>290010</v>
      </c>
      <c r="G463" s="15" t="s">
        <v>6186</v>
      </c>
      <c r="K463" s="1" t="s">
        <v>3564</v>
      </c>
      <c r="L463" s="332">
        <v>20</v>
      </c>
      <c r="M463" s="431" t="s">
        <v>11637</v>
      </c>
    </row>
    <row r="464" spans="2:13">
      <c r="F464" s="9">
        <v>290030</v>
      </c>
      <c r="G464" s="15" t="s">
        <v>3718</v>
      </c>
      <c r="K464" s="1" t="s">
        <v>3564</v>
      </c>
      <c r="L464" s="332">
        <v>20</v>
      </c>
      <c r="M464" s="431" t="s">
        <v>11638</v>
      </c>
    </row>
    <row r="465" spans="3:13">
      <c r="F465" s="9">
        <v>290040</v>
      </c>
      <c r="G465" s="15" t="s">
        <v>2454</v>
      </c>
      <c r="K465" s="1" t="s">
        <v>3564</v>
      </c>
      <c r="L465" s="332">
        <v>20</v>
      </c>
      <c r="M465" s="431" t="s">
        <v>11639</v>
      </c>
    </row>
    <row r="466" spans="3:13">
      <c r="F466" s="9">
        <v>290080</v>
      </c>
      <c r="G466" s="15" t="s">
        <v>9767</v>
      </c>
      <c r="K466" s="1" t="s">
        <v>3564</v>
      </c>
      <c r="L466" s="332">
        <v>20</v>
      </c>
      <c r="M466" s="431" t="s">
        <v>11640</v>
      </c>
    </row>
    <row r="467" spans="3:13">
      <c r="F467" s="9">
        <v>290081</v>
      </c>
      <c r="G467" s="15" t="s">
        <v>9767</v>
      </c>
      <c r="H467" s="3" t="s">
        <v>10203</v>
      </c>
      <c r="K467" s="1" t="s">
        <v>3564</v>
      </c>
      <c r="L467" s="332">
        <v>20</v>
      </c>
      <c r="M467" s="431" t="s">
        <v>11640</v>
      </c>
    </row>
    <row r="468" spans="3:13">
      <c r="F468" s="9">
        <v>290090</v>
      </c>
      <c r="G468" s="15" t="s">
        <v>2280</v>
      </c>
      <c r="K468" s="1" t="s">
        <v>3564</v>
      </c>
      <c r="L468" s="332">
        <v>20</v>
      </c>
      <c r="M468" s="431" t="s">
        <v>11641</v>
      </c>
    </row>
    <row r="469" spans="3:13">
      <c r="F469" s="9">
        <v>290091</v>
      </c>
      <c r="G469" s="15" t="s">
        <v>2280</v>
      </c>
      <c r="H469" s="3" t="s">
        <v>10203</v>
      </c>
      <c r="K469" s="1" t="s">
        <v>3564</v>
      </c>
      <c r="L469" s="332">
        <v>20</v>
      </c>
      <c r="M469" s="431" t="s">
        <v>11641</v>
      </c>
    </row>
    <row r="470" spans="3:13">
      <c r="D470" s="1">
        <v>2904</v>
      </c>
      <c r="F470" s="9"/>
      <c r="G470" s="11" t="s">
        <v>2463</v>
      </c>
      <c r="M470" s="431" t="s">
        <v>11642</v>
      </c>
    </row>
    <row r="471" spans="3:13">
      <c r="F471" s="9">
        <v>290400</v>
      </c>
      <c r="G471" s="15" t="s">
        <v>2464</v>
      </c>
      <c r="M471" s="431" t="s">
        <v>11643</v>
      </c>
    </row>
    <row r="472" spans="3:13">
      <c r="F472" s="9">
        <v>290401</v>
      </c>
      <c r="G472" s="15" t="s">
        <v>4557</v>
      </c>
      <c r="M472" s="431" t="s">
        <v>11644</v>
      </c>
    </row>
    <row r="473" spans="3:13">
      <c r="C473" s="1">
        <v>291</v>
      </c>
      <c r="F473" s="9"/>
      <c r="G473" s="11" t="s">
        <v>9345</v>
      </c>
      <c r="M473" s="431" t="s">
        <v>11645</v>
      </c>
    </row>
    <row r="474" spans="3:13">
      <c r="F474" s="9">
        <v>291000</v>
      </c>
      <c r="G474" s="15" t="s">
        <v>9955</v>
      </c>
      <c r="K474" s="1" t="s">
        <v>3564</v>
      </c>
      <c r="L474" s="332">
        <v>20</v>
      </c>
      <c r="M474" s="431" t="s">
        <v>11646</v>
      </c>
    </row>
    <row r="475" spans="3:13">
      <c r="F475" s="9">
        <v>291001</v>
      </c>
      <c r="G475" s="15" t="s">
        <v>9955</v>
      </c>
      <c r="H475" s="3" t="s">
        <v>10203</v>
      </c>
      <c r="K475" s="1" t="s">
        <v>3564</v>
      </c>
      <c r="L475" s="332">
        <v>20</v>
      </c>
      <c r="M475" s="431" t="s">
        <v>11646</v>
      </c>
    </row>
    <row r="476" spans="3:13">
      <c r="F476" s="9">
        <v>291010</v>
      </c>
      <c r="G476" s="15" t="s">
        <v>9956</v>
      </c>
      <c r="K476" s="1" t="s">
        <v>3564</v>
      </c>
      <c r="L476" s="332">
        <v>20</v>
      </c>
      <c r="M476" s="431" t="s">
        <v>11647</v>
      </c>
    </row>
    <row r="477" spans="3:13">
      <c r="F477" s="9">
        <v>291011</v>
      </c>
      <c r="G477" s="15" t="s">
        <v>9956</v>
      </c>
      <c r="H477" s="3" t="s">
        <v>10203</v>
      </c>
      <c r="K477" s="1" t="s">
        <v>3564</v>
      </c>
      <c r="L477" s="332">
        <v>20</v>
      </c>
      <c r="M477" s="431" t="s">
        <v>11647</v>
      </c>
    </row>
    <row r="478" spans="3:13">
      <c r="C478" s="1">
        <v>292</v>
      </c>
      <c r="F478" s="9"/>
      <c r="G478" s="11" t="s">
        <v>7763</v>
      </c>
      <c r="M478" s="431" t="s">
        <v>11648</v>
      </c>
    </row>
    <row r="479" spans="3:13">
      <c r="F479" s="9">
        <v>292000</v>
      </c>
      <c r="G479" s="135" t="s">
        <v>7763</v>
      </c>
      <c r="K479" s="1" t="s">
        <v>3564</v>
      </c>
      <c r="L479" s="332">
        <v>20</v>
      </c>
      <c r="M479" s="431" t="s">
        <v>11648</v>
      </c>
    </row>
    <row r="480" spans="3:13">
      <c r="F480" s="9">
        <v>292001</v>
      </c>
      <c r="G480" s="135" t="s">
        <v>7763</v>
      </c>
      <c r="H480" s="3" t="s">
        <v>10203</v>
      </c>
      <c r="K480" s="1" t="s">
        <v>3564</v>
      </c>
      <c r="L480" s="332">
        <v>20</v>
      </c>
      <c r="M480" s="431" t="s">
        <v>11648</v>
      </c>
    </row>
    <row r="481" spans="1:13">
      <c r="C481" s="1">
        <v>297</v>
      </c>
      <c r="F481" s="9"/>
      <c r="G481" s="11" t="s">
        <v>2637</v>
      </c>
      <c r="M481" s="431" t="s">
        <v>11649</v>
      </c>
    </row>
    <row r="482" spans="1:13">
      <c r="F482" s="9">
        <v>297000</v>
      </c>
      <c r="G482" s="135" t="s">
        <v>2637</v>
      </c>
      <c r="M482" s="431" t="s">
        <v>11649</v>
      </c>
    </row>
    <row r="483" spans="1:13">
      <c r="F483" s="9">
        <v>297001</v>
      </c>
      <c r="G483" s="135" t="s">
        <v>2637</v>
      </c>
      <c r="H483" s="3" t="s">
        <v>10203</v>
      </c>
      <c r="K483" t="s">
        <v>1</v>
      </c>
      <c r="L483" s="332" t="s">
        <v>19308</v>
      </c>
      <c r="M483" s="431" t="s">
        <v>11649</v>
      </c>
    </row>
    <row r="484" spans="1:13">
      <c r="C484" s="1">
        <v>298</v>
      </c>
      <c r="F484" s="9"/>
      <c r="G484" s="11" t="s">
        <v>19</v>
      </c>
      <c r="M484" s="431" t="s">
        <v>11650</v>
      </c>
    </row>
    <row r="485" spans="1:13">
      <c r="F485" s="9">
        <v>298000</v>
      </c>
      <c r="G485" s="135" t="s">
        <v>6965</v>
      </c>
      <c r="K485" s="1" t="s">
        <v>3564</v>
      </c>
      <c r="L485" s="332">
        <v>20</v>
      </c>
      <c r="M485" s="431" t="s">
        <v>11650</v>
      </c>
    </row>
    <row r="486" spans="1:13">
      <c r="F486" s="9">
        <v>298001</v>
      </c>
      <c r="G486" s="135" t="s">
        <v>6965</v>
      </c>
      <c r="H486" s="3" t="s">
        <v>10203</v>
      </c>
      <c r="K486" s="1" t="s">
        <v>3564</v>
      </c>
      <c r="L486" s="332">
        <v>20</v>
      </c>
      <c r="M486" s="431" t="s">
        <v>11650</v>
      </c>
    </row>
    <row r="487" spans="1:13">
      <c r="C487" s="1">
        <v>299</v>
      </c>
      <c r="F487" s="9">
        <v>299000</v>
      </c>
      <c r="G487" s="11" t="s">
        <v>4013</v>
      </c>
      <c r="M487" s="431" t="s">
        <v>11651</v>
      </c>
    </row>
    <row r="488" spans="1:13">
      <c r="F488" s="9"/>
      <c r="G488" s="11" t="s">
        <v>6787</v>
      </c>
      <c r="M488" s="434" t="s">
        <v>11652</v>
      </c>
    </row>
    <row r="489" spans="1:13">
      <c r="A489" s="1">
        <v>3</v>
      </c>
      <c r="F489" s="9"/>
      <c r="G489" s="11" t="s">
        <v>6788</v>
      </c>
      <c r="M489" s="431" t="s">
        <v>11653</v>
      </c>
    </row>
    <row r="490" spans="1:13" ht="14.25" customHeight="1">
      <c r="B490" s="13">
        <v>30</v>
      </c>
      <c r="F490" s="9"/>
      <c r="G490" s="11" t="s">
        <v>6789</v>
      </c>
      <c r="M490" s="431" t="s">
        <v>11654</v>
      </c>
    </row>
    <row r="491" spans="1:13">
      <c r="C491" s="1">
        <v>300</v>
      </c>
      <c r="E491" s="13"/>
      <c r="F491" s="9"/>
      <c r="G491" s="11" t="s">
        <v>9440</v>
      </c>
      <c r="M491" s="431" t="s">
        <v>11655</v>
      </c>
    </row>
    <row r="492" spans="1:13">
      <c r="D492" s="1">
        <v>3000</v>
      </c>
      <c r="F492" s="9"/>
      <c r="G492" s="11" t="s">
        <v>10385</v>
      </c>
      <c r="M492" s="431" t="s">
        <v>11656</v>
      </c>
    </row>
    <row r="493" spans="1:13">
      <c r="F493" s="9">
        <v>300000</v>
      </c>
      <c r="G493" s="15" t="s">
        <v>3676</v>
      </c>
      <c r="H493" s="3" t="s">
        <v>3677</v>
      </c>
      <c r="M493" s="431" t="s">
        <v>11657</v>
      </c>
    </row>
    <row r="494" spans="1:13">
      <c r="D494" s="1">
        <v>3001</v>
      </c>
      <c r="F494" s="9"/>
      <c r="G494" s="11" t="s">
        <v>4822</v>
      </c>
      <c r="M494" s="431" t="s">
        <v>11659</v>
      </c>
    </row>
    <row r="495" spans="1:13">
      <c r="F495" s="9">
        <v>300100</v>
      </c>
      <c r="G495" s="15" t="s">
        <v>4673</v>
      </c>
      <c r="H495" s="3" t="s">
        <v>4674</v>
      </c>
      <c r="M495" s="431" t="s">
        <v>11660</v>
      </c>
    </row>
    <row r="496" spans="1:13">
      <c r="F496" s="9">
        <v>300110</v>
      </c>
      <c r="G496" s="15" t="s">
        <v>3713</v>
      </c>
      <c r="H496" s="3" t="s">
        <v>6224</v>
      </c>
      <c r="M496" s="431" t="s">
        <v>11661</v>
      </c>
    </row>
    <row r="497" spans="3:13">
      <c r="F497" s="9">
        <v>300130</v>
      </c>
      <c r="G497" s="15" t="s">
        <v>7610</v>
      </c>
      <c r="H497" s="3" t="s">
        <v>3679</v>
      </c>
      <c r="M497" s="431" t="s">
        <v>11662</v>
      </c>
    </row>
    <row r="498" spans="3:13">
      <c r="F498" s="9">
        <v>300140</v>
      </c>
      <c r="G498" s="15" t="s">
        <v>10045</v>
      </c>
      <c r="H498" s="3" t="s">
        <v>10046</v>
      </c>
      <c r="M498" s="431" t="s">
        <v>11663</v>
      </c>
    </row>
    <row r="499" spans="3:13">
      <c r="F499" s="9">
        <v>300150</v>
      </c>
      <c r="G499" s="15" t="s">
        <v>3605</v>
      </c>
      <c r="H499" s="3" t="s">
        <v>3606</v>
      </c>
      <c r="M499" s="431" t="s">
        <v>11664</v>
      </c>
    </row>
    <row r="500" spans="3:13">
      <c r="C500" s="1">
        <v>302</v>
      </c>
      <c r="F500" s="9"/>
      <c r="G500" s="11" t="s">
        <v>9710</v>
      </c>
      <c r="M500" s="431" t="s">
        <v>12564</v>
      </c>
    </row>
    <row r="501" spans="3:13">
      <c r="D501" s="1">
        <v>3020</v>
      </c>
      <c r="F501" s="9"/>
      <c r="G501" s="11" t="s">
        <v>7951</v>
      </c>
      <c r="M501" s="431" t="s">
        <v>11665</v>
      </c>
    </row>
    <row r="502" spans="3:13">
      <c r="E502" s="1">
        <v>30200</v>
      </c>
      <c r="F502" s="9"/>
      <c r="G502" s="11" t="s">
        <v>8776</v>
      </c>
      <c r="M502" s="431" t="s">
        <v>11666</v>
      </c>
    </row>
    <row r="503" spans="3:13">
      <c r="F503" s="9">
        <v>302000</v>
      </c>
      <c r="G503" s="15" t="s">
        <v>1198</v>
      </c>
      <c r="H503" s="3" t="s">
        <v>1199</v>
      </c>
      <c r="M503" s="431" t="s">
        <v>11667</v>
      </c>
    </row>
    <row r="504" spans="3:13">
      <c r="F504" s="9">
        <v>302001</v>
      </c>
      <c r="G504" s="15" t="s">
        <v>10427</v>
      </c>
      <c r="H504" s="3" t="s">
        <v>10428</v>
      </c>
      <c r="M504" s="431" t="s">
        <v>11668</v>
      </c>
    </row>
    <row r="505" spans="3:13">
      <c r="F505" s="9">
        <v>302002</v>
      </c>
      <c r="G505" s="15" t="s">
        <v>7547</v>
      </c>
      <c r="H505" s="3" t="s">
        <v>2512</v>
      </c>
      <c r="M505" s="431" t="s">
        <v>11669</v>
      </c>
    </row>
    <row r="506" spans="3:13">
      <c r="E506" s="1">
        <v>30201</v>
      </c>
      <c r="F506" s="9"/>
      <c r="G506" s="11" t="s">
        <v>9755</v>
      </c>
      <c r="M506" s="431" t="s">
        <v>11670</v>
      </c>
    </row>
    <row r="507" spans="3:13">
      <c r="F507" s="9">
        <v>302010</v>
      </c>
      <c r="G507" s="15" t="s">
        <v>7385</v>
      </c>
      <c r="H507" s="3" t="s">
        <v>7386</v>
      </c>
      <c r="M507" s="431" t="s">
        <v>11671</v>
      </c>
    </row>
    <row r="508" spans="3:13">
      <c r="F508" s="9">
        <v>302011</v>
      </c>
      <c r="G508" s="15" t="s">
        <v>1963</v>
      </c>
      <c r="H508" s="3" t="s">
        <v>1964</v>
      </c>
      <c r="M508" s="431" t="s">
        <v>11672</v>
      </c>
    </row>
    <row r="509" spans="3:13">
      <c r="F509" s="9">
        <v>302012</v>
      </c>
      <c r="G509" s="15" t="s">
        <v>7154</v>
      </c>
      <c r="H509" s="3" t="s">
        <v>3542</v>
      </c>
      <c r="M509" s="431" t="s">
        <v>11673</v>
      </c>
    </row>
    <row r="510" spans="3:13">
      <c r="D510" s="1">
        <v>3025</v>
      </c>
      <c r="F510" s="9"/>
      <c r="G510" s="11" t="s">
        <v>4317</v>
      </c>
      <c r="M510" s="434" t="s">
        <v>11674</v>
      </c>
    </row>
    <row r="511" spans="3:13">
      <c r="F511" s="9">
        <v>302500</v>
      </c>
      <c r="G511" s="15" t="s">
        <v>4112</v>
      </c>
      <c r="H511" s="3" t="s">
        <v>4113</v>
      </c>
      <c r="M511" s="431" t="s">
        <v>11675</v>
      </c>
    </row>
    <row r="512" spans="3:13">
      <c r="F512" s="9">
        <v>302510</v>
      </c>
      <c r="G512" s="15" t="s">
        <v>6620</v>
      </c>
      <c r="H512" s="3" t="s">
        <v>6621</v>
      </c>
      <c r="M512" s="431" t="s">
        <v>11676</v>
      </c>
    </row>
    <row r="513" spans="3:13">
      <c r="D513" s="1">
        <v>3026</v>
      </c>
      <c r="F513" s="9"/>
      <c r="G513" s="137" t="s">
        <v>2258</v>
      </c>
      <c r="M513" s="431" t="s">
        <v>11677</v>
      </c>
    </row>
    <row r="514" spans="3:13">
      <c r="F514" s="9">
        <v>302600</v>
      </c>
      <c r="G514" s="15" t="s">
        <v>2258</v>
      </c>
      <c r="H514" s="3" t="s">
        <v>221</v>
      </c>
      <c r="M514" s="431" t="s">
        <v>11677</v>
      </c>
    </row>
    <row r="515" spans="3:13">
      <c r="C515" s="1">
        <v>303</v>
      </c>
      <c r="F515" s="9"/>
      <c r="G515" s="11" t="s">
        <v>6622</v>
      </c>
      <c r="M515" s="431" t="s">
        <v>11678</v>
      </c>
    </row>
    <row r="516" spans="3:13">
      <c r="D516" s="1">
        <v>3030</v>
      </c>
      <c r="F516" s="9">
        <v>303000</v>
      </c>
      <c r="G516" s="15" t="s">
        <v>3233</v>
      </c>
      <c r="H516" s="3" t="s">
        <v>7349</v>
      </c>
      <c r="M516" s="431" t="s">
        <v>11679</v>
      </c>
    </row>
    <row r="517" spans="3:13">
      <c r="D517" s="1">
        <v>3031</v>
      </c>
      <c r="F517" s="9">
        <v>303100</v>
      </c>
      <c r="G517" s="15" t="s">
        <v>6909</v>
      </c>
      <c r="H517" s="3" t="s">
        <v>585</v>
      </c>
      <c r="M517" s="431" t="s">
        <v>11680</v>
      </c>
    </row>
    <row r="518" spans="3:13">
      <c r="D518" s="1">
        <v>3032</v>
      </c>
      <c r="F518" s="9">
        <v>303200</v>
      </c>
      <c r="G518" s="15" t="s">
        <v>7042</v>
      </c>
      <c r="H518" s="3" t="s">
        <v>7043</v>
      </c>
      <c r="M518" s="431" t="s">
        <v>11681</v>
      </c>
    </row>
    <row r="519" spans="3:13">
      <c r="D519" s="1">
        <v>3033</v>
      </c>
      <c r="F519" s="9">
        <v>303300</v>
      </c>
      <c r="G519" s="15" t="s">
        <v>7044</v>
      </c>
      <c r="H519" s="3" t="s">
        <v>1050</v>
      </c>
      <c r="M519" s="431" t="s">
        <v>11682</v>
      </c>
    </row>
    <row r="520" spans="3:13">
      <c r="D520" s="1">
        <v>3034</v>
      </c>
      <c r="F520" s="9">
        <v>303400</v>
      </c>
      <c r="G520" s="15" t="s">
        <v>4101</v>
      </c>
      <c r="H520" s="3" t="s">
        <v>8020</v>
      </c>
      <c r="M520" s="431" t="s">
        <v>11683</v>
      </c>
    </row>
    <row r="521" spans="3:13">
      <c r="C521" s="1">
        <v>304</v>
      </c>
      <c r="F521" s="9"/>
      <c r="G521" s="11" t="s">
        <v>9434</v>
      </c>
      <c r="M521" s="431" t="s">
        <v>11684</v>
      </c>
    </row>
    <row r="522" spans="3:13">
      <c r="D522" s="1">
        <v>3040</v>
      </c>
      <c r="F522" s="9">
        <v>304000</v>
      </c>
      <c r="G522" s="15" t="s">
        <v>7708</v>
      </c>
      <c r="H522" s="3" t="s">
        <v>10221</v>
      </c>
      <c r="I522" s="3"/>
      <c r="M522" s="431" t="s">
        <v>11685</v>
      </c>
    </row>
    <row r="523" spans="3:13">
      <c r="D523" s="1">
        <v>3041</v>
      </c>
      <c r="F523" s="9">
        <v>304100</v>
      </c>
      <c r="G523" s="15" t="s">
        <v>10222</v>
      </c>
      <c r="H523" s="3" t="s">
        <v>10223</v>
      </c>
      <c r="I523" s="3"/>
      <c r="M523" s="431" t="s">
        <v>11686</v>
      </c>
    </row>
    <row r="524" spans="3:13">
      <c r="D524" s="1">
        <v>3042</v>
      </c>
      <c r="F524" s="9"/>
      <c r="G524" s="11" t="s">
        <v>10224</v>
      </c>
      <c r="M524" s="431" t="s">
        <v>11687</v>
      </c>
    </row>
    <row r="525" spans="3:13">
      <c r="E525" s="1">
        <v>30420</v>
      </c>
      <c r="F525" s="9"/>
      <c r="G525" s="11" t="s">
        <v>10225</v>
      </c>
      <c r="M525" s="431" t="s">
        <v>11688</v>
      </c>
    </row>
    <row r="526" spans="3:13">
      <c r="F526" s="9">
        <v>304201</v>
      </c>
      <c r="G526" s="223" t="s">
        <v>10225</v>
      </c>
      <c r="H526" s="3" t="s">
        <v>5992</v>
      </c>
      <c r="I526" s="3"/>
      <c r="L526" s="332">
        <v>52</v>
      </c>
      <c r="M526" s="431" t="s">
        <v>11688</v>
      </c>
    </row>
    <row r="527" spans="3:13">
      <c r="E527" s="1">
        <v>30421</v>
      </c>
      <c r="F527" s="9"/>
      <c r="G527" s="11" t="s">
        <v>3860</v>
      </c>
      <c r="M527" s="431" t="s">
        <v>11694</v>
      </c>
    </row>
    <row r="528" spans="3:13">
      <c r="F528" s="9">
        <v>304210</v>
      </c>
      <c r="G528" s="15" t="s">
        <v>6632</v>
      </c>
      <c r="H528" s="3" t="s">
        <v>6633</v>
      </c>
      <c r="I528" s="3"/>
      <c r="M528" s="431" t="s">
        <v>11694</v>
      </c>
    </row>
    <row r="529" spans="2:13">
      <c r="E529" s="1">
        <v>30422</v>
      </c>
      <c r="F529" s="9"/>
      <c r="G529" s="11" t="s">
        <v>6634</v>
      </c>
      <c r="I529" s="3"/>
      <c r="M529" s="431" t="s">
        <v>11695</v>
      </c>
    </row>
    <row r="530" spans="2:13">
      <c r="F530" s="9">
        <v>304220</v>
      </c>
      <c r="G530" s="223" t="s">
        <v>6634</v>
      </c>
      <c r="H530" s="3" t="s">
        <v>7444</v>
      </c>
      <c r="I530" s="3"/>
      <c r="M530" s="431" t="s">
        <v>11695</v>
      </c>
    </row>
    <row r="531" spans="2:13">
      <c r="E531" s="1">
        <v>30423</v>
      </c>
      <c r="F531" s="9">
        <v>304230</v>
      </c>
      <c r="G531" s="11" t="s">
        <v>1513</v>
      </c>
      <c r="H531" s="3" t="s">
        <v>1514</v>
      </c>
      <c r="I531" s="3"/>
      <c r="M531" s="431" t="s">
        <v>11698</v>
      </c>
    </row>
    <row r="532" spans="2:13">
      <c r="E532" s="1">
        <v>30424</v>
      </c>
      <c r="F532" s="9">
        <v>304240</v>
      </c>
      <c r="G532" s="11" t="s">
        <v>4835</v>
      </c>
      <c r="H532" s="3" t="s">
        <v>8527</v>
      </c>
      <c r="I532" s="3"/>
      <c r="L532" s="332">
        <v>27</v>
      </c>
      <c r="M532" s="431" t="s">
        <v>11699</v>
      </c>
    </row>
    <row r="533" spans="2:13">
      <c r="E533" s="1">
        <v>30429</v>
      </c>
      <c r="F533" s="9">
        <v>304290</v>
      </c>
      <c r="G533" s="11" t="s">
        <v>2857</v>
      </c>
      <c r="H533" s="3" t="s">
        <v>8588</v>
      </c>
      <c r="I533" s="3"/>
      <c r="M533" s="431" t="s">
        <v>11700</v>
      </c>
    </row>
    <row r="534" spans="2:13">
      <c r="D534" s="1">
        <v>3043</v>
      </c>
      <c r="F534" s="9"/>
      <c r="G534" s="11" t="s">
        <v>99</v>
      </c>
      <c r="I534" s="3"/>
      <c r="M534" s="431" t="s">
        <v>11701</v>
      </c>
    </row>
    <row r="535" spans="2:13">
      <c r="F535" s="9">
        <v>304300</v>
      </c>
      <c r="G535" s="223" t="s">
        <v>12592</v>
      </c>
      <c r="H535" s="3" t="s">
        <v>5223</v>
      </c>
      <c r="I535" s="3"/>
      <c r="M535" s="431" t="s">
        <v>11702</v>
      </c>
    </row>
    <row r="536" spans="2:13">
      <c r="D536" s="1">
        <v>3044</v>
      </c>
      <c r="F536" s="9">
        <v>304400</v>
      </c>
      <c r="G536" s="11" t="s">
        <v>2628</v>
      </c>
      <c r="H536" s="3" t="s">
        <v>2629</v>
      </c>
      <c r="I536" s="3"/>
      <c r="M536" s="431" t="s">
        <v>11704</v>
      </c>
    </row>
    <row r="537" spans="2:13">
      <c r="D537" s="1">
        <v>3045</v>
      </c>
      <c r="F537" s="9">
        <v>304500</v>
      </c>
      <c r="G537" s="11" t="s">
        <v>3565</v>
      </c>
      <c r="H537" s="3" t="s">
        <v>10010</v>
      </c>
      <c r="I537" s="3"/>
      <c r="M537" s="431" t="s">
        <v>11705</v>
      </c>
    </row>
    <row r="538" spans="2:13">
      <c r="D538" s="1">
        <v>3046</v>
      </c>
      <c r="F538" s="9">
        <v>304600</v>
      </c>
      <c r="G538" s="11" t="s">
        <v>9047</v>
      </c>
      <c r="H538" s="3" t="s">
        <v>9048</v>
      </c>
      <c r="I538" s="3"/>
      <c r="M538" s="431" t="s">
        <v>11706</v>
      </c>
    </row>
    <row r="539" spans="2:13">
      <c r="D539" s="1">
        <v>3047</v>
      </c>
      <c r="F539" s="9">
        <v>304700</v>
      </c>
      <c r="G539" s="11" t="s">
        <v>9049</v>
      </c>
      <c r="H539" s="3" t="s">
        <v>9839</v>
      </c>
      <c r="I539" s="3"/>
      <c r="M539" s="431" t="s">
        <v>11707</v>
      </c>
    </row>
    <row r="540" spans="2:13">
      <c r="C540" s="1">
        <v>305</v>
      </c>
      <c r="F540" s="9"/>
      <c r="G540" s="11" t="s">
        <v>7161</v>
      </c>
      <c r="I540" s="3"/>
      <c r="M540" s="431" t="s">
        <v>11708</v>
      </c>
    </row>
    <row r="541" spans="2:13">
      <c r="D541" s="1">
        <v>3050</v>
      </c>
      <c r="F541" s="9">
        <v>305000</v>
      </c>
      <c r="G541" s="15" t="s">
        <v>7162</v>
      </c>
      <c r="H541" s="3" t="s">
        <v>7163</v>
      </c>
      <c r="I541" s="3"/>
      <c r="M541" s="431" t="s">
        <v>11709</v>
      </c>
    </row>
    <row r="542" spans="2:13">
      <c r="B542" s="1">
        <v>32</v>
      </c>
      <c r="F542" s="9"/>
      <c r="G542" s="11" t="s">
        <v>2832</v>
      </c>
      <c r="I542" s="3"/>
      <c r="M542" s="431" t="s">
        <v>11710</v>
      </c>
    </row>
    <row r="543" spans="2:13">
      <c r="B543" s="13"/>
      <c r="C543" s="1">
        <v>320</v>
      </c>
      <c r="F543" s="9"/>
      <c r="G543" s="11" t="s">
        <v>1392</v>
      </c>
      <c r="M543" s="431" t="s">
        <v>12511</v>
      </c>
    </row>
    <row r="544" spans="2:13">
      <c r="D544" s="1">
        <v>3200</v>
      </c>
      <c r="F544" s="9"/>
      <c r="G544" s="11" t="s">
        <v>4279</v>
      </c>
      <c r="M544" s="434" t="s">
        <v>12512</v>
      </c>
    </row>
    <row r="545" spans="4:13">
      <c r="F545" s="9">
        <v>320000</v>
      </c>
      <c r="G545" s="15" t="s">
        <v>5613</v>
      </c>
      <c r="H545" s="3" t="s">
        <v>5614</v>
      </c>
      <c r="M545" s="431" t="s">
        <v>12513</v>
      </c>
    </row>
    <row r="546" spans="4:13">
      <c r="F546" s="9">
        <v>320010</v>
      </c>
      <c r="G546" s="15" t="s">
        <v>10349</v>
      </c>
      <c r="H546" s="3" t="s">
        <v>2586</v>
      </c>
      <c r="M546" s="431" t="s">
        <v>12514</v>
      </c>
    </row>
    <row r="547" spans="4:13">
      <c r="F547" s="9">
        <v>320020</v>
      </c>
      <c r="G547" s="15" t="s">
        <v>1691</v>
      </c>
      <c r="H547" s="3" t="s">
        <v>1692</v>
      </c>
      <c r="M547" s="431" t="s">
        <v>12515</v>
      </c>
    </row>
    <row r="548" spans="4:13">
      <c r="F548" s="9">
        <v>320030</v>
      </c>
      <c r="G548" s="15" t="s">
        <v>7281</v>
      </c>
      <c r="H548" s="3" t="s">
        <v>7282</v>
      </c>
      <c r="M548" s="431" t="s">
        <v>12516</v>
      </c>
    </row>
    <row r="549" spans="4:13">
      <c r="F549" s="9">
        <v>320040</v>
      </c>
      <c r="G549" s="15" t="s">
        <v>9597</v>
      </c>
      <c r="H549" s="15" t="s">
        <v>9598</v>
      </c>
      <c r="L549" s="332">
        <v>6</v>
      </c>
      <c r="M549" s="431" t="s">
        <v>12514</v>
      </c>
    </row>
    <row r="550" spans="4:13">
      <c r="F550" s="9">
        <v>320050</v>
      </c>
      <c r="G550" s="15" t="s">
        <v>3984</v>
      </c>
      <c r="H550" s="3" t="s">
        <v>5275</v>
      </c>
      <c r="M550" s="431" t="s">
        <v>12517</v>
      </c>
    </row>
    <row r="551" spans="4:13">
      <c r="F551" s="9">
        <v>320055</v>
      </c>
      <c r="G551" s="15" t="s">
        <v>7672</v>
      </c>
      <c r="H551" s="3" t="s">
        <v>7673</v>
      </c>
      <c r="M551" s="431" t="s">
        <v>12518</v>
      </c>
    </row>
    <row r="552" spans="4:13">
      <c r="F552" s="9">
        <v>320060</v>
      </c>
      <c r="G552" s="15" t="s">
        <v>7674</v>
      </c>
      <c r="H552" s="3" t="s">
        <v>3881</v>
      </c>
      <c r="M552" s="431" t="s">
        <v>12519</v>
      </c>
    </row>
    <row r="553" spans="4:13">
      <c r="F553" s="9">
        <v>320065</v>
      </c>
      <c r="G553" s="15" t="s">
        <v>9109</v>
      </c>
      <c r="H553" s="3" t="s">
        <v>9110</v>
      </c>
      <c r="M553" s="431" t="s">
        <v>12520</v>
      </c>
    </row>
    <row r="554" spans="4:13">
      <c r="F554" s="9">
        <v>320070</v>
      </c>
      <c r="G554" s="15" t="s">
        <v>128</v>
      </c>
      <c r="H554" s="3" t="s">
        <v>3331</v>
      </c>
      <c r="M554" s="431" t="s">
        <v>12521</v>
      </c>
    </row>
    <row r="555" spans="4:13">
      <c r="F555" s="9">
        <v>320090</v>
      </c>
      <c r="G555" s="15" t="s">
        <v>10154</v>
      </c>
      <c r="H555" s="3" t="s">
        <v>2266</v>
      </c>
      <c r="L555" s="332">
        <v>12</v>
      </c>
      <c r="M555" s="431" t="s">
        <v>12522</v>
      </c>
    </row>
    <row r="556" spans="4:13">
      <c r="D556" s="1">
        <v>3201</v>
      </c>
      <c r="F556" s="9"/>
      <c r="G556" s="11" t="s">
        <v>5145</v>
      </c>
      <c r="H556" s="15"/>
      <c r="M556" s="431" t="s">
        <v>12523</v>
      </c>
    </row>
    <row r="557" spans="4:13">
      <c r="F557" s="9">
        <v>320100</v>
      </c>
      <c r="G557" s="15" t="s">
        <v>5822</v>
      </c>
      <c r="H557" s="3" t="s">
        <v>5823</v>
      </c>
      <c r="M557" s="434" t="s">
        <v>12524</v>
      </c>
    </row>
    <row r="558" spans="4:13">
      <c r="F558" s="9">
        <v>320110</v>
      </c>
      <c r="G558" s="15" t="s">
        <v>3353</v>
      </c>
      <c r="H558" s="3" t="s">
        <v>6555</v>
      </c>
      <c r="M558" s="434" t="s">
        <v>12525</v>
      </c>
    </row>
    <row r="559" spans="4:13">
      <c r="F559" s="9">
        <v>320140</v>
      </c>
      <c r="G559" s="15" t="s">
        <v>7706</v>
      </c>
      <c r="H559" s="3" t="s">
        <v>7707</v>
      </c>
      <c r="M559" s="434" t="s">
        <v>12527</v>
      </c>
    </row>
    <row r="560" spans="4:13">
      <c r="F560" s="9">
        <v>320160</v>
      </c>
      <c r="G560" s="15" t="s">
        <v>7940</v>
      </c>
      <c r="H560" s="3" t="s">
        <v>1089</v>
      </c>
      <c r="M560" s="434" t="s">
        <v>12528</v>
      </c>
    </row>
    <row r="561" spans="4:13">
      <c r="F561" s="9">
        <v>320180</v>
      </c>
      <c r="G561" s="15" t="s">
        <v>9840</v>
      </c>
      <c r="H561" s="3" t="s">
        <v>9841</v>
      </c>
      <c r="M561" s="434" t="s">
        <v>12529</v>
      </c>
    </row>
    <row r="562" spans="4:13">
      <c r="F562" s="9">
        <v>320190</v>
      </c>
      <c r="G562" s="15" t="s">
        <v>3553</v>
      </c>
      <c r="H562" s="3" t="s">
        <v>2404</v>
      </c>
      <c r="M562" s="434" t="s">
        <v>12530</v>
      </c>
    </row>
    <row r="563" spans="4:13">
      <c r="D563" s="1">
        <v>3202</v>
      </c>
      <c r="F563" s="9"/>
      <c r="G563" s="11" t="s">
        <v>669</v>
      </c>
      <c r="H563" s="15"/>
      <c r="M563" s="431" t="s">
        <v>12523</v>
      </c>
    </row>
    <row r="564" spans="4:13">
      <c r="F564" s="9">
        <v>320210</v>
      </c>
      <c r="G564" s="15" t="s">
        <v>4065</v>
      </c>
      <c r="H564" s="3" t="s">
        <v>4066</v>
      </c>
      <c r="M564" s="434" t="s">
        <v>12531</v>
      </c>
    </row>
    <row r="565" spans="4:13">
      <c r="F565" s="9">
        <v>320220</v>
      </c>
      <c r="G565" s="15" t="s">
        <v>345</v>
      </c>
      <c r="H565" s="3" t="s">
        <v>9106</v>
      </c>
      <c r="M565" s="434" t="s">
        <v>12532</v>
      </c>
    </row>
    <row r="566" spans="4:13">
      <c r="F566" s="9">
        <v>320240</v>
      </c>
      <c r="G566" s="15" t="s">
        <v>5477</v>
      </c>
      <c r="H566" s="3" t="s">
        <v>5478</v>
      </c>
      <c r="M566" s="434" t="s">
        <v>12533</v>
      </c>
    </row>
    <row r="567" spans="4:13">
      <c r="D567" s="1">
        <v>3203</v>
      </c>
      <c r="F567" s="9"/>
      <c r="G567" s="11" t="s">
        <v>8059</v>
      </c>
      <c r="H567" s="15"/>
      <c r="M567" s="431" t="s">
        <v>12523</v>
      </c>
    </row>
    <row r="568" spans="4:13">
      <c r="F568" s="9">
        <v>320320</v>
      </c>
      <c r="G568" s="15" t="s">
        <v>10283</v>
      </c>
      <c r="H568" s="15" t="s">
        <v>10284</v>
      </c>
      <c r="L568" s="332">
        <v>6</v>
      </c>
      <c r="M568" s="434" t="s">
        <v>12534</v>
      </c>
    </row>
    <row r="569" spans="4:13">
      <c r="F569" s="9">
        <v>320330</v>
      </c>
      <c r="G569" s="15" t="s">
        <v>4103</v>
      </c>
      <c r="H569" s="3" t="s">
        <v>4104</v>
      </c>
      <c r="M569" s="434" t="s">
        <v>12535</v>
      </c>
    </row>
    <row r="570" spans="4:13">
      <c r="F570" s="9">
        <v>320340</v>
      </c>
      <c r="G570" s="15" t="s">
        <v>890</v>
      </c>
      <c r="H570" s="3" t="s">
        <v>1876</v>
      </c>
      <c r="M570" s="434" t="s">
        <v>12536</v>
      </c>
    </row>
    <row r="571" spans="4:13">
      <c r="F571" s="9">
        <v>320350</v>
      </c>
      <c r="G571" s="15" t="s">
        <v>2756</v>
      </c>
      <c r="H571" s="3" t="s">
        <v>1949</v>
      </c>
      <c r="M571" s="434" t="s">
        <v>12537</v>
      </c>
    </row>
    <row r="572" spans="4:13">
      <c r="F572" s="9">
        <v>320360</v>
      </c>
      <c r="G572" s="15" t="s">
        <v>1919</v>
      </c>
      <c r="H572" s="3" t="s">
        <v>1920</v>
      </c>
      <c r="M572" s="434" t="s">
        <v>12538</v>
      </c>
    </row>
    <row r="573" spans="4:13">
      <c r="F573" s="9">
        <v>320370</v>
      </c>
      <c r="G573" s="15" t="s">
        <v>5550</v>
      </c>
      <c r="H573" s="3" t="s">
        <v>1929</v>
      </c>
      <c r="M573" s="434" t="s">
        <v>12539</v>
      </c>
    </row>
    <row r="574" spans="4:13">
      <c r="D574" s="1">
        <v>3204</v>
      </c>
      <c r="F574" s="9"/>
      <c r="G574" s="11" t="s">
        <v>1505</v>
      </c>
      <c r="H574" s="15"/>
      <c r="M574" s="431" t="s">
        <v>12523</v>
      </c>
    </row>
    <row r="575" spans="4:13">
      <c r="F575" s="9">
        <v>320400</v>
      </c>
      <c r="G575" s="15" t="s">
        <v>7409</v>
      </c>
      <c r="H575" s="3" t="s">
        <v>4965</v>
      </c>
      <c r="M575" s="434" t="s">
        <v>12540</v>
      </c>
    </row>
    <row r="576" spans="4:13">
      <c r="F576" s="9">
        <v>320410</v>
      </c>
      <c r="G576" s="15" t="s">
        <v>5650</v>
      </c>
      <c r="H576" s="3" t="s">
        <v>7465</v>
      </c>
      <c r="M576" s="434" t="s">
        <v>12541</v>
      </c>
    </row>
    <row r="577" spans="4:13">
      <c r="F577" s="9">
        <v>320420</v>
      </c>
      <c r="G577" s="15" t="s">
        <v>4816</v>
      </c>
      <c r="H577" s="3" t="s">
        <v>4780</v>
      </c>
      <c r="M577" s="434" t="s">
        <v>12542</v>
      </c>
    </row>
    <row r="578" spans="4:13">
      <c r="F578" s="9">
        <v>320440</v>
      </c>
      <c r="G578" s="15" t="s">
        <v>2570</v>
      </c>
      <c r="H578" s="3" t="s">
        <v>10137</v>
      </c>
      <c r="M578" s="434" t="s">
        <v>12544</v>
      </c>
    </row>
    <row r="579" spans="4:13">
      <c r="F579" s="9">
        <v>320450</v>
      </c>
      <c r="G579" s="15" t="s">
        <v>737</v>
      </c>
      <c r="H579" s="3" t="s">
        <v>10430</v>
      </c>
      <c r="M579" s="434" t="s">
        <v>12545</v>
      </c>
    </row>
    <row r="580" spans="4:13">
      <c r="D580" s="1">
        <v>3205</v>
      </c>
      <c r="F580" s="9"/>
      <c r="G580" s="11" t="s">
        <v>644</v>
      </c>
      <c r="H580" s="15"/>
      <c r="M580" s="431" t="s">
        <v>12523</v>
      </c>
    </row>
    <row r="581" spans="4:13">
      <c r="F581" s="9">
        <v>320500</v>
      </c>
      <c r="G581" s="15" t="s">
        <v>8599</v>
      </c>
      <c r="H581" s="3" t="s">
        <v>8600</v>
      </c>
      <c r="M581" s="434" t="s">
        <v>12546</v>
      </c>
    </row>
    <row r="582" spans="4:13">
      <c r="F582" s="9">
        <v>320510</v>
      </c>
      <c r="G582" s="15" t="s">
        <v>1585</v>
      </c>
      <c r="H582" s="3" t="s">
        <v>7148</v>
      </c>
      <c r="M582" s="434" t="s">
        <v>12547</v>
      </c>
    </row>
    <row r="583" spans="4:13">
      <c r="F583" s="9">
        <v>320520</v>
      </c>
      <c r="G583" s="15" t="s">
        <v>5872</v>
      </c>
      <c r="H583" s="3" t="s">
        <v>5950</v>
      </c>
      <c r="M583" s="434" t="s">
        <v>12548</v>
      </c>
    </row>
    <row r="584" spans="4:13">
      <c r="F584" s="9">
        <v>320530</v>
      </c>
      <c r="G584" s="15" t="s">
        <v>9836</v>
      </c>
      <c r="H584" s="3" t="s">
        <v>4249</v>
      </c>
      <c r="M584" s="434" t="s">
        <v>12549</v>
      </c>
    </row>
    <row r="585" spans="4:13">
      <c r="F585" s="9">
        <v>320540</v>
      </c>
      <c r="G585" s="15" t="s">
        <v>152</v>
      </c>
      <c r="H585" s="3" t="s">
        <v>3701</v>
      </c>
      <c r="M585" s="434" t="s">
        <v>12550</v>
      </c>
    </row>
    <row r="586" spans="4:13">
      <c r="F586" s="9">
        <v>320545</v>
      </c>
      <c r="G586" s="15" t="s">
        <v>9679</v>
      </c>
      <c r="H586" s="3" t="s">
        <v>238</v>
      </c>
      <c r="M586" s="434" t="s">
        <v>12551</v>
      </c>
    </row>
    <row r="587" spans="4:13">
      <c r="F587" s="9">
        <v>320560</v>
      </c>
      <c r="G587" s="15" t="s">
        <v>10162</v>
      </c>
      <c r="H587" s="3" t="s">
        <v>8454</v>
      </c>
      <c r="M587" s="434" t="s">
        <v>12553</v>
      </c>
    </row>
    <row r="588" spans="4:13">
      <c r="F588" s="9">
        <v>320570</v>
      </c>
      <c r="G588" s="15" t="s">
        <v>2816</v>
      </c>
      <c r="H588" s="3" t="s">
        <v>9406</v>
      </c>
      <c r="L588" s="332">
        <v>32</v>
      </c>
      <c r="M588" s="434" t="s">
        <v>12554</v>
      </c>
    </row>
    <row r="589" spans="4:13">
      <c r="F589" s="9">
        <v>320580</v>
      </c>
      <c r="G589" s="15" t="s">
        <v>1149</v>
      </c>
      <c r="H589" s="3" t="s">
        <v>1150</v>
      </c>
      <c r="M589" s="434" t="s">
        <v>12555</v>
      </c>
    </row>
    <row r="590" spans="4:13">
      <c r="D590" s="1">
        <v>3206</v>
      </c>
      <c r="F590" s="9"/>
      <c r="G590" s="11" t="s">
        <v>1151</v>
      </c>
      <c r="H590" s="15"/>
      <c r="M590" s="431" t="s">
        <v>12523</v>
      </c>
    </row>
    <row r="591" spans="4:13">
      <c r="F591" s="9">
        <v>320600</v>
      </c>
      <c r="G591" s="15" t="s">
        <v>2288</v>
      </c>
      <c r="H591" s="3" t="s">
        <v>9410</v>
      </c>
      <c r="M591" s="434" t="s">
        <v>12556</v>
      </c>
    </row>
    <row r="592" spans="4:13">
      <c r="F592" s="9">
        <v>320620</v>
      </c>
      <c r="G592" s="15" t="s">
        <v>9768</v>
      </c>
      <c r="H592" s="3" t="s">
        <v>3101</v>
      </c>
      <c r="M592" s="434" t="s">
        <v>12557</v>
      </c>
    </row>
    <row r="593" spans="2:13">
      <c r="F593" s="9">
        <v>320630</v>
      </c>
      <c r="G593" s="15" t="s">
        <v>9769</v>
      </c>
      <c r="H593" s="3" t="s">
        <v>7998</v>
      </c>
      <c r="M593" s="434" t="s">
        <v>12558</v>
      </c>
    </row>
    <row r="594" spans="2:13">
      <c r="D594" s="1">
        <v>3207</v>
      </c>
      <c r="F594" s="9"/>
      <c r="G594" s="11" t="s">
        <v>15</v>
      </c>
      <c r="H594" s="15"/>
      <c r="M594" s="431" t="s">
        <v>12523</v>
      </c>
    </row>
    <row r="595" spans="2:13">
      <c r="F595" s="9">
        <v>320700</v>
      </c>
      <c r="G595" s="15" t="s">
        <v>5065</v>
      </c>
      <c r="H595" s="3" t="s">
        <v>5066</v>
      </c>
      <c r="M595" s="434" t="s">
        <v>12559</v>
      </c>
    </row>
    <row r="596" spans="2:13">
      <c r="F596" s="9">
        <v>320710</v>
      </c>
      <c r="G596" s="15" t="s">
        <v>9333</v>
      </c>
      <c r="H596" s="3" t="s">
        <v>3123</v>
      </c>
      <c r="M596" s="434" t="s">
        <v>12560</v>
      </c>
    </row>
    <row r="597" spans="2:13">
      <c r="F597" s="9">
        <v>320720</v>
      </c>
      <c r="G597" s="15" t="s">
        <v>354</v>
      </c>
      <c r="H597" s="3" t="s">
        <v>6845</v>
      </c>
      <c r="M597" s="434" t="s">
        <v>12561</v>
      </c>
    </row>
    <row r="598" spans="2:13">
      <c r="F598" s="9">
        <v>320730</v>
      </c>
      <c r="G598" s="15" t="s">
        <v>8324</v>
      </c>
      <c r="H598" s="3" t="s">
        <v>8325</v>
      </c>
      <c r="M598" s="434" t="s">
        <v>12562</v>
      </c>
    </row>
    <row r="599" spans="2:13">
      <c r="F599" s="9">
        <v>320740</v>
      </c>
      <c r="G599" s="15" t="s">
        <v>2890</v>
      </c>
      <c r="H599" s="3" t="s">
        <v>2891</v>
      </c>
      <c r="M599" s="434" t="s">
        <v>12563</v>
      </c>
    </row>
    <row r="600" spans="2:13">
      <c r="D600" s="1">
        <v>3209</v>
      </c>
      <c r="F600" s="9">
        <v>320999</v>
      </c>
      <c r="G600" s="11" t="s">
        <v>1810</v>
      </c>
      <c r="H600" s="3" t="s">
        <v>594</v>
      </c>
      <c r="M600" s="431" t="s">
        <v>12523</v>
      </c>
    </row>
    <row r="601" spans="2:13">
      <c r="B601" s="13"/>
      <c r="C601" s="1">
        <v>322</v>
      </c>
      <c r="F601" s="9"/>
      <c r="G601" s="11" t="s">
        <v>4665</v>
      </c>
      <c r="H601" s="15"/>
      <c r="M601" s="434" t="s">
        <v>11712</v>
      </c>
    </row>
    <row r="602" spans="2:13">
      <c r="D602" s="1">
        <v>3220</v>
      </c>
      <c r="F602" s="9"/>
      <c r="G602" s="11" t="s">
        <v>10079</v>
      </c>
      <c r="H602" s="15"/>
      <c r="M602" s="431" t="s">
        <v>11713</v>
      </c>
    </row>
    <row r="603" spans="2:13">
      <c r="F603" s="9">
        <v>322000</v>
      </c>
      <c r="G603" s="15" t="s">
        <v>7254</v>
      </c>
      <c r="H603" s="15" t="s">
        <v>7255</v>
      </c>
      <c r="I603" t="s">
        <v>1</v>
      </c>
      <c r="L603" s="332">
        <v>54</v>
      </c>
      <c r="M603" s="431" t="s">
        <v>11714</v>
      </c>
    </row>
    <row r="604" spans="2:13">
      <c r="F604" s="9">
        <v>322010</v>
      </c>
      <c r="G604" s="15" t="s">
        <v>4468</v>
      </c>
      <c r="H604" s="15" t="s">
        <v>4469</v>
      </c>
      <c r="I604" t="s">
        <v>1</v>
      </c>
      <c r="L604" s="332">
        <v>54</v>
      </c>
      <c r="M604" s="431" t="s">
        <v>11715</v>
      </c>
    </row>
    <row r="605" spans="2:13">
      <c r="F605" s="9">
        <v>322020</v>
      </c>
      <c r="G605" s="15" t="s">
        <v>9800</v>
      </c>
      <c r="H605" s="3" t="s">
        <v>9801</v>
      </c>
      <c r="I605" t="s">
        <v>1</v>
      </c>
      <c r="L605" s="332">
        <v>54</v>
      </c>
      <c r="M605" s="431" t="s">
        <v>11716</v>
      </c>
    </row>
    <row r="606" spans="2:13">
      <c r="F606" s="9">
        <v>322030</v>
      </c>
      <c r="G606" s="15" t="s">
        <v>9802</v>
      </c>
      <c r="H606" s="3" t="s">
        <v>1</v>
      </c>
      <c r="I606" t="s">
        <v>1</v>
      </c>
      <c r="L606" s="332">
        <v>45</v>
      </c>
      <c r="M606" s="431" t="s">
        <v>11717</v>
      </c>
    </row>
    <row r="607" spans="2:13">
      <c r="F607" s="9">
        <v>322040</v>
      </c>
      <c r="G607" s="15" t="s">
        <v>8476</v>
      </c>
      <c r="H607" s="3" t="s">
        <v>8477</v>
      </c>
      <c r="I607" t="s">
        <v>1</v>
      </c>
      <c r="L607" s="332">
        <v>45</v>
      </c>
      <c r="M607" s="431" t="s">
        <v>11718</v>
      </c>
    </row>
    <row r="608" spans="2:13">
      <c r="F608" s="9">
        <v>322050</v>
      </c>
      <c r="G608" s="223" t="s">
        <v>14066</v>
      </c>
      <c r="H608" s="3" t="s">
        <v>636</v>
      </c>
      <c r="I608" t="s">
        <v>1</v>
      </c>
      <c r="L608" s="332">
        <v>54</v>
      </c>
      <c r="M608" s="431" t="s">
        <v>11719</v>
      </c>
    </row>
    <row r="609" spans="4:13">
      <c r="F609" s="9">
        <v>322060</v>
      </c>
      <c r="G609" s="15" t="s">
        <v>7278</v>
      </c>
      <c r="H609" s="3" t="s">
        <v>7862</v>
      </c>
      <c r="I609" t="s">
        <v>1</v>
      </c>
      <c r="L609" s="332">
        <v>54</v>
      </c>
      <c r="M609" s="431" t="s">
        <v>11720</v>
      </c>
    </row>
    <row r="610" spans="4:13">
      <c r="F610" s="9">
        <v>322090</v>
      </c>
      <c r="G610" s="15" t="s">
        <v>9669</v>
      </c>
      <c r="H610" s="3" t="s">
        <v>9670</v>
      </c>
      <c r="I610" t="s">
        <v>1</v>
      </c>
      <c r="L610" s="332">
        <v>54</v>
      </c>
      <c r="M610" s="431" t="s">
        <v>11721</v>
      </c>
    </row>
    <row r="611" spans="4:13">
      <c r="D611" s="1">
        <v>3221</v>
      </c>
      <c r="F611" s="9"/>
      <c r="G611" s="11" t="s">
        <v>570</v>
      </c>
      <c r="H611" s="15"/>
      <c r="M611" s="434" t="s">
        <v>11722</v>
      </c>
    </row>
    <row r="612" spans="4:13">
      <c r="F612" s="9">
        <v>322100</v>
      </c>
      <c r="G612" s="15" t="s">
        <v>6392</v>
      </c>
      <c r="H612" s="3" t="s">
        <v>6393</v>
      </c>
      <c r="M612" s="431" t="s">
        <v>11723</v>
      </c>
    </row>
    <row r="613" spans="4:13">
      <c r="F613" s="9">
        <v>322110</v>
      </c>
      <c r="G613" s="15" t="s">
        <v>1853</v>
      </c>
      <c r="H613" s="3" t="s">
        <v>1854</v>
      </c>
      <c r="M613" s="431" t="s">
        <v>11724</v>
      </c>
    </row>
    <row r="614" spans="4:13">
      <c r="F614" s="9">
        <v>322120</v>
      </c>
      <c r="G614" s="15" t="s">
        <v>1052</v>
      </c>
      <c r="H614" s="3" t="s">
        <v>1053</v>
      </c>
      <c r="M614" s="431" t="s">
        <v>11725</v>
      </c>
    </row>
    <row r="615" spans="4:13">
      <c r="F615" s="9">
        <v>322130</v>
      </c>
      <c r="G615" s="15" t="s">
        <v>3453</v>
      </c>
      <c r="H615" s="3" t="s">
        <v>558</v>
      </c>
      <c r="M615" s="431" t="s">
        <v>11726</v>
      </c>
    </row>
    <row r="616" spans="4:13">
      <c r="F616" s="9">
        <v>322140</v>
      </c>
      <c r="G616" s="15" t="s">
        <v>8198</v>
      </c>
      <c r="H616" s="3" t="s">
        <v>2240</v>
      </c>
      <c r="M616" s="431" t="s">
        <v>11727</v>
      </c>
    </row>
    <row r="617" spans="4:13">
      <c r="F617" s="9">
        <v>322190</v>
      </c>
      <c r="G617" s="15" t="s">
        <v>9089</v>
      </c>
      <c r="H617" s="3" t="s">
        <v>9090</v>
      </c>
      <c r="M617" s="431" t="s">
        <v>11729</v>
      </c>
    </row>
    <row r="618" spans="4:13" ht="12.75" customHeight="1">
      <c r="D618" s="1">
        <v>3222</v>
      </c>
      <c r="F618" s="9"/>
      <c r="G618" s="11" t="s">
        <v>9091</v>
      </c>
      <c r="M618" s="434" t="s">
        <v>11730</v>
      </c>
    </row>
    <row r="619" spans="4:13">
      <c r="F619" s="9">
        <v>322200</v>
      </c>
      <c r="G619" s="15" t="s">
        <v>6666</v>
      </c>
      <c r="H619" s="3" t="s">
        <v>6667</v>
      </c>
      <c r="M619" s="431" t="s">
        <v>11731</v>
      </c>
    </row>
    <row r="620" spans="4:13">
      <c r="F620" s="9">
        <v>322210</v>
      </c>
      <c r="G620" s="15" t="s">
        <v>213</v>
      </c>
      <c r="H620" s="3" t="s">
        <v>214</v>
      </c>
      <c r="M620" s="431" t="s">
        <v>11732</v>
      </c>
    </row>
    <row r="621" spans="4:13" ht="12.75" customHeight="1">
      <c r="F621" s="9">
        <v>322230</v>
      </c>
      <c r="G621" s="15" t="s">
        <v>7623</v>
      </c>
      <c r="H621" s="3" t="s">
        <v>7624</v>
      </c>
      <c r="M621" s="431" t="s">
        <v>11734</v>
      </c>
    </row>
    <row r="622" spans="4:13" ht="12.75" customHeight="1">
      <c r="F622" s="9">
        <v>322290</v>
      </c>
      <c r="G622" s="15" t="s">
        <v>10315</v>
      </c>
      <c r="H622" s="3" t="s">
        <v>9189</v>
      </c>
      <c r="M622" s="431" t="s">
        <v>11735</v>
      </c>
    </row>
    <row r="623" spans="4:13">
      <c r="D623" s="1">
        <v>3223</v>
      </c>
      <c r="F623" s="9"/>
      <c r="G623" s="11" t="s">
        <v>5789</v>
      </c>
      <c r="H623" s="15"/>
      <c r="M623" s="431" t="s">
        <v>11736</v>
      </c>
    </row>
    <row r="624" spans="4:13">
      <c r="F624" s="9">
        <v>322300</v>
      </c>
      <c r="G624" s="15" t="s">
        <v>5094</v>
      </c>
      <c r="H624" s="3" t="s">
        <v>1332</v>
      </c>
      <c r="M624" s="431" t="s">
        <v>11737</v>
      </c>
    </row>
    <row r="625" spans="4:13">
      <c r="F625" s="9">
        <v>322310</v>
      </c>
      <c r="G625" s="15" t="s">
        <v>1180</v>
      </c>
      <c r="H625" s="3" t="s">
        <v>1181</v>
      </c>
      <c r="M625" s="431" t="s">
        <v>11738</v>
      </c>
    </row>
    <row r="626" spans="4:13">
      <c r="F626" s="9">
        <v>322330</v>
      </c>
      <c r="G626" s="15" t="s">
        <v>9641</v>
      </c>
      <c r="H626" s="3" t="s">
        <v>4125</v>
      </c>
      <c r="M626" s="431" t="s">
        <v>11739</v>
      </c>
    </row>
    <row r="627" spans="4:13">
      <c r="F627" s="9">
        <v>322390</v>
      </c>
      <c r="G627" s="15" t="s">
        <v>4126</v>
      </c>
      <c r="H627" s="3" t="s">
        <v>4751</v>
      </c>
      <c r="M627" s="431" t="s">
        <v>11740</v>
      </c>
    </row>
    <row r="628" spans="4:13">
      <c r="D628" s="1">
        <v>3224</v>
      </c>
      <c r="F628" s="9"/>
      <c r="G628" s="11" t="s">
        <v>5442</v>
      </c>
      <c r="H628" s="15"/>
      <c r="M628" s="431" t="s">
        <v>11741</v>
      </c>
    </row>
    <row r="629" spans="4:13">
      <c r="F629" s="9">
        <v>322400</v>
      </c>
      <c r="G629" s="15" t="s">
        <v>9137</v>
      </c>
      <c r="H629" s="3" t="s">
        <v>4932</v>
      </c>
      <c r="M629" s="431" t="s">
        <v>11742</v>
      </c>
    </row>
    <row r="630" spans="4:13">
      <c r="F630" s="9">
        <v>322430</v>
      </c>
      <c r="G630" s="15" t="s">
        <v>6427</v>
      </c>
      <c r="H630" s="3" t="s">
        <v>6428</v>
      </c>
      <c r="M630" s="431" t="s">
        <v>11743</v>
      </c>
    </row>
    <row r="631" spans="4:13">
      <c r="F631" s="9">
        <v>322440</v>
      </c>
      <c r="G631" s="15" t="s">
        <v>3955</v>
      </c>
      <c r="H631" s="3" t="s">
        <v>3956</v>
      </c>
      <c r="M631" s="431" t="s">
        <v>11744</v>
      </c>
    </row>
    <row r="632" spans="4:13">
      <c r="F632" s="9">
        <v>322450</v>
      </c>
      <c r="G632" s="15" t="s">
        <v>4545</v>
      </c>
      <c r="H632" s="3" t="s">
        <v>4533</v>
      </c>
      <c r="M632" s="431" t="s">
        <v>11745</v>
      </c>
    </row>
    <row r="633" spans="4:13">
      <c r="F633" s="9">
        <v>322460</v>
      </c>
      <c r="G633" s="15" t="s">
        <v>7055</v>
      </c>
      <c r="H633" s="3" t="s">
        <v>6364</v>
      </c>
      <c r="M633" s="431" t="s">
        <v>11746</v>
      </c>
    </row>
    <row r="634" spans="4:13">
      <c r="F634" s="9">
        <v>322470</v>
      </c>
      <c r="G634" s="15" t="s">
        <v>10339</v>
      </c>
      <c r="H634" s="3" t="s">
        <v>1910</v>
      </c>
      <c r="M634" s="431" t="s">
        <v>11747</v>
      </c>
    </row>
    <row r="635" spans="4:13">
      <c r="F635" s="9">
        <v>322480</v>
      </c>
      <c r="G635" s="15" t="s">
        <v>8855</v>
      </c>
      <c r="H635" s="3" t="s">
        <v>1674</v>
      </c>
      <c r="M635" s="431" t="s">
        <v>11748</v>
      </c>
    </row>
    <row r="636" spans="4:13">
      <c r="F636" s="9">
        <v>322490</v>
      </c>
      <c r="G636" s="15" t="s">
        <v>3568</v>
      </c>
      <c r="H636" s="3" t="s">
        <v>2380</v>
      </c>
      <c r="M636" s="431" t="s">
        <v>11740</v>
      </c>
    </row>
    <row r="637" spans="4:13">
      <c r="D637" s="1">
        <v>3225</v>
      </c>
      <c r="F637" s="9"/>
      <c r="G637" s="11" t="s">
        <v>2381</v>
      </c>
      <c r="H637" s="15"/>
      <c r="M637" s="434" t="s">
        <v>11749</v>
      </c>
    </row>
    <row r="638" spans="4:13">
      <c r="F638" s="9">
        <v>322500</v>
      </c>
      <c r="G638" s="15" t="s">
        <v>509</v>
      </c>
      <c r="H638" s="3" t="s">
        <v>510</v>
      </c>
      <c r="M638" s="431" t="s">
        <v>11750</v>
      </c>
    </row>
    <row r="639" spans="4:13">
      <c r="F639" s="9">
        <v>322510</v>
      </c>
      <c r="G639" s="15" t="s">
        <v>7765</v>
      </c>
      <c r="H639" s="3" t="s">
        <v>7766</v>
      </c>
      <c r="M639" s="431" t="s">
        <v>11751</v>
      </c>
    </row>
    <row r="640" spans="4:13">
      <c r="F640" s="9">
        <v>322520</v>
      </c>
      <c r="G640" s="15" t="s">
        <v>7767</v>
      </c>
      <c r="H640" s="3" t="s">
        <v>7768</v>
      </c>
      <c r="M640" s="431" t="s">
        <v>11752</v>
      </c>
    </row>
    <row r="641" spans="3:13">
      <c r="F641" s="9">
        <v>322530</v>
      </c>
      <c r="G641" s="15" t="s">
        <v>7362</v>
      </c>
      <c r="H641" s="3" t="s">
        <v>2771</v>
      </c>
      <c r="M641" s="431" t="s">
        <v>11753</v>
      </c>
    </row>
    <row r="642" spans="3:13">
      <c r="F642" s="9">
        <v>322540</v>
      </c>
      <c r="G642" s="15" t="s">
        <v>2427</v>
      </c>
      <c r="H642" s="3" t="s">
        <v>2428</v>
      </c>
      <c r="M642" s="431" t="s">
        <v>11754</v>
      </c>
    </row>
    <row r="643" spans="3:13">
      <c r="F643" s="9">
        <v>322590</v>
      </c>
      <c r="G643" s="15" t="s">
        <v>2429</v>
      </c>
      <c r="H643" s="3" t="s">
        <v>2430</v>
      </c>
      <c r="M643" s="431" t="s">
        <v>11755</v>
      </c>
    </row>
    <row r="644" spans="3:13">
      <c r="D644" s="1">
        <v>3226</v>
      </c>
      <c r="F644" s="9">
        <v>322600</v>
      </c>
      <c r="G644" s="11" t="s">
        <v>2338</v>
      </c>
      <c r="H644" s="3" t="s">
        <v>2339</v>
      </c>
      <c r="M644" s="431" t="s">
        <v>11756</v>
      </c>
    </row>
    <row r="645" spans="3:13">
      <c r="D645" s="1">
        <v>3227</v>
      </c>
      <c r="F645" s="9"/>
      <c r="G645" s="11" t="s">
        <v>4649</v>
      </c>
      <c r="H645" s="15"/>
      <c r="M645" s="431" t="s">
        <v>11757</v>
      </c>
    </row>
    <row r="646" spans="3:13">
      <c r="F646" s="9">
        <v>322700</v>
      </c>
      <c r="G646" s="15" t="s">
        <v>7534</v>
      </c>
      <c r="H646" s="3" t="s">
        <v>7535</v>
      </c>
      <c r="M646" s="431" t="s">
        <v>11758</v>
      </c>
    </row>
    <row r="647" spans="3:13">
      <c r="F647" s="9">
        <v>322710</v>
      </c>
      <c r="G647" s="15" t="s">
        <v>3274</v>
      </c>
      <c r="H647" s="3" t="s">
        <v>3275</v>
      </c>
      <c r="M647" s="431" t="s">
        <v>11759</v>
      </c>
    </row>
    <row r="648" spans="3:13">
      <c r="F648" s="9">
        <v>322730</v>
      </c>
      <c r="G648" s="15" t="s">
        <v>3278</v>
      </c>
      <c r="H648" s="3" t="s">
        <v>3279</v>
      </c>
      <c r="M648" s="431" t="s">
        <v>11760</v>
      </c>
    </row>
    <row r="649" spans="3:13">
      <c r="F649" s="9">
        <v>322790</v>
      </c>
      <c r="G649" s="15" t="s">
        <v>6896</v>
      </c>
      <c r="H649" s="3" t="s">
        <v>6897</v>
      </c>
      <c r="M649" s="431" t="s">
        <v>11761</v>
      </c>
    </row>
    <row r="650" spans="3:13">
      <c r="D650" s="1">
        <v>3228</v>
      </c>
      <c r="F650" s="9">
        <v>322800</v>
      </c>
      <c r="G650" s="11" t="s">
        <v>7256</v>
      </c>
      <c r="H650" s="3" t="s">
        <v>3162</v>
      </c>
      <c r="M650" s="431" t="s">
        <v>11762</v>
      </c>
    </row>
    <row r="651" spans="3:13">
      <c r="D651" s="1">
        <v>3229</v>
      </c>
      <c r="F651" s="9">
        <v>322900</v>
      </c>
      <c r="G651" s="11" t="s">
        <v>5098</v>
      </c>
      <c r="H651" s="3" t="s">
        <v>5645</v>
      </c>
      <c r="M651" s="431" t="s">
        <v>11763</v>
      </c>
    </row>
    <row r="652" spans="3:13">
      <c r="C652" s="1">
        <v>323</v>
      </c>
      <c r="F652" s="9"/>
      <c r="G652" s="11" t="s">
        <v>5646</v>
      </c>
      <c r="M652" s="431" t="s">
        <v>11712</v>
      </c>
    </row>
    <row r="653" spans="3:13">
      <c r="D653" s="1">
        <v>3230</v>
      </c>
      <c r="F653" s="9"/>
      <c r="G653" s="11" t="s">
        <v>5647</v>
      </c>
      <c r="H653" s="15"/>
      <c r="M653" s="431" t="s">
        <v>11764</v>
      </c>
    </row>
    <row r="654" spans="3:13">
      <c r="F654" s="9">
        <v>323000</v>
      </c>
      <c r="G654" s="15" t="s">
        <v>4352</v>
      </c>
      <c r="H654" s="3" t="s">
        <v>3570</v>
      </c>
      <c r="M654" s="431" t="s">
        <v>11765</v>
      </c>
    </row>
    <row r="655" spans="3:13">
      <c r="F655" s="9">
        <v>323010</v>
      </c>
      <c r="G655" s="15" t="s">
        <v>3571</v>
      </c>
      <c r="H655" s="3" t="s">
        <v>3572</v>
      </c>
      <c r="M655" s="431" t="s">
        <v>11766</v>
      </c>
    </row>
    <row r="656" spans="3:13">
      <c r="D656" s="1">
        <v>3231</v>
      </c>
      <c r="F656" s="9"/>
      <c r="G656" s="11" t="s">
        <v>1351</v>
      </c>
      <c r="H656" s="15"/>
      <c r="M656" s="431" t="s">
        <v>11767</v>
      </c>
    </row>
    <row r="657" spans="4:13">
      <c r="F657" s="9">
        <v>323100</v>
      </c>
      <c r="G657" s="15" t="s">
        <v>8209</v>
      </c>
      <c r="H657" s="15" t="s">
        <v>3227</v>
      </c>
      <c r="M657" s="431" t="s">
        <v>11768</v>
      </c>
    </row>
    <row r="658" spans="4:13">
      <c r="D658" s="1">
        <v>3232</v>
      </c>
      <c r="F658" s="9"/>
      <c r="G658" s="11" t="s">
        <v>3228</v>
      </c>
      <c r="M658" s="431" t="s">
        <v>11719</v>
      </c>
    </row>
    <row r="659" spans="4:13">
      <c r="F659" s="9">
        <v>323200</v>
      </c>
      <c r="G659" s="15" t="s">
        <v>8308</v>
      </c>
      <c r="H659" s="3" t="s">
        <v>8309</v>
      </c>
      <c r="M659" s="431" t="s">
        <v>11752</v>
      </c>
    </row>
    <row r="660" spans="4:13">
      <c r="F660" s="9">
        <v>323205</v>
      </c>
      <c r="G660" s="223" t="s">
        <v>19100</v>
      </c>
      <c r="H660" s="3" t="s">
        <v>1</v>
      </c>
      <c r="M660" s="431" t="s">
        <v>19101</v>
      </c>
    </row>
    <row r="661" spans="4:13">
      <c r="F661" s="9">
        <v>323210</v>
      </c>
      <c r="G661" s="15" t="s">
        <v>10101</v>
      </c>
      <c r="H661" s="3" t="s">
        <v>10102</v>
      </c>
      <c r="M661" s="431" t="s">
        <v>11754</v>
      </c>
    </row>
    <row r="662" spans="4:13">
      <c r="F662" s="9">
        <v>323220</v>
      </c>
      <c r="G662" s="15" t="s">
        <v>792</v>
      </c>
      <c r="H662" s="3" t="s">
        <v>5517</v>
      </c>
      <c r="M662" s="431" t="s">
        <v>11769</v>
      </c>
    </row>
    <row r="663" spans="4:13">
      <c r="F663" s="9">
        <v>323230</v>
      </c>
      <c r="G663" s="223" t="s">
        <v>1829</v>
      </c>
      <c r="H663" s="195" t="s">
        <v>9410</v>
      </c>
      <c r="L663" s="332">
        <v>36</v>
      </c>
      <c r="M663" s="431" t="s">
        <v>11770</v>
      </c>
    </row>
    <row r="664" spans="4:13">
      <c r="F664" s="9">
        <v>323240</v>
      </c>
      <c r="G664" s="223" t="s">
        <v>1830</v>
      </c>
      <c r="H664" s="195" t="s">
        <v>9410</v>
      </c>
      <c r="L664" s="332">
        <v>36</v>
      </c>
      <c r="M664" s="431" t="s">
        <v>11771</v>
      </c>
    </row>
    <row r="665" spans="4:13">
      <c r="F665" s="9">
        <v>323250</v>
      </c>
      <c r="G665" s="223" t="s">
        <v>10807</v>
      </c>
      <c r="H665" s="195" t="s">
        <v>1</v>
      </c>
      <c r="L665" s="332">
        <v>47</v>
      </c>
      <c r="M665" s="431" t="s">
        <v>11772</v>
      </c>
    </row>
    <row r="666" spans="4:13">
      <c r="F666" s="9">
        <v>323290</v>
      </c>
      <c r="G666" s="15" t="s">
        <v>2834</v>
      </c>
      <c r="H666" s="15" t="s">
        <v>2835</v>
      </c>
      <c r="M666" s="431" t="s">
        <v>11719</v>
      </c>
    </row>
    <row r="667" spans="4:13">
      <c r="D667" s="1">
        <v>3233</v>
      </c>
      <c r="F667" s="9"/>
      <c r="G667" s="11" t="s">
        <v>2836</v>
      </c>
      <c r="M667" s="431" t="s">
        <v>2399</v>
      </c>
    </row>
    <row r="668" spans="4:13">
      <c r="F668" s="9">
        <v>323300</v>
      </c>
      <c r="G668" s="15" t="s">
        <v>3036</v>
      </c>
      <c r="H668" s="3" t="s">
        <v>9751</v>
      </c>
      <c r="I668" s="3"/>
      <c r="M668" s="431" t="s">
        <v>11773</v>
      </c>
    </row>
    <row r="669" spans="4:13">
      <c r="F669" s="9">
        <v>323310</v>
      </c>
      <c r="G669" s="15" t="s">
        <v>9752</v>
      </c>
      <c r="H669" s="3" t="s">
        <v>9753</v>
      </c>
      <c r="I669" s="3"/>
      <c r="M669" s="431" t="s">
        <v>11774</v>
      </c>
    </row>
    <row r="670" spans="4:13">
      <c r="F670" s="9">
        <v>323320</v>
      </c>
      <c r="G670" s="15" t="s">
        <v>5424</v>
      </c>
      <c r="H670" s="3" t="s">
        <v>7877</v>
      </c>
      <c r="I670" s="3"/>
      <c r="M670" s="431" t="s">
        <v>11775</v>
      </c>
    </row>
    <row r="671" spans="4:13">
      <c r="F671" s="9">
        <v>323330</v>
      </c>
      <c r="G671" s="15" t="s">
        <v>7878</v>
      </c>
      <c r="H671" s="3" t="s">
        <v>7879</v>
      </c>
      <c r="I671" s="3"/>
      <c r="M671" s="431" t="s">
        <v>11776</v>
      </c>
    </row>
    <row r="672" spans="4:13">
      <c r="F672" s="9">
        <v>323340</v>
      </c>
      <c r="G672" s="15" t="s">
        <v>7880</v>
      </c>
      <c r="H672" s="3" t="s">
        <v>7157</v>
      </c>
      <c r="M672" s="431" t="s">
        <v>11777</v>
      </c>
    </row>
    <row r="673" spans="2:13">
      <c r="F673" s="9">
        <v>323350</v>
      </c>
      <c r="G673" s="15" t="s">
        <v>2611</v>
      </c>
      <c r="H673" s="3" t="s">
        <v>2612</v>
      </c>
      <c r="M673" s="431" t="s">
        <v>11778</v>
      </c>
    </row>
    <row r="674" spans="2:13">
      <c r="F674" s="9">
        <v>323360</v>
      </c>
      <c r="G674" s="15" t="s">
        <v>2613</v>
      </c>
      <c r="H674" s="3" t="s">
        <v>9458</v>
      </c>
      <c r="M674" s="431" t="s">
        <v>11779</v>
      </c>
    </row>
    <row r="675" spans="2:13">
      <c r="F675" s="9">
        <v>323390</v>
      </c>
      <c r="G675" s="15" t="s">
        <v>5352</v>
      </c>
      <c r="H675" s="3" t="s">
        <v>5439</v>
      </c>
      <c r="M675" s="431" t="s">
        <v>11780</v>
      </c>
    </row>
    <row r="676" spans="2:13">
      <c r="D676" s="1">
        <v>3237</v>
      </c>
      <c r="F676" s="9"/>
      <c r="G676" s="11" t="s">
        <v>5440</v>
      </c>
      <c r="I676" s="3"/>
      <c r="M676" s="431" t="s">
        <v>11781</v>
      </c>
    </row>
    <row r="677" spans="2:13">
      <c r="F677" s="9">
        <v>323700</v>
      </c>
      <c r="G677" s="15" t="s">
        <v>10076</v>
      </c>
      <c r="H677" s="3" t="s">
        <v>9571</v>
      </c>
      <c r="M677" s="431" t="s">
        <v>11782</v>
      </c>
    </row>
    <row r="678" spans="2:13">
      <c r="F678" s="9">
        <v>323710</v>
      </c>
      <c r="G678" s="15" t="s">
        <v>848</v>
      </c>
      <c r="H678" s="3" t="s">
        <v>849</v>
      </c>
      <c r="M678" s="431" t="s">
        <v>11782</v>
      </c>
    </row>
    <row r="679" spans="2:13">
      <c r="F679" s="9">
        <v>323720</v>
      </c>
      <c r="G679" s="15" t="s">
        <v>1169</v>
      </c>
      <c r="H679" s="3" t="s">
        <v>305</v>
      </c>
      <c r="M679" s="431" t="s">
        <v>11783</v>
      </c>
    </row>
    <row r="680" spans="2:13">
      <c r="F680" s="9">
        <v>323750</v>
      </c>
      <c r="G680" s="15" t="s">
        <v>6084</v>
      </c>
      <c r="H680" s="3" t="s">
        <v>8424</v>
      </c>
      <c r="L680" s="332">
        <v>15</v>
      </c>
      <c r="M680" s="434" t="s">
        <v>11784</v>
      </c>
    </row>
    <row r="681" spans="2:13">
      <c r="F681" s="9">
        <v>323760</v>
      </c>
      <c r="G681" s="223" t="s">
        <v>17832</v>
      </c>
      <c r="H681" s="195" t="s">
        <v>1</v>
      </c>
      <c r="L681" s="332">
        <v>58</v>
      </c>
      <c r="M681" s="434" t="s">
        <v>17833</v>
      </c>
    </row>
    <row r="682" spans="2:13">
      <c r="D682" s="1">
        <v>3238</v>
      </c>
      <c r="F682" s="9"/>
      <c r="G682" s="11" t="s">
        <v>2558</v>
      </c>
      <c r="I682" s="3"/>
      <c r="M682" s="434" t="s">
        <v>11785</v>
      </c>
    </row>
    <row r="683" spans="2:13">
      <c r="F683" s="9">
        <v>323800</v>
      </c>
      <c r="G683" s="223" t="s">
        <v>10713</v>
      </c>
      <c r="H683" s="3" t="s">
        <v>2559</v>
      </c>
      <c r="L683" s="332" t="s">
        <v>10714</v>
      </c>
      <c r="M683" s="431" t="s">
        <v>11786</v>
      </c>
    </row>
    <row r="684" spans="2:13">
      <c r="F684" s="9">
        <v>323830</v>
      </c>
      <c r="G684" s="15" t="s">
        <v>3006</v>
      </c>
      <c r="H684" s="3" t="s">
        <v>7016</v>
      </c>
      <c r="M684" s="431" t="s">
        <v>11787</v>
      </c>
    </row>
    <row r="685" spans="2:13">
      <c r="F685" s="9">
        <v>323870</v>
      </c>
      <c r="G685" s="15" t="s">
        <v>6715</v>
      </c>
      <c r="H685" s="3" t="s">
        <v>6716</v>
      </c>
      <c r="M685" s="431" t="s">
        <v>11789</v>
      </c>
    </row>
    <row r="686" spans="2:13">
      <c r="F686" s="9">
        <v>323880</v>
      </c>
      <c r="G686" s="15" t="s">
        <v>4952</v>
      </c>
      <c r="I686" s="1" t="s">
        <v>6046</v>
      </c>
      <c r="L686" s="332">
        <v>8</v>
      </c>
      <c r="M686" s="431" t="s">
        <v>11790</v>
      </c>
    </row>
    <row r="687" spans="2:13">
      <c r="F687" s="9">
        <v>323890</v>
      </c>
      <c r="G687" s="15" t="s">
        <v>2850</v>
      </c>
      <c r="H687" s="3" t="s">
        <v>5603</v>
      </c>
      <c r="M687" s="434" t="s">
        <v>11785</v>
      </c>
    </row>
    <row r="688" spans="2:13">
      <c r="B688" s="13">
        <v>35</v>
      </c>
      <c r="C688" s="13"/>
      <c r="D688" s="13"/>
      <c r="E688" s="13"/>
      <c r="F688" s="9"/>
      <c r="G688" s="11" t="s">
        <v>1090</v>
      </c>
      <c r="H688" s="15"/>
      <c r="M688" s="431" t="s">
        <v>11791</v>
      </c>
    </row>
    <row r="689" spans="2:13" ht="12" customHeight="1">
      <c r="B689" s="13"/>
      <c r="C689" s="13">
        <v>350</v>
      </c>
      <c r="D689" s="13"/>
      <c r="E689" s="13"/>
      <c r="F689" s="9"/>
      <c r="G689" s="11" t="s">
        <v>5955</v>
      </c>
      <c r="I689" s="15"/>
      <c r="M689" s="431" t="s">
        <v>11791</v>
      </c>
    </row>
    <row r="690" spans="2:13" ht="12" customHeight="1">
      <c r="B690" s="13"/>
      <c r="C690" s="13"/>
      <c r="D690" s="13">
        <v>3500</v>
      </c>
      <c r="E690" s="13"/>
      <c r="F690" s="9"/>
      <c r="G690" s="11" t="s">
        <v>8223</v>
      </c>
      <c r="I690" s="15"/>
      <c r="M690" s="434" t="s">
        <v>11792</v>
      </c>
    </row>
    <row r="691" spans="2:13">
      <c r="B691" s="13"/>
      <c r="C691" s="13"/>
      <c r="D691" s="13"/>
      <c r="E691" s="13"/>
      <c r="F691" s="9">
        <v>350000</v>
      </c>
      <c r="G691" s="223" t="s">
        <v>19341</v>
      </c>
      <c r="H691" s="3" t="s">
        <v>2761</v>
      </c>
      <c r="I691" s="15" t="s">
        <v>2762</v>
      </c>
      <c r="J691" s="15"/>
      <c r="M691" s="431" t="s">
        <v>11793</v>
      </c>
    </row>
    <row r="692" spans="2:13">
      <c r="B692" s="13"/>
      <c r="C692" s="13"/>
      <c r="D692" s="13"/>
      <c r="E692" s="13"/>
      <c r="F692" s="9">
        <v>350010</v>
      </c>
      <c r="G692" s="223" t="s">
        <v>19342</v>
      </c>
      <c r="H692" s="3" t="s">
        <v>4797</v>
      </c>
      <c r="I692" s="15" t="s">
        <v>9806</v>
      </c>
      <c r="J692" s="15"/>
      <c r="M692" s="431" t="s">
        <v>11794</v>
      </c>
    </row>
    <row r="693" spans="2:13">
      <c r="B693" s="13"/>
      <c r="C693" s="13"/>
      <c r="D693" s="13"/>
      <c r="E693" s="13"/>
      <c r="F693" s="9">
        <v>350020</v>
      </c>
      <c r="G693" s="223" t="s">
        <v>19343</v>
      </c>
      <c r="H693" s="3" t="s">
        <v>6966</v>
      </c>
      <c r="I693" s="15" t="s">
        <v>6967</v>
      </c>
      <c r="J693" s="1" t="s">
        <v>4631</v>
      </c>
      <c r="L693" s="332">
        <v>25</v>
      </c>
      <c r="M693" s="431" t="s">
        <v>11795</v>
      </c>
    </row>
    <row r="694" spans="2:13">
      <c r="B694" s="13"/>
      <c r="C694" s="13"/>
      <c r="D694" s="13"/>
      <c r="E694" s="13"/>
      <c r="F694" s="9">
        <v>350030</v>
      </c>
      <c r="G694" s="223" t="s">
        <v>19344</v>
      </c>
      <c r="H694" s="3" t="s">
        <v>4632</v>
      </c>
      <c r="I694" s="15" t="s">
        <v>4633</v>
      </c>
      <c r="J694" s="1" t="s">
        <v>9515</v>
      </c>
      <c r="L694" s="332">
        <v>25</v>
      </c>
      <c r="M694" s="431" t="s">
        <v>11796</v>
      </c>
    </row>
    <row r="695" spans="2:13">
      <c r="B695" s="13"/>
      <c r="C695" s="13"/>
      <c r="D695" s="13"/>
      <c r="E695" s="13"/>
      <c r="F695" s="9">
        <v>350060</v>
      </c>
      <c r="G695" s="15" t="s">
        <v>4833</v>
      </c>
      <c r="H695" s="3" t="s">
        <v>5136</v>
      </c>
      <c r="I695" s="15" t="s">
        <v>5136</v>
      </c>
      <c r="J695" s="1" t="s">
        <v>5136</v>
      </c>
      <c r="L695" s="332">
        <v>25</v>
      </c>
      <c r="M695" s="431" t="s">
        <v>11799</v>
      </c>
    </row>
    <row r="696" spans="2:13">
      <c r="B696" s="13"/>
      <c r="C696" s="13"/>
      <c r="D696" s="13"/>
      <c r="E696" s="13"/>
      <c r="F696" s="9">
        <v>350070</v>
      </c>
      <c r="G696" s="15" t="s">
        <v>4834</v>
      </c>
      <c r="H696" s="3" t="s">
        <v>5136</v>
      </c>
      <c r="I696" s="15" t="s">
        <v>5136</v>
      </c>
      <c r="J696" s="1" t="s">
        <v>5136</v>
      </c>
      <c r="L696" s="332">
        <v>25</v>
      </c>
      <c r="M696" s="431" t="s">
        <v>11800</v>
      </c>
    </row>
    <row r="697" spans="2:13">
      <c r="B697" s="13"/>
      <c r="C697" s="13"/>
      <c r="D697" s="13">
        <v>3502</v>
      </c>
      <c r="E697" s="13"/>
      <c r="F697" s="9"/>
      <c r="G697" s="11" t="s">
        <v>19346</v>
      </c>
      <c r="I697" s="15"/>
      <c r="M697" s="431" t="s">
        <v>11801</v>
      </c>
    </row>
    <row r="698" spans="2:13">
      <c r="B698" s="13"/>
      <c r="C698" s="13"/>
      <c r="D698" s="13"/>
      <c r="E698" s="13"/>
      <c r="F698" s="9">
        <v>350200</v>
      </c>
      <c r="G698" s="223" t="s">
        <v>19345</v>
      </c>
      <c r="H698" s="3" t="s">
        <v>3566</v>
      </c>
      <c r="I698" s="15" t="s">
        <v>8199</v>
      </c>
      <c r="K698" s="15" t="s">
        <v>825</v>
      </c>
      <c r="L698" s="332">
        <v>25</v>
      </c>
      <c r="M698" s="431" t="s">
        <v>11621</v>
      </c>
    </row>
    <row r="699" spans="2:13">
      <c r="B699" s="13"/>
      <c r="C699" s="13"/>
      <c r="D699" s="13"/>
      <c r="E699" s="13"/>
      <c r="F699" s="9">
        <v>350210</v>
      </c>
      <c r="G699" s="223" t="s">
        <v>19347</v>
      </c>
      <c r="H699" s="3" t="s">
        <v>3394</v>
      </c>
      <c r="I699" s="15" t="s">
        <v>3395</v>
      </c>
      <c r="K699" s="15"/>
      <c r="M699" s="431" t="s">
        <v>11802</v>
      </c>
    </row>
    <row r="700" spans="2:13">
      <c r="B700" s="13"/>
      <c r="C700" s="13"/>
      <c r="D700" s="13"/>
      <c r="E700" s="13"/>
      <c r="F700" s="9">
        <v>350220</v>
      </c>
      <c r="G700" s="223" t="s">
        <v>19348</v>
      </c>
      <c r="H700" s="3" t="s">
        <v>5644</v>
      </c>
      <c r="I700" s="15" t="s">
        <v>5644</v>
      </c>
      <c r="J700" s="1" t="s">
        <v>5644</v>
      </c>
      <c r="K700" s="15" t="s">
        <v>5644</v>
      </c>
      <c r="L700" s="332">
        <v>25</v>
      </c>
      <c r="M700" s="431" t="s">
        <v>11623</v>
      </c>
    </row>
    <row r="701" spans="2:13">
      <c r="B701" s="13"/>
      <c r="C701" s="13"/>
      <c r="D701" s="13"/>
      <c r="E701" s="13"/>
      <c r="F701" s="9">
        <v>350230</v>
      </c>
      <c r="G701" s="223" t="s">
        <v>19349</v>
      </c>
      <c r="H701" s="3" t="s">
        <v>3269</v>
      </c>
      <c r="I701" s="15" t="s">
        <v>6309</v>
      </c>
      <c r="J701" s="1" t="s">
        <v>6310</v>
      </c>
      <c r="K701" s="15"/>
      <c r="L701" s="332">
        <v>25</v>
      </c>
      <c r="M701" s="431" t="s">
        <v>11803</v>
      </c>
    </row>
    <row r="702" spans="2:13">
      <c r="B702" s="13"/>
      <c r="C702" s="13"/>
      <c r="D702" s="13"/>
      <c r="E702" s="13"/>
      <c r="F702" s="9">
        <v>350260</v>
      </c>
      <c r="G702" s="15" t="s">
        <v>4833</v>
      </c>
      <c r="H702" s="3" t="s">
        <v>5136</v>
      </c>
      <c r="I702" s="15" t="s">
        <v>5136</v>
      </c>
      <c r="J702" s="1" t="s">
        <v>5136</v>
      </c>
      <c r="L702" s="332">
        <v>25</v>
      </c>
      <c r="M702" s="431" t="s">
        <v>11799</v>
      </c>
    </row>
    <row r="703" spans="2:13">
      <c r="B703" s="13"/>
      <c r="C703" s="13"/>
      <c r="D703" s="13"/>
      <c r="E703" s="13"/>
      <c r="F703" s="9">
        <v>350270</v>
      </c>
      <c r="G703" s="15" t="s">
        <v>4834</v>
      </c>
      <c r="H703" s="3" t="s">
        <v>5136</v>
      </c>
      <c r="I703" s="15" t="s">
        <v>5136</v>
      </c>
      <c r="J703" s="1" t="s">
        <v>5136</v>
      </c>
      <c r="L703" s="332">
        <v>25</v>
      </c>
      <c r="M703" s="431" t="s">
        <v>11800</v>
      </c>
    </row>
    <row r="704" spans="2:13">
      <c r="B704" s="13"/>
      <c r="C704" s="13">
        <v>351</v>
      </c>
      <c r="D704" s="13"/>
      <c r="E704" s="13"/>
      <c r="F704" s="9"/>
      <c r="G704" s="11" t="s">
        <v>19350</v>
      </c>
      <c r="M704" s="431" t="s">
        <v>11805</v>
      </c>
    </row>
    <row r="705" spans="2:13">
      <c r="B705" s="13"/>
      <c r="C705" s="13"/>
      <c r="D705" s="13"/>
      <c r="E705" s="13"/>
      <c r="F705" s="9">
        <v>351000</v>
      </c>
      <c r="G705" s="223" t="s">
        <v>19351</v>
      </c>
      <c r="H705" s="3" t="s">
        <v>9552</v>
      </c>
      <c r="I705" s="1" t="s">
        <v>9553</v>
      </c>
      <c r="M705" s="431" t="s">
        <v>11806</v>
      </c>
    </row>
    <row r="706" spans="2:13">
      <c r="B706" s="13"/>
      <c r="C706" s="13"/>
      <c r="D706" s="13"/>
      <c r="E706" s="13"/>
      <c r="F706" s="9">
        <v>351010</v>
      </c>
      <c r="G706" s="223" t="s">
        <v>19352</v>
      </c>
      <c r="H706" s="3" t="s">
        <v>2999</v>
      </c>
      <c r="I706" s="1" t="s">
        <v>3640</v>
      </c>
      <c r="J706" s="1" t="s">
        <v>3641</v>
      </c>
      <c r="L706" s="332">
        <v>25</v>
      </c>
      <c r="M706" s="431" t="s">
        <v>11807</v>
      </c>
    </row>
    <row r="707" spans="2:13">
      <c r="B707" s="13"/>
      <c r="C707" s="13">
        <v>352</v>
      </c>
      <c r="D707" s="13"/>
      <c r="E707" s="13"/>
      <c r="F707" s="9"/>
      <c r="G707" s="11" t="s">
        <v>12578</v>
      </c>
      <c r="I707" s="15"/>
      <c r="L707" s="332">
        <v>52</v>
      </c>
      <c r="M707" s="431" t="s">
        <v>11809</v>
      </c>
    </row>
    <row r="708" spans="2:13">
      <c r="B708" s="13"/>
      <c r="C708" s="13"/>
      <c r="D708" s="13"/>
      <c r="E708" s="13"/>
      <c r="F708" s="9">
        <v>352000</v>
      </c>
      <c r="G708" s="223" t="s">
        <v>10891</v>
      </c>
      <c r="H708" s="646" t="s">
        <v>19612</v>
      </c>
      <c r="I708" s="15" t="s">
        <v>1632</v>
      </c>
      <c r="L708" s="332" t="s">
        <v>10835</v>
      </c>
      <c r="M708" s="431" t="s">
        <v>11810</v>
      </c>
    </row>
    <row r="709" spans="2:13">
      <c r="B709" s="13"/>
      <c r="C709" s="13"/>
      <c r="D709" s="13"/>
      <c r="E709" s="13"/>
      <c r="F709" s="9">
        <v>352001</v>
      </c>
      <c r="G709" s="223" t="s">
        <v>10892</v>
      </c>
      <c r="H709" s="646" t="s">
        <v>19612</v>
      </c>
      <c r="I709" s="15" t="s">
        <v>1</v>
      </c>
      <c r="L709" s="332">
        <v>48</v>
      </c>
      <c r="M709" s="431" t="s">
        <v>11811</v>
      </c>
    </row>
    <row r="710" spans="2:13">
      <c r="B710" s="13"/>
      <c r="C710" s="13"/>
      <c r="D710" s="13"/>
      <c r="E710" s="13"/>
      <c r="F710" s="9">
        <v>352100</v>
      </c>
      <c r="G710" s="223" t="s">
        <v>12579</v>
      </c>
      <c r="H710" s="3" t="s">
        <v>7037</v>
      </c>
      <c r="I710" s="15" t="s">
        <v>7038</v>
      </c>
      <c r="L710" s="332">
        <v>45.52</v>
      </c>
      <c r="M710" s="431" t="s">
        <v>12580</v>
      </c>
    </row>
    <row r="711" spans="2:13">
      <c r="B711" s="13"/>
      <c r="C711" s="13"/>
      <c r="D711" s="13"/>
      <c r="E711" s="13"/>
      <c r="F711" s="9">
        <v>352800</v>
      </c>
      <c r="G711" s="15" t="s">
        <v>10069</v>
      </c>
      <c r="H711" s="3" t="s">
        <v>10070</v>
      </c>
      <c r="I711" s="15" t="s">
        <v>2064</v>
      </c>
      <c r="M711" s="431" t="s">
        <v>11812</v>
      </c>
    </row>
    <row r="712" spans="2:13">
      <c r="B712" s="13"/>
      <c r="C712" s="13"/>
      <c r="D712" s="13"/>
      <c r="E712" s="13"/>
      <c r="F712" s="9">
        <v>352900</v>
      </c>
      <c r="G712" s="223" t="s">
        <v>18402</v>
      </c>
      <c r="H712" s="195" t="s">
        <v>1</v>
      </c>
      <c r="I712" s="223" t="s">
        <v>1</v>
      </c>
      <c r="L712" s="332">
        <v>59</v>
      </c>
      <c r="M712" s="431" t="s">
        <v>18403</v>
      </c>
    </row>
    <row r="713" spans="2:13">
      <c r="B713" s="1">
        <v>38</v>
      </c>
      <c r="F713" s="9"/>
      <c r="G713" s="11" t="s">
        <v>9079</v>
      </c>
      <c r="M713" s="434" t="s">
        <v>11814</v>
      </c>
    </row>
    <row r="714" spans="2:13">
      <c r="C714" s="1">
        <v>381</v>
      </c>
      <c r="F714" s="9"/>
      <c r="G714" s="11" t="s">
        <v>8478</v>
      </c>
      <c r="M714" s="431" t="s">
        <v>11815</v>
      </c>
    </row>
    <row r="715" spans="2:13">
      <c r="D715" s="1">
        <v>3810</v>
      </c>
      <c r="F715" s="9"/>
      <c r="G715" s="11" t="s">
        <v>892</v>
      </c>
      <c r="M715" s="431" t="s">
        <v>11816</v>
      </c>
    </row>
    <row r="716" spans="2:13">
      <c r="F716" s="9">
        <v>381000</v>
      </c>
      <c r="G716" s="15" t="s">
        <v>3159</v>
      </c>
      <c r="H716" s="3" t="s">
        <v>3160</v>
      </c>
      <c r="M716" s="431" t="s">
        <v>11817</v>
      </c>
    </row>
    <row r="717" spans="2:13">
      <c r="F717" s="9">
        <v>381001</v>
      </c>
      <c r="G717" s="15" t="s">
        <v>5730</v>
      </c>
      <c r="H717" s="3" t="s">
        <v>5731</v>
      </c>
      <c r="M717" s="431" t="s">
        <v>11818</v>
      </c>
    </row>
    <row r="718" spans="2:13">
      <c r="F718" s="9">
        <v>381010</v>
      </c>
      <c r="G718" s="15" t="s">
        <v>375</v>
      </c>
      <c r="H718" s="3" t="s">
        <v>8055</v>
      </c>
      <c r="M718" s="431" t="s">
        <v>11819</v>
      </c>
    </row>
    <row r="719" spans="2:13">
      <c r="D719" s="1">
        <v>3811</v>
      </c>
      <c r="F719" s="9"/>
      <c r="G719" s="11" t="s">
        <v>8056</v>
      </c>
      <c r="M719" s="431" t="s">
        <v>11820</v>
      </c>
    </row>
    <row r="720" spans="2:13">
      <c r="E720" s="1">
        <v>38110</v>
      </c>
      <c r="F720" s="9"/>
      <c r="G720" s="11" t="s">
        <v>8057</v>
      </c>
      <c r="M720" s="431" t="s">
        <v>11821</v>
      </c>
    </row>
    <row r="721" spans="5:13">
      <c r="F721" s="9">
        <v>381100</v>
      </c>
      <c r="G721" s="15" t="s">
        <v>10152</v>
      </c>
      <c r="H721" s="3" t="s">
        <v>10153</v>
      </c>
      <c r="M721" s="431" t="s">
        <v>11822</v>
      </c>
    </row>
    <row r="722" spans="5:13">
      <c r="F722" s="9">
        <v>381101</v>
      </c>
      <c r="G722" s="15" t="s">
        <v>4546</v>
      </c>
      <c r="H722" s="3" t="s">
        <v>8151</v>
      </c>
      <c r="M722" s="431" t="s">
        <v>11823</v>
      </c>
    </row>
    <row r="723" spans="5:13">
      <c r="F723" s="9">
        <v>381102</v>
      </c>
      <c r="G723" s="15" t="s">
        <v>1550</v>
      </c>
      <c r="H723" s="3" t="s">
        <v>1248</v>
      </c>
      <c r="M723" s="431" t="s">
        <v>11824</v>
      </c>
    </row>
    <row r="724" spans="5:13">
      <c r="E724" s="1">
        <v>38111</v>
      </c>
      <c r="F724" s="9"/>
      <c r="G724" s="11" t="s">
        <v>1551</v>
      </c>
      <c r="M724" s="431" t="s">
        <v>11825</v>
      </c>
    </row>
    <row r="725" spans="5:13">
      <c r="F725" s="9">
        <v>381110</v>
      </c>
      <c r="G725" s="15" t="s">
        <v>9776</v>
      </c>
      <c r="H725" s="3" t="s">
        <v>489</v>
      </c>
      <c r="M725" s="431" t="s">
        <v>11826</v>
      </c>
    </row>
    <row r="726" spans="5:13">
      <c r="F726" s="9">
        <v>381111</v>
      </c>
      <c r="G726" s="15" t="s">
        <v>9777</v>
      </c>
      <c r="H726" s="3" t="s">
        <v>1807</v>
      </c>
      <c r="M726" s="431" t="s">
        <v>11827</v>
      </c>
    </row>
    <row r="727" spans="5:13">
      <c r="F727" s="9">
        <v>381112</v>
      </c>
      <c r="G727" s="15" t="s">
        <v>8979</v>
      </c>
      <c r="H727" s="3" t="s">
        <v>647</v>
      </c>
      <c r="M727" s="431" t="s">
        <v>11828</v>
      </c>
    </row>
    <row r="728" spans="5:13">
      <c r="F728" s="9">
        <v>381115</v>
      </c>
      <c r="G728" s="15" t="s">
        <v>6119</v>
      </c>
      <c r="H728" s="3" t="s">
        <v>4062</v>
      </c>
      <c r="M728" s="431" t="s">
        <v>11829</v>
      </c>
    </row>
    <row r="729" spans="5:13">
      <c r="F729" s="9">
        <v>381116</v>
      </c>
      <c r="G729" s="15" t="s">
        <v>6105</v>
      </c>
      <c r="H729" s="3" t="s">
        <v>1065</v>
      </c>
      <c r="M729" s="431" t="s">
        <v>11830</v>
      </c>
    </row>
    <row r="730" spans="5:13">
      <c r="F730" s="9">
        <v>381117</v>
      </c>
      <c r="G730" s="15" t="s">
        <v>5737</v>
      </c>
      <c r="H730" s="3" t="s">
        <v>5738</v>
      </c>
      <c r="M730" s="431" t="s">
        <v>11831</v>
      </c>
    </row>
    <row r="731" spans="5:13">
      <c r="E731" s="1">
        <v>38112</v>
      </c>
      <c r="F731" s="9"/>
      <c r="G731" s="11" t="s">
        <v>5739</v>
      </c>
      <c r="M731" s="431" t="s">
        <v>11832</v>
      </c>
    </row>
    <row r="732" spans="5:13">
      <c r="F732" s="9">
        <v>381120</v>
      </c>
      <c r="G732" s="15" t="s">
        <v>5740</v>
      </c>
      <c r="H732" s="3" t="s">
        <v>5741</v>
      </c>
      <c r="M732" s="431" t="s">
        <v>11833</v>
      </c>
    </row>
    <row r="733" spans="5:13">
      <c r="F733" s="9">
        <v>381121</v>
      </c>
      <c r="G733" s="15" t="s">
        <v>7750</v>
      </c>
      <c r="H733" s="3" t="s">
        <v>8296</v>
      </c>
      <c r="M733" s="431" t="s">
        <v>11834</v>
      </c>
    </row>
    <row r="734" spans="5:13">
      <c r="F734" s="9">
        <v>381122</v>
      </c>
      <c r="G734" s="15" t="s">
        <v>8803</v>
      </c>
      <c r="H734" s="3" t="s">
        <v>8804</v>
      </c>
      <c r="M734" s="431" t="s">
        <v>11835</v>
      </c>
    </row>
    <row r="735" spans="5:13">
      <c r="F735" s="9">
        <v>381125</v>
      </c>
      <c r="G735" s="15" t="s">
        <v>10498</v>
      </c>
      <c r="H735" s="3" t="s">
        <v>10499</v>
      </c>
      <c r="M735" s="431" t="s">
        <v>11836</v>
      </c>
    </row>
    <row r="736" spans="5:13">
      <c r="F736" s="9">
        <v>381126</v>
      </c>
      <c r="G736" s="15" t="s">
        <v>5612</v>
      </c>
      <c r="H736" s="3" t="s">
        <v>10163</v>
      </c>
      <c r="M736" s="431" t="s">
        <v>11837</v>
      </c>
    </row>
    <row r="737" spans="5:13">
      <c r="F737" s="9">
        <v>381127</v>
      </c>
      <c r="G737" s="15" t="s">
        <v>934</v>
      </c>
      <c r="H737" s="3" t="s">
        <v>935</v>
      </c>
      <c r="M737" s="431" t="s">
        <v>11838</v>
      </c>
    </row>
    <row r="738" spans="5:13">
      <c r="E738" s="1">
        <v>38113</v>
      </c>
      <c r="F738" s="9"/>
      <c r="G738" s="11" t="s">
        <v>94</v>
      </c>
      <c r="M738" s="431" t="s">
        <v>11839</v>
      </c>
    </row>
    <row r="739" spans="5:13">
      <c r="F739" s="9">
        <v>381130</v>
      </c>
      <c r="G739" s="15" t="s">
        <v>4675</v>
      </c>
      <c r="H739" s="3" t="s">
        <v>4676</v>
      </c>
      <c r="M739" s="431" t="s">
        <v>11840</v>
      </c>
    </row>
    <row r="740" spans="5:13">
      <c r="F740" s="9">
        <v>381131</v>
      </c>
      <c r="G740" s="15" t="s">
        <v>3584</v>
      </c>
      <c r="H740" s="3" t="s">
        <v>4457</v>
      </c>
      <c r="M740" s="431" t="s">
        <v>11841</v>
      </c>
    </row>
    <row r="741" spans="5:13">
      <c r="F741" s="9">
        <v>381132</v>
      </c>
      <c r="G741" s="15" t="s">
        <v>9977</v>
      </c>
      <c r="H741" s="3" t="s">
        <v>9978</v>
      </c>
      <c r="M741" s="431" t="s">
        <v>11842</v>
      </c>
    </row>
    <row r="742" spans="5:13">
      <c r="E742" s="1">
        <v>38114</v>
      </c>
      <c r="F742" s="9"/>
      <c r="G742" s="11" t="s">
        <v>4930</v>
      </c>
      <c r="M742" s="431" t="s">
        <v>11843</v>
      </c>
    </row>
    <row r="743" spans="5:13">
      <c r="F743" s="9">
        <v>381140</v>
      </c>
      <c r="G743" s="15" t="s">
        <v>4931</v>
      </c>
      <c r="H743" s="3" t="s">
        <v>3220</v>
      </c>
      <c r="M743" s="431" t="s">
        <v>11844</v>
      </c>
    </row>
    <row r="744" spans="5:13">
      <c r="F744" s="9">
        <v>381141</v>
      </c>
      <c r="G744" s="15" t="s">
        <v>4007</v>
      </c>
      <c r="H744" s="3" t="s">
        <v>3943</v>
      </c>
      <c r="M744" s="431" t="s">
        <v>11845</v>
      </c>
    </row>
    <row r="745" spans="5:13">
      <c r="F745" s="9">
        <v>381142</v>
      </c>
      <c r="G745" s="15" t="s">
        <v>705</v>
      </c>
      <c r="H745" s="3" t="s">
        <v>706</v>
      </c>
      <c r="M745" s="431" t="s">
        <v>11846</v>
      </c>
    </row>
    <row r="746" spans="5:13">
      <c r="F746" s="9">
        <v>381145</v>
      </c>
      <c r="G746" s="15" t="s">
        <v>3177</v>
      </c>
      <c r="H746" s="3" t="s">
        <v>3178</v>
      </c>
      <c r="M746" s="431" t="s">
        <v>11847</v>
      </c>
    </row>
    <row r="747" spans="5:13">
      <c r="F747" s="9">
        <v>381146</v>
      </c>
      <c r="G747" s="15" t="s">
        <v>2146</v>
      </c>
      <c r="H747" s="3" t="s">
        <v>5246</v>
      </c>
      <c r="M747" s="431" t="s">
        <v>11848</v>
      </c>
    </row>
    <row r="748" spans="5:13">
      <c r="F748" s="9">
        <v>381147</v>
      </c>
      <c r="G748" s="15" t="s">
        <v>2433</v>
      </c>
      <c r="H748" s="3" t="s">
        <v>2434</v>
      </c>
      <c r="M748" s="431" t="s">
        <v>11849</v>
      </c>
    </row>
    <row r="749" spans="5:13">
      <c r="E749" s="1">
        <v>38115</v>
      </c>
      <c r="F749" s="9"/>
      <c r="G749" s="11" t="s">
        <v>9726</v>
      </c>
      <c r="M749" s="431" t="s">
        <v>11850</v>
      </c>
    </row>
    <row r="750" spans="5:13">
      <c r="F750" s="9">
        <v>381150</v>
      </c>
      <c r="G750" s="15" t="s">
        <v>10192</v>
      </c>
      <c r="H750" s="3" t="s">
        <v>1481</v>
      </c>
      <c r="M750" s="431" t="s">
        <v>11851</v>
      </c>
    </row>
    <row r="751" spans="5:13">
      <c r="F751" s="9">
        <v>381151</v>
      </c>
      <c r="G751" s="15" t="s">
        <v>182</v>
      </c>
      <c r="H751" s="3" t="s">
        <v>183</v>
      </c>
      <c r="M751" s="431" t="s">
        <v>11852</v>
      </c>
    </row>
    <row r="752" spans="5:13">
      <c r="F752" s="9">
        <v>381152</v>
      </c>
      <c r="G752" s="15" t="s">
        <v>8952</v>
      </c>
      <c r="H752" s="3" t="s">
        <v>8953</v>
      </c>
      <c r="M752" s="431" t="s">
        <v>11853</v>
      </c>
    </row>
    <row r="753" spans="4:13">
      <c r="E753" s="1">
        <v>38116</v>
      </c>
      <c r="F753" s="9"/>
      <c r="G753" s="11" t="s">
        <v>1190</v>
      </c>
      <c r="M753" s="431" t="s">
        <v>11854</v>
      </c>
    </row>
    <row r="754" spans="4:13">
      <c r="F754" s="9">
        <v>381160</v>
      </c>
      <c r="G754" s="15" t="s">
        <v>6320</v>
      </c>
      <c r="H754" s="3" t="s">
        <v>6321</v>
      </c>
      <c r="M754" s="431" t="s">
        <v>11855</v>
      </c>
    </row>
    <row r="755" spans="4:13">
      <c r="F755" s="9">
        <v>381161</v>
      </c>
      <c r="G755" s="15" t="s">
        <v>4869</v>
      </c>
      <c r="H755" s="3" t="s">
        <v>4870</v>
      </c>
      <c r="M755" s="431" t="s">
        <v>11856</v>
      </c>
    </row>
    <row r="756" spans="4:13">
      <c r="F756" s="9">
        <v>381162</v>
      </c>
      <c r="G756" s="15" t="s">
        <v>4871</v>
      </c>
      <c r="H756" s="3" t="s">
        <v>4872</v>
      </c>
      <c r="M756" s="431" t="s">
        <v>11857</v>
      </c>
    </row>
    <row r="757" spans="4:13">
      <c r="E757" s="1">
        <v>38117</v>
      </c>
      <c r="F757" s="9"/>
      <c r="G757" s="11" t="s">
        <v>6601</v>
      </c>
      <c r="M757" s="431" t="s">
        <v>11858</v>
      </c>
    </row>
    <row r="758" spans="4:13">
      <c r="F758" s="9">
        <v>381170</v>
      </c>
      <c r="G758" s="15" t="s">
        <v>5348</v>
      </c>
      <c r="H758" s="3" t="s">
        <v>1507</v>
      </c>
      <c r="M758" s="431" t="s">
        <v>11859</v>
      </c>
    </row>
    <row r="759" spans="4:13">
      <c r="F759" s="9">
        <v>381171</v>
      </c>
      <c r="G759" s="15" t="s">
        <v>248</v>
      </c>
      <c r="H759" s="3" t="s">
        <v>249</v>
      </c>
      <c r="M759" s="431" t="s">
        <v>11860</v>
      </c>
    </row>
    <row r="760" spans="4:13">
      <c r="F760" s="9">
        <v>381172</v>
      </c>
      <c r="G760" s="15" t="s">
        <v>8289</v>
      </c>
      <c r="H760" s="3" t="s">
        <v>3680</v>
      </c>
      <c r="M760" s="431" t="s">
        <v>11861</v>
      </c>
    </row>
    <row r="761" spans="4:13">
      <c r="E761" s="1">
        <v>38118</v>
      </c>
      <c r="F761" s="9"/>
      <c r="G761" s="11" t="s">
        <v>702</v>
      </c>
      <c r="M761" s="434" t="s">
        <v>11862</v>
      </c>
    </row>
    <row r="762" spans="4:13">
      <c r="F762" s="9">
        <v>381180</v>
      </c>
      <c r="G762" s="15" t="s">
        <v>703</v>
      </c>
      <c r="H762" s="3" t="s">
        <v>704</v>
      </c>
      <c r="M762" s="431" t="s">
        <v>11863</v>
      </c>
    </row>
    <row r="763" spans="4:13">
      <c r="F763" s="9">
        <v>381181</v>
      </c>
      <c r="G763" s="15" t="s">
        <v>6864</v>
      </c>
      <c r="H763" s="3" t="s">
        <v>6865</v>
      </c>
      <c r="M763" s="431" t="s">
        <v>11864</v>
      </c>
    </row>
    <row r="764" spans="4:13">
      <c r="F764" s="9">
        <v>381182</v>
      </c>
      <c r="G764" s="15" t="s">
        <v>7365</v>
      </c>
      <c r="H764" s="3" t="s">
        <v>10421</v>
      </c>
      <c r="M764" s="431" t="s">
        <v>11865</v>
      </c>
    </row>
    <row r="765" spans="4:13">
      <c r="D765" s="1">
        <v>3813</v>
      </c>
      <c r="F765" s="9"/>
      <c r="G765" s="11" t="s">
        <v>4941</v>
      </c>
      <c r="M765" s="431" t="s">
        <v>11866</v>
      </c>
    </row>
    <row r="766" spans="4:13">
      <c r="E766" s="1">
        <v>38130</v>
      </c>
      <c r="F766" s="9"/>
      <c r="G766" s="11" t="s">
        <v>7487</v>
      </c>
      <c r="M766" s="431" t="s">
        <v>11867</v>
      </c>
    </row>
    <row r="767" spans="4:13">
      <c r="F767" s="9">
        <v>381300</v>
      </c>
      <c r="G767" s="15" t="s">
        <v>7488</v>
      </c>
      <c r="H767" s="3" t="s">
        <v>7489</v>
      </c>
      <c r="M767" s="431" t="s">
        <v>11868</v>
      </c>
    </row>
    <row r="768" spans="4:13">
      <c r="F768" s="9">
        <v>381301</v>
      </c>
      <c r="G768" s="15" t="s">
        <v>3835</v>
      </c>
      <c r="H768" s="3" t="s">
        <v>3836</v>
      </c>
      <c r="M768" s="431" t="s">
        <v>11869</v>
      </c>
    </row>
    <row r="769" spans="4:13">
      <c r="F769" s="9">
        <v>381302</v>
      </c>
      <c r="G769" s="15" t="s">
        <v>1423</v>
      </c>
      <c r="H769" s="3" t="s">
        <v>2377</v>
      </c>
      <c r="M769" s="431" t="s">
        <v>11870</v>
      </c>
    </row>
    <row r="770" spans="4:13">
      <c r="E770" s="1">
        <v>38132</v>
      </c>
      <c r="F770" s="9"/>
      <c r="G770" s="11" t="s">
        <v>9088</v>
      </c>
      <c r="M770" s="431" t="s">
        <v>11871</v>
      </c>
    </row>
    <row r="771" spans="4:13">
      <c r="F771" s="9">
        <v>381320</v>
      </c>
      <c r="G771" s="15" t="s">
        <v>4494</v>
      </c>
      <c r="H771" s="3" t="s">
        <v>4134</v>
      </c>
      <c r="M771" s="431" t="s">
        <v>11872</v>
      </c>
    </row>
    <row r="772" spans="4:13">
      <c r="F772" s="9">
        <v>381321</v>
      </c>
      <c r="G772" s="15" t="s">
        <v>4634</v>
      </c>
      <c r="H772" s="3" t="s">
        <v>7915</v>
      </c>
      <c r="M772" s="431" t="s">
        <v>11873</v>
      </c>
    </row>
    <row r="773" spans="4:13">
      <c r="F773" s="9">
        <v>381322</v>
      </c>
      <c r="G773" s="15" t="s">
        <v>6300</v>
      </c>
      <c r="H773" s="3" t="s">
        <v>8314</v>
      </c>
      <c r="M773" s="431" t="s">
        <v>11874</v>
      </c>
    </row>
    <row r="774" spans="4:13">
      <c r="E774" s="1">
        <v>38136</v>
      </c>
      <c r="F774" s="9"/>
      <c r="G774" s="11" t="s">
        <v>9683</v>
      </c>
      <c r="M774" s="431" t="s">
        <v>11875</v>
      </c>
    </row>
    <row r="775" spans="4:13">
      <c r="F775" s="9">
        <v>381360</v>
      </c>
      <c r="G775" s="15" t="s">
        <v>2633</v>
      </c>
      <c r="H775" s="3" t="s">
        <v>3681</v>
      </c>
      <c r="M775" s="431" t="s">
        <v>11876</v>
      </c>
    </row>
    <row r="776" spans="4:13">
      <c r="F776" s="9">
        <v>381361</v>
      </c>
      <c r="G776" s="15" t="s">
        <v>6006</v>
      </c>
      <c r="H776" s="3" t="s">
        <v>6007</v>
      </c>
      <c r="M776" s="431" t="s">
        <v>11877</v>
      </c>
    </row>
    <row r="777" spans="4:13">
      <c r="F777" s="9">
        <v>381362</v>
      </c>
      <c r="G777" s="15" t="s">
        <v>8372</v>
      </c>
      <c r="H777" s="3" t="s">
        <v>8373</v>
      </c>
      <c r="M777" s="431" t="s">
        <v>11878</v>
      </c>
    </row>
    <row r="778" spans="4:13">
      <c r="D778" s="1">
        <v>3814</v>
      </c>
      <c r="F778" s="9"/>
      <c r="G778" s="11" t="s">
        <v>928</v>
      </c>
      <c r="M778" s="431" t="s">
        <v>11879</v>
      </c>
    </row>
    <row r="779" spans="4:13">
      <c r="F779" s="9">
        <v>381400</v>
      </c>
      <c r="G779" s="15" t="s">
        <v>9720</v>
      </c>
      <c r="H779" s="3" t="s">
        <v>9721</v>
      </c>
      <c r="M779" s="431" t="s">
        <v>11880</v>
      </c>
    </row>
    <row r="780" spans="4:13">
      <c r="F780" s="9">
        <v>381401</v>
      </c>
      <c r="G780" s="15" t="s">
        <v>4953</v>
      </c>
      <c r="H780" s="3" t="s">
        <v>4954</v>
      </c>
      <c r="M780" s="431" t="s">
        <v>11881</v>
      </c>
    </row>
    <row r="781" spans="4:13" ht="12" customHeight="1">
      <c r="F781" s="9">
        <v>381402</v>
      </c>
      <c r="G781" s="15" t="s">
        <v>9569</v>
      </c>
      <c r="H781" s="3" t="s">
        <v>3004</v>
      </c>
      <c r="M781" s="431" t="s">
        <v>11882</v>
      </c>
    </row>
    <row r="782" spans="4:13">
      <c r="F782" s="9">
        <v>381410</v>
      </c>
      <c r="G782" s="15" t="s">
        <v>10023</v>
      </c>
      <c r="H782" s="3" t="s">
        <v>10024</v>
      </c>
      <c r="M782" s="431" t="s">
        <v>11883</v>
      </c>
    </row>
    <row r="783" spans="4:13">
      <c r="F783" s="9">
        <v>381411</v>
      </c>
      <c r="G783" s="15" t="s">
        <v>5971</v>
      </c>
      <c r="H783" s="3" t="s">
        <v>5972</v>
      </c>
      <c r="M783" s="431" t="s">
        <v>11884</v>
      </c>
    </row>
    <row r="784" spans="4:13">
      <c r="F784" s="9">
        <v>381412</v>
      </c>
      <c r="G784" s="15" t="s">
        <v>2517</v>
      </c>
      <c r="H784" s="3" t="s">
        <v>2518</v>
      </c>
      <c r="M784" s="431" t="s">
        <v>11885</v>
      </c>
    </row>
    <row r="785" spans="3:13" ht="12" customHeight="1">
      <c r="F785" s="9">
        <v>381420</v>
      </c>
      <c r="G785" s="15" t="s">
        <v>5793</v>
      </c>
      <c r="H785" s="3" t="s">
        <v>2059</v>
      </c>
      <c r="M785" s="431" t="s">
        <v>11886</v>
      </c>
    </row>
    <row r="786" spans="3:13" ht="12" customHeight="1">
      <c r="F786" s="9">
        <v>381421</v>
      </c>
      <c r="G786" s="15" t="s">
        <v>10006</v>
      </c>
      <c r="H786" s="3" t="s">
        <v>10007</v>
      </c>
      <c r="M786" s="431" t="s">
        <v>11887</v>
      </c>
    </row>
    <row r="787" spans="3:13" ht="12" customHeight="1">
      <c r="F787" s="9">
        <v>381422</v>
      </c>
      <c r="G787" s="15" t="s">
        <v>6929</v>
      </c>
      <c r="H787" s="3" t="s">
        <v>4391</v>
      </c>
      <c r="M787" s="431" t="s">
        <v>11888</v>
      </c>
    </row>
    <row r="788" spans="3:13">
      <c r="D788" s="1">
        <v>3818</v>
      </c>
      <c r="F788" s="9"/>
      <c r="G788" s="11" t="s">
        <v>4973</v>
      </c>
      <c r="M788" s="431" t="s">
        <v>11889</v>
      </c>
    </row>
    <row r="789" spans="3:13">
      <c r="F789" s="9">
        <v>381800</v>
      </c>
      <c r="G789" s="15" t="s">
        <v>8383</v>
      </c>
      <c r="H789" s="3" t="s">
        <v>8384</v>
      </c>
      <c r="M789" s="431" t="s">
        <v>11890</v>
      </c>
    </row>
    <row r="790" spans="3:13">
      <c r="F790" s="9">
        <v>381801</v>
      </c>
      <c r="G790" s="15" t="s">
        <v>7059</v>
      </c>
      <c r="H790" s="3" t="s">
        <v>7060</v>
      </c>
      <c r="M790" s="431" t="s">
        <v>11891</v>
      </c>
    </row>
    <row r="791" spans="3:13">
      <c r="F791" s="9">
        <v>381802</v>
      </c>
      <c r="G791" s="15" t="s">
        <v>5142</v>
      </c>
      <c r="H791" s="3" t="s">
        <v>1786</v>
      </c>
      <c r="M791" s="431" t="s">
        <v>11892</v>
      </c>
    </row>
    <row r="792" spans="3:13">
      <c r="F792" s="9">
        <v>381810</v>
      </c>
      <c r="G792" s="15" t="s">
        <v>6042</v>
      </c>
      <c r="H792" s="3" t="s">
        <v>478</v>
      </c>
      <c r="M792" s="434" t="s">
        <v>11893</v>
      </c>
    </row>
    <row r="793" spans="3:13">
      <c r="F793" s="9">
        <v>381811</v>
      </c>
      <c r="G793" s="15" t="s">
        <v>9340</v>
      </c>
      <c r="H793" s="3" t="s">
        <v>9341</v>
      </c>
      <c r="M793" s="431" t="s">
        <v>11894</v>
      </c>
    </row>
    <row r="794" spans="3:13">
      <c r="F794" s="9">
        <v>381812</v>
      </c>
      <c r="G794" s="15" t="s">
        <v>9100</v>
      </c>
      <c r="H794" s="3" t="s">
        <v>1649</v>
      </c>
      <c r="M794" s="431" t="s">
        <v>11895</v>
      </c>
    </row>
    <row r="795" spans="3:13">
      <c r="F795" s="9">
        <v>381820</v>
      </c>
      <c r="G795" s="15" t="s">
        <v>2109</v>
      </c>
      <c r="H795" s="3" t="s">
        <v>2110</v>
      </c>
      <c r="M795" s="431" t="s">
        <v>11896</v>
      </c>
    </row>
    <row r="796" spans="3:13">
      <c r="F796" s="9">
        <v>381821</v>
      </c>
      <c r="G796" s="15" t="s">
        <v>2569</v>
      </c>
      <c r="H796" s="3" t="s">
        <v>6792</v>
      </c>
      <c r="M796" s="431" t="s">
        <v>11897</v>
      </c>
    </row>
    <row r="797" spans="3:13">
      <c r="F797" s="9">
        <v>381822</v>
      </c>
      <c r="G797" s="15" t="s">
        <v>9227</v>
      </c>
      <c r="H797" s="3" t="s">
        <v>9228</v>
      </c>
      <c r="M797" s="431" t="s">
        <v>11898</v>
      </c>
    </row>
    <row r="798" spans="3:13">
      <c r="F798" s="9">
        <v>381830</v>
      </c>
      <c r="G798" s="15" t="s">
        <v>10103</v>
      </c>
      <c r="H798" s="3" t="s">
        <v>1160</v>
      </c>
      <c r="M798" s="431" t="s">
        <v>11899</v>
      </c>
    </row>
    <row r="799" spans="3:13">
      <c r="F799" s="9">
        <v>381831</v>
      </c>
      <c r="G799" s="15" t="s">
        <v>7389</v>
      </c>
      <c r="H799" s="3" t="s">
        <v>7378</v>
      </c>
      <c r="M799" s="431" t="s">
        <v>11900</v>
      </c>
    </row>
    <row r="800" spans="3:13" ht="12" customHeight="1">
      <c r="C800" s="1">
        <v>382</v>
      </c>
      <c r="F800" s="9"/>
      <c r="G800" s="11" t="s">
        <v>6564</v>
      </c>
      <c r="M800" s="431" t="s">
        <v>11901</v>
      </c>
    </row>
    <row r="801" spans="4:13">
      <c r="D801" s="1">
        <v>3823</v>
      </c>
      <c r="F801" s="9"/>
      <c r="G801" s="11" t="s">
        <v>7494</v>
      </c>
      <c r="I801" s="3"/>
      <c r="M801" s="431" t="s">
        <v>11902</v>
      </c>
    </row>
    <row r="802" spans="4:13">
      <c r="F802" s="9">
        <v>382300</v>
      </c>
      <c r="G802" s="15" t="s">
        <v>3221</v>
      </c>
      <c r="H802" s="3" t="s">
        <v>3222</v>
      </c>
      <c r="M802" s="434" t="s">
        <v>11903</v>
      </c>
    </row>
    <row r="803" spans="4:13">
      <c r="F803" s="9">
        <v>382310</v>
      </c>
      <c r="G803" s="15" t="s">
        <v>9447</v>
      </c>
      <c r="H803" s="3" t="s">
        <v>9448</v>
      </c>
      <c r="M803" s="434" t="s">
        <v>11904</v>
      </c>
    </row>
    <row r="804" spans="4:13">
      <c r="F804" s="9">
        <v>382320</v>
      </c>
      <c r="G804" s="15" t="s">
        <v>4022</v>
      </c>
      <c r="H804" s="3" t="s">
        <v>4023</v>
      </c>
      <c r="M804" s="434" t="s">
        <v>11905</v>
      </c>
    </row>
    <row r="805" spans="4:13">
      <c r="F805" s="9">
        <v>382330</v>
      </c>
      <c r="G805" s="15" t="s">
        <v>5986</v>
      </c>
      <c r="H805" s="3" t="s">
        <v>5987</v>
      </c>
      <c r="M805" s="434" t="s">
        <v>11906</v>
      </c>
    </row>
    <row r="806" spans="4:13">
      <c r="F806" s="9">
        <v>382340</v>
      </c>
      <c r="G806" s="15" t="s">
        <v>9867</v>
      </c>
      <c r="H806" s="3" t="s">
        <v>9868</v>
      </c>
      <c r="M806" s="434" t="s">
        <v>11907</v>
      </c>
    </row>
    <row r="807" spans="4:13">
      <c r="F807" s="9">
        <v>382350</v>
      </c>
      <c r="G807" s="15" t="s">
        <v>1747</v>
      </c>
      <c r="H807" s="3" t="s">
        <v>8295</v>
      </c>
      <c r="M807" s="434" t="s">
        <v>11908</v>
      </c>
    </row>
    <row r="808" spans="4:13">
      <c r="F808" s="9">
        <v>382360</v>
      </c>
      <c r="G808" s="15" t="s">
        <v>3744</v>
      </c>
      <c r="H808" s="3" t="s">
        <v>962</v>
      </c>
      <c r="M808" s="434" t="s">
        <v>11909</v>
      </c>
    </row>
    <row r="809" spans="4:13">
      <c r="F809" s="9">
        <v>382390</v>
      </c>
      <c r="G809" s="15" t="s">
        <v>963</v>
      </c>
      <c r="H809" s="3" t="s">
        <v>6505</v>
      </c>
      <c r="M809" s="434" t="s">
        <v>11910</v>
      </c>
    </row>
    <row r="810" spans="4:13" ht="12" customHeight="1">
      <c r="D810" s="1">
        <v>3825</v>
      </c>
      <c r="F810" s="9"/>
      <c r="G810" s="11" t="s">
        <v>10281</v>
      </c>
      <c r="M810" s="431" t="s">
        <v>11911</v>
      </c>
    </row>
    <row r="811" spans="4:13">
      <c r="F811" s="9">
        <v>382500</v>
      </c>
      <c r="G811" s="15" t="s">
        <v>7313</v>
      </c>
      <c r="H811" s="3" t="s">
        <v>9411</v>
      </c>
      <c r="L811" s="332">
        <v>37</v>
      </c>
      <c r="M811" s="431" t="s">
        <v>11912</v>
      </c>
    </row>
    <row r="812" spans="4:13">
      <c r="F812" s="9">
        <v>382510</v>
      </c>
      <c r="G812" s="223" t="s">
        <v>9622</v>
      </c>
      <c r="H812" s="3" t="s">
        <v>6458</v>
      </c>
      <c r="L812" s="332">
        <v>37</v>
      </c>
      <c r="M812" s="431" t="s">
        <v>11913</v>
      </c>
    </row>
    <row r="813" spans="4:13">
      <c r="F813" s="9">
        <v>382520</v>
      </c>
      <c r="G813" t="s">
        <v>10601</v>
      </c>
      <c r="H813" s="15" t="s">
        <v>2599</v>
      </c>
      <c r="L813" s="332">
        <v>6.42</v>
      </c>
      <c r="M813" s="431" t="s">
        <v>11914</v>
      </c>
    </row>
    <row r="814" spans="4:13">
      <c r="F814" s="9">
        <v>382540</v>
      </c>
      <c r="G814" s="15" t="s">
        <v>6154</v>
      </c>
      <c r="H814" s="3" t="s">
        <v>8767</v>
      </c>
      <c r="M814" s="431" t="s">
        <v>11915</v>
      </c>
    </row>
    <row r="815" spans="4:13">
      <c r="F815" s="9">
        <v>382550</v>
      </c>
      <c r="G815" s="15" t="s">
        <v>8768</v>
      </c>
      <c r="H815" s="3" t="s">
        <v>2465</v>
      </c>
      <c r="M815" s="431" t="s">
        <v>11916</v>
      </c>
    </row>
    <row r="816" spans="4:13">
      <c r="F816" s="9">
        <v>382560</v>
      </c>
      <c r="G816" s="15" t="s">
        <v>6415</v>
      </c>
      <c r="H816" s="3" t="s">
        <v>2546</v>
      </c>
      <c r="M816" s="431" t="s">
        <v>11917</v>
      </c>
    </row>
    <row r="817" spans="3:13">
      <c r="D817" s="1">
        <v>3826</v>
      </c>
      <c r="F817" s="9"/>
      <c r="G817" s="11" t="s">
        <v>18951</v>
      </c>
      <c r="I817" s="3"/>
      <c r="M817" s="431" t="s">
        <v>14411</v>
      </c>
    </row>
    <row r="818" spans="3:13">
      <c r="F818" s="9">
        <v>382600</v>
      </c>
      <c r="G818" s="223" t="s">
        <v>14408</v>
      </c>
      <c r="M818" s="431" t="s">
        <v>14409</v>
      </c>
    </row>
    <row r="819" spans="3:13">
      <c r="F819" s="9">
        <v>382610</v>
      </c>
      <c r="G819" s="223" t="s">
        <v>14407</v>
      </c>
      <c r="M819" s="431" t="s">
        <v>14410</v>
      </c>
    </row>
    <row r="820" spans="3:13">
      <c r="F820" s="9">
        <v>382620</v>
      </c>
      <c r="G820" s="223" t="s">
        <v>14588</v>
      </c>
      <c r="L820" s="332">
        <v>57</v>
      </c>
      <c r="M820" s="431" t="s">
        <v>14589</v>
      </c>
    </row>
    <row r="821" spans="3:13">
      <c r="D821" s="1">
        <v>3827</v>
      </c>
      <c r="F821" s="9"/>
      <c r="G821" s="11" t="s">
        <v>14368</v>
      </c>
      <c r="I821" s="3"/>
      <c r="M821" s="431" t="s">
        <v>14370</v>
      </c>
    </row>
    <row r="822" spans="3:13">
      <c r="F822" s="9">
        <v>382700</v>
      </c>
      <c r="G822" s="223" t="s">
        <v>14369</v>
      </c>
      <c r="H822" s="195" t="s">
        <v>1</v>
      </c>
      <c r="M822" s="431" t="s">
        <v>14371</v>
      </c>
    </row>
    <row r="823" spans="3:13">
      <c r="C823" s="1">
        <v>388</v>
      </c>
      <c r="F823" s="9"/>
      <c r="G823" s="11" t="s">
        <v>2547</v>
      </c>
      <c r="I823" s="3"/>
      <c r="M823" s="431" t="s">
        <v>11814</v>
      </c>
    </row>
    <row r="824" spans="3:13">
      <c r="D824" s="1">
        <v>3880</v>
      </c>
      <c r="F824" s="9"/>
      <c r="G824" s="11" t="s">
        <v>7699</v>
      </c>
      <c r="L824" s="332">
        <v>32</v>
      </c>
      <c r="M824" s="431" t="s">
        <v>11918</v>
      </c>
    </row>
    <row r="825" spans="3:13">
      <c r="F825" s="9">
        <v>388000</v>
      </c>
      <c r="G825" s="15" t="s">
        <v>3927</v>
      </c>
      <c r="H825" s="3" t="s">
        <v>3508</v>
      </c>
      <c r="M825" s="431" t="s">
        <v>11919</v>
      </c>
    </row>
    <row r="826" spans="3:13">
      <c r="F826" s="9">
        <v>388020</v>
      </c>
      <c r="G826" s="15" t="s">
        <v>2071</v>
      </c>
      <c r="H826" s="3" t="s">
        <v>6533</v>
      </c>
      <c r="L826" s="332">
        <v>32</v>
      </c>
      <c r="M826" s="431" t="s">
        <v>11920</v>
      </c>
    </row>
    <row r="827" spans="3:13">
      <c r="F827" s="9">
        <v>388030</v>
      </c>
      <c r="G827" s="15" t="s">
        <v>5</v>
      </c>
      <c r="H827" s="3" t="s">
        <v>6</v>
      </c>
      <c r="M827" s="431" t="s">
        <v>11921</v>
      </c>
    </row>
    <row r="828" spans="3:13">
      <c r="F828" s="9">
        <v>388040</v>
      </c>
      <c r="G828" s="15" t="s">
        <v>8028</v>
      </c>
      <c r="H828" s="3" t="s">
        <v>7506</v>
      </c>
      <c r="M828" s="431" t="s">
        <v>11922</v>
      </c>
    </row>
    <row r="829" spans="3:13">
      <c r="F829" s="9">
        <v>388060</v>
      </c>
      <c r="G829" s="15" t="s">
        <v>2072</v>
      </c>
      <c r="H829" s="3" t="s">
        <v>4648</v>
      </c>
      <c r="L829" s="332">
        <v>32</v>
      </c>
      <c r="M829" s="431" t="s">
        <v>11923</v>
      </c>
    </row>
    <row r="830" spans="3:13">
      <c r="F830" s="9">
        <v>388090</v>
      </c>
      <c r="G830" s="15" t="s">
        <v>4530</v>
      </c>
      <c r="H830" s="3" t="s">
        <v>1352</v>
      </c>
      <c r="L830" s="332">
        <v>32</v>
      </c>
      <c r="M830" s="431" t="s">
        <v>11924</v>
      </c>
    </row>
    <row r="831" spans="3:13">
      <c r="D831" s="1">
        <v>3882</v>
      </c>
      <c r="F831" s="9"/>
      <c r="G831" s="11" t="s">
        <v>19197</v>
      </c>
      <c r="I831" s="3"/>
      <c r="L831" s="332">
        <v>60</v>
      </c>
      <c r="M831" s="431" t="s">
        <v>19213</v>
      </c>
    </row>
    <row r="832" spans="3:13">
      <c r="F832" s="9">
        <v>388200</v>
      </c>
      <c r="G832" s="15" t="s">
        <v>2379</v>
      </c>
      <c r="H832" s="3" t="s">
        <v>9449</v>
      </c>
      <c r="M832" s="431" t="s">
        <v>11926</v>
      </c>
    </row>
    <row r="833" spans="4:13">
      <c r="F833" s="9">
        <v>388210</v>
      </c>
      <c r="G833" s="15" t="s">
        <v>9450</v>
      </c>
      <c r="H833" s="3" t="s">
        <v>6527</v>
      </c>
      <c r="M833" s="431" t="s">
        <v>11927</v>
      </c>
    </row>
    <row r="834" spans="4:13">
      <c r="F834" s="9">
        <v>388220</v>
      </c>
      <c r="G834" s="15" t="s">
        <v>1980</v>
      </c>
      <c r="H834" s="3" t="s">
        <v>3682</v>
      </c>
      <c r="M834" s="431" t="s">
        <v>11928</v>
      </c>
    </row>
    <row r="835" spans="4:13">
      <c r="F835" s="9">
        <v>388230</v>
      </c>
      <c r="G835" s="223" t="s">
        <v>19216</v>
      </c>
      <c r="H835" s="3" t="s">
        <v>3186</v>
      </c>
      <c r="M835" s="431" t="s">
        <v>11925</v>
      </c>
    </row>
    <row r="836" spans="4:13">
      <c r="F836" s="9">
        <v>388250</v>
      </c>
      <c r="G836" s="223" t="s">
        <v>19214</v>
      </c>
      <c r="H836" s="3" t="s">
        <v>1</v>
      </c>
      <c r="L836" s="332">
        <v>60</v>
      </c>
      <c r="M836" s="431" t="s">
        <v>19198</v>
      </c>
    </row>
    <row r="837" spans="4:13">
      <c r="F837" s="9">
        <v>388255</v>
      </c>
      <c r="G837" s="223" t="s">
        <v>19215</v>
      </c>
      <c r="H837" s="3" t="s">
        <v>1</v>
      </c>
      <c r="L837" s="332">
        <v>60</v>
      </c>
      <c r="M837" s="431" t="s">
        <v>19199</v>
      </c>
    </row>
    <row r="838" spans="4:13">
      <c r="F838" s="9">
        <v>388290</v>
      </c>
      <c r="G838" s="223" t="s">
        <v>19217</v>
      </c>
      <c r="H838" s="3" t="s">
        <v>5173</v>
      </c>
      <c r="M838" s="431" t="s">
        <v>11929</v>
      </c>
    </row>
    <row r="839" spans="4:13">
      <c r="D839" s="1">
        <v>3888</v>
      </c>
      <c r="F839" s="9"/>
      <c r="G839" s="11" t="s">
        <v>5174</v>
      </c>
      <c r="M839" s="431" t="s">
        <v>11814</v>
      </c>
    </row>
    <row r="840" spans="4:13" s="1" customFormat="1">
      <c r="F840" s="9">
        <v>388800</v>
      </c>
      <c r="G840" s="15" t="s">
        <v>5175</v>
      </c>
      <c r="H840" s="3" t="s">
        <v>5176</v>
      </c>
      <c r="L840" s="2"/>
      <c r="M840" s="431" t="s">
        <v>11930</v>
      </c>
    </row>
    <row r="841" spans="4:13" s="1" customFormat="1">
      <c r="F841" s="9">
        <v>388805</v>
      </c>
      <c r="G841" s="223" t="s">
        <v>19416</v>
      </c>
      <c r="H841" s="3" t="s">
        <v>1</v>
      </c>
      <c r="L841" s="2">
        <v>61</v>
      </c>
      <c r="M841" s="431" t="s">
        <v>19417</v>
      </c>
    </row>
    <row r="842" spans="4:13" s="1" customFormat="1">
      <c r="F842" s="9">
        <v>388810</v>
      </c>
      <c r="G842" s="15" t="s">
        <v>4625</v>
      </c>
      <c r="H842" s="3" t="s">
        <v>3194</v>
      </c>
      <c r="L842" s="2">
        <v>32</v>
      </c>
      <c r="M842" s="431" t="s">
        <v>11931</v>
      </c>
    </row>
    <row r="843" spans="4:13" s="1" customFormat="1">
      <c r="F843" s="9">
        <v>388820</v>
      </c>
      <c r="G843" s="223" t="s">
        <v>19065</v>
      </c>
      <c r="H843" s="195" t="s">
        <v>1</v>
      </c>
      <c r="L843" s="2">
        <v>60</v>
      </c>
      <c r="M843" s="431" t="s">
        <v>19066</v>
      </c>
    </row>
    <row r="844" spans="4:13" s="1" customFormat="1">
      <c r="F844" s="9">
        <v>388825</v>
      </c>
      <c r="G844" s="223" t="s">
        <v>10905</v>
      </c>
      <c r="H844" s="195" t="s">
        <v>1</v>
      </c>
      <c r="L844" s="2">
        <v>48</v>
      </c>
      <c r="M844" s="431" t="s">
        <v>11932</v>
      </c>
    </row>
    <row r="845" spans="4:13" s="1" customFormat="1">
      <c r="F845" s="9">
        <v>388830</v>
      </c>
      <c r="G845" s="15" t="s">
        <v>9268</v>
      </c>
      <c r="H845" s="3" t="s">
        <v>4336</v>
      </c>
      <c r="L845" s="2"/>
      <c r="M845" s="431" t="s">
        <v>11933</v>
      </c>
    </row>
    <row r="846" spans="4:13">
      <c r="F846" s="9">
        <v>388850</v>
      </c>
      <c r="G846" s="15" t="s">
        <v>6457</v>
      </c>
      <c r="H846" s="3" t="s">
        <v>2812</v>
      </c>
      <c r="M846" s="434" t="s">
        <v>11934</v>
      </c>
    </row>
    <row r="847" spans="4:13">
      <c r="F847" s="9">
        <v>388855</v>
      </c>
      <c r="G847" s="15" t="s">
        <v>7701</v>
      </c>
      <c r="H847" s="3" t="s">
        <v>4648</v>
      </c>
      <c r="L847" s="332">
        <v>32</v>
      </c>
      <c r="M847" s="434" t="s">
        <v>11934</v>
      </c>
    </row>
    <row r="848" spans="4:13">
      <c r="F848" s="9">
        <v>388860</v>
      </c>
      <c r="G848" s="15" t="s">
        <v>7700</v>
      </c>
      <c r="H848" s="3" t="s">
        <v>8455</v>
      </c>
      <c r="L848" s="332">
        <v>32</v>
      </c>
      <c r="M848" s="434" t="s">
        <v>11935</v>
      </c>
    </row>
    <row r="849" spans="1:13">
      <c r="F849" s="9">
        <v>388870</v>
      </c>
      <c r="G849" s="15" t="s">
        <v>7702</v>
      </c>
      <c r="H849" s="3" t="s">
        <v>9947</v>
      </c>
      <c r="L849" s="332">
        <v>32</v>
      </c>
      <c r="M849" s="434" t="s">
        <v>11567</v>
      </c>
    </row>
    <row r="850" spans="1:13">
      <c r="F850" s="9">
        <v>388880</v>
      </c>
      <c r="G850" s="15" t="s">
        <v>10338</v>
      </c>
      <c r="H850" s="3" t="s">
        <v>7580</v>
      </c>
      <c r="M850" s="434" t="s">
        <v>11936</v>
      </c>
    </row>
    <row r="851" spans="1:13">
      <c r="F851" s="9">
        <v>388890</v>
      </c>
      <c r="G851" s="15" t="s">
        <v>1638</v>
      </c>
      <c r="H851" s="3" t="s">
        <v>1639</v>
      </c>
      <c r="M851" s="431" t="s">
        <v>11937</v>
      </c>
    </row>
    <row r="852" spans="1:13">
      <c r="F852" s="9"/>
      <c r="G852" s="11" t="s">
        <v>8015</v>
      </c>
      <c r="M852" s="431" t="s">
        <v>11938</v>
      </c>
    </row>
    <row r="853" spans="1:13">
      <c r="A853" s="1">
        <v>4</v>
      </c>
      <c r="B853" s="13"/>
      <c r="F853" s="9"/>
      <c r="G853" s="11" t="s">
        <v>7979</v>
      </c>
      <c r="H853" s="15"/>
      <c r="M853" s="434" t="s">
        <v>11939</v>
      </c>
    </row>
    <row r="854" spans="1:13">
      <c r="B854" s="13">
        <v>41</v>
      </c>
      <c r="F854" s="9"/>
      <c r="G854" s="11" t="s">
        <v>2265</v>
      </c>
      <c r="M854" s="431" t="s">
        <v>11940</v>
      </c>
    </row>
    <row r="855" spans="1:13">
      <c r="C855" s="1">
        <v>410</v>
      </c>
      <c r="F855" s="9"/>
      <c r="G855" s="11" t="s">
        <v>5559</v>
      </c>
      <c r="M855" s="431" t="s">
        <v>11941</v>
      </c>
    </row>
    <row r="856" spans="1:13">
      <c r="D856" s="1">
        <v>4100</v>
      </c>
      <c r="F856" s="9"/>
      <c r="G856" s="11" t="s">
        <v>1365</v>
      </c>
      <c r="M856" s="431" t="s">
        <v>11942</v>
      </c>
    </row>
    <row r="857" spans="1:13">
      <c r="F857" s="9">
        <v>410000</v>
      </c>
      <c r="G857" s="15" t="s">
        <v>6835</v>
      </c>
      <c r="H857" s="3" t="s">
        <v>9077</v>
      </c>
      <c r="I857" s="1" t="s">
        <v>9078</v>
      </c>
      <c r="M857" s="431" t="s">
        <v>11943</v>
      </c>
    </row>
    <row r="858" spans="1:13">
      <c r="F858" s="9">
        <v>410010</v>
      </c>
      <c r="G858" s="15" t="s">
        <v>5843</v>
      </c>
      <c r="H858" s="3" t="s">
        <v>5844</v>
      </c>
      <c r="I858" s="1" t="s">
        <v>5845</v>
      </c>
      <c r="M858" s="431" t="s">
        <v>11944</v>
      </c>
    </row>
    <row r="859" spans="1:13">
      <c r="F859" s="9">
        <v>410020</v>
      </c>
      <c r="G859" s="15" t="s">
        <v>4883</v>
      </c>
      <c r="H859" s="3" t="s">
        <v>4884</v>
      </c>
      <c r="I859" s="1" t="s">
        <v>4187</v>
      </c>
      <c r="M859" s="431" t="s">
        <v>11945</v>
      </c>
    </row>
    <row r="860" spans="1:13">
      <c r="F860" s="9">
        <v>410030</v>
      </c>
      <c r="G860" s="15" t="s">
        <v>964</v>
      </c>
      <c r="H860" s="3" t="s">
        <v>965</v>
      </c>
      <c r="I860" s="1" t="s">
        <v>1205</v>
      </c>
      <c r="M860" s="431" t="s">
        <v>11946</v>
      </c>
    </row>
    <row r="861" spans="1:13">
      <c r="F861" s="9">
        <v>410040</v>
      </c>
      <c r="G861" s="15" t="s">
        <v>769</v>
      </c>
      <c r="H861" s="3" t="s">
        <v>1823</v>
      </c>
      <c r="I861" s="1" t="s">
        <v>1824</v>
      </c>
      <c r="M861" s="431" t="s">
        <v>11947</v>
      </c>
    </row>
    <row r="862" spans="1:13">
      <c r="F862" s="9">
        <v>410050</v>
      </c>
      <c r="G862" s="223" t="s">
        <v>10904</v>
      </c>
      <c r="H862" s="3" t="s">
        <v>1</v>
      </c>
      <c r="I862" s="1" t="s">
        <v>1</v>
      </c>
      <c r="L862" s="332">
        <v>48</v>
      </c>
      <c r="M862" s="431" t="s">
        <v>11948</v>
      </c>
    </row>
    <row r="863" spans="1:13">
      <c r="D863" s="1">
        <v>4102</v>
      </c>
      <c r="F863" s="9"/>
      <c r="G863" s="11" t="s">
        <v>9974</v>
      </c>
      <c r="M863" s="431" t="s">
        <v>11949</v>
      </c>
    </row>
    <row r="864" spans="1:13">
      <c r="F864" s="9">
        <v>410200</v>
      </c>
      <c r="G864" s="15" t="s">
        <v>529</v>
      </c>
      <c r="H864" s="3" t="s">
        <v>632</v>
      </c>
      <c r="I864" s="1" t="s">
        <v>9651</v>
      </c>
      <c r="M864" s="431" t="s">
        <v>11950</v>
      </c>
    </row>
    <row r="865" spans="3:13">
      <c r="F865" s="9">
        <v>410210</v>
      </c>
      <c r="G865" s="15" t="s">
        <v>9652</v>
      </c>
      <c r="H865" s="3" t="s">
        <v>9653</v>
      </c>
      <c r="I865" s="1" t="s">
        <v>3538</v>
      </c>
      <c r="M865" s="431" t="s">
        <v>11951</v>
      </c>
    </row>
    <row r="866" spans="3:13">
      <c r="D866" s="1">
        <v>4105</v>
      </c>
      <c r="F866" s="9"/>
      <c r="G866" s="11" t="s">
        <v>9741</v>
      </c>
      <c r="M866" s="431" t="s">
        <v>11952</v>
      </c>
    </row>
    <row r="867" spans="3:13">
      <c r="F867" s="9">
        <v>410500</v>
      </c>
      <c r="G867" s="15" t="s">
        <v>8075</v>
      </c>
      <c r="H867" s="3" t="s">
        <v>1700</v>
      </c>
      <c r="I867" s="1" t="s">
        <v>1632</v>
      </c>
      <c r="M867" s="434" t="s">
        <v>11953</v>
      </c>
    </row>
    <row r="868" spans="3:13">
      <c r="F868" s="9">
        <v>410510</v>
      </c>
      <c r="G868" s="15" t="s">
        <v>5030</v>
      </c>
      <c r="H868" s="3" t="s">
        <v>6110</v>
      </c>
      <c r="I868" s="1" t="s">
        <v>2412</v>
      </c>
      <c r="M868" s="434" t="s">
        <v>11954</v>
      </c>
    </row>
    <row r="869" spans="3:13">
      <c r="F869" s="9">
        <v>410520</v>
      </c>
      <c r="G869" s="15" t="s">
        <v>5725</v>
      </c>
      <c r="H869" s="3" t="s">
        <v>5726</v>
      </c>
      <c r="I869" s="1" t="s">
        <v>5727</v>
      </c>
      <c r="M869" s="434" t="s">
        <v>11955</v>
      </c>
    </row>
    <row r="870" spans="3:13">
      <c r="F870" s="9">
        <v>410530</v>
      </c>
      <c r="G870" s="15" t="s">
        <v>5728</v>
      </c>
      <c r="H870" s="3" t="s">
        <v>4641</v>
      </c>
      <c r="I870" s="1" t="s">
        <v>9724</v>
      </c>
      <c r="M870" s="434" t="s">
        <v>11956</v>
      </c>
    </row>
    <row r="871" spans="3:13">
      <c r="F871" s="9">
        <v>410590</v>
      </c>
      <c r="G871" s="15" t="s">
        <v>3663</v>
      </c>
      <c r="H871" s="3" t="s">
        <v>5383</v>
      </c>
      <c r="I871" s="1" t="s">
        <v>5384</v>
      </c>
      <c r="M871" s="434" t="s">
        <v>11957</v>
      </c>
    </row>
    <row r="872" spans="3:13">
      <c r="D872" s="1">
        <v>4108</v>
      </c>
      <c r="F872" s="9"/>
      <c r="G872" s="11" t="s">
        <v>3348</v>
      </c>
      <c r="M872" s="434" t="s">
        <v>11958</v>
      </c>
    </row>
    <row r="873" spans="3:13">
      <c r="F873" s="9">
        <v>410800</v>
      </c>
      <c r="G873" s="15" t="s">
        <v>8566</v>
      </c>
      <c r="H873" s="3" t="s">
        <v>8567</v>
      </c>
      <c r="I873" s="1" t="s">
        <v>8568</v>
      </c>
      <c r="M873" s="434" t="s">
        <v>11959</v>
      </c>
    </row>
    <row r="874" spans="3:13">
      <c r="F874" s="9">
        <v>410810</v>
      </c>
      <c r="G874" s="15" t="s">
        <v>6753</v>
      </c>
      <c r="H874" s="3" t="s">
        <v>6754</v>
      </c>
      <c r="I874" s="1" t="s">
        <v>6755</v>
      </c>
      <c r="M874" s="434" t="s">
        <v>11960</v>
      </c>
    </row>
    <row r="875" spans="3:13">
      <c r="F875" s="9">
        <v>410820</v>
      </c>
      <c r="G875" s="15" t="s">
        <v>2343</v>
      </c>
      <c r="H875" s="3" t="s">
        <v>2344</v>
      </c>
      <c r="I875" s="1" t="s">
        <v>2345</v>
      </c>
      <c r="M875" s="434" t="s">
        <v>11961</v>
      </c>
    </row>
    <row r="876" spans="3:13">
      <c r="F876" s="9">
        <v>410830</v>
      </c>
      <c r="G876" s="15" t="s">
        <v>1613</v>
      </c>
      <c r="H876" s="3" t="s">
        <v>1614</v>
      </c>
      <c r="I876" s="1" t="s">
        <v>158</v>
      </c>
      <c r="M876" s="434" t="s">
        <v>11962</v>
      </c>
    </row>
    <row r="877" spans="3:13">
      <c r="C877" s="1">
        <v>413</v>
      </c>
      <c r="F877" s="9"/>
      <c r="G877" s="11" t="s">
        <v>4460</v>
      </c>
      <c r="M877" s="431" t="s">
        <v>11963</v>
      </c>
    </row>
    <row r="878" spans="3:13">
      <c r="D878" s="1">
        <v>4130</v>
      </c>
      <c r="F878" s="9"/>
      <c r="G878" s="11" t="s">
        <v>1722</v>
      </c>
      <c r="M878" s="431" t="s">
        <v>11964</v>
      </c>
    </row>
    <row r="879" spans="3:13">
      <c r="F879" s="9">
        <v>413000</v>
      </c>
      <c r="G879" s="15" t="s">
        <v>4958</v>
      </c>
      <c r="H879" s="3" t="s">
        <v>4959</v>
      </c>
      <c r="I879" s="1" t="s">
        <v>4554</v>
      </c>
      <c r="M879" s="431" t="s">
        <v>11965</v>
      </c>
    </row>
    <row r="880" spans="3:13">
      <c r="F880" s="9">
        <v>413010</v>
      </c>
      <c r="G880" s="15" t="s">
        <v>8260</v>
      </c>
      <c r="H880" s="3" t="s">
        <v>8261</v>
      </c>
      <c r="I880" s="1" t="s">
        <v>8306</v>
      </c>
      <c r="M880" s="431" t="s">
        <v>11966</v>
      </c>
    </row>
    <row r="881" spans="4:13">
      <c r="F881" s="9">
        <v>413020</v>
      </c>
      <c r="G881" s="15" t="s">
        <v>8307</v>
      </c>
      <c r="H881" s="3" t="s">
        <v>8932</v>
      </c>
      <c r="I881" s="1" t="s">
        <v>8933</v>
      </c>
      <c r="M881" s="431" t="s">
        <v>11967</v>
      </c>
    </row>
    <row r="882" spans="4:13">
      <c r="F882" s="9">
        <v>413025</v>
      </c>
      <c r="G882" s="15" t="s">
        <v>8934</v>
      </c>
      <c r="H882" s="3" t="s">
        <v>4601</v>
      </c>
      <c r="I882" s="1" t="s">
        <v>9824</v>
      </c>
      <c r="M882" s="431" t="s">
        <v>11968</v>
      </c>
    </row>
    <row r="883" spans="4:13">
      <c r="F883" s="9">
        <v>413030</v>
      </c>
      <c r="G883" s="223" t="s">
        <v>19717</v>
      </c>
      <c r="H883" s="3" t="s">
        <v>2120</v>
      </c>
      <c r="I883" s="1" t="s">
        <v>8292</v>
      </c>
      <c r="L883" s="332">
        <v>61</v>
      </c>
      <c r="M883" s="431" t="s">
        <v>19718</v>
      </c>
    </row>
    <row r="884" spans="4:13">
      <c r="F884" s="9">
        <v>413040</v>
      </c>
      <c r="G884" s="15" t="s">
        <v>8801</v>
      </c>
      <c r="H884" s="3" t="s">
        <v>8802</v>
      </c>
      <c r="I884" s="1" t="s">
        <v>8079</v>
      </c>
      <c r="M884" s="431" t="s">
        <v>11969</v>
      </c>
    </row>
    <row r="885" spans="4:13">
      <c r="F885" s="9">
        <v>413050</v>
      </c>
      <c r="G885" s="15" t="s">
        <v>6311</v>
      </c>
      <c r="H885" s="3" t="s">
        <v>6312</v>
      </c>
      <c r="I885" s="1" t="s">
        <v>6313</v>
      </c>
      <c r="M885" s="431" t="s">
        <v>11970</v>
      </c>
    </row>
    <row r="886" spans="4:13">
      <c r="F886" s="9">
        <v>413060</v>
      </c>
      <c r="G886" s="223" t="s">
        <v>2698</v>
      </c>
      <c r="H886" s="3" t="s">
        <v>2699</v>
      </c>
      <c r="I886" s="1" t="s">
        <v>2700</v>
      </c>
      <c r="M886" s="431" t="s">
        <v>11971</v>
      </c>
    </row>
    <row r="887" spans="4:13">
      <c r="F887" s="9">
        <v>413070</v>
      </c>
      <c r="G887" s="15" t="s">
        <v>1718</v>
      </c>
      <c r="H887" s="3" t="s">
        <v>638</v>
      </c>
      <c r="I887" s="1" t="s">
        <v>3039</v>
      </c>
      <c r="M887" s="431" t="s">
        <v>11972</v>
      </c>
    </row>
    <row r="888" spans="4:13">
      <c r="F888" s="9">
        <v>413080</v>
      </c>
      <c r="G888" s="223" t="s">
        <v>19787</v>
      </c>
      <c r="H888" s="3" t="s">
        <v>1329</v>
      </c>
      <c r="I888" s="1" t="s">
        <v>8448</v>
      </c>
      <c r="L888" s="332" t="s">
        <v>19385</v>
      </c>
      <c r="M888" s="431" t="s">
        <v>11973</v>
      </c>
    </row>
    <row r="889" spans="4:13">
      <c r="F889" s="9">
        <v>413085</v>
      </c>
      <c r="G889" s="223" t="s">
        <v>10901</v>
      </c>
      <c r="H889" s="3" t="s">
        <v>1</v>
      </c>
      <c r="I889" s="1" t="s">
        <v>1</v>
      </c>
      <c r="L889" s="332">
        <v>48</v>
      </c>
      <c r="M889" s="431" t="s">
        <v>11974</v>
      </c>
    </row>
    <row r="890" spans="4:13">
      <c r="F890" s="9">
        <v>413090</v>
      </c>
      <c r="G890" s="15" t="s">
        <v>7072</v>
      </c>
      <c r="H890" s="3" t="s">
        <v>7073</v>
      </c>
      <c r="I890" s="1" t="s">
        <v>7074</v>
      </c>
      <c r="M890" s="431" t="s">
        <v>11975</v>
      </c>
    </row>
    <row r="891" spans="4:13">
      <c r="D891" s="1">
        <v>4131</v>
      </c>
      <c r="F891" s="9">
        <v>413100</v>
      </c>
      <c r="G891" s="11" t="s">
        <v>9165</v>
      </c>
      <c r="H891" s="3" t="s">
        <v>9163</v>
      </c>
      <c r="I891" s="1" t="s">
        <v>9164</v>
      </c>
      <c r="M891" s="431" t="s">
        <v>11976</v>
      </c>
    </row>
    <row r="892" spans="4:13">
      <c r="D892" s="1">
        <v>4132</v>
      </c>
      <c r="F892" s="9"/>
      <c r="G892" s="11" t="s">
        <v>1676</v>
      </c>
      <c r="M892" s="431" t="s">
        <v>11977</v>
      </c>
    </row>
    <row r="893" spans="4:13">
      <c r="F893" s="9">
        <v>413200</v>
      </c>
      <c r="G893" s="15" t="s">
        <v>1567</v>
      </c>
      <c r="H893" s="3" t="s">
        <v>5655</v>
      </c>
      <c r="I893" s="1" t="s">
        <v>5656</v>
      </c>
      <c r="L893" s="332">
        <v>20</v>
      </c>
      <c r="M893" s="431" t="s">
        <v>11978</v>
      </c>
    </row>
    <row r="894" spans="4:13">
      <c r="F894" s="9">
        <v>413210</v>
      </c>
      <c r="G894" s="15" t="s">
        <v>7076</v>
      </c>
      <c r="H894" s="3" t="s">
        <v>968</v>
      </c>
      <c r="I894" s="1" t="s">
        <v>969</v>
      </c>
      <c r="L894" s="332">
        <v>20</v>
      </c>
      <c r="M894" s="431" t="s">
        <v>11979</v>
      </c>
    </row>
    <row r="895" spans="4:13">
      <c r="F895" s="9">
        <v>413220</v>
      </c>
      <c r="G895" s="15" t="s">
        <v>9615</v>
      </c>
      <c r="H895" s="3" t="s">
        <v>8167</v>
      </c>
      <c r="I895" s="1" t="s">
        <v>8168</v>
      </c>
      <c r="L895" s="332">
        <v>20</v>
      </c>
      <c r="M895" s="431" t="s">
        <v>11980</v>
      </c>
    </row>
    <row r="896" spans="4:13">
      <c r="F896" s="9">
        <v>413290</v>
      </c>
      <c r="G896" s="15" t="s">
        <v>5500</v>
      </c>
      <c r="H896" s="3" t="s">
        <v>5501</v>
      </c>
      <c r="I896" s="1" t="s">
        <v>9582</v>
      </c>
      <c r="M896" s="431" t="s">
        <v>11981</v>
      </c>
    </row>
    <row r="897" spans="4:13">
      <c r="D897" s="1">
        <v>4133</v>
      </c>
      <c r="F897" s="9"/>
      <c r="G897" s="11" t="s">
        <v>197</v>
      </c>
      <c r="M897" s="431" t="s">
        <v>11982</v>
      </c>
    </row>
    <row r="898" spans="4:13">
      <c r="F898" s="9">
        <v>413300</v>
      </c>
      <c r="G898" s="15" t="s">
        <v>1202</v>
      </c>
      <c r="H898" s="3" t="s">
        <v>1203</v>
      </c>
      <c r="I898" s="1" t="s">
        <v>2200</v>
      </c>
      <c r="M898" s="431" t="s">
        <v>11983</v>
      </c>
    </row>
    <row r="899" spans="4:13">
      <c r="F899" s="9">
        <v>413310</v>
      </c>
      <c r="G899" s="15" t="s">
        <v>8880</v>
      </c>
      <c r="H899" s="3" t="s">
        <v>8881</v>
      </c>
      <c r="I899" s="1" t="s">
        <v>4006</v>
      </c>
      <c r="M899" s="431" t="s">
        <v>11984</v>
      </c>
    </row>
    <row r="900" spans="4:13">
      <c r="F900" s="9">
        <v>413320</v>
      </c>
      <c r="G900" s="15" t="s">
        <v>7612</v>
      </c>
      <c r="H900" s="3" t="s">
        <v>7613</v>
      </c>
      <c r="I900" s="1" t="s">
        <v>7774</v>
      </c>
      <c r="M900" s="431" t="s">
        <v>11985</v>
      </c>
    </row>
    <row r="901" spans="4:13">
      <c r="F901" s="9">
        <v>413330</v>
      </c>
      <c r="G901" s="15" t="s">
        <v>6856</v>
      </c>
      <c r="H901" s="3" t="s">
        <v>6857</v>
      </c>
      <c r="I901" s="1" t="s">
        <v>6858</v>
      </c>
      <c r="M901" s="431" t="s">
        <v>11986</v>
      </c>
    </row>
    <row r="902" spans="4:13">
      <c r="F902" s="9">
        <v>413340</v>
      </c>
      <c r="G902" s="15" t="s">
        <v>5486</v>
      </c>
      <c r="H902" s="3" t="s">
        <v>5487</v>
      </c>
      <c r="I902" s="1" t="s">
        <v>5488</v>
      </c>
      <c r="M902" s="431" t="s">
        <v>11987</v>
      </c>
    </row>
    <row r="903" spans="4:13">
      <c r="F903" s="9">
        <v>413350</v>
      </c>
      <c r="G903" s="15" t="s">
        <v>5292</v>
      </c>
      <c r="H903" s="3" t="s">
        <v>5293</v>
      </c>
      <c r="I903" s="1" t="s">
        <v>5294</v>
      </c>
      <c r="M903" s="431" t="s">
        <v>11988</v>
      </c>
    </row>
    <row r="904" spans="4:13">
      <c r="F904" s="9">
        <v>413360</v>
      </c>
      <c r="G904" s="15" t="s">
        <v>5295</v>
      </c>
      <c r="H904" s="3" t="s">
        <v>5296</v>
      </c>
      <c r="I904" s="1" t="s">
        <v>5297</v>
      </c>
      <c r="M904" s="431" t="s">
        <v>11989</v>
      </c>
    </row>
    <row r="905" spans="4:13">
      <c r="F905" s="9">
        <v>413370</v>
      </c>
      <c r="G905" s="15" t="s">
        <v>2324</v>
      </c>
      <c r="H905" s="3" t="s">
        <v>8173</v>
      </c>
      <c r="I905" s="1" t="s">
        <v>5855</v>
      </c>
      <c r="M905" s="431" t="s">
        <v>11990</v>
      </c>
    </row>
    <row r="906" spans="4:13">
      <c r="F906" s="9">
        <v>413390</v>
      </c>
      <c r="G906" s="15" t="s">
        <v>1721</v>
      </c>
      <c r="H906" s="3" t="s">
        <v>2602</v>
      </c>
      <c r="I906" s="1" t="s">
        <v>9324</v>
      </c>
      <c r="M906" s="431" t="s">
        <v>11991</v>
      </c>
    </row>
    <row r="907" spans="4:13">
      <c r="D907" s="1">
        <v>4134</v>
      </c>
      <c r="F907" s="9"/>
      <c r="G907" s="11" t="s">
        <v>679</v>
      </c>
      <c r="M907" s="431" t="s">
        <v>11992</v>
      </c>
    </row>
    <row r="908" spans="4:13">
      <c r="F908" s="9">
        <v>413400</v>
      </c>
      <c r="G908" s="15" t="s">
        <v>9946</v>
      </c>
      <c r="H908" s="3" t="s">
        <v>578</v>
      </c>
      <c r="I908" s="1" t="s">
        <v>579</v>
      </c>
      <c r="M908" s="431" t="s">
        <v>11992</v>
      </c>
    </row>
    <row r="909" spans="4:13">
      <c r="F909" s="9">
        <v>413401</v>
      </c>
      <c r="G909" s="15" t="s">
        <v>580</v>
      </c>
      <c r="H909" s="3" t="s">
        <v>4412</v>
      </c>
      <c r="I909" s="1" t="s">
        <v>6151</v>
      </c>
      <c r="M909" s="431" t="s">
        <v>11993</v>
      </c>
    </row>
    <row r="910" spans="4:13">
      <c r="F910" s="9">
        <v>413402</v>
      </c>
      <c r="G910" s="223" t="s">
        <v>12586</v>
      </c>
      <c r="H910" s="3" t="s">
        <v>1</v>
      </c>
      <c r="I910" s="1" t="s">
        <v>1</v>
      </c>
      <c r="L910" s="332">
        <v>52</v>
      </c>
      <c r="M910" s="431" t="s">
        <v>12587</v>
      </c>
    </row>
    <row r="911" spans="4:13">
      <c r="F911" s="9">
        <v>413410</v>
      </c>
      <c r="G911" s="15" t="s">
        <v>6152</v>
      </c>
      <c r="H911" s="3" t="s">
        <v>6153</v>
      </c>
      <c r="I911" s="1" t="s">
        <v>8515</v>
      </c>
      <c r="M911" s="431" t="s">
        <v>11994</v>
      </c>
    </row>
    <row r="912" spans="4:13">
      <c r="F912" s="9">
        <v>413420</v>
      </c>
      <c r="G912" s="15" t="s">
        <v>8516</v>
      </c>
      <c r="H912" s="3" t="s">
        <v>8517</v>
      </c>
      <c r="I912" s="1" t="s">
        <v>8518</v>
      </c>
      <c r="M912" s="431" t="s">
        <v>11995</v>
      </c>
    </row>
    <row r="913" spans="1:13">
      <c r="F913" s="9">
        <v>413430</v>
      </c>
      <c r="G913" s="15" t="s">
        <v>1811</v>
      </c>
      <c r="H913" s="3" t="s">
        <v>1815</v>
      </c>
      <c r="I913" s="1" t="s">
        <v>8718</v>
      </c>
      <c r="M913" s="431" t="s">
        <v>11996</v>
      </c>
    </row>
    <row r="914" spans="1:13">
      <c r="F914" s="9">
        <v>413440</v>
      </c>
      <c r="G914" s="15" t="s">
        <v>1704</v>
      </c>
      <c r="H914" s="3" t="s">
        <v>1320</v>
      </c>
      <c r="I914" s="1" t="s">
        <v>1321</v>
      </c>
      <c r="M914" s="431" t="s">
        <v>11997</v>
      </c>
    </row>
    <row r="915" spans="1:13">
      <c r="F915" s="9">
        <v>413490</v>
      </c>
      <c r="G915" s="15" t="s">
        <v>2172</v>
      </c>
      <c r="H915" s="3" t="s">
        <v>4448</v>
      </c>
      <c r="I915" s="1" t="s">
        <v>4449</v>
      </c>
      <c r="M915" s="431" t="s">
        <v>12720</v>
      </c>
    </row>
    <row r="916" spans="1:13">
      <c r="D916" s="1">
        <v>4136</v>
      </c>
      <c r="F916" s="9"/>
      <c r="G916" s="11" t="s">
        <v>12717</v>
      </c>
      <c r="L916" s="332">
        <v>54</v>
      </c>
      <c r="M916" s="431" t="s">
        <v>12721</v>
      </c>
    </row>
    <row r="917" spans="1:13">
      <c r="A917"/>
      <c r="B917"/>
      <c r="C917"/>
      <c r="D917"/>
      <c r="E917"/>
      <c r="F917" s="377">
        <v>413600</v>
      </c>
      <c r="G917" s="223" t="s">
        <v>12718</v>
      </c>
      <c r="H917" s="3" t="s">
        <v>1</v>
      </c>
      <c r="I917" s="1" t="s">
        <v>1</v>
      </c>
      <c r="J917"/>
      <c r="K917"/>
      <c r="L917" s="332">
        <v>54</v>
      </c>
      <c r="M917" s="431" t="s">
        <v>12722</v>
      </c>
    </row>
    <row r="918" spans="1:13">
      <c r="A918"/>
      <c r="B918"/>
      <c r="C918"/>
      <c r="D918"/>
      <c r="E918"/>
      <c r="F918" s="377">
        <v>413610</v>
      </c>
      <c r="G918" s="223" t="s">
        <v>12719</v>
      </c>
      <c r="H918" s="3" t="s">
        <v>1</v>
      </c>
      <c r="I918" s="1" t="s">
        <v>1</v>
      </c>
      <c r="J918"/>
      <c r="K918"/>
      <c r="L918" s="332">
        <v>54</v>
      </c>
      <c r="M918" s="434" t="s">
        <v>12723</v>
      </c>
    </row>
    <row r="919" spans="1:13">
      <c r="D919" s="1">
        <v>4137</v>
      </c>
      <c r="F919" s="9"/>
      <c r="G919" s="11" t="s">
        <v>10902</v>
      </c>
      <c r="L919" s="332">
        <v>48</v>
      </c>
      <c r="M919" s="431" t="s">
        <v>11998</v>
      </c>
    </row>
    <row r="920" spans="1:13">
      <c r="A920"/>
      <c r="B920"/>
      <c r="C920"/>
      <c r="D920"/>
      <c r="E920"/>
      <c r="F920" s="377">
        <v>413700</v>
      </c>
      <c r="G920" s="223" t="s">
        <v>571</v>
      </c>
      <c r="H920" s="3" t="s">
        <v>1</v>
      </c>
      <c r="I920" s="1" t="s">
        <v>1</v>
      </c>
      <c r="J920"/>
      <c r="K920"/>
      <c r="L920" s="332">
        <v>48</v>
      </c>
      <c r="M920" s="431" t="s">
        <v>11999</v>
      </c>
    </row>
    <row r="921" spans="1:13">
      <c r="A921"/>
      <c r="B921"/>
      <c r="C921"/>
      <c r="D921"/>
      <c r="E921"/>
      <c r="F921" s="377">
        <v>413710</v>
      </c>
      <c r="G921" s="223" t="s">
        <v>10903</v>
      </c>
      <c r="H921" s="3" t="s">
        <v>1</v>
      </c>
      <c r="I921" s="1" t="s">
        <v>1</v>
      </c>
      <c r="J921"/>
      <c r="K921"/>
      <c r="L921" s="332">
        <v>48</v>
      </c>
      <c r="M921" s="434" t="s">
        <v>12000</v>
      </c>
    </row>
    <row r="922" spans="1:13">
      <c r="D922" s="1">
        <v>4138</v>
      </c>
      <c r="F922" s="9"/>
      <c r="G922" s="11" t="s">
        <v>1429</v>
      </c>
      <c r="M922" s="431" t="s">
        <v>12001</v>
      </c>
    </row>
    <row r="923" spans="1:13">
      <c r="F923" s="9">
        <v>413800</v>
      </c>
      <c r="G923" s="223" t="s">
        <v>10910</v>
      </c>
      <c r="H923" s="3" t="s">
        <v>8069</v>
      </c>
      <c r="I923" s="1" t="s">
        <v>8070</v>
      </c>
      <c r="L923" s="332">
        <v>48</v>
      </c>
      <c r="M923" s="431" t="s">
        <v>12002</v>
      </c>
    </row>
    <row r="924" spans="1:13">
      <c r="F924" s="9">
        <v>413810</v>
      </c>
      <c r="G924" s="15" t="s">
        <v>8071</v>
      </c>
      <c r="H924" s="3" t="s">
        <v>1313</v>
      </c>
      <c r="I924" s="1" t="s">
        <v>1314</v>
      </c>
      <c r="M924" s="431" t="s">
        <v>12003</v>
      </c>
    </row>
    <row r="925" spans="1:13">
      <c r="F925" s="9">
        <v>413820</v>
      </c>
      <c r="G925" s="15" t="s">
        <v>10124</v>
      </c>
      <c r="H925" s="3" t="s">
        <v>1174</v>
      </c>
      <c r="I925" s="1" t="s">
        <v>1175</v>
      </c>
      <c r="M925" s="431" t="s">
        <v>12001</v>
      </c>
    </row>
    <row r="926" spans="1:13">
      <c r="F926" s="9">
        <v>413821</v>
      </c>
      <c r="G926" s="15" t="s">
        <v>7033</v>
      </c>
      <c r="H926" s="3" t="s">
        <v>7034</v>
      </c>
      <c r="I926" s="1" t="s">
        <v>7035</v>
      </c>
      <c r="M926" s="431" t="s">
        <v>12004</v>
      </c>
    </row>
    <row r="927" spans="1:13">
      <c r="F927" s="9">
        <v>413823</v>
      </c>
      <c r="G927" s="15" t="s">
        <v>9663</v>
      </c>
      <c r="H927" s="3" t="s">
        <v>9664</v>
      </c>
      <c r="I927" s="1" t="s">
        <v>5809</v>
      </c>
      <c r="M927" s="431" t="s">
        <v>12005</v>
      </c>
    </row>
    <row r="928" spans="1:13">
      <c r="F928" s="9">
        <v>413830</v>
      </c>
      <c r="G928" s="15" t="s">
        <v>3865</v>
      </c>
      <c r="H928" s="3" t="s">
        <v>1420</v>
      </c>
      <c r="I928" s="1" t="s">
        <v>1421</v>
      </c>
      <c r="M928" s="434" t="s">
        <v>12006</v>
      </c>
    </row>
    <row r="929" spans="3:13">
      <c r="F929" s="9">
        <v>413840</v>
      </c>
      <c r="G929" s="15" t="s">
        <v>7632</v>
      </c>
      <c r="H929" s="3" t="s">
        <v>7633</v>
      </c>
      <c r="I929" s="1" t="s">
        <v>8084</v>
      </c>
      <c r="M929" s="431" t="s">
        <v>12007</v>
      </c>
    </row>
    <row r="930" spans="3:13">
      <c r="F930" s="9">
        <v>413850</v>
      </c>
      <c r="G930" s="15" t="s">
        <v>8085</v>
      </c>
      <c r="H930" s="3" t="s">
        <v>5903</v>
      </c>
      <c r="I930" s="1" t="s">
        <v>5904</v>
      </c>
      <c r="M930" s="431" t="s">
        <v>12008</v>
      </c>
    </row>
    <row r="931" spans="3:13">
      <c r="F931" s="9">
        <v>413860</v>
      </c>
      <c r="G931" s="15" t="s">
        <v>5905</v>
      </c>
      <c r="H931" s="3" t="s">
        <v>6697</v>
      </c>
      <c r="I931" s="1" t="s">
        <v>323</v>
      </c>
      <c r="M931" s="431" t="s">
        <v>12009</v>
      </c>
    </row>
    <row r="932" spans="3:13">
      <c r="F932" s="9">
        <v>413870</v>
      </c>
      <c r="G932" s="15" t="s">
        <v>2796</v>
      </c>
      <c r="H932" s="3" t="s">
        <v>1639</v>
      </c>
      <c r="I932" s="1" t="s">
        <v>1639</v>
      </c>
      <c r="L932" s="332">
        <v>6</v>
      </c>
      <c r="M932" s="431" t="s">
        <v>12010</v>
      </c>
    </row>
    <row r="933" spans="3:13">
      <c r="F933" s="9">
        <v>413890</v>
      </c>
      <c r="G933" s="15" t="s">
        <v>1805</v>
      </c>
      <c r="H933" s="3" t="s">
        <v>1806</v>
      </c>
      <c r="I933" s="1" t="s">
        <v>82</v>
      </c>
      <c r="M933" s="431" t="s">
        <v>12011</v>
      </c>
    </row>
    <row r="934" spans="3:13">
      <c r="F934" s="9">
        <v>413899</v>
      </c>
      <c r="G934" s="15" t="s">
        <v>5191</v>
      </c>
      <c r="H934" s="3" t="s">
        <v>5192</v>
      </c>
      <c r="I934" s="1" t="s">
        <v>5193</v>
      </c>
      <c r="M934" s="431" t="s">
        <v>12001</v>
      </c>
    </row>
    <row r="935" spans="3:13" ht="14.25" customHeight="1">
      <c r="D935" s="1">
        <v>4139</v>
      </c>
      <c r="F935" s="9"/>
      <c r="G935" s="11" t="s">
        <v>881</v>
      </c>
      <c r="M935" s="434" t="s">
        <v>12012</v>
      </c>
    </row>
    <row r="936" spans="3:13" ht="14.25" customHeight="1">
      <c r="F936" s="9">
        <v>413900</v>
      </c>
      <c r="G936" s="15" t="s">
        <v>882</v>
      </c>
      <c r="H936" s="3" t="s">
        <v>7570</v>
      </c>
      <c r="I936" s="1" t="s">
        <v>7571</v>
      </c>
      <c r="M936" s="431" t="s">
        <v>12012</v>
      </c>
    </row>
    <row r="937" spans="3:13" ht="14.25" customHeight="1">
      <c r="F937" s="9">
        <v>413990</v>
      </c>
      <c r="G937" s="15" t="s">
        <v>7572</v>
      </c>
      <c r="H937" s="3" t="s">
        <v>7573</v>
      </c>
      <c r="I937" s="1" t="s">
        <v>2091</v>
      </c>
      <c r="M937" s="431" t="s">
        <v>12013</v>
      </c>
    </row>
    <row r="938" spans="3:13">
      <c r="C938" s="1">
        <v>414</v>
      </c>
      <c r="F938" s="9"/>
      <c r="G938" s="11" t="s">
        <v>7410</v>
      </c>
      <c r="M938" s="434" t="s">
        <v>12014</v>
      </c>
    </row>
    <row r="939" spans="3:13">
      <c r="F939" s="9">
        <v>414000</v>
      </c>
      <c r="G939" s="15" t="s">
        <v>10327</v>
      </c>
      <c r="H939" s="3" t="s">
        <v>10328</v>
      </c>
      <c r="I939" s="1" t="s">
        <v>7039</v>
      </c>
      <c r="M939" s="431" t="s">
        <v>12015</v>
      </c>
    </row>
    <row r="940" spans="3:13">
      <c r="F940" s="9">
        <v>414010</v>
      </c>
      <c r="G940" s="15" t="s">
        <v>7040</v>
      </c>
      <c r="H940" s="3" t="s">
        <v>7041</v>
      </c>
      <c r="I940" s="1" t="s">
        <v>7218</v>
      </c>
      <c r="M940" s="431" t="s">
        <v>12016</v>
      </c>
    </row>
    <row r="941" spans="3:13">
      <c r="F941" s="9">
        <v>414020</v>
      </c>
      <c r="G941" s="15" t="s">
        <v>4542</v>
      </c>
      <c r="H941" s="3" t="s">
        <v>3754</v>
      </c>
      <c r="I941" s="1" t="s">
        <v>3500</v>
      </c>
      <c r="M941" s="431" t="s">
        <v>12017</v>
      </c>
    </row>
    <row r="942" spans="3:13">
      <c r="F942" s="9">
        <v>414030</v>
      </c>
      <c r="G942" s="15" t="s">
        <v>8576</v>
      </c>
      <c r="H942" s="3" t="s">
        <v>8577</v>
      </c>
      <c r="I942" s="1" t="s">
        <v>3341</v>
      </c>
      <c r="M942" s="431" t="s">
        <v>12018</v>
      </c>
    </row>
    <row r="943" spans="3:13">
      <c r="F943" s="9">
        <v>414040</v>
      </c>
      <c r="G943" s="15" t="s">
        <v>3292</v>
      </c>
      <c r="H943" s="3" t="s">
        <v>3293</v>
      </c>
      <c r="I943" s="1" t="s">
        <v>3294</v>
      </c>
      <c r="M943" s="431" t="s">
        <v>12019</v>
      </c>
    </row>
    <row r="944" spans="3:13">
      <c r="F944" s="9">
        <v>414050</v>
      </c>
      <c r="G944" s="15" t="s">
        <v>3295</v>
      </c>
      <c r="H944" s="3" t="s">
        <v>3296</v>
      </c>
      <c r="I944" s="1" t="s">
        <v>3831</v>
      </c>
      <c r="M944" s="431" t="s">
        <v>12020</v>
      </c>
    </row>
    <row r="945" spans="1:13">
      <c r="F945" s="9">
        <v>414060</v>
      </c>
      <c r="G945" s="15" t="s">
        <v>2502</v>
      </c>
      <c r="H945" s="3" t="s">
        <v>2503</v>
      </c>
      <c r="I945" s="1" t="s">
        <v>2504</v>
      </c>
      <c r="M945" s="431" t="s">
        <v>12021</v>
      </c>
    </row>
    <row r="946" spans="1:13">
      <c r="F946" s="9">
        <v>414070</v>
      </c>
      <c r="G946" s="15" t="s">
        <v>2092</v>
      </c>
      <c r="H946" s="3" t="s">
        <v>6718</v>
      </c>
      <c r="I946" s="1" t="s">
        <v>740</v>
      </c>
      <c r="M946" s="431" t="s">
        <v>12022</v>
      </c>
    </row>
    <row r="947" spans="1:13">
      <c r="F947" s="9">
        <v>414080</v>
      </c>
      <c r="G947" s="15" t="s">
        <v>741</v>
      </c>
      <c r="H947" s="3" t="s">
        <v>9001</v>
      </c>
      <c r="I947" s="1" t="s">
        <v>9002</v>
      </c>
      <c r="M947" s="431" t="s">
        <v>12023</v>
      </c>
    </row>
    <row r="948" spans="1:13">
      <c r="A948"/>
      <c r="B948"/>
      <c r="C948"/>
      <c r="D948"/>
      <c r="E948"/>
      <c r="F948" s="9">
        <v>414087</v>
      </c>
      <c r="G948" s="223" t="s">
        <v>7054</v>
      </c>
      <c r="H948" s="195" t="s">
        <v>1</v>
      </c>
      <c r="I948" t="s">
        <v>1</v>
      </c>
      <c r="J948"/>
      <c r="K948"/>
      <c r="L948" s="332">
        <v>28</v>
      </c>
      <c r="M948" s="431" t="s">
        <v>12025</v>
      </c>
    </row>
    <row r="949" spans="1:13">
      <c r="F949" s="9">
        <v>414090</v>
      </c>
      <c r="G949" s="15" t="s">
        <v>491</v>
      </c>
      <c r="H949" s="3" t="s">
        <v>10073</v>
      </c>
      <c r="I949" s="1" t="s">
        <v>6762</v>
      </c>
      <c r="M949" s="431" t="s">
        <v>12026</v>
      </c>
    </row>
    <row r="950" spans="1:13">
      <c r="F950" s="9">
        <v>414099</v>
      </c>
      <c r="G950" s="15" t="s">
        <v>5129</v>
      </c>
      <c r="H950" s="3" t="s">
        <v>267</v>
      </c>
      <c r="I950" s="1" t="s">
        <v>4876</v>
      </c>
      <c r="M950" s="431" t="s">
        <v>12027</v>
      </c>
    </row>
    <row r="951" spans="1:13">
      <c r="C951" s="1">
        <v>416</v>
      </c>
      <c r="F951" s="9">
        <v>416000</v>
      </c>
      <c r="G951" s="11" t="s">
        <v>9426</v>
      </c>
      <c r="I951" s="1" t="s">
        <v>4732</v>
      </c>
      <c r="M951" s="431" t="s">
        <v>12028</v>
      </c>
    </row>
    <row r="952" spans="1:13">
      <c r="B952" s="1">
        <v>45</v>
      </c>
      <c r="F952" s="9"/>
      <c r="G952" s="11" t="s">
        <v>8552</v>
      </c>
      <c r="M952" s="431" t="s">
        <v>11813</v>
      </c>
    </row>
    <row r="953" spans="1:13">
      <c r="B953" s="13"/>
      <c r="C953" s="1">
        <v>450</v>
      </c>
      <c r="F953" s="9"/>
      <c r="G953" s="11" t="s">
        <v>1808</v>
      </c>
      <c r="M953" s="431" t="s">
        <v>11464</v>
      </c>
    </row>
    <row r="954" spans="1:13">
      <c r="B954" s="13"/>
      <c r="D954" s="1">
        <v>4500</v>
      </c>
      <c r="F954" s="9"/>
      <c r="G954" s="11" t="s">
        <v>19353</v>
      </c>
      <c r="M954" s="434" t="s">
        <v>11792</v>
      </c>
    </row>
    <row r="955" spans="1:13">
      <c r="B955" s="21"/>
      <c r="C955" s="4"/>
      <c r="F955" s="9">
        <v>450000</v>
      </c>
      <c r="G955" s="223" t="s">
        <v>19341</v>
      </c>
      <c r="H955" s="3" t="s">
        <v>1888</v>
      </c>
      <c r="I955" s="3" t="s">
        <v>1889</v>
      </c>
      <c r="M955" s="431" t="s">
        <v>11793</v>
      </c>
    </row>
    <row r="956" spans="1:13">
      <c r="B956" s="21"/>
      <c r="C956" s="4"/>
      <c r="F956" s="9">
        <v>450010</v>
      </c>
      <c r="G956" s="223" t="s">
        <v>19354</v>
      </c>
      <c r="H956" s="3" t="s">
        <v>2284</v>
      </c>
      <c r="I956" s="3" t="s">
        <v>2285</v>
      </c>
      <c r="M956" s="431" t="s">
        <v>11794</v>
      </c>
    </row>
    <row r="957" spans="1:13">
      <c r="B957" s="21"/>
      <c r="C957" s="4"/>
      <c r="F957" s="9">
        <v>450030</v>
      </c>
      <c r="G957" s="223" t="s">
        <v>19344</v>
      </c>
      <c r="H957" s="3" t="s">
        <v>8357</v>
      </c>
      <c r="I957" s="3" t="s">
        <v>8358</v>
      </c>
      <c r="J957" s="1" t="s">
        <v>7638</v>
      </c>
      <c r="L957" s="332">
        <v>25</v>
      </c>
      <c r="M957" s="431" t="s">
        <v>12029</v>
      </c>
    </row>
    <row r="958" spans="1:13">
      <c r="B958" s="21"/>
      <c r="C958" s="4"/>
      <c r="F958" s="9">
        <v>450060</v>
      </c>
      <c r="G958" s="15" t="s">
        <v>4833</v>
      </c>
      <c r="H958" s="3" t="s">
        <v>5136</v>
      </c>
      <c r="I958" s="3" t="s">
        <v>5136</v>
      </c>
      <c r="J958" s="1" t="s">
        <v>5136</v>
      </c>
      <c r="L958" s="332">
        <v>25</v>
      </c>
      <c r="M958" s="431" t="s">
        <v>11799</v>
      </c>
    </row>
    <row r="959" spans="1:13">
      <c r="B959" s="21"/>
      <c r="C959" s="4"/>
      <c r="F959" s="9">
        <v>450070</v>
      </c>
      <c r="G959" s="15" t="s">
        <v>4834</v>
      </c>
      <c r="H959" s="3" t="s">
        <v>5136</v>
      </c>
      <c r="I959" s="3" t="s">
        <v>5136</v>
      </c>
      <c r="J959" s="1" t="s">
        <v>5136</v>
      </c>
      <c r="L959" s="332">
        <v>25</v>
      </c>
      <c r="M959" s="434" t="s">
        <v>11800</v>
      </c>
    </row>
    <row r="960" spans="1:13">
      <c r="B960" s="21"/>
      <c r="C960" s="4"/>
      <c r="D960" s="1">
        <v>4502</v>
      </c>
      <c r="F960" s="9"/>
      <c r="G960" s="11" t="s">
        <v>19355</v>
      </c>
      <c r="I960" s="3"/>
      <c r="M960" s="434" t="s">
        <v>12030</v>
      </c>
    </row>
    <row r="961" spans="1:13">
      <c r="B961" s="21"/>
      <c r="C961" s="4"/>
      <c r="F961" s="9">
        <v>450200</v>
      </c>
      <c r="G961" s="223" t="s">
        <v>19345</v>
      </c>
      <c r="H961" s="3" t="s">
        <v>7634</v>
      </c>
      <c r="I961" s="3" t="s">
        <v>7635</v>
      </c>
      <c r="K961" s="195" t="s">
        <v>1</v>
      </c>
      <c r="L961" s="332">
        <v>43</v>
      </c>
      <c r="M961" s="431" t="s">
        <v>11621</v>
      </c>
    </row>
    <row r="962" spans="1:13">
      <c r="B962" s="21"/>
      <c r="C962" s="4"/>
      <c r="F962" s="9">
        <v>450210</v>
      </c>
      <c r="G962" s="223" t="s">
        <v>19347</v>
      </c>
      <c r="H962" s="3" t="s">
        <v>3095</v>
      </c>
      <c r="I962" s="3" t="s">
        <v>803</v>
      </c>
      <c r="M962" s="431" t="s">
        <v>11802</v>
      </c>
    </row>
    <row r="963" spans="1:13">
      <c r="B963" s="21"/>
      <c r="C963" s="4"/>
      <c r="F963" s="9">
        <v>450230</v>
      </c>
      <c r="G963" s="223" t="s">
        <v>19349</v>
      </c>
      <c r="H963" s="3" t="s">
        <v>6937</v>
      </c>
      <c r="I963" s="3" t="s">
        <v>9083</v>
      </c>
      <c r="J963" s="1" t="s">
        <v>9084</v>
      </c>
      <c r="L963" s="332">
        <v>25</v>
      </c>
      <c r="M963" s="431" t="s">
        <v>11803</v>
      </c>
    </row>
    <row r="964" spans="1:13">
      <c r="B964" s="21"/>
      <c r="C964" s="4"/>
      <c r="F964" s="9">
        <v>450260</v>
      </c>
      <c r="G964" s="15" t="s">
        <v>4833</v>
      </c>
      <c r="H964" s="3" t="s">
        <v>5136</v>
      </c>
      <c r="I964" s="3" t="s">
        <v>5136</v>
      </c>
      <c r="J964" s="1" t="s">
        <v>5136</v>
      </c>
      <c r="L964" s="332">
        <v>25</v>
      </c>
      <c r="M964" s="431" t="s">
        <v>11799</v>
      </c>
    </row>
    <row r="965" spans="1:13">
      <c r="B965" s="21"/>
      <c r="C965" s="4"/>
      <c r="F965" s="9">
        <v>450270</v>
      </c>
      <c r="G965" s="15" t="s">
        <v>4834</v>
      </c>
      <c r="H965" s="3" t="s">
        <v>5136</v>
      </c>
      <c r="I965" s="3" t="s">
        <v>5136</v>
      </c>
      <c r="J965" s="1" t="s">
        <v>5136</v>
      </c>
      <c r="L965" s="332">
        <v>25</v>
      </c>
      <c r="M965" s="431" t="s">
        <v>11800</v>
      </c>
    </row>
    <row r="966" spans="1:13">
      <c r="B966" s="13"/>
      <c r="C966" s="13">
        <v>452</v>
      </c>
      <c r="D966" s="13"/>
      <c r="E966" s="13"/>
      <c r="F966" s="9"/>
      <c r="G966" s="11" t="s">
        <v>12577</v>
      </c>
      <c r="I966" s="15"/>
      <c r="L966" s="332">
        <v>52</v>
      </c>
      <c r="M966" s="434" t="s">
        <v>12032</v>
      </c>
    </row>
    <row r="967" spans="1:13">
      <c r="B967" s="13"/>
      <c r="C967" s="13"/>
      <c r="D967" s="13"/>
      <c r="E967" s="13"/>
      <c r="F967" s="9">
        <v>452000</v>
      </c>
      <c r="G967" s="223" t="s">
        <v>10891</v>
      </c>
      <c r="H967" s="3" t="s">
        <v>3801</v>
      </c>
      <c r="I967" s="3" t="s">
        <v>1632</v>
      </c>
      <c r="L967" s="332" t="s">
        <v>10835</v>
      </c>
      <c r="M967" s="431" t="s">
        <v>11810</v>
      </c>
    </row>
    <row r="968" spans="1:13">
      <c r="B968" s="13"/>
      <c r="C968" s="13"/>
      <c r="D968" s="13"/>
      <c r="E968" s="13"/>
      <c r="F968" s="9">
        <v>452001</v>
      </c>
      <c r="G968" s="223" t="s">
        <v>10892</v>
      </c>
      <c r="H968" s="3" t="s">
        <v>1</v>
      </c>
      <c r="I968" s="3" t="s">
        <v>1</v>
      </c>
      <c r="L968" s="332">
        <v>48</v>
      </c>
      <c r="M968" s="431" t="s">
        <v>11811</v>
      </c>
    </row>
    <row r="969" spans="1:13">
      <c r="B969" s="13"/>
      <c r="C969" s="13"/>
      <c r="D969" s="13"/>
      <c r="E969" s="13"/>
      <c r="F969" s="9">
        <v>452100</v>
      </c>
      <c r="G969" s="223" t="s">
        <v>12581</v>
      </c>
      <c r="H969" s="3" t="s">
        <v>8047</v>
      </c>
      <c r="I969" s="3" t="s">
        <v>8048</v>
      </c>
      <c r="L969" s="332">
        <v>45</v>
      </c>
      <c r="M969" s="431" t="s">
        <v>12580</v>
      </c>
    </row>
    <row r="970" spans="1:13">
      <c r="B970" s="13"/>
      <c r="C970" s="13"/>
      <c r="D970" s="13"/>
      <c r="E970" s="13"/>
      <c r="F970" s="9">
        <v>452800</v>
      </c>
      <c r="G970" s="15" t="s">
        <v>9629</v>
      </c>
      <c r="H970" s="3" t="s">
        <v>2008</v>
      </c>
      <c r="I970" s="3" t="s">
        <v>2009</v>
      </c>
      <c r="M970" s="431" t="s">
        <v>12497</v>
      </c>
    </row>
    <row r="971" spans="1:13">
      <c r="A971" s="1">
        <v>5</v>
      </c>
      <c r="B971" s="13"/>
      <c r="C971" s="13"/>
      <c r="D971" s="13"/>
      <c r="E971" s="13"/>
      <c r="F971" s="9"/>
      <c r="G971" s="11" t="s">
        <v>10596</v>
      </c>
      <c r="I971" s="3"/>
      <c r="M971" s="434" t="s">
        <v>12033</v>
      </c>
    </row>
    <row r="972" spans="1:13">
      <c r="B972" s="13">
        <v>50</v>
      </c>
      <c r="F972" s="9"/>
      <c r="G972" s="11" t="s">
        <v>2119</v>
      </c>
      <c r="M972" s="431" t="s">
        <v>12034</v>
      </c>
    </row>
    <row r="973" spans="1:13">
      <c r="C973" s="1">
        <v>500</v>
      </c>
      <c r="F973" s="9"/>
      <c r="G973" s="11" t="s">
        <v>8019</v>
      </c>
      <c r="M973" s="431" t="s">
        <v>12035</v>
      </c>
    </row>
    <row r="974" spans="1:13">
      <c r="D974" s="1">
        <v>5000</v>
      </c>
      <c r="F974" s="9"/>
      <c r="G974" s="11" t="s">
        <v>8826</v>
      </c>
      <c r="L974" s="332">
        <v>42</v>
      </c>
      <c r="M974" s="431" t="s">
        <v>12036</v>
      </c>
    </row>
    <row r="975" spans="1:13">
      <c r="F975" s="9">
        <v>500000</v>
      </c>
      <c r="G975" s="223" t="s">
        <v>524</v>
      </c>
      <c r="H975" s="3" t="s">
        <v>1969</v>
      </c>
      <c r="I975" s="1" t="s">
        <v>1970</v>
      </c>
      <c r="L975" s="332">
        <v>42</v>
      </c>
      <c r="M975" s="431" t="s">
        <v>12037</v>
      </c>
    </row>
    <row r="976" spans="1:13">
      <c r="F976" s="9">
        <v>500003</v>
      </c>
      <c r="G976" s="223" t="s">
        <v>10183</v>
      </c>
      <c r="H976" s="3" t="s">
        <v>305</v>
      </c>
      <c r="I976" s="1" t="s">
        <v>305</v>
      </c>
      <c r="L976" s="332">
        <v>42</v>
      </c>
      <c r="M976" s="431" t="s">
        <v>12038</v>
      </c>
    </row>
    <row r="977" spans="4:13">
      <c r="F977" s="9">
        <v>500007</v>
      </c>
      <c r="G977" s="223" t="s">
        <v>8827</v>
      </c>
      <c r="H977" s="3" t="s">
        <v>4036</v>
      </c>
      <c r="I977" s="1" t="s">
        <v>8130</v>
      </c>
      <c r="L977" s="332">
        <v>42</v>
      </c>
      <c r="M977" s="431" t="s">
        <v>12039</v>
      </c>
    </row>
    <row r="978" spans="4:13">
      <c r="D978" s="1">
        <v>5001</v>
      </c>
      <c r="F978" s="9"/>
      <c r="G978" s="11" t="s">
        <v>8828</v>
      </c>
      <c r="L978" s="332">
        <v>42</v>
      </c>
      <c r="M978" s="431" t="s">
        <v>12040</v>
      </c>
    </row>
    <row r="979" spans="4:13">
      <c r="E979" s="1">
        <v>50010</v>
      </c>
      <c r="F979" s="9"/>
      <c r="G979" s="11" t="s">
        <v>8829</v>
      </c>
      <c r="L979" s="332">
        <v>42</v>
      </c>
      <c r="M979" s="431" t="s">
        <v>12041</v>
      </c>
    </row>
    <row r="980" spans="4:13">
      <c r="F980" s="9">
        <v>500100</v>
      </c>
      <c r="G980" s="223" t="s">
        <v>523</v>
      </c>
      <c r="H980" s="3" t="s">
        <v>4398</v>
      </c>
      <c r="I980" s="1" t="s">
        <v>1736</v>
      </c>
      <c r="L980" s="332">
        <v>42</v>
      </c>
      <c r="M980" s="431" t="s">
        <v>12037</v>
      </c>
    </row>
    <row r="981" spans="4:13">
      <c r="F981" s="9">
        <v>500103</v>
      </c>
      <c r="G981" s="223" t="s">
        <v>10183</v>
      </c>
      <c r="H981" s="3" t="s">
        <v>908</v>
      </c>
      <c r="I981" s="1" t="s">
        <v>909</v>
      </c>
      <c r="L981" s="332">
        <v>42</v>
      </c>
      <c r="M981" s="431" t="s">
        <v>12038</v>
      </c>
    </row>
    <row r="982" spans="4:13">
      <c r="F982" s="9">
        <v>500107</v>
      </c>
      <c r="G982" s="223" t="s">
        <v>8827</v>
      </c>
      <c r="H982" s="3" t="s">
        <v>9999</v>
      </c>
      <c r="I982" s="1" t="s">
        <v>7431</v>
      </c>
      <c r="L982" s="332">
        <v>42</v>
      </c>
      <c r="M982" s="431" t="s">
        <v>12039</v>
      </c>
    </row>
    <row r="983" spans="4:13">
      <c r="E983" s="1">
        <v>50012</v>
      </c>
      <c r="F983" s="9"/>
      <c r="G983" s="11" t="s">
        <v>8832</v>
      </c>
      <c r="L983" s="332">
        <v>42</v>
      </c>
      <c r="M983" s="431" t="s">
        <v>12042</v>
      </c>
    </row>
    <row r="984" spans="4:13">
      <c r="F984" s="9">
        <v>500120</v>
      </c>
      <c r="G984" s="223" t="s">
        <v>523</v>
      </c>
      <c r="H984" s="3" t="s">
        <v>305</v>
      </c>
      <c r="I984" s="1" t="s">
        <v>305</v>
      </c>
      <c r="L984" s="332">
        <v>42</v>
      </c>
      <c r="M984" s="431" t="s">
        <v>12037</v>
      </c>
    </row>
    <row r="985" spans="4:13">
      <c r="F985" s="9">
        <v>500123</v>
      </c>
      <c r="G985" s="223" t="s">
        <v>10183</v>
      </c>
      <c r="H985" s="3" t="s">
        <v>305</v>
      </c>
      <c r="I985" s="1" t="s">
        <v>305</v>
      </c>
      <c r="L985" s="332">
        <v>42</v>
      </c>
      <c r="M985" s="431" t="s">
        <v>12038</v>
      </c>
    </row>
    <row r="986" spans="4:13">
      <c r="F986" s="9">
        <v>500127</v>
      </c>
      <c r="G986" s="223" t="s">
        <v>8827</v>
      </c>
      <c r="H986" s="3" t="s">
        <v>305</v>
      </c>
      <c r="I986" s="1" t="s">
        <v>305</v>
      </c>
      <c r="L986" s="332">
        <v>42</v>
      </c>
      <c r="M986" s="431" t="s">
        <v>12039</v>
      </c>
    </row>
    <row r="987" spans="4:13">
      <c r="E987" s="1">
        <v>50014</v>
      </c>
      <c r="F987" s="9"/>
      <c r="G987" s="11" t="s">
        <v>8831</v>
      </c>
      <c r="L987" s="332">
        <v>42</v>
      </c>
      <c r="M987" s="431" t="s">
        <v>12043</v>
      </c>
    </row>
    <row r="988" spans="4:13">
      <c r="F988" s="9">
        <v>500140</v>
      </c>
      <c r="G988" s="223" t="s">
        <v>523</v>
      </c>
      <c r="H988" s="3" t="s">
        <v>5791</v>
      </c>
      <c r="I988" s="1" t="s">
        <v>6048</v>
      </c>
      <c r="L988" s="332">
        <v>42</v>
      </c>
      <c r="M988" s="431" t="s">
        <v>12037</v>
      </c>
    </row>
    <row r="989" spans="4:13">
      <c r="F989" s="9">
        <v>500143</v>
      </c>
      <c r="G989" s="223" t="s">
        <v>10183</v>
      </c>
      <c r="H989" s="3" t="s">
        <v>3557</v>
      </c>
      <c r="I989" s="1" t="s">
        <v>7775</v>
      </c>
      <c r="L989" s="332">
        <v>42</v>
      </c>
      <c r="M989" s="431" t="s">
        <v>12038</v>
      </c>
    </row>
    <row r="990" spans="4:13">
      <c r="F990" s="9">
        <v>500147</v>
      </c>
      <c r="G990" s="223" t="s">
        <v>8827</v>
      </c>
      <c r="H990" s="3" t="s">
        <v>6946</v>
      </c>
      <c r="I990" s="1" t="s">
        <v>3155</v>
      </c>
      <c r="L990" s="332">
        <v>42</v>
      </c>
      <c r="M990" s="431" t="s">
        <v>12039</v>
      </c>
    </row>
    <row r="991" spans="4:13">
      <c r="E991" s="1">
        <v>50015</v>
      </c>
      <c r="F991" s="9"/>
      <c r="G991" s="11" t="s">
        <v>8830</v>
      </c>
      <c r="L991" s="332">
        <v>42</v>
      </c>
      <c r="M991" s="431" t="s">
        <v>12044</v>
      </c>
    </row>
    <row r="992" spans="4:13">
      <c r="F992" s="9">
        <v>500150</v>
      </c>
      <c r="G992" s="223" t="s">
        <v>523</v>
      </c>
      <c r="H992" s="3" t="s">
        <v>8514</v>
      </c>
      <c r="I992" s="1" t="s">
        <v>8917</v>
      </c>
      <c r="L992" s="332">
        <v>42</v>
      </c>
      <c r="M992" s="431" t="s">
        <v>12037</v>
      </c>
    </row>
    <row r="993" spans="4:13">
      <c r="F993" s="9">
        <v>500153</v>
      </c>
      <c r="G993" s="223" t="s">
        <v>10183</v>
      </c>
      <c r="H993" s="3" t="s">
        <v>9849</v>
      </c>
      <c r="I993" s="1" t="s">
        <v>9850</v>
      </c>
      <c r="L993" s="332">
        <v>42</v>
      </c>
      <c r="M993" s="431" t="s">
        <v>12038</v>
      </c>
    </row>
    <row r="994" spans="4:13">
      <c r="F994" s="9">
        <v>500157</v>
      </c>
      <c r="G994" s="223" t="s">
        <v>8827</v>
      </c>
      <c r="H994" s="3" t="s">
        <v>438</v>
      </c>
      <c r="I994" s="1" t="s">
        <v>4048</v>
      </c>
      <c r="L994" s="332">
        <v>42</v>
      </c>
      <c r="M994" s="431" t="s">
        <v>12039</v>
      </c>
    </row>
    <row r="995" spans="4:13">
      <c r="D995" s="1">
        <v>5002</v>
      </c>
      <c r="F995" s="9"/>
      <c r="G995" s="11" t="s">
        <v>4049</v>
      </c>
      <c r="M995" s="431" t="s">
        <v>12498</v>
      </c>
    </row>
    <row r="996" spans="4:13">
      <c r="E996" s="1">
        <v>50020</v>
      </c>
      <c r="F996" s="9"/>
      <c r="G996" s="11" t="s">
        <v>8833</v>
      </c>
      <c r="L996" s="332">
        <v>42</v>
      </c>
      <c r="M996" s="431" t="s">
        <v>12046</v>
      </c>
    </row>
    <row r="997" spans="4:13">
      <c r="F997" s="9">
        <v>500200</v>
      </c>
      <c r="G997" s="223" t="s">
        <v>523</v>
      </c>
      <c r="H997" s="3" t="s">
        <v>2033</v>
      </c>
      <c r="I997" s="1" t="s">
        <v>2034</v>
      </c>
      <c r="L997" s="332">
        <v>42</v>
      </c>
      <c r="M997" s="431" t="s">
        <v>12037</v>
      </c>
    </row>
    <row r="998" spans="4:13">
      <c r="F998" s="9">
        <v>500203</v>
      </c>
      <c r="G998" s="223" t="s">
        <v>10183</v>
      </c>
      <c r="H998" s="3" t="s">
        <v>1019</v>
      </c>
      <c r="I998" s="1" t="s">
        <v>8609</v>
      </c>
      <c r="L998" s="332">
        <v>42</v>
      </c>
      <c r="M998" s="431" t="s">
        <v>12038</v>
      </c>
    </row>
    <row r="999" spans="4:13">
      <c r="F999" s="9">
        <v>500207</v>
      </c>
      <c r="G999" s="223" t="s">
        <v>8827</v>
      </c>
      <c r="H999" s="3" t="s">
        <v>9507</v>
      </c>
      <c r="I999" s="1" t="s">
        <v>5642</v>
      </c>
      <c r="L999" s="332">
        <v>42</v>
      </c>
      <c r="M999" s="431" t="s">
        <v>12039</v>
      </c>
    </row>
    <row r="1000" spans="4:13">
      <c r="E1000" s="1">
        <v>50021</v>
      </c>
      <c r="F1000" s="9"/>
      <c r="G1000" s="11" t="s">
        <v>8829</v>
      </c>
      <c r="M1000" s="431" t="s">
        <v>12041</v>
      </c>
    </row>
    <row r="1001" spans="4:13">
      <c r="F1001" s="9">
        <v>500210</v>
      </c>
      <c r="G1001" s="223" t="s">
        <v>523</v>
      </c>
      <c r="H1001" s="3" t="s">
        <v>5643</v>
      </c>
      <c r="I1001" s="1" t="s">
        <v>10042</v>
      </c>
      <c r="L1001" s="332">
        <v>42</v>
      </c>
      <c r="M1001" s="431" t="s">
        <v>12037</v>
      </c>
    </row>
    <row r="1002" spans="4:13">
      <c r="F1002" s="9">
        <v>500213</v>
      </c>
      <c r="G1002" s="223" t="s">
        <v>10183</v>
      </c>
      <c r="H1002" s="3" t="s">
        <v>8602</v>
      </c>
      <c r="I1002" s="1" t="s">
        <v>8603</v>
      </c>
      <c r="L1002" s="332">
        <v>42</v>
      </c>
      <c r="M1002" s="431" t="s">
        <v>12038</v>
      </c>
    </row>
    <row r="1003" spans="4:13">
      <c r="F1003" s="9">
        <v>500217</v>
      </c>
      <c r="G1003" s="223" t="s">
        <v>8827</v>
      </c>
      <c r="H1003" s="3" t="s">
        <v>4208</v>
      </c>
      <c r="I1003" s="1" t="s">
        <v>4209</v>
      </c>
      <c r="L1003" s="332">
        <v>42</v>
      </c>
      <c r="M1003" s="431" t="s">
        <v>12039</v>
      </c>
    </row>
    <row r="1004" spans="4:13">
      <c r="E1004" s="1">
        <v>50024</v>
      </c>
      <c r="F1004" s="9"/>
      <c r="G1004" s="11" t="s">
        <v>8832</v>
      </c>
      <c r="M1004" s="431" t="s">
        <v>12042</v>
      </c>
    </row>
    <row r="1005" spans="4:13">
      <c r="F1005" s="9">
        <v>500240</v>
      </c>
      <c r="G1005" s="223" t="s">
        <v>523</v>
      </c>
      <c r="H1005" s="3" t="s">
        <v>3143</v>
      </c>
      <c r="I1005" s="1" t="s">
        <v>3144</v>
      </c>
      <c r="L1005" s="332">
        <v>42</v>
      </c>
      <c r="M1005" s="431" t="s">
        <v>12037</v>
      </c>
    </row>
    <row r="1006" spans="4:13">
      <c r="F1006" s="9">
        <v>500243</v>
      </c>
      <c r="G1006" s="223" t="s">
        <v>10183</v>
      </c>
      <c r="H1006" s="3" t="s">
        <v>3444</v>
      </c>
      <c r="I1006" s="1" t="s">
        <v>4382</v>
      </c>
      <c r="L1006" s="332">
        <v>42</v>
      </c>
      <c r="M1006" s="431" t="s">
        <v>12038</v>
      </c>
    </row>
    <row r="1007" spans="4:13">
      <c r="F1007" s="9">
        <v>500247</v>
      </c>
      <c r="G1007" s="223" t="s">
        <v>8827</v>
      </c>
      <c r="H1007" s="3" t="s">
        <v>305</v>
      </c>
      <c r="I1007" s="1" t="s">
        <v>305</v>
      </c>
      <c r="L1007" s="332">
        <v>42</v>
      </c>
      <c r="M1007" s="431" t="s">
        <v>12039</v>
      </c>
    </row>
    <row r="1008" spans="4:13">
      <c r="E1008" s="1">
        <v>50025</v>
      </c>
      <c r="F1008" s="9"/>
      <c r="G1008" s="11" t="s">
        <v>751</v>
      </c>
      <c r="M1008" s="431" t="s">
        <v>12043</v>
      </c>
    </row>
    <row r="1009" spans="5:13">
      <c r="F1009" s="9">
        <v>500250</v>
      </c>
      <c r="G1009" s="223" t="s">
        <v>523</v>
      </c>
      <c r="H1009" s="3" t="s">
        <v>9297</v>
      </c>
      <c r="I1009" s="1" t="s">
        <v>9298</v>
      </c>
      <c r="L1009" s="332">
        <v>42</v>
      </c>
      <c r="M1009" s="431" t="s">
        <v>12037</v>
      </c>
    </row>
    <row r="1010" spans="5:13">
      <c r="F1010" s="9">
        <v>500253</v>
      </c>
      <c r="G1010" s="223" t="s">
        <v>10183</v>
      </c>
      <c r="H1010" s="3" t="s">
        <v>5012</v>
      </c>
      <c r="I1010" s="1" t="s">
        <v>2752</v>
      </c>
      <c r="L1010" s="332">
        <v>42</v>
      </c>
      <c r="M1010" s="431" t="s">
        <v>12038</v>
      </c>
    </row>
    <row r="1011" spans="5:13">
      <c r="F1011" s="9">
        <v>500257</v>
      </c>
      <c r="G1011" s="223" t="s">
        <v>8827</v>
      </c>
      <c r="H1011" s="3" t="s">
        <v>305</v>
      </c>
      <c r="I1011" s="1" t="s">
        <v>305</v>
      </c>
      <c r="L1011" s="332">
        <v>42</v>
      </c>
      <c r="M1011" s="431" t="s">
        <v>12039</v>
      </c>
    </row>
    <row r="1012" spans="5:13">
      <c r="E1012" s="1">
        <v>50026</v>
      </c>
      <c r="F1012" s="9"/>
      <c r="G1012" s="137" t="s">
        <v>8439</v>
      </c>
      <c r="L1012" s="332">
        <v>14</v>
      </c>
      <c r="M1012" s="434" t="s">
        <v>12047</v>
      </c>
    </row>
    <row r="1013" spans="5:13">
      <c r="F1013" s="9">
        <v>500260</v>
      </c>
      <c r="G1013" s="223" t="s">
        <v>523</v>
      </c>
      <c r="H1013" s="3" t="s">
        <v>8285</v>
      </c>
      <c r="I1013" s="1" t="s">
        <v>8285</v>
      </c>
      <c r="L1013" s="332">
        <v>14.42</v>
      </c>
      <c r="M1013" s="431" t="s">
        <v>12037</v>
      </c>
    </row>
    <row r="1014" spans="5:13">
      <c r="F1014" s="9">
        <v>500263</v>
      </c>
      <c r="G1014" s="223" t="s">
        <v>10183</v>
      </c>
      <c r="H1014" s="3" t="s">
        <v>8285</v>
      </c>
      <c r="I1014" s="1" t="s">
        <v>8285</v>
      </c>
      <c r="L1014" s="332">
        <v>14.24</v>
      </c>
      <c r="M1014" s="431" t="s">
        <v>12038</v>
      </c>
    </row>
    <row r="1015" spans="5:13">
      <c r="F1015" s="9">
        <v>500267</v>
      </c>
      <c r="G1015" s="223" t="s">
        <v>8827</v>
      </c>
      <c r="H1015" s="3" t="s">
        <v>305</v>
      </c>
      <c r="I1015" s="1" t="s">
        <v>305</v>
      </c>
      <c r="L1015" s="332">
        <v>42</v>
      </c>
      <c r="M1015" s="431" t="s">
        <v>12039</v>
      </c>
    </row>
    <row r="1016" spans="5:13">
      <c r="F1016" s="9">
        <v>500268</v>
      </c>
      <c r="G1016" s="223" t="s">
        <v>8837</v>
      </c>
      <c r="H1016" s="3" t="s">
        <v>1</v>
      </c>
      <c r="I1016" s="1" t="s">
        <v>1</v>
      </c>
      <c r="L1016" s="332">
        <v>45</v>
      </c>
      <c r="M1016" s="431" t="s">
        <v>12048</v>
      </c>
    </row>
    <row r="1017" spans="5:13">
      <c r="E1017" s="1">
        <v>50027</v>
      </c>
      <c r="F1017" s="9"/>
      <c r="G1017" s="11" t="s">
        <v>8830</v>
      </c>
      <c r="L1017" s="332">
        <v>42</v>
      </c>
      <c r="M1017" s="431" t="s">
        <v>12049</v>
      </c>
    </row>
    <row r="1018" spans="5:13">
      <c r="F1018" s="9">
        <v>500270</v>
      </c>
      <c r="G1018" s="223" t="s">
        <v>523</v>
      </c>
      <c r="H1018" s="3" t="s">
        <v>305</v>
      </c>
      <c r="I1018" s="1" t="s">
        <v>305</v>
      </c>
      <c r="L1018" s="332">
        <v>42</v>
      </c>
      <c r="M1018" s="431" t="s">
        <v>12037</v>
      </c>
    </row>
    <row r="1019" spans="5:13">
      <c r="F1019" s="9">
        <v>500273</v>
      </c>
      <c r="G1019" s="223" t="s">
        <v>10183</v>
      </c>
      <c r="H1019" s="3" t="s">
        <v>305</v>
      </c>
      <c r="I1019" s="1" t="s">
        <v>305</v>
      </c>
      <c r="L1019" s="332">
        <v>42</v>
      </c>
      <c r="M1019" s="431" t="s">
        <v>12038</v>
      </c>
    </row>
    <row r="1020" spans="5:13">
      <c r="F1020" s="9">
        <v>500277</v>
      </c>
      <c r="G1020" s="223" t="s">
        <v>8827</v>
      </c>
      <c r="H1020" s="3" t="s">
        <v>305</v>
      </c>
      <c r="I1020" s="1" t="s">
        <v>305</v>
      </c>
      <c r="L1020" s="332">
        <v>42</v>
      </c>
      <c r="M1020" s="431" t="s">
        <v>12039</v>
      </c>
    </row>
    <row r="1021" spans="5:13">
      <c r="E1021" s="1">
        <v>50028</v>
      </c>
      <c r="F1021" s="9"/>
      <c r="G1021" s="11" t="s">
        <v>8834</v>
      </c>
      <c r="L1021" s="332">
        <v>42</v>
      </c>
      <c r="M1021" s="431" t="s">
        <v>12045</v>
      </c>
    </row>
    <row r="1022" spans="5:13">
      <c r="F1022" s="9">
        <v>500280</v>
      </c>
      <c r="G1022" s="223" t="s">
        <v>523</v>
      </c>
      <c r="H1022" s="3" t="s">
        <v>748</v>
      </c>
      <c r="I1022" s="1" t="s">
        <v>749</v>
      </c>
      <c r="L1022" s="332">
        <v>42</v>
      </c>
      <c r="M1022" s="431" t="s">
        <v>12037</v>
      </c>
    </row>
    <row r="1023" spans="5:13">
      <c r="F1023" s="9">
        <v>500283</v>
      </c>
      <c r="G1023" s="223" t="s">
        <v>10183</v>
      </c>
      <c r="H1023" s="3" t="s">
        <v>2626</v>
      </c>
      <c r="I1023" s="1" t="s">
        <v>8166</v>
      </c>
      <c r="M1023" s="431" t="s">
        <v>12038</v>
      </c>
    </row>
    <row r="1024" spans="5:13">
      <c r="F1024" s="9">
        <v>500287</v>
      </c>
      <c r="G1024" s="223" t="s">
        <v>8827</v>
      </c>
      <c r="H1024" s="3" t="s">
        <v>7816</v>
      </c>
      <c r="I1024" s="1" t="s">
        <v>6439</v>
      </c>
      <c r="L1024" s="332">
        <v>42</v>
      </c>
      <c r="M1024" s="431" t="s">
        <v>12039</v>
      </c>
    </row>
    <row r="1025" spans="4:13">
      <c r="E1025" s="1">
        <v>50029</v>
      </c>
      <c r="F1025" s="9"/>
      <c r="G1025" s="11" t="s">
        <v>10729</v>
      </c>
      <c r="L1025" s="332">
        <v>45</v>
      </c>
      <c r="M1025" s="431" t="s">
        <v>12050</v>
      </c>
    </row>
    <row r="1026" spans="4:13">
      <c r="F1026" s="9">
        <v>500290</v>
      </c>
      <c r="G1026" s="223" t="s">
        <v>523</v>
      </c>
      <c r="H1026" s="3" t="s">
        <v>1</v>
      </c>
      <c r="I1026" s="1" t="s">
        <v>1</v>
      </c>
      <c r="L1026" s="332">
        <v>45</v>
      </c>
      <c r="M1026" s="431" t="s">
        <v>12037</v>
      </c>
    </row>
    <row r="1027" spans="4:13">
      <c r="F1027" s="9">
        <v>500293</v>
      </c>
      <c r="G1027" s="223" t="s">
        <v>10183</v>
      </c>
      <c r="H1027" s="3" t="s">
        <v>1</v>
      </c>
      <c r="I1027" s="1" t="s">
        <v>1</v>
      </c>
      <c r="L1027" s="332">
        <v>45</v>
      </c>
      <c r="M1027" s="431" t="s">
        <v>12038</v>
      </c>
    </row>
    <row r="1028" spans="4:13">
      <c r="F1028" s="9">
        <v>500297</v>
      </c>
      <c r="G1028" s="223" t="s">
        <v>8827</v>
      </c>
      <c r="H1028" s="3" t="s">
        <v>1</v>
      </c>
      <c r="I1028" s="1" t="s">
        <v>1</v>
      </c>
      <c r="L1028" s="332">
        <v>45</v>
      </c>
      <c r="M1028" s="431" t="s">
        <v>12039</v>
      </c>
    </row>
    <row r="1029" spans="4:13">
      <c r="F1029" s="9">
        <v>500298</v>
      </c>
      <c r="G1029" s="223" t="s">
        <v>8837</v>
      </c>
      <c r="H1029" s="3" t="s">
        <v>1</v>
      </c>
      <c r="I1029" s="1" t="s">
        <v>1</v>
      </c>
      <c r="L1029" s="332">
        <v>45</v>
      </c>
      <c r="M1029" s="431" t="s">
        <v>12048</v>
      </c>
    </row>
    <row r="1030" spans="4:13">
      <c r="D1030" s="1">
        <v>5003</v>
      </c>
      <c r="F1030" s="9"/>
      <c r="G1030" s="11" t="s">
        <v>8835</v>
      </c>
      <c r="L1030" s="332">
        <v>42</v>
      </c>
      <c r="M1030" s="434" t="s">
        <v>12051</v>
      </c>
    </row>
    <row r="1031" spans="4:13">
      <c r="E1031" s="1">
        <v>50034</v>
      </c>
      <c r="F1031" s="9"/>
      <c r="G1031" s="11" t="s">
        <v>8836</v>
      </c>
      <c r="L1031" s="332">
        <v>42</v>
      </c>
      <c r="M1031" s="431" t="s">
        <v>12052</v>
      </c>
    </row>
    <row r="1032" spans="4:13">
      <c r="F1032" s="9">
        <v>500340</v>
      </c>
      <c r="G1032" s="223" t="s">
        <v>523</v>
      </c>
      <c r="H1032" s="3" t="s">
        <v>120</v>
      </c>
      <c r="I1032" s="1" t="s">
        <v>121</v>
      </c>
      <c r="L1032" s="332">
        <v>42</v>
      </c>
      <c r="M1032" s="431" t="s">
        <v>12037</v>
      </c>
    </row>
    <row r="1033" spans="4:13">
      <c r="F1033" s="9">
        <v>500343</v>
      </c>
      <c r="G1033" s="223" t="s">
        <v>10183</v>
      </c>
      <c r="H1033" s="3" t="s">
        <v>8655</v>
      </c>
      <c r="I1033" s="1" t="s">
        <v>8656</v>
      </c>
      <c r="M1033" s="431" t="s">
        <v>12038</v>
      </c>
    </row>
    <row r="1034" spans="4:13">
      <c r="F1034" s="9">
        <v>500347</v>
      </c>
      <c r="G1034" s="223" t="s">
        <v>8827</v>
      </c>
      <c r="H1034" s="3" t="s">
        <v>10365</v>
      </c>
      <c r="I1034" s="1" t="s">
        <v>5533</v>
      </c>
      <c r="L1034" s="332">
        <v>42</v>
      </c>
      <c r="M1034" s="431" t="s">
        <v>12039</v>
      </c>
    </row>
    <row r="1035" spans="4:13">
      <c r="E1035" s="1">
        <v>50036</v>
      </c>
      <c r="F1035" s="9"/>
      <c r="G1035" s="11" t="s">
        <v>4898</v>
      </c>
      <c r="M1035" s="435" t="s">
        <v>12053</v>
      </c>
    </row>
    <row r="1036" spans="4:13">
      <c r="F1036" s="9">
        <v>500360</v>
      </c>
      <c r="G1036" s="223" t="s">
        <v>523</v>
      </c>
      <c r="H1036" s="3" t="s">
        <v>5371</v>
      </c>
      <c r="I1036" s="1" t="s">
        <v>2962</v>
      </c>
      <c r="L1036" s="332">
        <v>42</v>
      </c>
      <c r="M1036" s="431" t="s">
        <v>12037</v>
      </c>
    </row>
    <row r="1037" spans="4:13">
      <c r="F1037" s="9">
        <v>500363</v>
      </c>
      <c r="G1037" s="223" t="s">
        <v>10183</v>
      </c>
      <c r="H1037" s="3" t="s">
        <v>7601</v>
      </c>
      <c r="I1037" s="1" t="s">
        <v>9813</v>
      </c>
      <c r="M1037" s="431" t="s">
        <v>12038</v>
      </c>
    </row>
    <row r="1038" spans="4:13">
      <c r="F1038" s="9">
        <v>500367</v>
      </c>
      <c r="G1038" s="223" t="s">
        <v>8827</v>
      </c>
      <c r="H1038" s="3" t="s">
        <v>4380</v>
      </c>
      <c r="I1038" s="1" t="s">
        <v>4381</v>
      </c>
      <c r="L1038" s="332">
        <v>42</v>
      </c>
      <c r="M1038" s="431" t="s">
        <v>12039</v>
      </c>
    </row>
    <row r="1039" spans="4:13">
      <c r="E1039" s="1">
        <v>50037</v>
      </c>
      <c r="F1039" s="9"/>
      <c r="G1039" s="11" t="s">
        <v>4005</v>
      </c>
      <c r="M1039" s="431" t="s">
        <v>12054</v>
      </c>
    </row>
    <row r="1040" spans="4:13">
      <c r="F1040" s="9">
        <v>500370</v>
      </c>
      <c r="G1040" s="223" t="s">
        <v>523</v>
      </c>
      <c r="H1040" s="3" t="s">
        <v>7201</v>
      </c>
      <c r="I1040" s="1" t="s">
        <v>7202</v>
      </c>
      <c r="L1040" s="332">
        <v>42</v>
      </c>
      <c r="M1040" s="431" t="s">
        <v>12037</v>
      </c>
    </row>
    <row r="1041" spans="3:13">
      <c r="F1041" s="9">
        <v>500373</v>
      </c>
      <c r="G1041" s="223" t="s">
        <v>10183</v>
      </c>
      <c r="H1041" s="3" t="s">
        <v>3595</v>
      </c>
      <c r="I1041" s="1" t="s">
        <v>3596</v>
      </c>
      <c r="M1041" s="431" t="s">
        <v>12038</v>
      </c>
    </row>
    <row r="1042" spans="3:13">
      <c r="F1042" s="9">
        <v>500377</v>
      </c>
      <c r="G1042" s="223" t="s">
        <v>8827</v>
      </c>
      <c r="H1042" s="3" t="s">
        <v>7795</v>
      </c>
      <c r="I1042" s="1" t="s">
        <v>7796</v>
      </c>
      <c r="L1042" s="332">
        <v>42</v>
      </c>
      <c r="M1042" s="431" t="s">
        <v>12039</v>
      </c>
    </row>
    <row r="1043" spans="3:13">
      <c r="D1043" s="1">
        <v>5004</v>
      </c>
      <c r="F1043" s="9"/>
      <c r="G1043" s="11" t="s">
        <v>18192</v>
      </c>
      <c r="L1043" s="332">
        <v>58</v>
      </c>
      <c r="M1043" s="431"/>
    </row>
    <row r="1044" spans="3:13">
      <c r="E1044" s="1">
        <v>50043</v>
      </c>
      <c r="F1044" s="9"/>
      <c r="G1044" s="11" t="s">
        <v>18161</v>
      </c>
      <c r="L1044" s="332">
        <v>58</v>
      </c>
      <c r="M1044" s="431" t="s">
        <v>18162</v>
      </c>
    </row>
    <row r="1045" spans="3:13">
      <c r="F1045" s="9">
        <v>500430</v>
      </c>
      <c r="G1045" s="223" t="s">
        <v>523</v>
      </c>
      <c r="H1045" s="3" t="s">
        <v>1</v>
      </c>
      <c r="I1045" s="1" t="s">
        <v>1</v>
      </c>
      <c r="L1045" s="332">
        <v>58</v>
      </c>
      <c r="M1045" s="431" t="s">
        <v>12037</v>
      </c>
    </row>
    <row r="1046" spans="3:13">
      <c r="F1046" s="9">
        <v>500433</v>
      </c>
      <c r="G1046" s="223" t="s">
        <v>10183</v>
      </c>
      <c r="H1046" s="3" t="s">
        <v>1</v>
      </c>
      <c r="I1046" s="1" t="s">
        <v>1</v>
      </c>
      <c r="L1046" s="332">
        <v>58</v>
      </c>
      <c r="M1046" s="431" t="s">
        <v>12038</v>
      </c>
    </row>
    <row r="1047" spans="3:13">
      <c r="F1047" s="9">
        <v>500437</v>
      </c>
      <c r="G1047" s="223" t="s">
        <v>8827</v>
      </c>
      <c r="H1047" s="3" t="s">
        <v>1</v>
      </c>
      <c r="I1047" s="1" t="s">
        <v>1</v>
      </c>
      <c r="L1047" s="332">
        <v>58</v>
      </c>
      <c r="M1047" s="431" t="s">
        <v>12039</v>
      </c>
    </row>
    <row r="1048" spans="3:13">
      <c r="D1048" s="1">
        <v>5005</v>
      </c>
      <c r="F1048" s="9">
        <v>500500</v>
      </c>
      <c r="G1048" s="11" t="s">
        <v>8837</v>
      </c>
      <c r="H1048" s="3" t="s">
        <v>6941</v>
      </c>
      <c r="I1048" s="1" t="s">
        <v>3265</v>
      </c>
      <c r="L1048" s="332">
        <v>42</v>
      </c>
      <c r="M1048" s="431" t="s">
        <v>12048</v>
      </c>
    </row>
    <row r="1049" spans="3:13">
      <c r="D1049" s="1">
        <v>5008</v>
      </c>
      <c r="F1049" s="9"/>
      <c r="G1049" s="11" t="s">
        <v>8838</v>
      </c>
      <c r="M1049" s="431" t="s">
        <v>12055</v>
      </c>
    </row>
    <row r="1050" spans="3:13">
      <c r="F1050" s="377">
        <v>500890</v>
      </c>
      <c r="G1050" s="223" t="s">
        <v>8838</v>
      </c>
      <c r="H1050" s="195" t="s">
        <v>305</v>
      </c>
      <c r="I1050" t="s">
        <v>305</v>
      </c>
      <c r="L1050" s="332">
        <v>42</v>
      </c>
      <c r="M1050" s="431" t="s">
        <v>12055</v>
      </c>
    </row>
    <row r="1051" spans="3:13">
      <c r="D1051" s="1">
        <v>5009</v>
      </c>
      <c r="F1051" s="9"/>
      <c r="G1051" s="11" t="s">
        <v>10393</v>
      </c>
      <c r="L1051" s="332">
        <v>29</v>
      </c>
      <c r="M1051" s="431" t="s">
        <v>12056</v>
      </c>
    </row>
    <row r="1052" spans="3:13">
      <c r="F1052" s="9">
        <v>500900</v>
      </c>
      <c r="G1052" s="223" t="s">
        <v>3982</v>
      </c>
      <c r="H1052" s="3" t="s">
        <v>1543</v>
      </c>
      <c r="I1052" s="1" t="s">
        <v>1543</v>
      </c>
      <c r="L1052" s="332">
        <v>29</v>
      </c>
      <c r="M1052" s="431" t="s">
        <v>12500</v>
      </c>
    </row>
    <row r="1053" spans="3:13">
      <c r="F1053" s="9">
        <v>500910</v>
      </c>
      <c r="G1053" s="223" t="s">
        <v>3983</v>
      </c>
      <c r="H1053" s="3" t="s">
        <v>1543</v>
      </c>
      <c r="I1053" s="1" t="s">
        <v>1543</v>
      </c>
      <c r="L1053" s="332">
        <v>29</v>
      </c>
      <c r="M1053" s="431" t="s">
        <v>12501</v>
      </c>
    </row>
    <row r="1054" spans="3:13">
      <c r="C1054" s="1">
        <v>505</v>
      </c>
      <c r="F1054" s="9"/>
      <c r="G1054" s="11" t="s">
        <v>611</v>
      </c>
      <c r="M1054" s="434" t="s">
        <v>12057</v>
      </c>
    </row>
    <row r="1055" spans="3:13">
      <c r="F1055" s="9">
        <v>505000</v>
      </c>
      <c r="G1055" s="15" t="s">
        <v>8461</v>
      </c>
      <c r="H1055" s="3" t="s">
        <v>955</v>
      </c>
      <c r="I1055" s="1" t="s">
        <v>7684</v>
      </c>
      <c r="M1055" s="431" t="s">
        <v>12058</v>
      </c>
    </row>
    <row r="1056" spans="3:13">
      <c r="F1056" s="9">
        <v>505010</v>
      </c>
      <c r="G1056" s="15" t="s">
        <v>2627</v>
      </c>
      <c r="H1056" s="3" t="s">
        <v>1214</v>
      </c>
      <c r="I1056" s="1" t="s">
        <v>1215</v>
      </c>
      <c r="M1056" s="431" t="s">
        <v>12059</v>
      </c>
    </row>
    <row r="1057" spans="3:13">
      <c r="F1057" s="9">
        <v>505020</v>
      </c>
      <c r="G1057" s="15" t="s">
        <v>3309</v>
      </c>
      <c r="H1057" s="3" t="s">
        <v>3310</v>
      </c>
      <c r="I1057" s="1" t="s">
        <v>3311</v>
      </c>
      <c r="M1057" s="431" t="s">
        <v>12060</v>
      </c>
    </row>
    <row r="1058" spans="3:13">
      <c r="F1058" s="9">
        <v>505030</v>
      </c>
      <c r="G1058" s="15" t="s">
        <v>8512</v>
      </c>
      <c r="H1058" s="3" t="s">
        <v>8513</v>
      </c>
      <c r="I1058" s="1" t="s">
        <v>7207</v>
      </c>
      <c r="M1058" s="431" t="s">
        <v>12061</v>
      </c>
    </row>
    <row r="1059" spans="3:13">
      <c r="F1059" s="9">
        <v>505040</v>
      </c>
      <c r="G1059" s="15" t="s">
        <v>6139</v>
      </c>
      <c r="H1059" s="3" t="s">
        <v>3885</v>
      </c>
      <c r="I1059" s="1" t="s">
        <v>3886</v>
      </c>
      <c r="M1059" s="434" t="s">
        <v>12062</v>
      </c>
    </row>
    <row r="1060" spans="3:13">
      <c r="F1060" s="9">
        <v>505041</v>
      </c>
      <c r="G1060" s="15" t="s">
        <v>10548</v>
      </c>
      <c r="H1060" s="3" t="s">
        <v>1947</v>
      </c>
      <c r="I1060" s="1" t="s">
        <v>1948</v>
      </c>
      <c r="M1060" s="431" t="s">
        <v>12063</v>
      </c>
    </row>
    <row r="1061" spans="3:13">
      <c r="F1061" s="9">
        <v>505050</v>
      </c>
      <c r="G1061" s="15" t="s">
        <v>7526</v>
      </c>
      <c r="H1061" s="3" t="s">
        <v>84</v>
      </c>
      <c r="I1061" s="1" t="s">
        <v>85</v>
      </c>
      <c r="M1061" s="431" t="s">
        <v>12064</v>
      </c>
    </row>
    <row r="1062" spans="3:13">
      <c r="F1062" s="9">
        <v>505060</v>
      </c>
      <c r="G1062" s="15" t="s">
        <v>4395</v>
      </c>
      <c r="H1062" s="3" t="s">
        <v>4396</v>
      </c>
      <c r="I1062" s="1" t="s">
        <v>4397</v>
      </c>
      <c r="M1062" s="431" t="s">
        <v>12065</v>
      </c>
    </row>
    <row r="1063" spans="3:13">
      <c r="F1063" s="9">
        <v>505070</v>
      </c>
      <c r="G1063" s="223" t="s">
        <v>10978</v>
      </c>
      <c r="H1063" s="3" t="s">
        <v>1120</v>
      </c>
      <c r="I1063" s="1" t="s">
        <v>1121</v>
      </c>
      <c r="L1063" s="332">
        <v>50</v>
      </c>
      <c r="M1063" s="431" t="s">
        <v>12066</v>
      </c>
    </row>
    <row r="1064" spans="3:13">
      <c r="F1064" s="9">
        <v>505080</v>
      </c>
      <c r="G1064" s="15" t="s">
        <v>3832</v>
      </c>
      <c r="H1064" s="3" t="s">
        <v>9672</v>
      </c>
      <c r="I1064" s="1" t="s">
        <v>2342</v>
      </c>
      <c r="M1064" s="431" t="s">
        <v>12067</v>
      </c>
    </row>
    <row r="1065" spans="3:13">
      <c r="F1065" s="9">
        <v>505090</v>
      </c>
      <c r="G1065" s="15" t="s">
        <v>4650</v>
      </c>
      <c r="H1065" s="3" t="s">
        <v>4651</v>
      </c>
      <c r="I1065" s="1" t="s">
        <v>4652</v>
      </c>
      <c r="M1065" s="431" t="s">
        <v>12068</v>
      </c>
    </row>
    <row r="1066" spans="3:13">
      <c r="F1066" s="9">
        <v>505091</v>
      </c>
      <c r="G1066" s="15" t="s">
        <v>3163</v>
      </c>
      <c r="H1066" s="3" t="s">
        <v>3164</v>
      </c>
      <c r="I1066" s="1" t="s">
        <v>3762</v>
      </c>
      <c r="M1066" s="431" t="s">
        <v>12069</v>
      </c>
    </row>
    <row r="1067" spans="3:13">
      <c r="F1067" s="9">
        <v>505092</v>
      </c>
      <c r="G1067" s="15" t="s">
        <v>3763</v>
      </c>
      <c r="H1067" s="3" t="s">
        <v>3764</v>
      </c>
      <c r="I1067" s="1" t="s">
        <v>3765</v>
      </c>
      <c r="M1067" s="431" t="s">
        <v>12070</v>
      </c>
    </row>
    <row r="1068" spans="3:13">
      <c r="F1068" s="9">
        <v>505099</v>
      </c>
      <c r="G1068" s="15" t="s">
        <v>3766</v>
      </c>
      <c r="H1068" s="3" t="s">
        <v>6764</v>
      </c>
      <c r="I1068" s="1" t="s">
        <v>6765</v>
      </c>
      <c r="M1068" s="431" t="s">
        <v>12071</v>
      </c>
    </row>
    <row r="1069" spans="3:13">
      <c r="C1069" s="1">
        <v>506</v>
      </c>
      <c r="F1069" s="9"/>
      <c r="G1069" s="11" t="s">
        <v>9998</v>
      </c>
      <c r="M1069" s="434" t="s">
        <v>12072</v>
      </c>
    </row>
    <row r="1070" spans="3:13">
      <c r="F1070" s="9">
        <v>506000</v>
      </c>
      <c r="G1070" s="15" t="s">
        <v>6837</v>
      </c>
      <c r="H1070" s="3" t="s">
        <v>5624</v>
      </c>
      <c r="I1070" s="1" t="s">
        <v>5625</v>
      </c>
      <c r="M1070" s="431" t="s">
        <v>12073</v>
      </c>
    </row>
    <row r="1071" spans="3:13">
      <c r="F1071" s="9">
        <v>506010</v>
      </c>
      <c r="G1071" s="15" t="s">
        <v>8922</v>
      </c>
      <c r="H1071" s="3" t="s">
        <v>8923</v>
      </c>
      <c r="I1071" s="1" t="s">
        <v>4734</v>
      </c>
      <c r="M1071" s="431" t="s">
        <v>12074</v>
      </c>
    </row>
    <row r="1072" spans="3:13">
      <c r="F1072" s="9">
        <v>506030</v>
      </c>
      <c r="G1072" s="15" t="s">
        <v>649</v>
      </c>
      <c r="H1072" s="3" t="s">
        <v>650</v>
      </c>
      <c r="I1072" s="1" t="s">
        <v>10458</v>
      </c>
      <c r="M1072" s="431" t="s">
        <v>12075</v>
      </c>
    </row>
    <row r="1073" spans="2:13">
      <c r="F1073" s="9">
        <v>506040</v>
      </c>
      <c r="G1073" s="15" t="s">
        <v>6902</v>
      </c>
      <c r="H1073" s="3" t="s">
        <v>6903</v>
      </c>
      <c r="I1073" s="1" t="s">
        <v>6904</v>
      </c>
      <c r="M1073" s="431" t="s">
        <v>12076</v>
      </c>
    </row>
    <row r="1074" spans="2:13">
      <c r="C1074" s="1">
        <v>507</v>
      </c>
      <c r="F1074" s="9"/>
      <c r="G1074" s="11" t="s">
        <v>910</v>
      </c>
      <c r="M1074" s="434" t="s">
        <v>12077</v>
      </c>
    </row>
    <row r="1075" spans="2:13">
      <c r="F1075" s="9">
        <v>507000</v>
      </c>
      <c r="G1075" s="15" t="s">
        <v>8443</v>
      </c>
      <c r="I1075" s="1" t="s">
        <v>8444</v>
      </c>
      <c r="M1075" s="431" t="s">
        <v>12078</v>
      </c>
    </row>
    <row r="1076" spans="2:13">
      <c r="F1076" s="9">
        <v>507020</v>
      </c>
      <c r="G1076" s="15" t="s">
        <v>4436</v>
      </c>
      <c r="I1076" s="1" t="s">
        <v>4437</v>
      </c>
      <c r="M1076" s="431" t="s">
        <v>12079</v>
      </c>
    </row>
    <row r="1077" spans="2:13">
      <c r="F1077" s="9">
        <v>507040</v>
      </c>
      <c r="G1077" s="15" t="s">
        <v>6482</v>
      </c>
      <c r="I1077" s="1" t="s">
        <v>6483</v>
      </c>
      <c r="M1077" s="431" t="s">
        <v>12080</v>
      </c>
    </row>
    <row r="1078" spans="2:13">
      <c r="C1078" s="1">
        <v>508</v>
      </c>
      <c r="F1078" s="9">
        <v>508000</v>
      </c>
      <c r="G1078" s="223" t="s">
        <v>10895</v>
      </c>
      <c r="M1078" s="431" t="s">
        <v>12081</v>
      </c>
    </row>
    <row r="1079" spans="2:13">
      <c r="B1079" s="1">
        <v>55</v>
      </c>
      <c r="F1079" s="9"/>
      <c r="G1079" s="11" t="s">
        <v>10597</v>
      </c>
      <c r="H1079" s="15"/>
      <c r="M1079" s="434" t="s">
        <v>11938</v>
      </c>
    </row>
    <row r="1080" spans="2:13">
      <c r="D1080" s="1">
        <v>5500</v>
      </c>
      <c r="F1080" s="9"/>
      <c r="G1080" s="11" t="s">
        <v>270</v>
      </c>
      <c r="H1080" s="15"/>
      <c r="M1080" s="431" t="s">
        <v>12082</v>
      </c>
    </row>
    <row r="1081" spans="2:13">
      <c r="F1081" s="9">
        <v>550000</v>
      </c>
      <c r="G1081" s="15" t="s">
        <v>8103</v>
      </c>
      <c r="H1081" s="3" t="s">
        <v>8104</v>
      </c>
      <c r="I1081" s="1" t="s">
        <v>2314</v>
      </c>
      <c r="M1081" s="431" t="s">
        <v>12083</v>
      </c>
    </row>
    <row r="1082" spans="2:13">
      <c r="F1082" s="9">
        <v>550001</v>
      </c>
      <c r="G1082" s="15" t="s">
        <v>2315</v>
      </c>
      <c r="H1082" s="3" t="s">
        <v>2316</v>
      </c>
      <c r="I1082" s="1" t="s">
        <v>3161</v>
      </c>
      <c r="M1082" s="431" t="s">
        <v>12084</v>
      </c>
    </row>
    <row r="1083" spans="2:13">
      <c r="F1083" s="9">
        <v>550002</v>
      </c>
      <c r="G1083" s="15" t="s">
        <v>355</v>
      </c>
      <c r="H1083" s="3" t="s">
        <v>140</v>
      </c>
      <c r="I1083" s="1" t="s">
        <v>141</v>
      </c>
      <c r="M1083" s="431" t="s">
        <v>12085</v>
      </c>
    </row>
    <row r="1084" spans="2:13">
      <c r="F1084" s="9">
        <v>550003</v>
      </c>
      <c r="G1084" s="15" t="s">
        <v>9493</v>
      </c>
      <c r="H1084" s="3" t="s">
        <v>536</v>
      </c>
      <c r="I1084" s="1" t="s">
        <v>9154</v>
      </c>
      <c r="M1084" s="431" t="s">
        <v>12086</v>
      </c>
    </row>
    <row r="1085" spans="2:13">
      <c r="F1085" s="9">
        <v>550010</v>
      </c>
      <c r="G1085" s="15" t="s">
        <v>9555</v>
      </c>
      <c r="H1085" s="3" t="s">
        <v>9625</v>
      </c>
      <c r="I1085" s="1" t="s">
        <v>9626</v>
      </c>
      <c r="M1085" s="431" t="s">
        <v>11157</v>
      </c>
    </row>
    <row r="1086" spans="2:13">
      <c r="F1086" s="9">
        <v>550011</v>
      </c>
      <c r="G1086" s="15" t="s">
        <v>9696</v>
      </c>
      <c r="H1086" s="3" t="s">
        <v>9697</v>
      </c>
      <c r="I1086" s="1" t="s">
        <v>4621</v>
      </c>
      <c r="M1086" s="431" t="s">
        <v>12087</v>
      </c>
    </row>
    <row r="1087" spans="2:13">
      <c r="F1087" s="9">
        <v>550012</v>
      </c>
      <c r="G1087" s="15" t="s">
        <v>1271</v>
      </c>
      <c r="H1087" s="3" t="s">
        <v>4026</v>
      </c>
      <c r="I1087" s="1" t="s">
        <v>51</v>
      </c>
      <c r="M1087" s="431" t="s">
        <v>12088</v>
      </c>
    </row>
    <row r="1088" spans="2:13">
      <c r="F1088" s="9">
        <v>550013</v>
      </c>
      <c r="G1088" s="15" t="s">
        <v>7501</v>
      </c>
      <c r="H1088" s="3" t="s">
        <v>7502</v>
      </c>
      <c r="I1088" s="1" t="s">
        <v>7503</v>
      </c>
      <c r="M1088" s="431" t="s">
        <v>12089</v>
      </c>
    </row>
    <row r="1089" spans="4:13">
      <c r="F1089" s="9">
        <v>550030</v>
      </c>
      <c r="G1089" s="15" t="s">
        <v>8022</v>
      </c>
      <c r="H1089" s="3" t="s">
        <v>4273</v>
      </c>
      <c r="I1089" s="1" t="s">
        <v>4274</v>
      </c>
      <c r="M1089" s="431" t="s">
        <v>12089</v>
      </c>
    </row>
    <row r="1090" spans="4:13">
      <c r="F1090" s="9">
        <v>550040</v>
      </c>
      <c r="G1090" s="15" t="s">
        <v>1279</v>
      </c>
      <c r="H1090" s="3" t="s">
        <v>1280</v>
      </c>
      <c r="I1090" s="1" t="s">
        <v>1281</v>
      </c>
      <c r="M1090" s="431" t="s">
        <v>12068</v>
      </c>
    </row>
    <row r="1091" spans="4:13">
      <c r="F1091" s="9">
        <v>550041</v>
      </c>
      <c r="G1091" s="15" t="s">
        <v>3297</v>
      </c>
      <c r="H1091" s="3" t="s">
        <v>8250</v>
      </c>
      <c r="I1091" s="1" t="s">
        <v>8251</v>
      </c>
      <c r="M1091" s="434" t="s">
        <v>12090</v>
      </c>
    </row>
    <row r="1092" spans="4:13">
      <c r="F1092" s="9">
        <v>550050</v>
      </c>
      <c r="G1092" s="15" t="s">
        <v>5609</v>
      </c>
      <c r="H1092" s="3" t="s">
        <v>5610</v>
      </c>
      <c r="I1092" s="1" t="s">
        <v>693</v>
      </c>
      <c r="M1092" s="431" t="s">
        <v>12091</v>
      </c>
    </row>
    <row r="1093" spans="4:13">
      <c r="F1093" s="9">
        <v>550051</v>
      </c>
      <c r="G1093" s="15" t="s">
        <v>2946</v>
      </c>
      <c r="H1093" s="3" t="s">
        <v>402</v>
      </c>
      <c r="I1093" s="1" t="s">
        <v>10215</v>
      </c>
      <c r="M1093" s="431" t="s">
        <v>12092</v>
      </c>
    </row>
    <row r="1094" spans="4:13">
      <c r="F1094" s="9">
        <v>550052</v>
      </c>
      <c r="G1094" s="15" t="s">
        <v>6793</v>
      </c>
      <c r="H1094" s="3" t="s">
        <v>9990</v>
      </c>
      <c r="I1094" s="1" t="s">
        <v>9991</v>
      </c>
      <c r="M1094" s="431" t="s">
        <v>12093</v>
      </c>
    </row>
    <row r="1095" spans="4:13">
      <c r="F1095" s="9">
        <v>550060</v>
      </c>
      <c r="G1095" s="15" t="s">
        <v>9992</v>
      </c>
      <c r="H1095" s="3" t="s">
        <v>2195</v>
      </c>
      <c r="I1095" s="1" t="s">
        <v>2196</v>
      </c>
      <c r="M1095" s="431" t="s">
        <v>12094</v>
      </c>
    </row>
    <row r="1096" spans="4:13">
      <c r="F1096" s="9">
        <v>550099</v>
      </c>
      <c r="G1096" s="15" t="s">
        <v>4201</v>
      </c>
      <c r="H1096" s="3" t="s">
        <v>3642</v>
      </c>
      <c r="I1096" s="1" t="s">
        <v>3556</v>
      </c>
      <c r="M1096" s="431" t="s">
        <v>12095</v>
      </c>
    </row>
    <row r="1097" spans="4:13">
      <c r="D1097" s="1">
        <v>5502</v>
      </c>
      <c r="F1097" s="9">
        <v>550200</v>
      </c>
      <c r="G1097" s="11" t="s">
        <v>4281</v>
      </c>
      <c r="H1097" s="15" t="s">
        <v>2971</v>
      </c>
      <c r="I1097" s="1" t="s">
        <v>6374</v>
      </c>
      <c r="M1097" s="431" t="s">
        <v>12096</v>
      </c>
    </row>
    <row r="1098" spans="4:13">
      <c r="D1098" s="1">
        <v>5503</v>
      </c>
      <c r="F1098" s="9"/>
      <c r="G1098" s="11" t="s">
        <v>6316</v>
      </c>
      <c r="M1098" s="431" t="s">
        <v>12097</v>
      </c>
    </row>
    <row r="1099" spans="4:13">
      <c r="E1099" s="1">
        <v>55030</v>
      </c>
      <c r="F1099" s="9"/>
      <c r="G1099" s="11" t="s">
        <v>10123</v>
      </c>
      <c r="M1099" s="431" t="s">
        <v>12098</v>
      </c>
    </row>
    <row r="1100" spans="4:13">
      <c r="F1100" s="9">
        <v>550301</v>
      </c>
      <c r="G1100" s="15" t="s">
        <v>4972</v>
      </c>
      <c r="H1100" s="3" t="s">
        <v>4939</v>
      </c>
      <c r="I1100" s="1" t="s">
        <v>4940</v>
      </c>
      <c r="M1100" s="431" t="s">
        <v>12099</v>
      </c>
    </row>
    <row r="1101" spans="4:13">
      <c r="F1101" s="9">
        <v>550302</v>
      </c>
      <c r="G1101" s="15" t="s">
        <v>8241</v>
      </c>
      <c r="H1101" s="3" t="s">
        <v>8242</v>
      </c>
      <c r="I1101" s="1" t="s">
        <v>8243</v>
      </c>
      <c r="M1101" s="431" t="s">
        <v>12097</v>
      </c>
    </row>
    <row r="1102" spans="4:13">
      <c r="F1102" s="9">
        <v>550303</v>
      </c>
      <c r="G1102" s="15" t="s">
        <v>7265</v>
      </c>
      <c r="H1102" s="3" t="s">
        <v>7266</v>
      </c>
      <c r="I1102" s="1" t="s">
        <v>7267</v>
      </c>
      <c r="M1102" s="431" t="s">
        <v>12100</v>
      </c>
    </row>
    <row r="1103" spans="4:13">
      <c r="F1103" s="9">
        <v>550304</v>
      </c>
      <c r="G1103" s="15" t="s">
        <v>301</v>
      </c>
      <c r="H1103" s="3" t="s">
        <v>302</v>
      </c>
      <c r="I1103" s="1" t="s">
        <v>7536</v>
      </c>
      <c r="M1103" s="431" t="s">
        <v>12101</v>
      </c>
    </row>
    <row r="1104" spans="4:13">
      <c r="F1104" s="9">
        <v>550309</v>
      </c>
      <c r="G1104" s="15" t="s">
        <v>7537</v>
      </c>
      <c r="H1104" s="3" t="s">
        <v>4509</v>
      </c>
      <c r="I1104" s="1" t="s">
        <v>4510</v>
      </c>
      <c r="M1104" s="431" t="s">
        <v>12102</v>
      </c>
    </row>
    <row r="1105" spans="4:13">
      <c r="E1105" s="1">
        <v>55031</v>
      </c>
      <c r="F1105" s="9"/>
      <c r="G1105" s="11" t="s">
        <v>6365</v>
      </c>
      <c r="M1105" s="431" t="s">
        <v>12103</v>
      </c>
    </row>
    <row r="1106" spans="4:13">
      <c r="F1106" s="9">
        <v>550311</v>
      </c>
      <c r="G1106" s="15" t="s">
        <v>1859</v>
      </c>
      <c r="H1106" s="3" t="s">
        <v>1860</v>
      </c>
      <c r="I1106" s="1" t="s">
        <v>1861</v>
      </c>
      <c r="M1106" s="431" t="s">
        <v>12099</v>
      </c>
    </row>
    <row r="1107" spans="4:13">
      <c r="F1107" s="9">
        <v>550312</v>
      </c>
      <c r="G1107" s="15" t="s">
        <v>7912</v>
      </c>
      <c r="H1107" s="3" t="s">
        <v>10473</v>
      </c>
      <c r="I1107" s="1" t="s">
        <v>7692</v>
      </c>
      <c r="M1107" s="431" t="s">
        <v>12097</v>
      </c>
    </row>
    <row r="1108" spans="4:13">
      <c r="F1108" s="9">
        <v>550313</v>
      </c>
      <c r="G1108" s="15" t="s">
        <v>2096</v>
      </c>
      <c r="H1108" s="3" t="s">
        <v>8008</v>
      </c>
      <c r="I1108" s="1" t="s">
        <v>8009</v>
      </c>
      <c r="M1108" s="431" t="s">
        <v>12100</v>
      </c>
    </row>
    <row r="1109" spans="4:13">
      <c r="F1109" s="9">
        <v>550314</v>
      </c>
      <c r="G1109" s="15" t="s">
        <v>8010</v>
      </c>
      <c r="H1109" s="3" t="s">
        <v>8169</v>
      </c>
      <c r="I1109" s="1" t="s">
        <v>6228</v>
      </c>
      <c r="M1109" s="431" t="s">
        <v>12101</v>
      </c>
    </row>
    <row r="1110" spans="4:13">
      <c r="F1110" s="9">
        <v>550315</v>
      </c>
      <c r="G1110" s="15" t="s">
        <v>6229</v>
      </c>
      <c r="H1110" s="3" t="s">
        <v>6230</v>
      </c>
      <c r="I1110" s="1" t="s">
        <v>9046</v>
      </c>
      <c r="M1110" s="431" t="s">
        <v>12104</v>
      </c>
    </row>
    <row r="1111" spans="4:13">
      <c r="F1111" s="9">
        <v>550319</v>
      </c>
      <c r="G1111" s="15" t="s">
        <v>9003</v>
      </c>
      <c r="H1111" s="3" t="s">
        <v>9004</v>
      </c>
      <c r="I1111" s="1" t="s">
        <v>1094</v>
      </c>
      <c r="M1111" s="431" t="s">
        <v>12102</v>
      </c>
    </row>
    <row r="1112" spans="4:13">
      <c r="D1112" s="1">
        <v>5504</v>
      </c>
      <c r="F1112" s="9"/>
      <c r="G1112" s="11" t="s">
        <v>10725</v>
      </c>
      <c r="M1112" s="434" t="s">
        <v>12105</v>
      </c>
    </row>
    <row r="1113" spans="4:13">
      <c r="F1113" s="9">
        <v>550400</v>
      </c>
      <c r="G1113" s="15" t="s">
        <v>337</v>
      </c>
      <c r="H1113" s="3" t="s">
        <v>1</v>
      </c>
      <c r="I1113" s="1" t="s">
        <v>338</v>
      </c>
      <c r="M1113" s="431" t="s">
        <v>12106</v>
      </c>
    </row>
    <row r="1114" spans="4:13">
      <c r="F1114" s="9">
        <v>550401</v>
      </c>
      <c r="G1114" s="15" t="s">
        <v>2580</v>
      </c>
      <c r="H1114" s="3" t="s">
        <v>2581</v>
      </c>
      <c r="I1114" s="1" t="s">
        <v>6658</v>
      </c>
      <c r="M1114" s="431" t="s">
        <v>12107</v>
      </c>
    </row>
    <row r="1115" spans="4:13">
      <c r="F1115" s="9">
        <v>550402</v>
      </c>
      <c r="G1115" s="15" t="s">
        <v>10527</v>
      </c>
      <c r="H1115" s="3" t="s">
        <v>8339</v>
      </c>
      <c r="I1115" s="1" t="s">
        <v>8861</v>
      </c>
      <c r="M1115" s="431" t="s">
        <v>12108</v>
      </c>
    </row>
    <row r="1116" spans="4:13">
      <c r="F1116" s="9">
        <v>550410</v>
      </c>
      <c r="G1116" s="15" t="s">
        <v>8862</v>
      </c>
      <c r="H1116" s="3" t="s">
        <v>7137</v>
      </c>
      <c r="I1116" s="1" t="s">
        <v>4692</v>
      </c>
      <c r="M1116" s="431" t="s">
        <v>12099</v>
      </c>
    </row>
    <row r="1117" spans="4:13">
      <c r="F1117" s="9">
        <v>550420</v>
      </c>
      <c r="G1117" s="15" t="s">
        <v>4693</v>
      </c>
      <c r="H1117" s="3" t="s">
        <v>4694</v>
      </c>
      <c r="I1117" s="1" t="s">
        <v>1840</v>
      </c>
      <c r="M1117" s="431" t="s">
        <v>12097</v>
      </c>
    </row>
    <row r="1118" spans="4:13">
      <c r="F1118" s="9">
        <v>550430</v>
      </c>
      <c r="G1118" s="15" t="s">
        <v>3298</v>
      </c>
      <c r="H1118" s="3" t="s">
        <v>3299</v>
      </c>
      <c r="I1118" s="1" t="s">
        <v>3300</v>
      </c>
      <c r="M1118" s="431" t="s">
        <v>12100</v>
      </c>
    </row>
    <row r="1119" spans="4:13">
      <c r="F1119" s="9">
        <v>550440</v>
      </c>
      <c r="G1119" s="15" t="s">
        <v>3301</v>
      </c>
      <c r="H1119" s="3" t="s">
        <v>666</v>
      </c>
      <c r="I1119" s="1" t="s">
        <v>667</v>
      </c>
      <c r="M1119" s="431" t="s">
        <v>12101</v>
      </c>
    </row>
    <row r="1120" spans="4:13">
      <c r="F1120" s="9">
        <v>550480</v>
      </c>
      <c r="G1120" s="15" t="s">
        <v>668</v>
      </c>
      <c r="H1120" s="3" t="s">
        <v>1221</v>
      </c>
      <c r="I1120" s="1" t="s">
        <v>1222</v>
      </c>
      <c r="M1120" s="431" t="s">
        <v>12109</v>
      </c>
    </row>
    <row r="1121" spans="4:13">
      <c r="F1121" s="9">
        <v>550490</v>
      </c>
      <c r="G1121" s="15" t="s">
        <v>3563</v>
      </c>
      <c r="H1121" s="3" t="s">
        <v>1</v>
      </c>
      <c r="I1121" s="1" t="s">
        <v>1</v>
      </c>
      <c r="M1121" s="431" t="s">
        <v>12109</v>
      </c>
    </row>
    <row r="1122" spans="4:13">
      <c r="D1122" s="1">
        <v>5511</v>
      </c>
      <c r="F1122" s="9"/>
      <c r="G1122" s="11" t="s">
        <v>7685</v>
      </c>
      <c r="M1122" s="434" t="s">
        <v>12110</v>
      </c>
    </row>
    <row r="1123" spans="4:13">
      <c r="E1123" s="1">
        <v>55110</v>
      </c>
      <c r="F1123" s="9"/>
      <c r="G1123" s="11" t="s">
        <v>10343</v>
      </c>
      <c r="M1123" s="434" t="s">
        <v>12111</v>
      </c>
    </row>
    <row r="1124" spans="4:13">
      <c r="F1124" s="9">
        <v>551100</v>
      </c>
      <c r="G1124" s="15" t="s">
        <v>10344</v>
      </c>
      <c r="H1124" s="3" t="s">
        <v>6046</v>
      </c>
      <c r="I1124" s="1" t="s">
        <v>1650</v>
      </c>
      <c r="M1124" s="431" t="s">
        <v>12112</v>
      </c>
    </row>
    <row r="1125" spans="4:13">
      <c r="F1125" s="9">
        <v>551101</v>
      </c>
      <c r="G1125" s="15" t="s">
        <v>5233</v>
      </c>
      <c r="H1125" s="3" t="s">
        <v>5234</v>
      </c>
      <c r="I1125" s="1" t="s">
        <v>335</v>
      </c>
      <c r="M1125" s="431" t="s">
        <v>11145</v>
      </c>
    </row>
    <row r="1126" spans="4:13">
      <c r="F1126" s="9">
        <v>551102</v>
      </c>
      <c r="G1126" s="15" t="s">
        <v>5338</v>
      </c>
      <c r="H1126" s="3" t="s">
        <v>5339</v>
      </c>
      <c r="I1126" s="1" t="s">
        <v>5684</v>
      </c>
      <c r="M1126" s="431" t="s">
        <v>12113</v>
      </c>
    </row>
    <row r="1127" spans="4:13">
      <c r="F1127" s="9">
        <v>551103</v>
      </c>
      <c r="G1127" s="15" t="s">
        <v>4837</v>
      </c>
      <c r="H1127" s="3" t="s">
        <v>8716</v>
      </c>
      <c r="I1127" s="1" t="s">
        <v>8097</v>
      </c>
      <c r="M1127" s="431" t="s">
        <v>12114</v>
      </c>
    </row>
    <row r="1128" spans="4:13">
      <c r="F1128" s="9">
        <v>551104</v>
      </c>
      <c r="G1128" s="15" t="s">
        <v>612</v>
      </c>
      <c r="H1128" s="3" t="s">
        <v>613</v>
      </c>
      <c r="I1128" s="1" t="s">
        <v>614</v>
      </c>
      <c r="M1128" s="431" t="s">
        <v>12115</v>
      </c>
    </row>
    <row r="1129" spans="4:13">
      <c r="F1129" s="9">
        <v>551105</v>
      </c>
      <c r="G1129" s="15" t="s">
        <v>615</v>
      </c>
      <c r="H1129" s="3" t="s">
        <v>4458</v>
      </c>
      <c r="I1129" s="1" t="s">
        <v>4459</v>
      </c>
      <c r="M1129" s="431" t="s">
        <v>12116</v>
      </c>
    </row>
    <row r="1130" spans="4:13">
      <c r="F1130" s="9">
        <v>551106</v>
      </c>
      <c r="G1130" s="15" t="s">
        <v>6734</v>
      </c>
      <c r="H1130" s="3" t="s">
        <v>4203</v>
      </c>
      <c r="I1130" s="1" t="s">
        <v>2766</v>
      </c>
      <c r="M1130" s="431" t="s">
        <v>12117</v>
      </c>
    </row>
    <row r="1131" spans="4:13">
      <c r="F1131" s="9">
        <v>551107</v>
      </c>
      <c r="G1131" s="15" t="s">
        <v>403</v>
      </c>
      <c r="H1131" s="3" t="s">
        <v>404</v>
      </c>
      <c r="I1131" s="1" t="s">
        <v>405</v>
      </c>
      <c r="M1131" s="431" t="s">
        <v>12118</v>
      </c>
    </row>
    <row r="1132" spans="4:13">
      <c r="F1132" s="9">
        <v>551108</v>
      </c>
      <c r="G1132" s="15" t="s">
        <v>406</v>
      </c>
      <c r="H1132" s="3" t="s">
        <v>407</v>
      </c>
      <c r="I1132" s="1" t="s">
        <v>408</v>
      </c>
      <c r="M1132" s="431" t="s">
        <v>2399</v>
      </c>
    </row>
    <row r="1133" spans="4:13">
      <c r="F1133" s="9">
        <v>551109</v>
      </c>
      <c r="G1133" s="15" t="s">
        <v>5321</v>
      </c>
      <c r="H1133" s="3" t="s">
        <v>10395</v>
      </c>
      <c r="I1133" s="1" t="s">
        <v>2107</v>
      </c>
      <c r="M1133" s="431" t="s">
        <v>12119</v>
      </c>
    </row>
    <row r="1134" spans="4:13">
      <c r="E1134" s="1">
        <v>55112</v>
      </c>
      <c r="F1134" s="9"/>
      <c r="G1134" s="11" t="s">
        <v>7587</v>
      </c>
      <c r="M1134" s="431" t="s">
        <v>12120</v>
      </c>
    </row>
    <row r="1135" spans="4:13">
      <c r="F1135" s="9">
        <v>551120</v>
      </c>
      <c r="G1135" s="15" t="s">
        <v>5391</v>
      </c>
      <c r="H1135" s="3" t="s">
        <v>7887</v>
      </c>
      <c r="I1135" s="1" t="s">
        <v>4740</v>
      </c>
      <c r="M1135" s="431" t="s">
        <v>12112</v>
      </c>
    </row>
    <row r="1136" spans="4:13">
      <c r="F1136" s="9">
        <v>551121</v>
      </c>
      <c r="G1136" s="15" t="s">
        <v>4741</v>
      </c>
      <c r="H1136" s="3" t="s">
        <v>7283</v>
      </c>
      <c r="I1136" s="1" t="s">
        <v>4405</v>
      </c>
      <c r="M1136" s="431" t="s">
        <v>11145</v>
      </c>
    </row>
    <row r="1137" spans="5:13">
      <c r="F1137" s="9">
        <v>551122</v>
      </c>
      <c r="G1137" s="15" t="s">
        <v>995</v>
      </c>
      <c r="H1137" s="3" t="s">
        <v>996</v>
      </c>
      <c r="I1137" s="1" t="s">
        <v>7284</v>
      </c>
      <c r="M1137" s="431" t="s">
        <v>12113</v>
      </c>
    </row>
    <row r="1138" spans="5:13">
      <c r="F1138" s="9">
        <v>551123</v>
      </c>
      <c r="G1138" s="15" t="s">
        <v>4239</v>
      </c>
      <c r="H1138" s="3" t="s">
        <v>4240</v>
      </c>
      <c r="I1138" s="1" t="s">
        <v>4241</v>
      </c>
      <c r="M1138" s="431" t="s">
        <v>12114</v>
      </c>
    </row>
    <row r="1139" spans="5:13">
      <c r="F1139" s="9">
        <v>551124</v>
      </c>
      <c r="G1139" s="15" t="s">
        <v>6878</v>
      </c>
      <c r="H1139" s="3" t="s">
        <v>2232</v>
      </c>
      <c r="I1139" s="1" t="s">
        <v>2233</v>
      </c>
      <c r="M1139" s="431" t="s">
        <v>12115</v>
      </c>
    </row>
    <row r="1140" spans="5:13">
      <c r="F1140" s="9">
        <v>551125</v>
      </c>
      <c r="G1140" s="15" t="s">
        <v>2234</v>
      </c>
      <c r="H1140" s="3" t="s">
        <v>2235</v>
      </c>
      <c r="I1140" s="1" t="s">
        <v>2793</v>
      </c>
      <c r="M1140" s="431" t="s">
        <v>12116</v>
      </c>
    </row>
    <row r="1141" spans="5:13">
      <c r="F1141" s="9">
        <v>551126</v>
      </c>
      <c r="G1141" s="15" t="s">
        <v>7523</v>
      </c>
      <c r="H1141" s="3" t="s">
        <v>8285</v>
      </c>
      <c r="I1141" s="1" t="s">
        <v>2162</v>
      </c>
      <c r="M1141" s="431" t="s">
        <v>12117</v>
      </c>
    </row>
    <row r="1142" spans="5:13">
      <c r="F1142" s="9">
        <v>551127</v>
      </c>
      <c r="G1142" s="15" t="s">
        <v>2163</v>
      </c>
      <c r="H1142" s="3" t="s">
        <v>2164</v>
      </c>
      <c r="I1142" s="1" t="s">
        <v>2165</v>
      </c>
      <c r="M1142" s="431" t="s">
        <v>12118</v>
      </c>
    </row>
    <row r="1143" spans="5:13">
      <c r="F1143" s="9">
        <v>551129</v>
      </c>
      <c r="G1143" s="15" t="s">
        <v>1997</v>
      </c>
      <c r="H1143" s="3" t="s">
        <v>1998</v>
      </c>
      <c r="I1143" s="1" t="s">
        <v>1999</v>
      </c>
      <c r="M1143" s="431" t="s">
        <v>12119</v>
      </c>
    </row>
    <row r="1144" spans="5:13">
      <c r="E1144" s="1">
        <v>55113</v>
      </c>
      <c r="F1144" s="9"/>
      <c r="G1144" s="11" t="s">
        <v>1825</v>
      </c>
      <c r="M1144" s="431" t="s">
        <v>12121</v>
      </c>
    </row>
    <row r="1145" spans="5:13">
      <c r="F1145" s="9">
        <v>551130</v>
      </c>
      <c r="G1145" s="15" t="s">
        <v>10344</v>
      </c>
      <c r="H1145" s="3" t="s">
        <v>3552</v>
      </c>
      <c r="I1145" s="1" t="s">
        <v>3552</v>
      </c>
      <c r="M1145" s="431" t="s">
        <v>12112</v>
      </c>
    </row>
    <row r="1146" spans="5:13">
      <c r="F1146" s="9">
        <v>551131</v>
      </c>
      <c r="G1146" s="15" t="s">
        <v>5233</v>
      </c>
      <c r="H1146" s="3" t="s">
        <v>3552</v>
      </c>
      <c r="I1146" s="1" t="s">
        <v>3552</v>
      </c>
      <c r="M1146" s="431" t="s">
        <v>11145</v>
      </c>
    </row>
    <row r="1147" spans="5:13">
      <c r="F1147" s="9">
        <v>551132</v>
      </c>
      <c r="G1147" s="15" t="s">
        <v>5338</v>
      </c>
      <c r="H1147" s="3" t="s">
        <v>3552</v>
      </c>
      <c r="I1147" s="1" t="s">
        <v>3552</v>
      </c>
      <c r="M1147" s="431" t="s">
        <v>12113</v>
      </c>
    </row>
    <row r="1148" spans="5:13">
      <c r="F1148" s="9">
        <v>551133</v>
      </c>
      <c r="G1148" s="15" t="s">
        <v>4837</v>
      </c>
      <c r="H1148" s="3" t="s">
        <v>3552</v>
      </c>
      <c r="I1148" s="1" t="s">
        <v>3552</v>
      </c>
      <c r="M1148" s="431" t="s">
        <v>12114</v>
      </c>
    </row>
    <row r="1149" spans="5:13">
      <c r="F1149" s="9">
        <v>551134</v>
      </c>
      <c r="G1149" s="15" t="s">
        <v>612</v>
      </c>
      <c r="H1149" s="3" t="s">
        <v>3552</v>
      </c>
      <c r="I1149" s="1" t="s">
        <v>3552</v>
      </c>
      <c r="M1149" s="431" t="s">
        <v>12115</v>
      </c>
    </row>
    <row r="1150" spans="5:13">
      <c r="F1150" s="9">
        <v>551135</v>
      </c>
      <c r="G1150" s="15" t="s">
        <v>615</v>
      </c>
      <c r="H1150" s="3" t="s">
        <v>3552</v>
      </c>
      <c r="I1150" s="1" t="s">
        <v>3552</v>
      </c>
      <c r="L1150" s="332">
        <v>7</v>
      </c>
      <c r="M1150" s="431" t="s">
        <v>12116</v>
      </c>
    </row>
    <row r="1151" spans="5:13">
      <c r="F1151" s="9">
        <v>551136</v>
      </c>
      <c r="G1151" s="15" t="s">
        <v>6734</v>
      </c>
      <c r="H1151" s="3" t="s">
        <v>3552</v>
      </c>
      <c r="I1151" s="1" t="s">
        <v>3552</v>
      </c>
      <c r="M1151" s="431" t="s">
        <v>12117</v>
      </c>
    </row>
    <row r="1152" spans="5:13">
      <c r="F1152" s="9">
        <v>551137</v>
      </c>
      <c r="G1152" s="15" t="s">
        <v>403</v>
      </c>
      <c r="H1152" s="3" t="s">
        <v>3552</v>
      </c>
      <c r="I1152" s="1" t="s">
        <v>3552</v>
      </c>
      <c r="M1152" s="431" t="s">
        <v>12118</v>
      </c>
    </row>
    <row r="1153" spans="4:13">
      <c r="F1153" s="9">
        <v>551138</v>
      </c>
      <c r="G1153" s="15" t="s">
        <v>406</v>
      </c>
      <c r="H1153" s="3" t="s">
        <v>3552</v>
      </c>
      <c r="I1153" s="1" t="s">
        <v>3552</v>
      </c>
      <c r="M1153" s="431" t="s">
        <v>2399</v>
      </c>
    </row>
    <row r="1154" spans="4:13">
      <c r="F1154" s="9">
        <v>551139</v>
      </c>
      <c r="G1154" s="15" t="s">
        <v>5321</v>
      </c>
      <c r="H1154" s="3" t="s">
        <v>3552</v>
      </c>
      <c r="I1154" s="1" t="s">
        <v>3552</v>
      </c>
      <c r="M1154" s="431" t="s">
        <v>12119</v>
      </c>
    </row>
    <row r="1155" spans="4:13">
      <c r="D1155" s="1">
        <v>5512</v>
      </c>
      <c r="F1155" s="9"/>
      <c r="G1155" s="11" t="s">
        <v>2000</v>
      </c>
      <c r="M1155" s="431" t="s">
        <v>12122</v>
      </c>
    </row>
    <row r="1156" spans="4:13">
      <c r="F1156" s="9">
        <v>551200</v>
      </c>
      <c r="G1156" s="15" t="s">
        <v>600</v>
      </c>
      <c r="H1156" s="3" t="s">
        <v>601</v>
      </c>
      <c r="I1156" s="1" t="s">
        <v>2826</v>
      </c>
      <c r="M1156" s="431" t="s">
        <v>12112</v>
      </c>
    </row>
    <row r="1157" spans="4:13">
      <c r="F1157" s="9">
        <v>551210</v>
      </c>
      <c r="G1157" s="15" t="s">
        <v>1446</v>
      </c>
      <c r="H1157" s="3" t="s">
        <v>1447</v>
      </c>
      <c r="I1157" s="1" t="s">
        <v>1448</v>
      </c>
      <c r="M1157" s="431" t="s">
        <v>11145</v>
      </c>
    </row>
    <row r="1158" spans="4:13">
      <c r="F1158" s="9">
        <v>551220</v>
      </c>
      <c r="G1158" s="15" t="s">
        <v>6687</v>
      </c>
      <c r="H1158" s="3" t="s">
        <v>2748</v>
      </c>
      <c r="I1158" s="1" t="s">
        <v>2749</v>
      </c>
      <c r="M1158" s="431" t="s">
        <v>12113</v>
      </c>
    </row>
    <row r="1159" spans="4:13">
      <c r="F1159" s="9">
        <v>551230</v>
      </c>
      <c r="G1159" s="15" t="s">
        <v>5287</v>
      </c>
      <c r="H1159" s="3" t="s">
        <v>7703</v>
      </c>
      <c r="I1159" s="1" t="s">
        <v>7704</v>
      </c>
      <c r="M1159" s="431" t="s">
        <v>12114</v>
      </c>
    </row>
    <row r="1160" spans="4:13">
      <c r="F1160" s="9">
        <v>551240</v>
      </c>
      <c r="G1160" s="15" t="s">
        <v>10159</v>
      </c>
      <c r="H1160" s="3" t="s">
        <v>10160</v>
      </c>
      <c r="I1160" s="1" t="s">
        <v>10161</v>
      </c>
      <c r="M1160" s="431" t="s">
        <v>12115</v>
      </c>
    </row>
    <row r="1161" spans="4:13">
      <c r="F1161" s="9">
        <v>551250</v>
      </c>
      <c r="G1161" s="15" t="s">
        <v>6140</v>
      </c>
      <c r="H1161" s="3" t="s">
        <v>6141</v>
      </c>
      <c r="I1161" s="1" t="s">
        <v>6142</v>
      </c>
      <c r="M1161" s="431" t="s">
        <v>12116</v>
      </c>
    </row>
    <row r="1162" spans="4:13">
      <c r="F1162" s="9">
        <v>551260</v>
      </c>
      <c r="G1162" s="15" t="s">
        <v>3551</v>
      </c>
      <c r="H1162" s="3" t="s">
        <v>3861</v>
      </c>
      <c r="I1162" s="1" t="s">
        <v>3862</v>
      </c>
      <c r="M1162" s="431" t="s">
        <v>12117</v>
      </c>
    </row>
    <row r="1163" spans="4:13">
      <c r="F1163" s="9">
        <v>551270</v>
      </c>
      <c r="G1163" s="15" t="s">
        <v>8605</v>
      </c>
      <c r="H1163" s="3" t="s">
        <v>8606</v>
      </c>
      <c r="I1163" s="1" t="s">
        <v>8607</v>
      </c>
      <c r="M1163" s="431" t="s">
        <v>12118</v>
      </c>
    </row>
    <row r="1164" spans="4:13">
      <c r="F1164" s="9">
        <v>551280</v>
      </c>
      <c r="G1164" s="15" t="s">
        <v>3389</v>
      </c>
      <c r="H1164" s="3" t="s">
        <v>1902</v>
      </c>
      <c r="I1164" s="1" t="s">
        <v>7953</v>
      </c>
      <c r="M1164" s="431" t="s">
        <v>2399</v>
      </c>
    </row>
    <row r="1165" spans="4:13">
      <c r="F1165" s="9">
        <v>551290</v>
      </c>
      <c r="G1165" s="15" t="s">
        <v>982</v>
      </c>
      <c r="H1165" s="3" t="s">
        <v>983</v>
      </c>
      <c r="I1165" s="1" t="s">
        <v>984</v>
      </c>
      <c r="M1165" s="431" t="s">
        <v>12119</v>
      </c>
    </row>
    <row r="1166" spans="4:13">
      <c r="D1166" s="1">
        <v>5513</v>
      </c>
      <c r="F1166" s="9"/>
      <c r="G1166" s="11" t="s">
        <v>4914</v>
      </c>
      <c r="M1166" s="431" t="s">
        <v>12123</v>
      </c>
    </row>
    <row r="1167" spans="4:13">
      <c r="E1167" s="1">
        <v>55130</v>
      </c>
      <c r="F1167" s="9"/>
      <c r="G1167" s="11" t="s">
        <v>4915</v>
      </c>
      <c r="M1167" s="431" t="s">
        <v>12124</v>
      </c>
    </row>
    <row r="1168" spans="4:13">
      <c r="F1168" s="9">
        <v>551300</v>
      </c>
      <c r="G1168" s="15" t="s">
        <v>7237</v>
      </c>
      <c r="H1168" s="3" t="s">
        <v>10383</v>
      </c>
      <c r="I1168" s="1" t="s">
        <v>10384</v>
      </c>
      <c r="M1168" s="431" t="s">
        <v>12125</v>
      </c>
    </row>
    <row r="1169" spans="5:13">
      <c r="F1169" s="9">
        <v>551303</v>
      </c>
      <c r="G1169" s="15" t="s">
        <v>5186</v>
      </c>
      <c r="H1169" s="3" t="s">
        <v>5187</v>
      </c>
      <c r="I1169" s="1" t="s">
        <v>6852</v>
      </c>
      <c r="M1169" s="431" t="s">
        <v>12114</v>
      </c>
    </row>
    <row r="1170" spans="5:13">
      <c r="F1170" s="9">
        <v>551306</v>
      </c>
      <c r="G1170" s="15" t="s">
        <v>9711</v>
      </c>
      <c r="H1170" s="3" t="s">
        <v>9795</v>
      </c>
      <c r="I1170" s="1" t="s">
        <v>9796</v>
      </c>
      <c r="M1170" s="431" t="s">
        <v>12126</v>
      </c>
    </row>
    <row r="1171" spans="5:13">
      <c r="F1171" s="9">
        <v>551307</v>
      </c>
      <c r="G1171" s="15" t="s">
        <v>6934</v>
      </c>
      <c r="H1171" s="3" t="s">
        <v>6358</v>
      </c>
      <c r="I1171" s="1" t="s">
        <v>2398</v>
      </c>
      <c r="M1171" s="431" t="s">
        <v>12118</v>
      </c>
    </row>
    <row r="1172" spans="5:13">
      <c r="F1172" s="9">
        <v>551308</v>
      </c>
      <c r="G1172" s="15" t="s">
        <v>2399</v>
      </c>
      <c r="H1172" s="3" t="s">
        <v>2400</v>
      </c>
      <c r="I1172" s="1" t="s">
        <v>2401</v>
      </c>
      <c r="M1172" s="431" t="s">
        <v>2399</v>
      </c>
    </row>
    <row r="1173" spans="5:13">
      <c r="F1173" s="9">
        <v>551309</v>
      </c>
      <c r="G1173" s="15" t="s">
        <v>7963</v>
      </c>
      <c r="H1173" s="3" t="s">
        <v>9008</v>
      </c>
      <c r="I1173" s="1" t="s">
        <v>9009</v>
      </c>
      <c r="M1173" s="431" t="s">
        <v>12127</v>
      </c>
    </row>
    <row r="1174" spans="5:13">
      <c r="E1174" s="1">
        <v>55131</v>
      </c>
      <c r="F1174" s="9"/>
      <c r="G1174" s="11" t="s">
        <v>10093</v>
      </c>
      <c r="M1174" s="431" t="s">
        <v>12128</v>
      </c>
    </row>
    <row r="1175" spans="5:13">
      <c r="F1175" s="9">
        <v>551310</v>
      </c>
      <c r="G1175" s="15" t="s">
        <v>220</v>
      </c>
      <c r="H1175" s="3" t="s">
        <v>221</v>
      </c>
      <c r="I1175" s="1" t="s">
        <v>1568</v>
      </c>
      <c r="M1175" s="431" t="s">
        <v>12125</v>
      </c>
    </row>
    <row r="1176" spans="5:13">
      <c r="F1176" s="9">
        <v>551313</v>
      </c>
      <c r="G1176" s="15" t="s">
        <v>1867</v>
      </c>
      <c r="H1176" s="3" t="s">
        <v>3757</v>
      </c>
      <c r="I1176" s="1" t="s">
        <v>1323</v>
      </c>
      <c r="M1176" s="431" t="s">
        <v>12114</v>
      </c>
    </row>
    <row r="1177" spans="5:13">
      <c r="F1177" s="9">
        <v>551316</v>
      </c>
      <c r="G1177" s="15" t="s">
        <v>1324</v>
      </c>
      <c r="H1177" s="3" t="s">
        <v>9927</v>
      </c>
      <c r="I1177" s="1" t="s">
        <v>1048</v>
      </c>
      <c r="M1177" s="431" t="s">
        <v>12126</v>
      </c>
    </row>
    <row r="1178" spans="5:13">
      <c r="F1178" s="9">
        <v>551317</v>
      </c>
      <c r="G1178" s="15" t="s">
        <v>7274</v>
      </c>
      <c r="H1178" s="3" t="s">
        <v>7965</v>
      </c>
      <c r="I1178" s="1" t="s">
        <v>7300</v>
      </c>
      <c r="M1178" s="431" t="s">
        <v>12118</v>
      </c>
    </row>
    <row r="1179" spans="5:13">
      <c r="F1179" s="9">
        <v>551318</v>
      </c>
      <c r="G1179" s="15" t="s">
        <v>6460</v>
      </c>
      <c r="H1179" s="3" t="s">
        <v>6461</v>
      </c>
      <c r="I1179" s="1" t="s">
        <v>985</v>
      </c>
      <c r="M1179" s="431" t="s">
        <v>2399</v>
      </c>
    </row>
    <row r="1180" spans="5:13">
      <c r="F1180" s="9">
        <v>551319</v>
      </c>
      <c r="G1180" s="15" t="s">
        <v>4543</v>
      </c>
      <c r="H1180" s="3" t="s">
        <v>5120</v>
      </c>
      <c r="I1180" s="1" t="s">
        <v>5121</v>
      </c>
      <c r="M1180" s="431" t="s">
        <v>12127</v>
      </c>
    </row>
    <row r="1181" spans="5:13">
      <c r="E1181" s="1">
        <v>55132</v>
      </c>
      <c r="F1181" s="9"/>
      <c r="G1181" s="11" t="s">
        <v>5122</v>
      </c>
      <c r="M1181" s="431" t="s">
        <v>12129</v>
      </c>
    </row>
    <row r="1182" spans="5:13">
      <c r="F1182" s="9">
        <v>551320</v>
      </c>
      <c r="G1182" s="15" t="s">
        <v>5123</v>
      </c>
      <c r="H1182" s="3" t="s">
        <v>309</v>
      </c>
      <c r="I1182" s="1" t="s">
        <v>310</v>
      </c>
      <c r="M1182" s="431" t="s">
        <v>12125</v>
      </c>
    </row>
    <row r="1183" spans="5:13">
      <c r="F1183" s="9">
        <v>551323</v>
      </c>
      <c r="G1183" s="15" t="s">
        <v>9266</v>
      </c>
      <c r="H1183" s="3" t="s">
        <v>9267</v>
      </c>
      <c r="I1183" s="1" t="s">
        <v>5446</v>
      </c>
      <c r="M1183" s="431" t="s">
        <v>12114</v>
      </c>
    </row>
    <row r="1184" spans="5:13">
      <c r="F1184" s="9">
        <v>551326</v>
      </c>
      <c r="G1184" s="15" t="s">
        <v>1587</v>
      </c>
      <c r="H1184" s="3" t="s">
        <v>2947</v>
      </c>
      <c r="I1184" s="1" t="s">
        <v>2948</v>
      </c>
      <c r="M1184" s="431" t="s">
        <v>12126</v>
      </c>
    </row>
    <row r="1185" spans="4:13">
      <c r="F1185" s="9">
        <v>551327</v>
      </c>
      <c r="G1185" s="15" t="s">
        <v>2949</v>
      </c>
      <c r="H1185" s="3" t="s">
        <v>2950</v>
      </c>
      <c r="I1185" s="1" t="s">
        <v>2951</v>
      </c>
      <c r="M1185" s="431" t="s">
        <v>12118</v>
      </c>
    </row>
    <row r="1186" spans="4:13">
      <c r="F1186" s="9">
        <v>551328</v>
      </c>
      <c r="G1186" s="15" t="s">
        <v>4638</v>
      </c>
      <c r="H1186" s="3" t="s">
        <v>6688</v>
      </c>
      <c r="I1186" s="1" t="s">
        <v>357</v>
      </c>
      <c r="M1186" s="431" t="s">
        <v>2399</v>
      </c>
    </row>
    <row r="1187" spans="4:13">
      <c r="F1187" s="9">
        <v>551329</v>
      </c>
      <c r="G1187" s="15" t="s">
        <v>8046</v>
      </c>
      <c r="H1187" s="3" t="s">
        <v>4429</v>
      </c>
      <c r="I1187" s="1" t="s">
        <v>7949</v>
      </c>
      <c r="M1187" s="431" t="s">
        <v>12127</v>
      </c>
    </row>
    <row r="1188" spans="4:13">
      <c r="D1188" s="1">
        <v>5514</v>
      </c>
      <c r="F1188" s="9"/>
      <c r="G1188" s="11" t="s">
        <v>5804</v>
      </c>
      <c r="M1188" s="431" t="s">
        <v>12130</v>
      </c>
    </row>
    <row r="1189" spans="4:13">
      <c r="F1189" s="9">
        <v>551400</v>
      </c>
      <c r="G1189" s="15" t="s">
        <v>5805</v>
      </c>
      <c r="H1189" s="3" t="s">
        <v>5970</v>
      </c>
      <c r="I1189" s="3" t="s">
        <v>4781</v>
      </c>
      <c r="M1189" s="431" t="s">
        <v>12131</v>
      </c>
    </row>
    <row r="1190" spans="4:13">
      <c r="F1190" s="9">
        <v>551401</v>
      </c>
      <c r="G1190" s="15" t="s">
        <v>176</v>
      </c>
      <c r="H1190" s="3" t="s">
        <v>4059</v>
      </c>
      <c r="I1190" s="3" t="s">
        <v>4060</v>
      </c>
      <c r="M1190" s="431" t="s">
        <v>12132</v>
      </c>
    </row>
    <row r="1191" spans="4:13">
      <c r="F1191" s="9">
        <v>551410</v>
      </c>
      <c r="G1191" s="15" t="s">
        <v>4687</v>
      </c>
      <c r="H1191" s="3" t="s">
        <v>4688</v>
      </c>
      <c r="I1191" s="3" t="s">
        <v>4689</v>
      </c>
      <c r="M1191" s="431" t="s">
        <v>12133</v>
      </c>
    </row>
    <row r="1192" spans="4:13">
      <c r="F1192" s="9">
        <v>551460</v>
      </c>
      <c r="G1192" s="15" t="s">
        <v>5909</v>
      </c>
      <c r="H1192" s="3" t="s">
        <v>5910</v>
      </c>
      <c r="I1192" s="3" t="s">
        <v>5343</v>
      </c>
      <c r="M1192" s="431" t="s">
        <v>12114</v>
      </c>
    </row>
    <row r="1193" spans="4:13">
      <c r="F1193" s="9">
        <v>551480</v>
      </c>
      <c r="G1193" s="15" t="s">
        <v>4233</v>
      </c>
      <c r="H1193" s="3" t="s">
        <v>4234</v>
      </c>
      <c r="I1193" s="3" t="s">
        <v>1571</v>
      </c>
      <c r="M1193" s="431" t="s">
        <v>12134</v>
      </c>
    </row>
    <row r="1194" spans="4:13">
      <c r="F1194" s="9">
        <v>551485</v>
      </c>
      <c r="G1194" s="15" t="s">
        <v>3948</v>
      </c>
      <c r="H1194" s="3" t="s">
        <v>3949</v>
      </c>
      <c r="I1194" s="3" t="s">
        <v>3950</v>
      </c>
      <c r="M1194" s="431" t="s">
        <v>12135</v>
      </c>
    </row>
    <row r="1195" spans="4:13">
      <c r="F1195" s="9">
        <v>551490</v>
      </c>
      <c r="G1195" s="15" t="s">
        <v>6249</v>
      </c>
      <c r="H1195" s="3" t="s">
        <v>7561</v>
      </c>
      <c r="I1195" s="3" t="s">
        <v>8274</v>
      </c>
      <c r="M1195" s="431" t="s">
        <v>12136</v>
      </c>
    </row>
    <row r="1196" spans="4:13">
      <c r="D1196" s="1">
        <v>5515</v>
      </c>
      <c r="F1196" s="9"/>
      <c r="G1196" s="11" t="s">
        <v>195</v>
      </c>
      <c r="M1196" s="431" t="s">
        <v>12137</v>
      </c>
    </row>
    <row r="1197" spans="4:13">
      <c r="F1197" s="9">
        <v>551500</v>
      </c>
      <c r="G1197" s="15" t="s">
        <v>10212</v>
      </c>
      <c r="H1197" s="3" t="s">
        <v>10213</v>
      </c>
      <c r="I1197" s="1" t="s">
        <v>10214</v>
      </c>
      <c r="M1197" s="431" t="s">
        <v>12138</v>
      </c>
    </row>
    <row r="1198" spans="4:13">
      <c r="F1198" s="9">
        <v>551560</v>
      </c>
      <c r="G1198" s="15" t="s">
        <v>921</v>
      </c>
      <c r="H1198" s="3" t="s">
        <v>922</v>
      </c>
      <c r="I1198" s="1" t="s">
        <v>923</v>
      </c>
      <c r="M1198" s="431" t="s">
        <v>12139</v>
      </c>
    </row>
    <row r="1199" spans="4:13">
      <c r="F1199" s="9">
        <v>551580</v>
      </c>
      <c r="G1199" s="15" t="s">
        <v>4731</v>
      </c>
      <c r="H1199" s="3" t="s">
        <v>7203</v>
      </c>
      <c r="I1199" s="1" t="s">
        <v>3822</v>
      </c>
      <c r="M1199" s="431" t="s">
        <v>2399</v>
      </c>
    </row>
    <row r="1200" spans="4:13">
      <c r="F1200" s="9">
        <v>551590</v>
      </c>
      <c r="G1200" s="15" t="s">
        <v>6394</v>
      </c>
      <c r="H1200" s="3" t="s">
        <v>1189</v>
      </c>
      <c r="I1200" s="1" t="s">
        <v>5713</v>
      </c>
      <c r="M1200" s="431" t="s">
        <v>12140</v>
      </c>
    </row>
    <row r="1201" spans="3:13">
      <c r="D1201" s="1">
        <v>5516</v>
      </c>
      <c r="F1201" s="9"/>
      <c r="G1201" s="11" t="s">
        <v>7724</v>
      </c>
      <c r="M1201" s="431" t="s">
        <v>12141</v>
      </c>
    </row>
    <row r="1202" spans="3:13">
      <c r="F1202" s="9">
        <v>551600</v>
      </c>
      <c r="G1202" s="15" t="s">
        <v>7448</v>
      </c>
      <c r="H1202" s="3" t="s">
        <v>2634</v>
      </c>
      <c r="I1202" s="1" t="s">
        <v>5380</v>
      </c>
      <c r="M1202" s="431" t="s">
        <v>12142</v>
      </c>
    </row>
    <row r="1203" spans="3:13">
      <c r="F1203" s="9">
        <v>551660</v>
      </c>
      <c r="G1203" s="15" t="s">
        <v>10388</v>
      </c>
      <c r="H1203" s="3" t="s">
        <v>10389</v>
      </c>
      <c r="I1203" s="1" t="s">
        <v>1179</v>
      </c>
      <c r="M1203" s="431" t="s">
        <v>12114</v>
      </c>
    </row>
    <row r="1204" spans="3:13">
      <c r="F1204" s="9">
        <v>551670</v>
      </c>
      <c r="G1204" s="15" t="s">
        <v>4308</v>
      </c>
      <c r="H1204" s="3" t="s">
        <v>6905</v>
      </c>
      <c r="I1204" s="1" t="s">
        <v>6906</v>
      </c>
      <c r="M1204" s="431" t="s">
        <v>12118</v>
      </c>
    </row>
    <row r="1205" spans="3:13">
      <c r="F1205" s="9">
        <v>551680</v>
      </c>
      <c r="G1205" s="15" t="s">
        <v>5975</v>
      </c>
      <c r="H1205" s="3" t="s">
        <v>9857</v>
      </c>
      <c r="I1205" s="1" t="s">
        <v>3166</v>
      </c>
      <c r="M1205" s="431" t="s">
        <v>2399</v>
      </c>
    </row>
    <row r="1206" spans="3:13">
      <c r="F1206" s="9">
        <v>551690</v>
      </c>
      <c r="G1206" s="15" t="s">
        <v>10319</v>
      </c>
      <c r="H1206" s="3" t="s">
        <v>10320</v>
      </c>
      <c r="I1206" s="1" t="s">
        <v>7305</v>
      </c>
      <c r="M1206" s="431" t="s">
        <v>12143</v>
      </c>
    </row>
    <row r="1207" spans="3:13">
      <c r="D1207" s="1">
        <v>5521</v>
      </c>
      <c r="F1207" s="9"/>
      <c r="G1207" s="11" t="s">
        <v>7822</v>
      </c>
      <c r="M1207" s="431" t="s">
        <v>12144</v>
      </c>
    </row>
    <row r="1208" spans="3:13">
      <c r="F1208" s="9">
        <v>552100</v>
      </c>
      <c r="G1208" s="15" t="s">
        <v>6088</v>
      </c>
      <c r="H1208" s="3" t="s">
        <v>6089</v>
      </c>
      <c r="I1208" s="1" t="s">
        <v>1359</v>
      </c>
      <c r="M1208" s="431" t="s">
        <v>12145</v>
      </c>
    </row>
    <row r="1209" spans="3:13">
      <c r="F1209" s="9">
        <v>552110</v>
      </c>
      <c r="G1209" s="15" t="s">
        <v>975</v>
      </c>
      <c r="H1209" s="3" t="s">
        <v>1016</v>
      </c>
      <c r="I1209" s="1" t="s">
        <v>4864</v>
      </c>
      <c r="M1209" s="431" t="s">
        <v>12146</v>
      </c>
    </row>
    <row r="1210" spans="3:13">
      <c r="D1210" s="1">
        <v>5522</v>
      </c>
      <c r="F1210" s="9"/>
      <c r="G1210" s="11" t="s">
        <v>8313</v>
      </c>
      <c r="M1210" s="431" t="s">
        <v>12147</v>
      </c>
    </row>
    <row r="1211" spans="3:13">
      <c r="F1211" s="9">
        <v>552200</v>
      </c>
      <c r="G1211" s="15" t="s">
        <v>5788</v>
      </c>
      <c r="H1211" s="3" t="s">
        <v>6363</v>
      </c>
      <c r="I1211" s="1" t="s">
        <v>299</v>
      </c>
      <c r="M1211" s="431" t="s">
        <v>12148</v>
      </c>
    </row>
    <row r="1212" spans="3:13">
      <c r="F1212" s="9">
        <v>552220</v>
      </c>
      <c r="G1212" s="15" t="s">
        <v>5334</v>
      </c>
      <c r="H1212" s="3" t="s">
        <v>5335</v>
      </c>
      <c r="I1212" s="1" t="s">
        <v>5336</v>
      </c>
      <c r="M1212" s="431" t="s">
        <v>12149</v>
      </c>
    </row>
    <row r="1213" spans="3:13">
      <c r="C1213" s="13"/>
      <c r="D1213" s="13"/>
      <c r="E1213" s="13"/>
      <c r="F1213" s="9">
        <v>552230</v>
      </c>
      <c r="G1213" s="15" t="s">
        <v>6899</v>
      </c>
      <c r="H1213" s="3" t="s">
        <v>798</v>
      </c>
      <c r="I1213" s="1" t="s">
        <v>6763</v>
      </c>
      <c r="M1213" s="431" t="s">
        <v>12150</v>
      </c>
    </row>
    <row r="1214" spans="3:13">
      <c r="C1214" s="13"/>
      <c r="D1214" s="13">
        <v>5523</v>
      </c>
      <c r="E1214" s="13"/>
      <c r="F1214" s="9"/>
      <c r="G1214" s="11" t="s">
        <v>60</v>
      </c>
      <c r="M1214" s="431" t="s">
        <v>12151</v>
      </c>
    </row>
    <row r="1215" spans="3:13">
      <c r="D1215" s="13"/>
      <c r="E1215" s="13"/>
      <c r="F1215" s="9">
        <v>552300</v>
      </c>
      <c r="G1215" s="15" t="s">
        <v>61</v>
      </c>
      <c r="H1215" s="3" t="s">
        <v>2001</v>
      </c>
      <c r="I1215" s="1" t="s">
        <v>4589</v>
      </c>
      <c r="M1215" s="431" t="s">
        <v>12151</v>
      </c>
    </row>
    <row r="1216" spans="3:13">
      <c r="D1216" s="13"/>
      <c r="E1216" s="13"/>
      <c r="F1216" s="9">
        <v>552330</v>
      </c>
      <c r="G1216" s="15" t="s">
        <v>3447</v>
      </c>
      <c r="H1216" s="3" t="s">
        <v>2385</v>
      </c>
      <c r="I1216" s="1" t="s">
        <v>2386</v>
      </c>
      <c r="M1216" s="431" t="s">
        <v>12114</v>
      </c>
    </row>
    <row r="1217" spans="3:13">
      <c r="D1217" s="13"/>
      <c r="E1217" s="13"/>
      <c r="F1217" s="9">
        <v>552360</v>
      </c>
      <c r="G1217" s="15" t="s">
        <v>2387</v>
      </c>
      <c r="H1217" s="3" t="s">
        <v>2372</v>
      </c>
      <c r="I1217" s="1" t="s">
        <v>2373</v>
      </c>
      <c r="M1217" s="434" t="s">
        <v>12152</v>
      </c>
    </row>
    <row r="1218" spans="3:13">
      <c r="D1218" s="13"/>
      <c r="E1218" s="13"/>
      <c r="F1218" s="9">
        <v>552370</v>
      </c>
      <c r="G1218" s="15" t="s">
        <v>3504</v>
      </c>
      <c r="H1218" s="3" t="s">
        <v>3020</v>
      </c>
      <c r="I1218" s="1" t="s">
        <v>3021</v>
      </c>
      <c r="M1218" s="431" t="s">
        <v>12118</v>
      </c>
    </row>
    <row r="1219" spans="3:13">
      <c r="C1219" s="13"/>
      <c r="D1219" s="13"/>
      <c r="E1219" s="13"/>
      <c r="F1219" s="9">
        <v>552380</v>
      </c>
      <c r="G1219" s="15" t="s">
        <v>3022</v>
      </c>
      <c r="H1219" s="3" t="s">
        <v>3023</v>
      </c>
      <c r="I1219" s="1" t="s">
        <v>3024</v>
      </c>
      <c r="M1219" s="431" t="s">
        <v>2399</v>
      </c>
    </row>
    <row r="1220" spans="3:13">
      <c r="C1220" s="13"/>
      <c r="D1220" s="13"/>
      <c r="E1220" s="13"/>
      <c r="F1220" s="9">
        <v>552390</v>
      </c>
      <c r="G1220" s="15" t="s">
        <v>409</v>
      </c>
      <c r="H1220" s="3" t="s">
        <v>4257</v>
      </c>
      <c r="I1220" s="1" t="s">
        <v>7189</v>
      </c>
      <c r="M1220" s="431" t="s">
        <v>12153</v>
      </c>
    </row>
    <row r="1221" spans="3:13">
      <c r="C1221" s="13"/>
      <c r="D1221" s="13">
        <v>5524</v>
      </c>
      <c r="E1221" s="13"/>
      <c r="F1221" s="9"/>
      <c r="G1221" s="11" t="s">
        <v>609</v>
      </c>
      <c r="M1221" s="431" t="s">
        <v>12154</v>
      </c>
    </row>
    <row r="1222" spans="3:13">
      <c r="D1222" s="13"/>
      <c r="E1222" s="13"/>
      <c r="F1222" s="9">
        <v>552400</v>
      </c>
      <c r="G1222" s="223" t="s">
        <v>14067</v>
      </c>
      <c r="H1222" s="3" t="s">
        <v>1</v>
      </c>
      <c r="I1222" s="1" t="s">
        <v>1</v>
      </c>
      <c r="L1222" s="332">
        <v>54</v>
      </c>
      <c r="M1222" s="431" t="s">
        <v>12155</v>
      </c>
    </row>
    <row r="1223" spans="3:13">
      <c r="D1223" s="13"/>
      <c r="E1223" s="13"/>
      <c r="F1223" s="9">
        <v>552410</v>
      </c>
      <c r="G1223" s="15" t="s">
        <v>143</v>
      </c>
      <c r="H1223" s="3" t="s">
        <v>144</v>
      </c>
      <c r="I1223" s="1" t="s">
        <v>8893</v>
      </c>
      <c r="M1223" s="434" t="s">
        <v>12156</v>
      </c>
    </row>
    <row r="1224" spans="3:13">
      <c r="D1224" s="13"/>
      <c r="E1224" s="13"/>
      <c r="F1224" s="9">
        <v>552440</v>
      </c>
      <c r="G1224" s="223" t="s">
        <v>10728</v>
      </c>
      <c r="H1224" s="3" t="s">
        <v>1109</v>
      </c>
      <c r="I1224" s="1" t="s">
        <v>1110</v>
      </c>
      <c r="M1224" s="434" t="s">
        <v>12158</v>
      </c>
    </row>
    <row r="1225" spans="3:13">
      <c r="D1225" s="13"/>
      <c r="E1225" s="13"/>
      <c r="F1225" s="9">
        <v>552450</v>
      </c>
      <c r="G1225" s="15" t="s">
        <v>1111</v>
      </c>
      <c r="H1225" s="3" t="s">
        <v>1112</v>
      </c>
      <c r="I1225" s="1" t="s">
        <v>5308</v>
      </c>
      <c r="M1225" s="431" t="s">
        <v>12106</v>
      </c>
    </row>
    <row r="1226" spans="3:13">
      <c r="D1226" s="13"/>
      <c r="E1226" s="13"/>
      <c r="F1226" s="9">
        <v>552451</v>
      </c>
      <c r="G1226" s="223" t="s">
        <v>10722</v>
      </c>
      <c r="H1226" s="3" t="s">
        <v>1</v>
      </c>
      <c r="I1226" s="1" t="s">
        <v>1</v>
      </c>
      <c r="L1226" s="332">
        <v>45</v>
      </c>
      <c r="M1226" s="431" t="s">
        <v>12106</v>
      </c>
    </row>
    <row r="1227" spans="3:13">
      <c r="D1227" s="13"/>
      <c r="E1227" s="13"/>
      <c r="F1227" s="9">
        <v>552460</v>
      </c>
      <c r="G1227" s="15" t="s">
        <v>3607</v>
      </c>
      <c r="H1227" s="3" t="s">
        <v>3608</v>
      </c>
      <c r="I1227" s="1" t="s">
        <v>771</v>
      </c>
      <c r="M1227" s="431" t="s">
        <v>12159</v>
      </c>
    </row>
    <row r="1228" spans="3:13">
      <c r="D1228" s="13"/>
      <c r="E1228" s="13"/>
      <c r="F1228" s="9">
        <v>552470</v>
      </c>
      <c r="G1228" s="223" t="s">
        <v>10723</v>
      </c>
      <c r="H1228" s="3" t="s">
        <v>1</v>
      </c>
      <c r="I1228" s="1" t="s">
        <v>1</v>
      </c>
      <c r="L1228" s="332">
        <v>45</v>
      </c>
      <c r="M1228" s="431" t="s">
        <v>12160</v>
      </c>
    </row>
    <row r="1229" spans="3:13">
      <c r="D1229" s="13"/>
      <c r="E1229" s="13"/>
      <c r="F1229" s="9">
        <v>552480</v>
      </c>
      <c r="G1229" s="223" t="s">
        <v>12588</v>
      </c>
      <c r="H1229" s="3" t="s">
        <v>1</v>
      </c>
      <c r="I1229" s="1" t="s">
        <v>1</v>
      </c>
      <c r="L1229" s="332">
        <v>52</v>
      </c>
      <c r="M1229" s="431" t="s">
        <v>12589</v>
      </c>
    </row>
    <row r="1230" spans="3:13">
      <c r="C1230" s="13"/>
      <c r="D1230" s="13"/>
      <c r="E1230" s="13"/>
      <c r="F1230" s="9">
        <v>552490</v>
      </c>
      <c r="G1230" s="223" t="s">
        <v>14068</v>
      </c>
      <c r="H1230" s="3" t="s">
        <v>5576</v>
      </c>
      <c r="I1230" s="1" t="s">
        <v>5577</v>
      </c>
      <c r="L1230" s="332">
        <v>54</v>
      </c>
      <c r="M1230" s="431" t="s">
        <v>12161</v>
      </c>
    </row>
    <row r="1231" spans="3:13">
      <c r="C1231" s="13"/>
      <c r="D1231" s="13">
        <v>5525</v>
      </c>
      <c r="E1231" s="13"/>
      <c r="F1231" s="9"/>
      <c r="G1231" s="11" t="s">
        <v>2533</v>
      </c>
      <c r="M1231" s="431" t="s">
        <v>12162</v>
      </c>
    </row>
    <row r="1232" spans="3:13">
      <c r="C1232" s="13"/>
      <c r="D1232" s="13"/>
      <c r="E1232" s="13"/>
      <c r="F1232" s="9">
        <v>552500</v>
      </c>
      <c r="G1232" s="15" t="s">
        <v>1454</v>
      </c>
      <c r="H1232" s="3" t="s">
        <v>1455</v>
      </c>
      <c r="I1232" s="1" t="s">
        <v>916</v>
      </c>
      <c r="M1232" s="431" t="s">
        <v>12163</v>
      </c>
    </row>
    <row r="1233" spans="3:13">
      <c r="C1233" s="13"/>
      <c r="D1233" s="13"/>
      <c r="E1233" s="13"/>
      <c r="F1233" s="9">
        <v>552510</v>
      </c>
      <c r="G1233" s="15" t="s">
        <v>917</v>
      </c>
      <c r="H1233" s="3" t="s">
        <v>918</v>
      </c>
      <c r="I1233" s="1" t="s">
        <v>3018</v>
      </c>
      <c r="M1233" s="431" t="s">
        <v>12164</v>
      </c>
    </row>
    <row r="1234" spans="3:13">
      <c r="C1234" s="13"/>
      <c r="D1234" s="13"/>
      <c r="E1234" s="13"/>
      <c r="F1234" s="9">
        <v>552520</v>
      </c>
      <c r="G1234" s="15" t="s">
        <v>6653</v>
      </c>
      <c r="H1234" s="3" t="s">
        <v>6654</v>
      </c>
      <c r="I1234" s="1" t="s">
        <v>4122</v>
      </c>
      <c r="M1234" s="431" t="s">
        <v>12165</v>
      </c>
    </row>
    <row r="1235" spans="3:13">
      <c r="C1235" s="13"/>
      <c r="D1235" s="13"/>
      <c r="E1235" s="13"/>
      <c r="F1235" s="9">
        <v>552530</v>
      </c>
      <c r="G1235" s="15" t="s">
        <v>4123</v>
      </c>
      <c r="H1235" s="3" t="s">
        <v>4124</v>
      </c>
      <c r="I1235" s="1" t="s">
        <v>537</v>
      </c>
      <c r="M1235" s="431" t="s">
        <v>12166</v>
      </c>
    </row>
    <row r="1236" spans="3:13">
      <c r="C1236" s="13"/>
      <c r="D1236" s="13"/>
      <c r="E1236" s="13"/>
      <c r="F1236" s="9">
        <v>552540</v>
      </c>
      <c r="G1236" s="15" t="s">
        <v>538</v>
      </c>
      <c r="H1236" s="3" t="s">
        <v>9778</v>
      </c>
      <c r="I1236" s="1" t="s">
        <v>9779</v>
      </c>
      <c r="M1236" s="431" t="s">
        <v>12167</v>
      </c>
    </row>
    <row r="1237" spans="3:13">
      <c r="C1237" s="13"/>
      <c r="D1237" s="13"/>
      <c r="E1237" s="13"/>
      <c r="F1237" s="9">
        <v>552560</v>
      </c>
      <c r="G1237" s="15" t="s">
        <v>10363</v>
      </c>
      <c r="H1237" s="3" t="s">
        <v>10364</v>
      </c>
      <c r="I1237" s="1" t="s">
        <v>5710</v>
      </c>
      <c r="M1237" s="431" t="s">
        <v>12168</v>
      </c>
    </row>
    <row r="1238" spans="3:13">
      <c r="C1238" s="13"/>
      <c r="D1238" s="13"/>
      <c r="E1238" s="13"/>
      <c r="F1238" s="9">
        <v>552570</v>
      </c>
      <c r="G1238" s="15" t="s">
        <v>6201</v>
      </c>
      <c r="H1238" s="3" t="s">
        <v>6202</v>
      </c>
      <c r="I1238" s="1" t="s">
        <v>6203</v>
      </c>
      <c r="M1238" s="431" t="s">
        <v>12169</v>
      </c>
    </row>
    <row r="1239" spans="3:13">
      <c r="C1239" s="13"/>
      <c r="D1239" s="13"/>
      <c r="E1239" s="13"/>
      <c r="F1239" s="9">
        <v>552580</v>
      </c>
      <c r="G1239" s="15" t="s">
        <v>4115</v>
      </c>
      <c r="H1239" s="3" t="s">
        <v>4116</v>
      </c>
      <c r="I1239" s="1" t="s">
        <v>4117</v>
      </c>
      <c r="M1239" s="431" t="s">
        <v>12170</v>
      </c>
    </row>
    <row r="1240" spans="3:13">
      <c r="C1240" s="13"/>
      <c r="D1240" s="13"/>
      <c r="E1240" s="13"/>
      <c r="F1240" s="9">
        <v>552585</v>
      </c>
      <c r="G1240" s="15" t="s">
        <v>7542</v>
      </c>
      <c r="H1240" s="3" t="s">
        <v>7543</v>
      </c>
      <c r="I1240" s="1" t="s">
        <v>7544</v>
      </c>
      <c r="M1240" s="431" t="s">
        <v>12171</v>
      </c>
    </row>
    <row r="1241" spans="3:13">
      <c r="C1241" s="13"/>
      <c r="D1241" s="13"/>
      <c r="E1241" s="13"/>
      <c r="F1241" s="9">
        <v>552590</v>
      </c>
      <c r="G1241" s="15" t="s">
        <v>2929</v>
      </c>
      <c r="H1241" s="3" t="s">
        <v>2930</v>
      </c>
      <c r="I1241" s="1" t="s">
        <v>2931</v>
      </c>
      <c r="M1241" s="431" t="s">
        <v>12172</v>
      </c>
    </row>
    <row r="1242" spans="3:13">
      <c r="C1242" s="13"/>
      <c r="D1242" s="13">
        <v>5526</v>
      </c>
      <c r="E1242" s="13"/>
      <c r="F1242" s="9"/>
      <c r="G1242" s="137" t="s">
        <v>9187</v>
      </c>
      <c r="M1242" s="431" t="s">
        <v>12173</v>
      </c>
    </row>
    <row r="1243" spans="3:13">
      <c r="C1243" s="13"/>
      <c r="D1243" s="13"/>
      <c r="E1243" s="13"/>
      <c r="F1243" s="9">
        <v>552600</v>
      </c>
      <c r="G1243" s="15" t="s">
        <v>1996</v>
      </c>
      <c r="H1243" s="3" t="s">
        <v>3220</v>
      </c>
      <c r="I1243" s="1" t="s">
        <v>3220</v>
      </c>
      <c r="M1243" s="431" t="s">
        <v>12174</v>
      </c>
    </row>
    <row r="1244" spans="3:13">
      <c r="C1244" s="13"/>
      <c r="D1244" s="13"/>
      <c r="E1244" s="13"/>
      <c r="F1244" s="9">
        <v>552610</v>
      </c>
      <c r="G1244" s="15" t="s">
        <v>3089</v>
      </c>
      <c r="H1244" s="3" t="s">
        <v>3220</v>
      </c>
      <c r="I1244" s="1" t="s">
        <v>3220</v>
      </c>
      <c r="M1244" s="434" t="s">
        <v>12175</v>
      </c>
    </row>
    <row r="1245" spans="3:13">
      <c r="C1245" s="13"/>
      <c r="D1245" s="13"/>
      <c r="E1245" s="13"/>
      <c r="F1245" s="9">
        <v>552620</v>
      </c>
      <c r="G1245" s="15" t="s">
        <v>9308</v>
      </c>
      <c r="H1245" s="3" t="s">
        <v>3220</v>
      </c>
      <c r="I1245" s="1" t="s">
        <v>3220</v>
      </c>
      <c r="M1245" s="431" t="s">
        <v>12176</v>
      </c>
    </row>
    <row r="1246" spans="3:13">
      <c r="C1246" s="13"/>
      <c r="D1246" s="13"/>
      <c r="E1246" s="13"/>
      <c r="F1246" s="9">
        <v>552630</v>
      </c>
      <c r="G1246" s="15" t="s">
        <v>5728</v>
      </c>
      <c r="H1246" s="3" t="s">
        <v>3220</v>
      </c>
      <c r="I1246" s="1" t="s">
        <v>3220</v>
      </c>
      <c r="M1246" s="431" t="s">
        <v>12150</v>
      </c>
    </row>
    <row r="1247" spans="3:13">
      <c r="C1247" s="13"/>
      <c r="D1247" s="13"/>
      <c r="E1247" s="13"/>
      <c r="F1247" s="9">
        <v>552690</v>
      </c>
      <c r="G1247" s="15" t="s">
        <v>8974</v>
      </c>
      <c r="H1247" s="3" t="s">
        <v>3220</v>
      </c>
      <c r="I1247" s="1" t="s">
        <v>3220</v>
      </c>
      <c r="M1247" s="431" t="s">
        <v>12177</v>
      </c>
    </row>
    <row r="1248" spans="3:13">
      <c r="C1248" s="13"/>
      <c r="D1248" s="13">
        <v>5527</v>
      </c>
      <c r="E1248" s="13"/>
      <c r="F1248" s="9"/>
      <c r="G1248" s="11" t="s">
        <v>19576</v>
      </c>
      <c r="M1248" s="431" t="s">
        <v>12178</v>
      </c>
    </row>
    <row r="1249" spans="3:13">
      <c r="C1249" s="13"/>
      <c r="D1249" s="13"/>
      <c r="E1249" s="13"/>
      <c r="F1249" s="9">
        <v>552700</v>
      </c>
      <c r="G1249" s="223" t="s">
        <v>10703</v>
      </c>
      <c r="H1249" s="195" t="s">
        <v>1</v>
      </c>
      <c r="I1249" t="s">
        <v>1</v>
      </c>
      <c r="L1249" s="332">
        <v>45</v>
      </c>
      <c r="M1249" s="431" t="s">
        <v>12178</v>
      </c>
    </row>
    <row r="1250" spans="3:13">
      <c r="C1250" s="13"/>
      <c r="D1250" s="13"/>
      <c r="E1250" s="13"/>
      <c r="F1250" s="9">
        <v>552710</v>
      </c>
      <c r="G1250" s="223" t="s">
        <v>10704</v>
      </c>
      <c r="H1250" s="195" t="s">
        <v>1</v>
      </c>
      <c r="I1250" t="s">
        <v>1</v>
      </c>
      <c r="L1250" s="332">
        <v>45</v>
      </c>
      <c r="M1250" s="431" t="s">
        <v>12178</v>
      </c>
    </row>
    <row r="1251" spans="3:13">
      <c r="C1251" s="13"/>
      <c r="D1251" s="13"/>
      <c r="E1251" s="13"/>
      <c r="F1251" s="9">
        <v>552720</v>
      </c>
      <c r="G1251" s="223" t="s">
        <v>10705</v>
      </c>
      <c r="H1251" s="195" t="s">
        <v>1</v>
      </c>
      <c r="I1251" t="s">
        <v>1</v>
      </c>
      <c r="L1251" s="332">
        <v>45</v>
      </c>
      <c r="M1251" s="431" t="s">
        <v>12178</v>
      </c>
    </row>
    <row r="1252" spans="3:13">
      <c r="C1252" s="13"/>
      <c r="D1252" s="13"/>
      <c r="E1252" s="13"/>
      <c r="F1252" s="9">
        <v>552790</v>
      </c>
      <c r="G1252" s="223" t="s">
        <v>10706</v>
      </c>
      <c r="H1252" s="195" t="s">
        <v>1</v>
      </c>
      <c r="I1252" t="s">
        <v>1</v>
      </c>
      <c r="L1252" s="332">
        <v>45</v>
      </c>
      <c r="M1252" s="431" t="s">
        <v>12179</v>
      </c>
    </row>
    <row r="1253" spans="3:13">
      <c r="C1253" s="13"/>
      <c r="D1253" s="13">
        <v>5529</v>
      </c>
      <c r="E1253" s="13"/>
      <c r="F1253" s="9"/>
      <c r="G1253" s="11" t="s">
        <v>7946</v>
      </c>
      <c r="M1253" s="431" t="s">
        <v>12180</v>
      </c>
    </row>
    <row r="1254" spans="3:13">
      <c r="C1254" s="13"/>
      <c r="D1254" s="13"/>
      <c r="E1254" s="13"/>
      <c r="F1254" s="9">
        <v>552900</v>
      </c>
      <c r="G1254" s="15" t="s">
        <v>339</v>
      </c>
      <c r="H1254" s="3" t="s">
        <v>340</v>
      </c>
      <c r="I1254" s="1" t="s">
        <v>8123</v>
      </c>
      <c r="M1254" s="431" t="s">
        <v>12181</v>
      </c>
    </row>
    <row r="1255" spans="3:13">
      <c r="C1255" s="13"/>
      <c r="D1255" s="13"/>
      <c r="E1255" s="13"/>
      <c r="F1255" s="9">
        <v>552910</v>
      </c>
      <c r="G1255" s="15" t="s">
        <v>8984</v>
      </c>
      <c r="H1255" s="3" t="s">
        <v>8985</v>
      </c>
      <c r="I1255" s="1" t="s">
        <v>8986</v>
      </c>
      <c r="M1255" s="431" t="s">
        <v>12182</v>
      </c>
    </row>
    <row r="1256" spans="3:13">
      <c r="F1256" s="9">
        <v>552920</v>
      </c>
      <c r="G1256" s="15" t="s">
        <v>5484</v>
      </c>
      <c r="I1256" s="1" t="s">
        <v>3179</v>
      </c>
      <c r="M1256" s="431" t="s">
        <v>12183</v>
      </c>
    </row>
    <row r="1257" spans="3:13">
      <c r="F1257" s="9">
        <v>552930</v>
      </c>
      <c r="G1257" s="15" t="s">
        <v>4451</v>
      </c>
      <c r="I1257" s="1" t="s">
        <v>4452</v>
      </c>
      <c r="M1257" s="431" t="s">
        <v>12180</v>
      </c>
    </row>
    <row r="1258" spans="3:13">
      <c r="C1258" s="13"/>
      <c r="D1258" s="13">
        <v>5531</v>
      </c>
      <c r="E1258" s="13"/>
      <c r="F1258" s="9"/>
      <c r="G1258" s="11" t="s">
        <v>5883</v>
      </c>
      <c r="M1258" s="431" t="s">
        <v>12184</v>
      </c>
    </row>
    <row r="1259" spans="3:13">
      <c r="D1259" s="13"/>
      <c r="E1259" s="13"/>
      <c r="F1259" s="9">
        <v>553100</v>
      </c>
      <c r="G1259" s="15" t="s">
        <v>10574</v>
      </c>
      <c r="H1259" s="3" t="s">
        <v>10575</v>
      </c>
      <c r="I1259" s="1" t="s">
        <v>7549</v>
      </c>
      <c r="M1259" s="431" t="s">
        <v>12185</v>
      </c>
    </row>
    <row r="1260" spans="3:13">
      <c r="C1260" s="13"/>
      <c r="D1260" s="13"/>
      <c r="E1260" s="13"/>
      <c r="F1260" s="9">
        <v>553110</v>
      </c>
      <c r="G1260" s="15" t="s">
        <v>2376</v>
      </c>
      <c r="H1260" s="3" t="s">
        <v>3472</v>
      </c>
      <c r="I1260" s="1" t="s">
        <v>3473</v>
      </c>
      <c r="M1260" s="431" t="s">
        <v>12186</v>
      </c>
    </row>
    <row r="1261" spans="3:13">
      <c r="C1261" s="13"/>
      <c r="D1261" s="13"/>
      <c r="E1261" s="13"/>
      <c r="F1261" s="9">
        <v>553120</v>
      </c>
      <c r="G1261" s="15" t="s">
        <v>4942</v>
      </c>
      <c r="H1261" s="3" t="s">
        <v>4943</v>
      </c>
      <c r="I1261" s="1" t="s">
        <v>4944</v>
      </c>
      <c r="M1261" s="434" t="s">
        <v>12187</v>
      </c>
    </row>
    <row r="1262" spans="3:13">
      <c r="C1262" s="13"/>
      <c r="D1262" s="13"/>
      <c r="E1262" s="13"/>
      <c r="F1262" s="9">
        <v>553150</v>
      </c>
      <c r="G1262" s="15" t="s">
        <v>173</v>
      </c>
      <c r="H1262" s="3" t="s">
        <v>10442</v>
      </c>
      <c r="I1262" s="1" t="s">
        <v>3586</v>
      </c>
      <c r="M1262" s="431" t="s">
        <v>12188</v>
      </c>
    </row>
    <row r="1263" spans="3:13">
      <c r="C1263" s="13"/>
      <c r="D1263" s="13"/>
      <c r="E1263" s="13"/>
      <c r="F1263" s="9">
        <v>553160</v>
      </c>
      <c r="G1263" s="15" t="s">
        <v>1304</v>
      </c>
      <c r="H1263" s="3" t="s">
        <v>1305</v>
      </c>
      <c r="I1263" s="1" t="s">
        <v>1306</v>
      </c>
      <c r="M1263" s="434" t="s">
        <v>12189</v>
      </c>
    </row>
    <row r="1264" spans="3:13">
      <c r="C1264" s="13"/>
      <c r="D1264" s="13"/>
      <c r="E1264" s="13"/>
      <c r="F1264" s="9">
        <v>553190</v>
      </c>
      <c r="G1264" s="15" t="s">
        <v>7079</v>
      </c>
      <c r="H1264" s="3" t="s">
        <v>7080</v>
      </c>
      <c r="I1264" s="1" t="s">
        <v>2501</v>
      </c>
      <c r="M1264" s="434" t="s">
        <v>12190</v>
      </c>
    </row>
    <row r="1265" spans="3:13">
      <c r="C1265" s="13"/>
      <c r="D1265" s="13">
        <v>5532</v>
      </c>
      <c r="E1265" s="13"/>
      <c r="F1265" s="9"/>
      <c r="G1265" s="11" t="s">
        <v>5106</v>
      </c>
      <c r="M1265" s="431" t="s">
        <v>12191</v>
      </c>
    </row>
    <row r="1266" spans="3:13">
      <c r="C1266" s="13"/>
      <c r="D1266" s="13"/>
      <c r="E1266" s="13"/>
      <c r="F1266" s="9">
        <v>553200</v>
      </c>
      <c r="G1266" s="15" t="s">
        <v>2936</v>
      </c>
      <c r="H1266" s="3" t="s">
        <v>2937</v>
      </c>
      <c r="I1266" s="1" t="s">
        <v>2938</v>
      </c>
      <c r="M1266" s="431" t="s">
        <v>12192</v>
      </c>
    </row>
    <row r="1267" spans="3:13">
      <c r="C1267" s="13"/>
      <c r="D1267" s="13"/>
      <c r="E1267" s="13"/>
      <c r="F1267" s="9">
        <v>553290</v>
      </c>
      <c r="G1267" s="15" t="s">
        <v>6842</v>
      </c>
      <c r="H1267" s="3" t="s">
        <v>6843</v>
      </c>
      <c r="I1267" s="1" t="s">
        <v>6844</v>
      </c>
      <c r="M1267" s="431" t="s">
        <v>12193</v>
      </c>
    </row>
    <row r="1268" spans="3:13">
      <c r="C1268" s="13"/>
      <c r="D1268" s="13">
        <v>5539</v>
      </c>
      <c r="E1268" s="13"/>
      <c r="F1268" s="9"/>
      <c r="G1268" s="11" t="s">
        <v>3471</v>
      </c>
      <c r="M1268" s="431" t="s">
        <v>12194</v>
      </c>
    </row>
    <row r="1269" spans="3:13">
      <c r="D1269" s="13"/>
      <c r="E1269" s="13"/>
      <c r="F1269" s="9">
        <v>553900</v>
      </c>
      <c r="G1269" s="15" t="s">
        <v>8539</v>
      </c>
      <c r="H1269" s="3" t="s">
        <v>8540</v>
      </c>
      <c r="I1269" s="1" t="s">
        <v>8541</v>
      </c>
      <c r="M1269" s="431" t="s">
        <v>12195</v>
      </c>
    </row>
    <row r="1270" spans="3:13">
      <c r="D1270" s="13"/>
      <c r="E1270" s="13"/>
      <c r="F1270" s="9">
        <v>553910</v>
      </c>
      <c r="G1270" s="223" t="s">
        <v>10733</v>
      </c>
      <c r="H1270" s="3" t="s">
        <v>6860</v>
      </c>
      <c r="I1270" s="1" t="s">
        <v>6861</v>
      </c>
      <c r="L1270" s="332">
        <v>45</v>
      </c>
      <c r="M1270" s="431" t="s">
        <v>12196</v>
      </c>
    </row>
    <row r="1271" spans="3:13">
      <c r="D1271" s="13"/>
      <c r="E1271" s="13"/>
      <c r="F1271" s="9">
        <v>553920</v>
      </c>
      <c r="G1271" s="15" t="s">
        <v>6301</v>
      </c>
      <c r="H1271" s="3" t="s">
        <v>1486</v>
      </c>
      <c r="I1271" s="1" t="s">
        <v>1487</v>
      </c>
      <c r="M1271" s="431" t="s">
        <v>12197</v>
      </c>
    </row>
    <row r="1272" spans="3:13">
      <c r="D1272" s="13"/>
      <c r="E1272" s="13"/>
      <c r="F1272" s="9">
        <v>553930</v>
      </c>
      <c r="G1272" s="223" t="s">
        <v>10734</v>
      </c>
      <c r="H1272" s="3" t="s">
        <v>1488</v>
      </c>
      <c r="I1272" s="1" t="s">
        <v>1489</v>
      </c>
      <c r="L1272" s="332">
        <v>45</v>
      </c>
      <c r="M1272" s="431" t="s">
        <v>12198</v>
      </c>
    </row>
    <row r="1273" spans="3:13">
      <c r="D1273" s="13"/>
      <c r="E1273" s="13"/>
      <c r="F1273" s="9">
        <v>553940</v>
      </c>
      <c r="G1273" s="15" t="s">
        <v>4962</v>
      </c>
      <c r="H1273" s="3" t="s">
        <v>4963</v>
      </c>
      <c r="I1273" s="1" t="s">
        <v>8276</v>
      </c>
      <c r="M1273" s="431" t="s">
        <v>12199</v>
      </c>
    </row>
    <row r="1274" spans="3:13">
      <c r="D1274" s="13"/>
      <c r="E1274" s="13"/>
      <c r="F1274" s="9">
        <v>553950</v>
      </c>
      <c r="G1274" s="15" t="s">
        <v>10544</v>
      </c>
      <c r="H1274" s="3" t="s">
        <v>10545</v>
      </c>
      <c r="I1274" s="1" t="s">
        <v>10546</v>
      </c>
      <c r="M1274" s="431" t="s">
        <v>12200</v>
      </c>
    </row>
    <row r="1275" spans="3:13">
      <c r="D1275" s="13"/>
      <c r="E1275" s="13"/>
      <c r="F1275" s="9">
        <v>553960</v>
      </c>
      <c r="G1275" s="15" t="s">
        <v>5579</v>
      </c>
      <c r="H1275" s="3" t="s">
        <v>5580</v>
      </c>
      <c r="I1275" s="1" t="s">
        <v>5581</v>
      </c>
      <c r="M1275" s="431" t="s">
        <v>12201</v>
      </c>
    </row>
    <row r="1276" spans="3:13">
      <c r="D1276" s="13"/>
      <c r="E1276" s="13"/>
      <c r="F1276" s="9">
        <v>553970</v>
      </c>
      <c r="G1276" s="15" t="s">
        <v>246</v>
      </c>
      <c r="H1276" s="3" t="s">
        <v>10051</v>
      </c>
      <c r="I1276" s="1" t="s">
        <v>6302</v>
      </c>
      <c r="M1276" s="431" t="s">
        <v>12202</v>
      </c>
    </row>
    <row r="1277" spans="3:13">
      <c r="D1277" s="13"/>
      <c r="E1277" s="13"/>
      <c r="F1277" s="9">
        <v>553990</v>
      </c>
      <c r="G1277" s="15" t="s">
        <v>6797</v>
      </c>
      <c r="H1277" s="3" t="s">
        <v>6798</v>
      </c>
      <c r="I1277" s="1" t="s">
        <v>3030</v>
      </c>
      <c r="M1277" s="431" t="s">
        <v>12203</v>
      </c>
    </row>
    <row r="1278" spans="3:13">
      <c r="D1278" s="13">
        <v>5540</v>
      </c>
      <c r="E1278" s="13"/>
      <c r="F1278" s="9"/>
      <c r="G1278" s="11" t="s">
        <v>2548</v>
      </c>
      <c r="M1278" s="431" t="s">
        <v>12119</v>
      </c>
    </row>
    <row r="1279" spans="3:13">
      <c r="D1279" s="13"/>
      <c r="E1279" s="13"/>
      <c r="F1279" s="9">
        <v>554020</v>
      </c>
      <c r="G1279" s="15" t="s">
        <v>10177</v>
      </c>
      <c r="H1279" s="3" t="s">
        <v>10178</v>
      </c>
      <c r="I1279" s="1" t="s">
        <v>3833</v>
      </c>
      <c r="M1279" s="431" t="s">
        <v>12204</v>
      </c>
    </row>
    <row r="1280" spans="3:13">
      <c r="D1280" s="13"/>
      <c r="E1280" s="13"/>
      <c r="F1280" s="9">
        <v>554030</v>
      </c>
      <c r="G1280" s="15" t="s">
        <v>3834</v>
      </c>
      <c r="H1280" s="3" t="s">
        <v>5247</v>
      </c>
      <c r="I1280" s="1" t="s">
        <v>9166</v>
      </c>
      <c r="M1280" s="431" t="s">
        <v>12205</v>
      </c>
    </row>
    <row r="1281" spans="1:13">
      <c r="D1281" s="13"/>
      <c r="E1281" s="13"/>
      <c r="F1281" s="9">
        <v>554031</v>
      </c>
      <c r="G1281" s="223" t="s">
        <v>14406</v>
      </c>
      <c r="H1281" s="3" t="s">
        <v>1</v>
      </c>
      <c r="I1281" s="1" t="s">
        <v>1</v>
      </c>
      <c r="L1281" s="332">
        <v>56</v>
      </c>
      <c r="M1281" s="431" t="s">
        <v>14509</v>
      </c>
    </row>
    <row r="1282" spans="1:13">
      <c r="D1282" s="13"/>
      <c r="E1282" s="13"/>
      <c r="F1282" s="9">
        <v>554040</v>
      </c>
      <c r="G1282" s="15" t="s">
        <v>5817</v>
      </c>
      <c r="H1282" s="3" t="s">
        <v>5818</v>
      </c>
      <c r="I1282" s="1" t="s">
        <v>8315</v>
      </c>
      <c r="M1282" s="431" t="s">
        <v>12127</v>
      </c>
    </row>
    <row r="1283" spans="1:13">
      <c r="D1283" s="13"/>
      <c r="E1283" s="13"/>
      <c r="F1283" s="9">
        <v>554050</v>
      </c>
      <c r="G1283" s="15" t="s">
        <v>3491</v>
      </c>
      <c r="H1283" s="3" t="s">
        <v>3492</v>
      </c>
      <c r="I1283" s="1" t="s">
        <v>7028</v>
      </c>
      <c r="M1283" s="431" t="s">
        <v>12206</v>
      </c>
    </row>
    <row r="1284" spans="1:13">
      <c r="D1284" s="13"/>
      <c r="E1284" s="13"/>
      <c r="F1284" s="9">
        <v>554060</v>
      </c>
      <c r="G1284" s="223" t="s">
        <v>1831</v>
      </c>
      <c r="H1284" s="195" t="s">
        <v>9410</v>
      </c>
      <c r="I1284" t="s">
        <v>9410</v>
      </c>
      <c r="L1284" s="332">
        <v>36</v>
      </c>
      <c r="M1284" s="431" t="s">
        <v>12207</v>
      </c>
    </row>
    <row r="1285" spans="1:13">
      <c r="D1285" s="13"/>
      <c r="E1285" s="13"/>
      <c r="F1285" s="9">
        <v>554070</v>
      </c>
      <c r="G1285" s="223" t="s">
        <v>1832</v>
      </c>
      <c r="H1285" s="195" t="s">
        <v>9410</v>
      </c>
      <c r="I1285" t="s">
        <v>9410</v>
      </c>
      <c r="L1285" s="332">
        <v>36</v>
      </c>
      <c r="M1285" s="431" t="s">
        <v>12208</v>
      </c>
    </row>
    <row r="1286" spans="1:13">
      <c r="D1286" s="13"/>
      <c r="E1286" s="13"/>
      <c r="F1286" s="9">
        <v>554090</v>
      </c>
      <c r="G1286" s="15" t="s">
        <v>6756</v>
      </c>
      <c r="H1286" s="3" t="s">
        <v>9911</v>
      </c>
      <c r="I1286" s="1" t="s">
        <v>9912</v>
      </c>
      <c r="M1286" s="431" t="s">
        <v>12209</v>
      </c>
    </row>
    <row r="1287" spans="1:13">
      <c r="D1287" s="13">
        <v>5550</v>
      </c>
      <c r="E1287" s="13"/>
      <c r="F1287" s="9">
        <v>555000</v>
      </c>
      <c r="G1287" s="223" t="s">
        <v>10896</v>
      </c>
      <c r="M1287" s="431" t="s">
        <v>12210</v>
      </c>
    </row>
    <row r="1288" spans="1:13">
      <c r="A1288" s="1">
        <v>6</v>
      </c>
      <c r="D1288" s="13"/>
      <c r="E1288" s="13"/>
      <c r="F1288" s="9"/>
      <c r="G1288" s="11" t="s">
        <v>10598</v>
      </c>
      <c r="M1288" s="434" t="s">
        <v>12127</v>
      </c>
    </row>
    <row r="1289" spans="1:13">
      <c r="B1289" s="1">
        <v>60</v>
      </c>
      <c r="D1289" s="13"/>
      <c r="E1289" s="13"/>
      <c r="F1289" s="9"/>
      <c r="G1289" s="11" t="s">
        <v>10599</v>
      </c>
      <c r="M1289" s="431" t="s">
        <v>12119</v>
      </c>
    </row>
    <row r="1290" spans="1:13">
      <c r="C1290" s="1">
        <v>600</v>
      </c>
      <c r="F1290" s="9">
        <v>600000</v>
      </c>
      <c r="G1290" s="11" t="s">
        <v>4788</v>
      </c>
      <c r="H1290" s="3" t="s">
        <v>4789</v>
      </c>
      <c r="I1290" s="1" t="s">
        <v>4790</v>
      </c>
      <c r="M1290" s="431" t="s">
        <v>12206</v>
      </c>
    </row>
    <row r="1291" spans="1:13">
      <c r="C1291" s="1">
        <v>601</v>
      </c>
      <c r="F1291" s="9"/>
      <c r="G1291" s="11" t="s">
        <v>4791</v>
      </c>
      <c r="I1291" s="3"/>
      <c r="M1291" s="431" t="s">
        <v>12211</v>
      </c>
    </row>
    <row r="1292" spans="1:13">
      <c r="D1292" s="1">
        <v>6010</v>
      </c>
      <c r="F1292" s="9"/>
      <c r="G1292" s="11" t="s">
        <v>5370</v>
      </c>
      <c r="I1292" s="3"/>
      <c r="M1292" s="431" t="s">
        <v>12212</v>
      </c>
    </row>
    <row r="1293" spans="1:13">
      <c r="F1293" s="9">
        <v>601000</v>
      </c>
      <c r="G1293" s="223" t="s">
        <v>18952</v>
      </c>
      <c r="H1293" s="195" t="s">
        <v>891</v>
      </c>
      <c r="I1293" s="3" t="s">
        <v>4758</v>
      </c>
      <c r="M1293" s="431" t="s">
        <v>12213</v>
      </c>
    </row>
    <row r="1294" spans="1:13">
      <c r="F1294" s="9">
        <v>601001</v>
      </c>
      <c r="G1294" s="15" t="s">
        <v>4759</v>
      </c>
      <c r="H1294" s="195" t="s">
        <v>891</v>
      </c>
      <c r="I1294" s="3" t="s">
        <v>269</v>
      </c>
      <c r="M1294" s="431" t="s">
        <v>12214</v>
      </c>
    </row>
    <row r="1295" spans="1:13">
      <c r="F1295" s="9">
        <v>601002</v>
      </c>
      <c r="G1295" s="15" t="s">
        <v>7978</v>
      </c>
      <c r="H1295" s="195" t="s">
        <v>891</v>
      </c>
      <c r="I1295" s="3" t="s">
        <v>2740</v>
      </c>
      <c r="L1295" s="332">
        <v>29</v>
      </c>
      <c r="M1295" s="431" t="s">
        <v>12215</v>
      </c>
    </row>
    <row r="1296" spans="1:13">
      <c r="F1296" s="9">
        <v>601005</v>
      </c>
      <c r="G1296" s="223" t="s">
        <v>12691</v>
      </c>
      <c r="H1296" s="195" t="s">
        <v>891</v>
      </c>
      <c r="I1296" s="3" t="s">
        <v>1</v>
      </c>
      <c r="L1296" s="332">
        <v>54</v>
      </c>
      <c r="M1296" s="431" t="s">
        <v>12692</v>
      </c>
    </row>
    <row r="1297" spans="4:13">
      <c r="F1297" s="9">
        <v>601010</v>
      </c>
      <c r="G1297" s="15" t="s">
        <v>7717</v>
      </c>
      <c r="H1297" s="195" t="s">
        <v>891</v>
      </c>
      <c r="I1297" s="3" t="s">
        <v>827</v>
      </c>
      <c r="M1297" s="434" t="s">
        <v>12218</v>
      </c>
    </row>
    <row r="1298" spans="4:13">
      <c r="F1298" s="9">
        <v>601020</v>
      </c>
      <c r="G1298" s="15" t="s">
        <v>7606</v>
      </c>
      <c r="H1298" s="195" t="s">
        <v>891</v>
      </c>
      <c r="I1298" s="3" t="s">
        <v>6472</v>
      </c>
      <c r="M1298" s="431" t="s">
        <v>11659</v>
      </c>
    </row>
    <row r="1299" spans="4:13">
      <c r="F1299" s="9">
        <v>601040</v>
      </c>
      <c r="G1299" s="15" t="s">
        <v>807</v>
      </c>
      <c r="H1299" s="3" t="s">
        <v>808</v>
      </c>
      <c r="I1299" s="3" t="s">
        <v>9897</v>
      </c>
      <c r="M1299" s="431" t="s">
        <v>12219</v>
      </c>
    </row>
    <row r="1300" spans="4:13">
      <c r="F1300" s="9">
        <v>601060</v>
      </c>
      <c r="G1300" s="15" t="s">
        <v>2741</v>
      </c>
      <c r="H1300" s="3" t="s">
        <v>2742</v>
      </c>
      <c r="I1300" s="3" t="s">
        <v>3587</v>
      </c>
      <c r="M1300" s="431" t="s">
        <v>12220</v>
      </c>
    </row>
    <row r="1301" spans="4:13">
      <c r="F1301" s="9">
        <v>601070</v>
      </c>
      <c r="G1301" s="15" t="s">
        <v>3588</v>
      </c>
      <c r="H1301" s="3" t="s">
        <v>3589</v>
      </c>
      <c r="I1301" s="3" t="s">
        <v>3590</v>
      </c>
      <c r="M1301" s="434" t="s">
        <v>11711</v>
      </c>
    </row>
    <row r="1302" spans="4:13">
      <c r="F1302" s="9">
        <v>601075</v>
      </c>
      <c r="G1302" s="223" t="s">
        <v>19065</v>
      </c>
      <c r="H1302" s="3" t="s">
        <v>1</v>
      </c>
      <c r="I1302" s="3" t="s">
        <v>1</v>
      </c>
      <c r="L1302" s="332">
        <v>60</v>
      </c>
      <c r="M1302" s="434" t="s">
        <v>19066</v>
      </c>
    </row>
    <row r="1303" spans="4:13">
      <c r="F1303" s="9">
        <v>601080</v>
      </c>
      <c r="G1303" s="223" t="s">
        <v>19202</v>
      </c>
      <c r="H1303" s="3" t="s">
        <v>10474</v>
      </c>
      <c r="I1303" s="3" t="s">
        <v>7871</v>
      </c>
      <c r="L1303" s="332">
        <v>60</v>
      </c>
      <c r="M1303" s="434" t="s">
        <v>19203</v>
      </c>
    </row>
    <row r="1304" spans="4:13">
      <c r="F1304" s="9">
        <v>601090</v>
      </c>
      <c r="G1304" s="15" t="s">
        <v>7872</v>
      </c>
      <c r="H1304" s="3" t="s">
        <v>7873</v>
      </c>
      <c r="I1304" s="3" t="s">
        <v>7874</v>
      </c>
      <c r="M1304" s="431" t="s">
        <v>11918</v>
      </c>
    </row>
    <row r="1305" spans="4:13">
      <c r="F1305" s="9">
        <v>601091</v>
      </c>
      <c r="G1305" s="15" t="s">
        <v>8419</v>
      </c>
      <c r="H1305" s="3" t="s">
        <v>7221</v>
      </c>
      <c r="I1305" s="3" t="s">
        <v>7222</v>
      </c>
      <c r="M1305" s="431" t="s">
        <v>11325</v>
      </c>
    </row>
    <row r="1306" spans="4:13">
      <c r="F1306" s="9">
        <v>601095</v>
      </c>
      <c r="G1306" s="15" t="s">
        <v>1058</v>
      </c>
      <c r="H1306" s="3" t="s">
        <v>5622</v>
      </c>
      <c r="I1306" s="3" t="s">
        <v>5623</v>
      </c>
      <c r="M1306" s="431" t="s">
        <v>12221</v>
      </c>
    </row>
    <row r="1307" spans="4:13">
      <c r="D1307" s="1">
        <v>6012</v>
      </c>
      <c r="F1307" s="9"/>
      <c r="G1307" s="11" t="s">
        <v>8153</v>
      </c>
      <c r="I1307" s="3"/>
      <c r="M1307" s="434" t="s">
        <v>12222</v>
      </c>
    </row>
    <row r="1308" spans="4:13">
      <c r="F1308" s="9">
        <v>601200</v>
      </c>
      <c r="G1308" s="15" t="s">
        <v>9346</v>
      </c>
      <c r="H1308" s="3" t="s">
        <v>9347</v>
      </c>
      <c r="I1308" s="3"/>
      <c r="M1308" s="431" t="s">
        <v>12223</v>
      </c>
    </row>
    <row r="1309" spans="4:13">
      <c r="F1309" s="9">
        <v>601210</v>
      </c>
      <c r="G1309" s="15" t="s">
        <v>1705</v>
      </c>
      <c r="H1309" s="3" t="s">
        <v>1706</v>
      </c>
      <c r="I1309" s="3"/>
      <c r="M1309" s="431" t="s">
        <v>12224</v>
      </c>
    </row>
    <row r="1310" spans="4:13">
      <c r="F1310" s="9">
        <v>601220</v>
      </c>
      <c r="G1310" s="15" t="s">
        <v>787</v>
      </c>
      <c r="H1310" s="3" t="s">
        <v>10179</v>
      </c>
      <c r="I1310" s="3"/>
      <c r="M1310" s="431" t="s">
        <v>12225</v>
      </c>
    </row>
    <row r="1311" spans="4:13">
      <c r="F1311" s="9">
        <v>601230</v>
      </c>
      <c r="G1311" s="15" t="s">
        <v>0</v>
      </c>
      <c r="H1311" s="3" t="s">
        <v>10180</v>
      </c>
      <c r="I1311" s="3"/>
      <c r="M1311" s="431" t="s">
        <v>12226</v>
      </c>
    </row>
    <row r="1312" spans="4:13">
      <c r="F1312" s="9">
        <v>601235</v>
      </c>
      <c r="G1312" s="15" t="s">
        <v>7176</v>
      </c>
      <c r="H1312" s="3" t="s">
        <v>221</v>
      </c>
      <c r="I1312" s="3"/>
      <c r="M1312" s="431" t="s">
        <v>12227</v>
      </c>
    </row>
    <row r="1313" spans="4:13">
      <c r="F1313" s="9">
        <v>601240</v>
      </c>
      <c r="G1313" s="15" t="s">
        <v>10292</v>
      </c>
      <c r="H1313" s="3" t="s">
        <v>10293</v>
      </c>
      <c r="I1313" s="3"/>
      <c r="M1313" s="431" t="s">
        <v>12228</v>
      </c>
    </row>
    <row r="1314" spans="4:13">
      <c r="F1314" s="9">
        <v>601250</v>
      </c>
      <c r="G1314" s="15" t="s">
        <v>9429</v>
      </c>
      <c r="H1314" s="3" t="s">
        <v>9430</v>
      </c>
      <c r="I1314" s="3"/>
      <c r="M1314" s="431" t="s">
        <v>12229</v>
      </c>
    </row>
    <row r="1315" spans="4:13">
      <c r="F1315" s="9">
        <v>601255</v>
      </c>
      <c r="G1315" s="15" t="s">
        <v>9273</v>
      </c>
      <c r="H1315" s="3" t="s">
        <v>9274</v>
      </c>
      <c r="I1315" s="3"/>
      <c r="M1315" s="431" t="s">
        <v>12230</v>
      </c>
    </row>
    <row r="1316" spans="4:13">
      <c r="F1316" s="9">
        <v>601256</v>
      </c>
      <c r="G1316" s="15" t="s">
        <v>10391</v>
      </c>
      <c r="H1316" s="3" t="s">
        <v>10392</v>
      </c>
      <c r="I1316" s="3"/>
      <c r="M1316" s="431" t="s">
        <v>12231</v>
      </c>
    </row>
    <row r="1317" spans="4:13">
      <c r="F1317" s="9">
        <v>601260</v>
      </c>
      <c r="G1317" s="15" t="s">
        <v>5252</v>
      </c>
      <c r="H1317" s="3" t="s">
        <v>5015</v>
      </c>
      <c r="I1317" s="3"/>
      <c r="M1317" s="431" t="s">
        <v>12232</v>
      </c>
    </row>
    <row r="1318" spans="4:13">
      <c r="F1318" s="9">
        <v>601270</v>
      </c>
      <c r="G1318" s="15" t="s">
        <v>3830</v>
      </c>
      <c r="H1318" s="3" t="s">
        <v>3699</v>
      </c>
      <c r="I1318" s="3"/>
      <c r="M1318" s="431" t="s">
        <v>12233</v>
      </c>
    </row>
    <row r="1319" spans="4:13">
      <c r="F1319" s="9">
        <v>601280</v>
      </c>
      <c r="G1319" s="223" t="s">
        <v>19200</v>
      </c>
      <c r="H1319" s="3" t="s">
        <v>2972</v>
      </c>
      <c r="I1319" s="3"/>
      <c r="L1319" s="332">
        <v>60</v>
      </c>
      <c r="M1319" s="431" t="s">
        <v>12234</v>
      </c>
    </row>
    <row r="1320" spans="4:13">
      <c r="F1320" s="9">
        <v>601281</v>
      </c>
      <c r="G1320" s="15" t="s">
        <v>4626</v>
      </c>
      <c r="H1320" s="3" t="s">
        <v>3194</v>
      </c>
      <c r="I1320" s="3"/>
      <c r="L1320" s="332">
        <v>32</v>
      </c>
      <c r="M1320" s="431" t="s">
        <v>12232</v>
      </c>
    </row>
    <row r="1321" spans="4:13">
      <c r="F1321" s="9">
        <v>601290</v>
      </c>
      <c r="G1321" s="15" t="s">
        <v>107</v>
      </c>
      <c r="H1321" s="3" t="s">
        <v>485</v>
      </c>
      <c r="I1321" s="3"/>
      <c r="M1321" s="431" t="s">
        <v>12235</v>
      </c>
    </row>
    <row r="1322" spans="4:13">
      <c r="F1322" s="9">
        <v>601291</v>
      </c>
      <c r="G1322" s="15" t="s">
        <v>9452</v>
      </c>
      <c r="H1322" s="3" t="s">
        <v>9453</v>
      </c>
      <c r="I1322" s="3"/>
      <c r="M1322" s="431" t="s">
        <v>12236</v>
      </c>
    </row>
    <row r="1323" spans="4:13">
      <c r="F1323" s="9">
        <v>601295</v>
      </c>
      <c r="G1323" s="15" t="s">
        <v>990</v>
      </c>
      <c r="H1323" s="3" t="s">
        <v>991</v>
      </c>
      <c r="I1323" s="3"/>
      <c r="M1323" s="431" t="s">
        <v>12237</v>
      </c>
    </row>
    <row r="1324" spans="4:13">
      <c r="D1324" s="1">
        <v>6015</v>
      </c>
      <c r="F1324" s="9"/>
      <c r="G1324" s="11" t="s">
        <v>9315</v>
      </c>
      <c r="I1324" s="3"/>
      <c r="M1324" s="434" t="s">
        <v>12238</v>
      </c>
    </row>
    <row r="1325" spans="4:13">
      <c r="F1325" s="9">
        <v>601510</v>
      </c>
      <c r="G1325" s="15" t="s">
        <v>9316</v>
      </c>
      <c r="H1325" s="3" t="s">
        <v>9317</v>
      </c>
      <c r="I1325" s="3"/>
      <c r="M1325" s="431" t="s">
        <v>12239</v>
      </c>
    </row>
    <row r="1326" spans="4:13">
      <c r="F1326" s="9">
        <v>601520</v>
      </c>
      <c r="G1326" s="15" t="s">
        <v>9318</v>
      </c>
      <c r="H1326" s="3" t="s">
        <v>5520</v>
      </c>
      <c r="I1326" s="3"/>
      <c r="M1326" s="431" t="s">
        <v>12240</v>
      </c>
    </row>
    <row r="1327" spans="4:13">
      <c r="F1327" s="9">
        <v>601530</v>
      </c>
      <c r="G1327" s="15" t="s">
        <v>10454</v>
      </c>
      <c r="H1327" s="3" t="s">
        <v>5521</v>
      </c>
      <c r="I1327" s="3"/>
      <c r="M1327" s="431" t="s">
        <v>12241</v>
      </c>
    </row>
    <row r="1328" spans="4:13">
      <c r="F1328" s="9">
        <v>601535</v>
      </c>
      <c r="G1328" s="15" t="s">
        <v>8152</v>
      </c>
      <c r="H1328" s="3" t="s">
        <v>221</v>
      </c>
      <c r="I1328" s="3"/>
      <c r="M1328" s="431" t="s">
        <v>12242</v>
      </c>
    </row>
    <row r="1329" spans="3:13">
      <c r="F1329" s="9">
        <v>601550</v>
      </c>
      <c r="G1329" s="15" t="s">
        <v>5522</v>
      </c>
      <c r="H1329" s="3" t="s">
        <v>3549</v>
      </c>
      <c r="I1329" s="3"/>
      <c r="M1329" s="431" t="s">
        <v>12243</v>
      </c>
    </row>
    <row r="1330" spans="3:13">
      <c r="F1330" s="9">
        <v>601555</v>
      </c>
      <c r="G1330" s="15" t="s">
        <v>2283</v>
      </c>
      <c r="H1330" s="3" t="s">
        <v>9926</v>
      </c>
      <c r="I1330" s="3"/>
      <c r="M1330" s="431" t="s">
        <v>12244</v>
      </c>
    </row>
    <row r="1331" spans="3:13">
      <c r="F1331" s="9">
        <v>601560</v>
      </c>
      <c r="G1331" s="15" t="s">
        <v>6450</v>
      </c>
      <c r="H1331" s="3" t="s">
        <v>8555</v>
      </c>
      <c r="I1331" s="3"/>
      <c r="M1331" s="431" t="s">
        <v>12245</v>
      </c>
    </row>
    <row r="1332" spans="3:13">
      <c r="F1332" s="9">
        <v>601570</v>
      </c>
      <c r="G1332" s="15" t="s">
        <v>9276</v>
      </c>
      <c r="H1332" s="3" t="s">
        <v>7209</v>
      </c>
      <c r="I1332" s="3"/>
      <c r="M1332" s="431" t="s">
        <v>12246</v>
      </c>
    </row>
    <row r="1333" spans="3:13">
      <c r="F1333" s="377">
        <v>601575</v>
      </c>
      <c r="G1333" s="223" t="s">
        <v>17834</v>
      </c>
      <c r="H1333" s="195" t="s">
        <v>1</v>
      </c>
      <c r="I1333" s="3"/>
      <c r="M1333" s="431" t="s">
        <v>17835</v>
      </c>
    </row>
    <row r="1334" spans="3:13">
      <c r="F1334" s="9">
        <v>601580</v>
      </c>
      <c r="G1334" s="15" t="s">
        <v>4815</v>
      </c>
      <c r="H1334" s="3" t="s">
        <v>635</v>
      </c>
      <c r="I1334" s="3"/>
      <c r="M1334" s="434" t="s">
        <v>12247</v>
      </c>
    </row>
    <row r="1335" spans="3:13">
      <c r="F1335" s="9">
        <v>601581</v>
      </c>
      <c r="G1335" s="15" t="s">
        <v>3000</v>
      </c>
      <c r="H1335" s="3" t="s">
        <v>577</v>
      </c>
      <c r="I1335" s="3"/>
      <c r="M1335" s="434" t="s">
        <v>12248</v>
      </c>
    </row>
    <row r="1336" spans="3:13">
      <c r="F1336" s="9">
        <v>601583</v>
      </c>
      <c r="G1336" s="15" t="s">
        <v>6794</v>
      </c>
      <c r="H1336" s="3" t="s">
        <v>453</v>
      </c>
      <c r="I1336" s="3"/>
      <c r="M1336" s="434" t="s">
        <v>12249</v>
      </c>
    </row>
    <row r="1337" spans="3:13">
      <c r="F1337" s="9">
        <v>601584</v>
      </c>
      <c r="G1337" s="15" t="s">
        <v>1670</v>
      </c>
      <c r="H1337" s="3" t="s">
        <v>1671</v>
      </c>
      <c r="I1337" s="3"/>
      <c r="M1337" s="434" t="s">
        <v>12250</v>
      </c>
    </row>
    <row r="1338" spans="3:13">
      <c r="F1338" s="9">
        <v>601585</v>
      </c>
      <c r="G1338" s="223" t="s">
        <v>19218</v>
      </c>
      <c r="H1338" s="3" t="s">
        <v>1</v>
      </c>
      <c r="I1338" s="3"/>
      <c r="L1338" s="332">
        <v>60</v>
      </c>
      <c r="M1338" s="434" t="s">
        <v>19201</v>
      </c>
    </row>
    <row r="1339" spans="3:13">
      <c r="F1339" s="9">
        <v>601590</v>
      </c>
      <c r="G1339" s="223" t="s">
        <v>19407</v>
      </c>
      <c r="H1339" s="195" t="s">
        <v>1</v>
      </c>
      <c r="I1339" s="3"/>
      <c r="L1339" s="332">
        <v>61</v>
      </c>
      <c r="M1339" s="434" t="s">
        <v>19406</v>
      </c>
    </row>
    <row r="1340" spans="3:13">
      <c r="F1340" s="9">
        <v>601595</v>
      </c>
      <c r="G1340" s="15" t="s">
        <v>2275</v>
      </c>
      <c r="H1340" s="3" t="s">
        <v>5691</v>
      </c>
      <c r="I1340" s="3"/>
      <c r="M1340" s="431" t="s">
        <v>12251</v>
      </c>
    </row>
    <row r="1341" spans="3:13">
      <c r="C1341" s="1">
        <v>605</v>
      </c>
      <c r="F1341" s="9"/>
      <c r="G1341" s="11" t="s">
        <v>9773</v>
      </c>
      <c r="M1341" s="434" t="s">
        <v>12252</v>
      </c>
    </row>
    <row r="1342" spans="3:13">
      <c r="F1342" s="9">
        <v>605000</v>
      </c>
      <c r="G1342" s="15" t="s">
        <v>8213</v>
      </c>
      <c r="H1342" s="3" t="s">
        <v>7860</v>
      </c>
      <c r="I1342" s="3" t="s">
        <v>7556</v>
      </c>
      <c r="M1342" s="434" t="s">
        <v>12253</v>
      </c>
    </row>
    <row r="1343" spans="3:13">
      <c r="F1343" s="9">
        <v>605010</v>
      </c>
      <c r="G1343" s="15" t="s">
        <v>4422</v>
      </c>
      <c r="H1343" s="3" t="s">
        <v>4423</v>
      </c>
      <c r="I1343" s="3" t="s">
        <v>4424</v>
      </c>
      <c r="M1343" s="434" t="s">
        <v>12254</v>
      </c>
    </row>
    <row r="1344" spans="3:13">
      <c r="F1344" s="9">
        <v>605020</v>
      </c>
      <c r="G1344" s="15" t="s">
        <v>4425</v>
      </c>
      <c r="H1344" s="3" t="s">
        <v>4426</v>
      </c>
      <c r="I1344" s="3" t="s">
        <v>4427</v>
      </c>
      <c r="M1344" s="434" t="s">
        <v>12255</v>
      </c>
    </row>
    <row r="1345" spans="2:13">
      <c r="F1345" s="9">
        <v>605030</v>
      </c>
      <c r="G1345" s="15" t="s">
        <v>9920</v>
      </c>
      <c r="H1345" s="3" t="s">
        <v>8165</v>
      </c>
      <c r="I1345" s="3" t="s">
        <v>4018</v>
      </c>
      <c r="M1345" s="434" t="s">
        <v>12256</v>
      </c>
    </row>
    <row r="1346" spans="2:13">
      <c r="F1346" s="9">
        <v>605090</v>
      </c>
      <c r="G1346" s="15" t="s">
        <v>8753</v>
      </c>
      <c r="H1346" s="3" t="s">
        <v>8754</v>
      </c>
      <c r="I1346" s="3" t="s">
        <v>6605</v>
      </c>
      <c r="M1346" s="434" t="s">
        <v>12257</v>
      </c>
    </row>
    <row r="1347" spans="2:13">
      <c r="C1347" s="1">
        <v>608</v>
      </c>
      <c r="F1347" s="9"/>
      <c r="G1347" s="11" t="s">
        <v>1779</v>
      </c>
      <c r="I1347" s="3"/>
      <c r="M1347" s="431" t="s">
        <v>12119</v>
      </c>
    </row>
    <row r="1348" spans="2:13">
      <c r="F1348" s="9">
        <v>608000</v>
      </c>
      <c r="G1348" s="15" t="s">
        <v>9774</v>
      </c>
      <c r="I1348" s="3"/>
      <c r="M1348" s="431" t="s">
        <v>12258</v>
      </c>
    </row>
    <row r="1349" spans="2:13">
      <c r="F1349" s="9">
        <v>608010</v>
      </c>
      <c r="G1349" s="15" t="s">
        <v>10300</v>
      </c>
      <c r="H1349" s="3" t="s">
        <v>2087</v>
      </c>
      <c r="I1349" s="3" t="s">
        <v>739</v>
      </c>
      <c r="M1349" s="434" t="s">
        <v>12259</v>
      </c>
    </row>
    <row r="1350" spans="2:13">
      <c r="F1350" s="9">
        <v>608020</v>
      </c>
      <c r="G1350" s="15" t="s">
        <v>6511</v>
      </c>
      <c r="H1350" s="3" t="s">
        <v>6512</v>
      </c>
      <c r="I1350" s="3" t="s">
        <v>7302</v>
      </c>
      <c r="M1350" s="431" t="s">
        <v>12510</v>
      </c>
    </row>
    <row r="1351" spans="2:13">
      <c r="F1351" s="9">
        <v>608090</v>
      </c>
      <c r="G1351" s="15" t="s">
        <v>5631</v>
      </c>
      <c r="H1351" s="3" t="s">
        <v>5632</v>
      </c>
      <c r="I1351" s="3" t="s">
        <v>5633</v>
      </c>
      <c r="M1351" s="431" t="s">
        <v>12127</v>
      </c>
    </row>
    <row r="1352" spans="2:13">
      <c r="B1352" s="1">
        <v>61</v>
      </c>
      <c r="F1352" s="9"/>
      <c r="G1352" s="11" t="s">
        <v>4852</v>
      </c>
      <c r="M1352" s="431" t="s">
        <v>12260</v>
      </c>
    </row>
    <row r="1353" spans="2:13">
      <c r="C1353" s="1">
        <v>610</v>
      </c>
      <c r="F1353" s="9"/>
      <c r="G1353" s="11" t="s">
        <v>2995</v>
      </c>
      <c r="M1353" s="431" t="s">
        <v>12261</v>
      </c>
    </row>
    <row r="1354" spans="2:13">
      <c r="F1354" s="9">
        <v>610000</v>
      </c>
      <c r="G1354" s="15" t="s">
        <v>7247</v>
      </c>
      <c r="I1354" s="1" t="s">
        <v>10256</v>
      </c>
      <c r="M1354" s="431" t="s">
        <v>12262</v>
      </c>
    </row>
    <row r="1355" spans="2:13">
      <c r="C1355" s="1">
        <v>611</v>
      </c>
      <c r="F1355" s="9"/>
      <c r="G1355" s="11" t="s">
        <v>6838</v>
      </c>
      <c r="M1355" s="431" t="s">
        <v>12263</v>
      </c>
    </row>
    <row r="1356" spans="2:13">
      <c r="D1356" s="1">
        <v>6110</v>
      </c>
      <c r="F1356" s="9"/>
      <c r="G1356" s="11" t="s">
        <v>634</v>
      </c>
      <c r="M1356" s="431" t="s">
        <v>12264</v>
      </c>
    </row>
    <row r="1357" spans="2:13">
      <c r="F1357" s="9">
        <v>611000</v>
      </c>
      <c r="G1357" s="15" t="s">
        <v>10301</v>
      </c>
      <c r="I1357" s="1" t="s">
        <v>4705</v>
      </c>
      <c r="M1357" s="431" t="s">
        <v>12265</v>
      </c>
    </row>
    <row r="1358" spans="2:13">
      <c r="F1358" s="9">
        <v>611001</v>
      </c>
      <c r="G1358" s="15" t="s">
        <v>8029</v>
      </c>
      <c r="I1358" s="1" t="s">
        <v>8030</v>
      </c>
      <c r="M1358" s="431" t="s">
        <v>12266</v>
      </c>
    </row>
    <row r="1359" spans="2:13">
      <c r="F1359" s="9">
        <v>611006</v>
      </c>
      <c r="G1359" s="15" t="s">
        <v>6337</v>
      </c>
      <c r="I1359" s="1" t="s">
        <v>6338</v>
      </c>
      <c r="M1359" s="431" t="s">
        <v>12267</v>
      </c>
    </row>
    <row r="1360" spans="2:13">
      <c r="F1360" s="9">
        <v>611009</v>
      </c>
      <c r="G1360" s="15" t="s">
        <v>6339</v>
      </c>
      <c r="I1360" s="1" t="s">
        <v>7709</v>
      </c>
      <c r="M1360" s="431" t="s">
        <v>12268</v>
      </c>
    </row>
    <row r="1361" spans="3:13">
      <c r="D1361" s="1">
        <v>6113</v>
      </c>
      <c r="F1361" s="9"/>
      <c r="G1361" s="11" t="s">
        <v>907</v>
      </c>
      <c r="M1361" s="431" t="s">
        <v>12269</v>
      </c>
    </row>
    <row r="1362" spans="3:13">
      <c r="F1362" s="9">
        <v>611300</v>
      </c>
      <c r="G1362" s="15" t="s">
        <v>2362</v>
      </c>
      <c r="I1362" s="1" t="s">
        <v>8012</v>
      </c>
      <c r="M1362" s="431" t="s">
        <v>12269</v>
      </c>
    </row>
    <row r="1363" spans="3:13">
      <c r="D1363" s="1">
        <v>6114</v>
      </c>
      <c r="F1363" s="9"/>
      <c r="G1363" s="11" t="s">
        <v>2941</v>
      </c>
      <c r="M1363" s="431" t="s">
        <v>12270</v>
      </c>
    </row>
    <row r="1364" spans="3:13">
      <c r="F1364" s="9">
        <v>611400</v>
      </c>
      <c r="G1364" s="15" t="s">
        <v>3107</v>
      </c>
      <c r="I1364" s="1" t="s">
        <v>3108</v>
      </c>
      <c r="M1364" s="431" t="s">
        <v>12271</v>
      </c>
    </row>
    <row r="1365" spans="3:13">
      <c r="F1365" s="9">
        <v>611405</v>
      </c>
      <c r="G1365" s="15" t="s">
        <v>5466</v>
      </c>
      <c r="I1365" s="1" t="s">
        <v>5467</v>
      </c>
      <c r="M1365" s="431" t="s">
        <v>12272</v>
      </c>
    </row>
    <row r="1366" spans="3:13">
      <c r="D1366" s="1">
        <v>6115</v>
      </c>
      <c r="F1366" s="9"/>
      <c r="G1366" s="11" t="s">
        <v>6894</v>
      </c>
      <c r="M1366" s="431" t="s">
        <v>12273</v>
      </c>
    </row>
    <row r="1367" spans="3:13">
      <c r="F1367" s="9">
        <v>611500</v>
      </c>
      <c r="G1367" s="15" t="s">
        <v>10424</v>
      </c>
      <c r="I1367" s="1" t="s">
        <v>10425</v>
      </c>
      <c r="M1367" s="431" t="s">
        <v>12273</v>
      </c>
    </row>
    <row r="1368" spans="3:13">
      <c r="D1368" s="1">
        <v>6116</v>
      </c>
      <c r="F1368" s="9"/>
      <c r="G1368" s="11" t="s">
        <v>4053</v>
      </c>
      <c r="M1368" s="431" t="s">
        <v>12274</v>
      </c>
    </row>
    <row r="1369" spans="3:13">
      <c r="F1369" s="9">
        <v>611605</v>
      </c>
      <c r="G1369" s="15" t="s">
        <v>5787</v>
      </c>
      <c r="I1369" s="1" t="s">
        <v>7021</v>
      </c>
      <c r="M1369" s="431" t="s">
        <v>12274</v>
      </c>
    </row>
    <row r="1370" spans="3:13">
      <c r="D1370" s="1">
        <v>6117</v>
      </c>
      <c r="F1370" s="9">
        <v>611700</v>
      </c>
      <c r="G1370" s="11" t="s">
        <v>5059</v>
      </c>
      <c r="I1370" s="1" t="s">
        <v>10441</v>
      </c>
      <c r="M1370" s="434" t="s">
        <v>12275</v>
      </c>
    </row>
    <row r="1371" spans="3:13">
      <c r="D1371" s="1">
        <v>6118</v>
      </c>
      <c r="F1371" s="9">
        <v>611800</v>
      </c>
      <c r="G1371" s="11" t="s">
        <v>7947</v>
      </c>
      <c r="I1371" s="1" t="s">
        <v>7948</v>
      </c>
      <c r="M1371" s="431" t="s">
        <v>12276</v>
      </c>
    </row>
    <row r="1372" spans="3:13">
      <c r="C1372" s="1">
        <v>613</v>
      </c>
      <c r="F1372" s="9"/>
      <c r="G1372" s="11" t="s">
        <v>3396</v>
      </c>
      <c r="M1372" s="431" t="s">
        <v>12277</v>
      </c>
    </row>
    <row r="1373" spans="3:13">
      <c r="F1373" s="9">
        <v>613000</v>
      </c>
      <c r="G1373" s="15" t="s">
        <v>3204</v>
      </c>
      <c r="I1373" s="1" t="s">
        <v>3205</v>
      </c>
      <c r="M1373" s="431" t="s">
        <v>12278</v>
      </c>
    </row>
    <row r="1374" spans="3:13">
      <c r="F1374" s="9">
        <v>613020</v>
      </c>
      <c r="G1374" s="15" t="s">
        <v>6232</v>
      </c>
      <c r="I1374" s="1" t="s">
        <v>10368</v>
      </c>
      <c r="M1374" s="431" t="s">
        <v>12279</v>
      </c>
    </row>
    <row r="1375" spans="3:13">
      <c r="F1375" s="9">
        <v>613050</v>
      </c>
      <c r="G1375" s="15" t="s">
        <v>1934</v>
      </c>
      <c r="I1375" s="1" t="s">
        <v>3499</v>
      </c>
      <c r="M1375" s="431" t="s">
        <v>12280</v>
      </c>
    </row>
    <row r="1376" spans="3:13">
      <c r="F1376" s="9">
        <v>613060</v>
      </c>
      <c r="G1376" s="15" t="s">
        <v>1950</v>
      </c>
      <c r="I1376" s="1" t="s">
        <v>1951</v>
      </c>
      <c r="M1376" s="431" t="s">
        <v>12281</v>
      </c>
    </row>
    <row r="1377" spans="2:13">
      <c r="C1377" s="1">
        <v>614</v>
      </c>
      <c r="F1377" s="9"/>
      <c r="G1377" s="11" t="s">
        <v>8170</v>
      </c>
      <c r="M1377" s="431" t="s">
        <v>12282</v>
      </c>
    </row>
    <row r="1378" spans="2:13">
      <c r="F1378" s="9">
        <v>614000</v>
      </c>
      <c r="G1378" s="15" t="s">
        <v>159</v>
      </c>
      <c r="I1378" s="1" t="s">
        <v>9730</v>
      </c>
      <c r="M1378" s="431" t="s">
        <v>12283</v>
      </c>
    </row>
    <row r="1379" spans="2:13">
      <c r="F1379" s="9">
        <v>614010</v>
      </c>
      <c r="G1379" s="15" t="s">
        <v>1772</v>
      </c>
      <c r="I1379" s="1" t="s">
        <v>3168</v>
      </c>
      <c r="M1379" s="431" t="s">
        <v>12284</v>
      </c>
    </row>
    <row r="1380" spans="2:13">
      <c r="F1380" s="9">
        <v>614020</v>
      </c>
      <c r="G1380" s="15" t="s">
        <v>3169</v>
      </c>
      <c r="I1380" s="1" t="s">
        <v>3470</v>
      </c>
      <c r="M1380" s="431" t="s">
        <v>12285</v>
      </c>
    </row>
    <row r="1381" spans="2:13">
      <c r="F1381" s="9"/>
      <c r="G1381" s="11" t="s">
        <v>10143</v>
      </c>
      <c r="M1381" s="431" t="s">
        <v>11651</v>
      </c>
    </row>
    <row r="1382" spans="2:13">
      <c r="B1382" s="13">
        <v>65</v>
      </c>
      <c r="F1382" s="9"/>
      <c r="G1382" s="11" t="s">
        <v>3392</v>
      </c>
      <c r="M1382" s="434" t="s">
        <v>12286</v>
      </c>
    </row>
    <row r="1383" spans="2:13">
      <c r="C1383" s="1">
        <v>650</v>
      </c>
      <c r="F1383" s="9"/>
      <c r="G1383" s="11" t="s">
        <v>1503</v>
      </c>
      <c r="M1383" s="434" t="s">
        <v>12287</v>
      </c>
    </row>
    <row r="1384" spans="2:13">
      <c r="F1384" s="9">
        <v>650000</v>
      </c>
      <c r="G1384" s="15" t="s">
        <v>9193</v>
      </c>
      <c r="H1384" s="3" t="s">
        <v>1989</v>
      </c>
      <c r="I1384" s="1" t="s">
        <v>1990</v>
      </c>
      <c r="M1384" s="434" t="s">
        <v>12288</v>
      </c>
    </row>
    <row r="1385" spans="2:13">
      <c r="F1385" s="9">
        <v>650100</v>
      </c>
      <c r="G1385" s="15" t="s">
        <v>7636</v>
      </c>
      <c r="H1385" s="3" t="s">
        <v>7637</v>
      </c>
      <c r="I1385" s="1" t="s">
        <v>1067</v>
      </c>
      <c r="M1385" s="434" t="s">
        <v>12289</v>
      </c>
    </row>
    <row r="1386" spans="2:13">
      <c r="F1386" s="9">
        <v>650110</v>
      </c>
      <c r="G1386" s="15" t="s">
        <v>18</v>
      </c>
      <c r="H1386" s="3" t="s">
        <v>5166</v>
      </c>
      <c r="I1386" s="1" t="s">
        <v>4466</v>
      </c>
      <c r="M1386" s="434" t="s">
        <v>12290</v>
      </c>
    </row>
    <row r="1387" spans="2:13">
      <c r="F1387" s="9">
        <v>650200</v>
      </c>
      <c r="G1387" s="15" t="s">
        <v>3635</v>
      </c>
      <c r="H1387" s="3" t="s">
        <v>3636</v>
      </c>
      <c r="I1387" s="1" t="s">
        <v>3637</v>
      </c>
      <c r="M1387" s="434" t="s">
        <v>12291</v>
      </c>
    </row>
    <row r="1388" spans="2:13">
      <c r="F1388" s="9">
        <v>650300</v>
      </c>
      <c r="G1388" s="15" t="s">
        <v>198</v>
      </c>
      <c r="H1388" s="3" t="s">
        <v>561</v>
      </c>
      <c r="I1388" s="1" t="s">
        <v>562</v>
      </c>
      <c r="M1388" s="434" t="s">
        <v>12292</v>
      </c>
    </row>
    <row r="1389" spans="2:13">
      <c r="F1389" s="9">
        <v>650600</v>
      </c>
      <c r="G1389" s="15" t="s">
        <v>10040</v>
      </c>
      <c r="H1389" s="3" t="s">
        <v>7795</v>
      </c>
      <c r="I1389" s="1" t="s">
        <v>7795</v>
      </c>
      <c r="L1389" s="332">
        <v>31</v>
      </c>
      <c r="M1389" s="434" t="s">
        <v>12293</v>
      </c>
    </row>
    <row r="1390" spans="2:13">
      <c r="F1390" s="9">
        <v>650700</v>
      </c>
      <c r="G1390" s="223" t="s">
        <v>12799</v>
      </c>
      <c r="H1390" s="3" t="s">
        <v>5677</v>
      </c>
      <c r="I1390" s="1" t="s">
        <v>2922</v>
      </c>
      <c r="M1390" s="434" t="s">
        <v>12294</v>
      </c>
    </row>
    <row r="1391" spans="2:13">
      <c r="F1391" s="9">
        <v>650800</v>
      </c>
      <c r="G1391" s="223" t="s">
        <v>12800</v>
      </c>
      <c r="H1391" s="3" t="s">
        <v>6491</v>
      </c>
      <c r="I1391" s="1" t="s">
        <v>4762</v>
      </c>
      <c r="M1391" s="431" t="s">
        <v>12295</v>
      </c>
    </row>
    <row r="1392" spans="2:13">
      <c r="F1392" s="9">
        <v>650900</v>
      </c>
      <c r="G1392" s="15" t="s">
        <v>5460</v>
      </c>
      <c r="H1392" s="3" t="s">
        <v>3548</v>
      </c>
      <c r="I1392" s="1" t="s">
        <v>4185</v>
      </c>
      <c r="M1392" s="431" t="s">
        <v>12296</v>
      </c>
    </row>
    <row r="1393" spans="3:13">
      <c r="F1393" s="9">
        <v>650990</v>
      </c>
      <c r="G1393" s="15" t="s">
        <v>1483</v>
      </c>
      <c r="H1393" s="3" t="s">
        <v>2740</v>
      </c>
      <c r="I1393" s="1" t="s">
        <v>2740</v>
      </c>
      <c r="L1393" s="332">
        <v>29</v>
      </c>
      <c r="M1393" s="431" t="s">
        <v>12297</v>
      </c>
    </row>
    <row r="1394" spans="3:13">
      <c r="C1394" s="1">
        <v>652</v>
      </c>
      <c r="F1394" s="9"/>
      <c r="G1394" s="11" t="s">
        <v>7969</v>
      </c>
      <c r="M1394" s="434" t="s">
        <v>12298</v>
      </c>
    </row>
    <row r="1395" spans="3:13">
      <c r="F1395" s="9">
        <v>652000</v>
      </c>
      <c r="G1395" s="135" t="s">
        <v>7294</v>
      </c>
      <c r="H1395" s="3" t="s">
        <v>8424</v>
      </c>
      <c r="M1395" s="431" t="s">
        <v>12502</v>
      </c>
    </row>
    <row r="1396" spans="3:13">
      <c r="F1396" s="165">
        <v>652010</v>
      </c>
      <c r="G1396" s="135" t="s">
        <v>7193</v>
      </c>
      <c r="H1396" s="3" t="s">
        <v>8424</v>
      </c>
      <c r="M1396" s="431" t="s">
        <v>12299</v>
      </c>
    </row>
    <row r="1397" spans="3:13">
      <c r="F1397" s="165">
        <v>652020</v>
      </c>
      <c r="G1397" s="135" t="s">
        <v>7067</v>
      </c>
      <c r="H1397" s="3" t="s">
        <v>8424</v>
      </c>
      <c r="M1397" s="431" t="s">
        <v>12503</v>
      </c>
    </row>
    <row r="1398" spans="3:13">
      <c r="F1398" s="165">
        <v>652030</v>
      </c>
      <c r="G1398" s="135" t="s">
        <v>7118</v>
      </c>
      <c r="H1398" s="3" t="s">
        <v>8424</v>
      </c>
      <c r="M1398" s="431" t="s">
        <v>12504</v>
      </c>
    </row>
    <row r="1399" spans="3:13">
      <c r="C1399" s="1">
        <v>655</v>
      </c>
      <c r="F1399" s="9"/>
      <c r="G1399" s="11" t="s">
        <v>2791</v>
      </c>
      <c r="M1399" s="431" t="s">
        <v>12300</v>
      </c>
    </row>
    <row r="1400" spans="3:13">
      <c r="D1400" s="1">
        <v>6550</v>
      </c>
      <c r="F1400" s="9"/>
      <c r="G1400" s="11" t="s">
        <v>563</v>
      </c>
      <c r="M1400" s="431" t="s">
        <v>12301</v>
      </c>
    </row>
    <row r="1401" spans="3:13">
      <c r="F1401" s="9">
        <v>655000</v>
      </c>
      <c r="G1401" s="15" t="s">
        <v>4009</v>
      </c>
      <c r="H1401" s="3" t="s">
        <v>4010</v>
      </c>
      <c r="M1401" s="431" t="s">
        <v>12302</v>
      </c>
    </row>
    <row r="1402" spans="3:13">
      <c r="F1402" s="9">
        <v>655010</v>
      </c>
      <c r="G1402" s="15" t="s">
        <v>4011</v>
      </c>
      <c r="H1402" s="3" t="s">
        <v>10107</v>
      </c>
      <c r="M1402" s="431" t="s">
        <v>12303</v>
      </c>
    </row>
    <row r="1403" spans="3:13">
      <c r="D1403" s="1">
        <v>6552</v>
      </c>
      <c r="F1403" s="9"/>
      <c r="G1403" s="11" t="s">
        <v>4981</v>
      </c>
      <c r="M1403" s="431" t="s">
        <v>12304</v>
      </c>
    </row>
    <row r="1404" spans="3:13">
      <c r="F1404" s="9">
        <v>655200</v>
      </c>
      <c r="G1404" s="15" t="s">
        <v>7863</v>
      </c>
      <c r="H1404" s="3" t="s">
        <v>7864</v>
      </c>
      <c r="M1404" s="431" t="s">
        <v>12503</v>
      </c>
    </row>
    <row r="1405" spans="3:13">
      <c r="F1405" s="9">
        <v>655210</v>
      </c>
      <c r="G1405" s="15" t="s">
        <v>10381</v>
      </c>
      <c r="H1405" s="3" t="s">
        <v>2900</v>
      </c>
      <c r="M1405" s="431" t="s">
        <v>12505</v>
      </c>
    </row>
    <row r="1406" spans="3:13">
      <c r="D1406" s="1">
        <v>6554</v>
      </c>
      <c r="F1406" s="9"/>
      <c r="G1406" s="11" t="s">
        <v>10335</v>
      </c>
      <c r="M1406" s="431" t="s">
        <v>12305</v>
      </c>
    </row>
    <row r="1407" spans="3:13">
      <c r="F1407" s="9">
        <v>655400</v>
      </c>
      <c r="G1407" s="15" t="s">
        <v>5014</v>
      </c>
      <c r="H1407" s="3" t="s">
        <v>9536</v>
      </c>
      <c r="M1407" s="431" t="s">
        <v>12503</v>
      </c>
    </row>
    <row r="1408" spans="3:13">
      <c r="F1408" s="9">
        <v>655410</v>
      </c>
      <c r="G1408" s="15" t="s">
        <v>1165</v>
      </c>
      <c r="H1408" s="3" t="s">
        <v>1166</v>
      </c>
      <c r="M1408" s="431" t="s">
        <v>12505</v>
      </c>
    </row>
    <row r="1409" spans="3:13">
      <c r="D1409" s="1">
        <v>6555</v>
      </c>
      <c r="F1409" s="9">
        <v>655500</v>
      </c>
      <c r="G1409" s="11" t="s">
        <v>7193</v>
      </c>
      <c r="H1409" s="3" t="s">
        <v>4368</v>
      </c>
      <c r="M1409" s="431" t="s">
        <v>12299</v>
      </c>
    </row>
    <row r="1410" spans="3:13">
      <c r="D1410" s="1">
        <v>6557</v>
      </c>
      <c r="F1410" s="9"/>
      <c r="G1410" s="11" t="s">
        <v>3056</v>
      </c>
      <c r="M1410" s="431" t="s">
        <v>12506</v>
      </c>
    </row>
    <row r="1411" spans="3:13">
      <c r="D1411" s="13"/>
      <c r="F1411" s="9">
        <v>655700</v>
      </c>
      <c r="G1411" s="15" t="s">
        <v>1930</v>
      </c>
      <c r="M1411" s="431" t="s">
        <v>12506</v>
      </c>
    </row>
    <row r="1412" spans="3:13">
      <c r="C1412" s="1">
        <v>658</v>
      </c>
      <c r="F1412" s="9"/>
      <c r="G1412" s="11" t="s">
        <v>1931</v>
      </c>
      <c r="M1412" s="434" t="s">
        <v>12307</v>
      </c>
    </row>
    <row r="1413" spans="3:13">
      <c r="D1413" s="1">
        <v>6580</v>
      </c>
      <c r="F1413" s="9"/>
      <c r="G1413" s="11" t="s">
        <v>1932</v>
      </c>
      <c r="M1413" s="431" t="s">
        <v>12301</v>
      </c>
    </row>
    <row r="1414" spans="3:13">
      <c r="F1414" s="9">
        <v>658000</v>
      </c>
      <c r="G1414" s="15" t="s">
        <v>10234</v>
      </c>
      <c r="H1414" s="3" t="s">
        <v>2662</v>
      </c>
      <c r="M1414" s="431" t="s">
        <v>12308</v>
      </c>
    </row>
    <row r="1415" spans="3:13" ht="13.5" customHeight="1">
      <c r="F1415" s="9">
        <v>658009</v>
      </c>
      <c r="G1415" s="15" t="s">
        <v>2979</v>
      </c>
      <c r="H1415" s="3" t="s">
        <v>2980</v>
      </c>
      <c r="M1415" s="431" t="s">
        <v>12309</v>
      </c>
    </row>
    <row r="1416" spans="3:13">
      <c r="F1416" s="9">
        <v>658010</v>
      </c>
      <c r="G1416" s="15" t="s">
        <v>6891</v>
      </c>
      <c r="H1416" s="3" t="s">
        <v>7568</v>
      </c>
      <c r="M1416" s="431" t="s">
        <v>12310</v>
      </c>
    </row>
    <row r="1417" spans="3:13">
      <c r="F1417" s="9">
        <v>658019</v>
      </c>
      <c r="G1417" s="15" t="s">
        <v>486</v>
      </c>
      <c r="H1417" s="3" t="s">
        <v>487</v>
      </c>
      <c r="M1417" s="431" t="s">
        <v>12311</v>
      </c>
    </row>
    <row r="1418" spans="3:13">
      <c r="F1418" s="9">
        <v>658020</v>
      </c>
      <c r="G1418" s="15" t="s">
        <v>5311</v>
      </c>
      <c r="H1418" s="3" t="s">
        <v>8236</v>
      </c>
      <c r="M1418" s="431" t="s">
        <v>12312</v>
      </c>
    </row>
    <row r="1419" spans="3:13">
      <c r="F1419" s="9">
        <v>658040</v>
      </c>
      <c r="G1419" s="15" t="s">
        <v>5875</v>
      </c>
      <c r="H1419" s="3" t="s">
        <v>5876</v>
      </c>
      <c r="M1419" s="431" t="s">
        <v>12313</v>
      </c>
    </row>
    <row r="1420" spans="3:13">
      <c r="F1420" s="9">
        <v>658049</v>
      </c>
      <c r="G1420" s="15" t="s">
        <v>2301</v>
      </c>
      <c r="H1420" s="3" t="s">
        <v>2302</v>
      </c>
      <c r="M1420" s="431" t="s">
        <v>12314</v>
      </c>
    </row>
    <row r="1421" spans="3:13">
      <c r="F1421" s="9">
        <v>658060</v>
      </c>
      <c r="G1421" s="15" t="s">
        <v>6922</v>
      </c>
      <c r="H1421" s="3" t="s">
        <v>7795</v>
      </c>
      <c r="L1421" s="332">
        <v>31</v>
      </c>
      <c r="M1421" s="431" t="s">
        <v>12315</v>
      </c>
    </row>
    <row r="1422" spans="3:13">
      <c r="F1422" s="9">
        <v>658080</v>
      </c>
      <c r="G1422" s="15" t="s">
        <v>7834</v>
      </c>
      <c r="H1422" s="3" t="s">
        <v>1033</v>
      </c>
      <c r="M1422" s="431" t="s">
        <v>12316</v>
      </c>
    </row>
    <row r="1423" spans="3:13">
      <c r="F1423" s="9">
        <v>658090</v>
      </c>
      <c r="G1423" s="15" t="s">
        <v>9494</v>
      </c>
      <c r="H1423" s="3" t="s">
        <v>9495</v>
      </c>
      <c r="M1423" s="431" t="s">
        <v>12317</v>
      </c>
    </row>
    <row r="1424" spans="3:13">
      <c r="D1424" s="13">
        <v>6589</v>
      </c>
      <c r="F1424" s="9"/>
      <c r="G1424" s="11" t="s">
        <v>974</v>
      </c>
      <c r="M1424" s="431" t="s">
        <v>12307</v>
      </c>
    </row>
    <row r="1425" spans="1:13">
      <c r="F1425" s="9">
        <v>658900</v>
      </c>
      <c r="G1425" s="15" t="s">
        <v>6770</v>
      </c>
      <c r="H1425" s="3" t="s">
        <v>6771</v>
      </c>
      <c r="M1425" s="431" t="s">
        <v>12306</v>
      </c>
    </row>
    <row r="1426" spans="1:13">
      <c r="F1426" s="9">
        <v>658910</v>
      </c>
      <c r="G1426" s="15" t="s">
        <v>6772</v>
      </c>
      <c r="H1426" s="3" t="s">
        <v>8467</v>
      </c>
      <c r="M1426" s="431" t="s">
        <v>12318</v>
      </c>
    </row>
    <row r="1427" spans="1:13">
      <c r="F1427" s="9">
        <v>658950</v>
      </c>
      <c r="G1427" s="15" t="s">
        <v>8301</v>
      </c>
      <c r="H1427" s="3" t="s">
        <v>8302</v>
      </c>
      <c r="I1427" s="1" t="s">
        <v>7575</v>
      </c>
      <c r="M1427" s="431" t="s">
        <v>12319</v>
      </c>
    </row>
    <row r="1428" spans="1:13">
      <c r="F1428" s="9"/>
      <c r="G1428" s="11" t="s">
        <v>8791</v>
      </c>
      <c r="M1428" s="431" t="s">
        <v>11651</v>
      </c>
    </row>
    <row r="1429" spans="1:13">
      <c r="B1429" s="1">
        <v>68</v>
      </c>
      <c r="F1429" s="9">
        <v>680000</v>
      </c>
      <c r="G1429" s="11" t="s">
        <v>2797</v>
      </c>
      <c r="H1429" s="3" t="s">
        <v>2798</v>
      </c>
      <c r="M1429" s="431" t="s">
        <v>11659</v>
      </c>
    </row>
    <row r="1430" spans="1:13">
      <c r="B1430" s="1">
        <v>69</v>
      </c>
      <c r="F1430" s="9">
        <v>690000</v>
      </c>
      <c r="G1430" s="11" t="s">
        <v>1418</v>
      </c>
      <c r="H1430" s="3" t="s">
        <v>3484</v>
      </c>
      <c r="M1430" s="431" t="s">
        <v>12320</v>
      </c>
    </row>
    <row r="1431" spans="1:13">
      <c r="F1431" s="9"/>
      <c r="G1431" s="11" t="s">
        <v>4154</v>
      </c>
      <c r="M1431" s="431" t="s">
        <v>11651</v>
      </c>
    </row>
    <row r="1432" spans="1:13">
      <c r="A1432" s="1">
        <v>7</v>
      </c>
      <c r="F1432" s="9"/>
      <c r="G1432" s="11" t="s">
        <v>4155</v>
      </c>
      <c r="M1432" s="431" t="s">
        <v>12321</v>
      </c>
    </row>
    <row r="1433" spans="1:13">
      <c r="B1433" s="13">
        <v>70</v>
      </c>
      <c r="C1433" s="13"/>
      <c r="D1433" s="13"/>
      <c r="E1433" s="13"/>
      <c r="F1433" s="9"/>
      <c r="G1433" s="11" t="s">
        <v>5249</v>
      </c>
      <c r="H1433" s="15"/>
      <c r="M1433" s="434" t="s">
        <v>12322</v>
      </c>
    </row>
    <row r="1434" spans="1:13">
      <c r="B1434" s="13"/>
      <c r="C1434" s="13"/>
      <c r="D1434" s="13"/>
      <c r="E1434" s="13"/>
      <c r="F1434" s="9">
        <v>700000</v>
      </c>
      <c r="G1434" s="15" t="s">
        <v>154</v>
      </c>
      <c r="H1434" s="3" t="s">
        <v>155</v>
      </c>
      <c r="I1434" s="15"/>
      <c r="M1434" s="431" t="s">
        <v>12323</v>
      </c>
    </row>
    <row r="1435" spans="1:13">
      <c r="B1435" s="13"/>
      <c r="C1435" s="13"/>
      <c r="D1435" s="13"/>
      <c r="E1435" s="13"/>
      <c r="F1435" s="9">
        <v>700001</v>
      </c>
      <c r="G1435" s="15" t="s">
        <v>156</v>
      </c>
      <c r="H1435" s="3" t="s">
        <v>157</v>
      </c>
      <c r="I1435" s="15"/>
      <c r="M1435" s="431" t="s">
        <v>12324</v>
      </c>
    </row>
    <row r="1436" spans="1:13">
      <c r="B1436" s="13"/>
      <c r="C1436" s="13"/>
      <c r="D1436" s="13"/>
      <c r="E1436" s="13"/>
      <c r="F1436" s="9">
        <v>700002</v>
      </c>
      <c r="G1436" s="15" t="s">
        <v>9685</v>
      </c>
      <c r="H1436" s="3" t="s">
        <v>9686</v>
      </c>
      <c r="I1436" s="15"/>
      <c r="M1436" s="431" t="s">
        <v>12325</v>
      </c>
    </row>
    <row r="1437" spans="1:13">
      <c r="B1437" s="13"/>
      <c r="C1437" s="13"/>
      <c r="D1437" s="13"/>
      <c r="E1437" s="13"/>
      <c r="F1437" s="9">
        <v>700005</v>
      </c>
      <c r="G1437" s="223" t="s">
        <v>10709</v>
      </c>
      <c r="H1437" s="195" t="s">
        <v>1</v>
      </c>
      <c r="I1437" s="223" t="s">
        <v>1</v>
      </c>
      <c r="L1437" s="332">
        <v>45</v>
      </c>
      <c r="M1437" s="431" t="s">
        <v>12326</v>
      </c>
    </row>
    <row r="1438" spans="1:13">
      <c r="B1438" s="13"/>
      <c r="C1438" s="13"/>
      <c r="D1438" s="13"/>
      <c r="E1438" s="13"/>
      <c r="F1438" s="9">
        <v>700010</v>
      </c>
      <c r="G1438" s="223" t="s">
        <v>10710</v>
      </c>
      <c r="H1438" s="3" t="s">
        <v>4097</v>
      </c>
      <c r="I1438" s="15"/>
      <c r="L1438" s="332">
        <v>45</v>
      </c>
      <c r="M1438" s="431" t="s">
        <v>12327</v>
      </c>
    </row>
    <row r="1439" spans="1:13">
      <c r="B1439" s="13">
        <v>71</v>
      </c>
      <c r="F1439" s="9"/>
      <c r="G1439" s="11" t="s">
        <v>9881</v>
      </c>
      <c r="H1439" s="15"/>
      <c r="M1439" s="431" t="s">
        <v>12328</v>
      </c>
    </row>
    <row r="1440" spans="1:13">
      <c r="B1440" s="21"/>
      <c r="C1440" s="4"/>
      <c r="F1440" s="9">
        <v>710000</v>
      </c>
      <c r="G1440" s="15" t="s">
        <v>5759</v>
      </c>
      <c r="H1440" s="3" t="s">
        <v>8997</v>
      </c>
      <c r="I1440" s="3"/>
      <c r="M1440" s="431" t="s">
        <v>12323</v>
      </c>
    </row>
    <row r="1441" spans="1:13">
      <c r="B1441" s="21"/>
      <c r="C1441" s="4"/>
      <c r="F1441" s="9">
        <v>710001</v>
      </c>
      <c r="G1441" s="15" t="s">
        <v>8998</v>
      </c>
      <c r="H1441" s="3" t="s">
        <v>8999</v>
      </c>
      <c r="I1441" s="3"/>
      <c r="M1441" s="431" t="s">
        <v>12324</v>
      </c>
    </row>
    <row r="1442" spans="1:13">
      <c r="B1442" s="21"/>
      <c r="C1442" s="4"/>
      <c r="F1442" s="9">
        <v>710002</v>
      </c>
      <c r="G1442" s="15" t="s">
        <v>9000</v>
      </c>
      <c r="H1442" s="3" t="s">
        <v>243</v>
      </c>
      <c r="I1442" s="3"/>
      <c r="M1442" s="431" t="s">
        <v>12325</v>
      </c>
    </row>
    <row r="1443" spans="1:13">
      <c r="B1443" s="21"/>
      <c r="C1443" s="4"/>
      <c r="F1443" s="9">
        <v>710005</v>
      </c>
      <c r="G1443" s="223" t="s">
        <v>10709</v>
      </c>
      <c r="H1443" s="195" t="s">
        <v>1</v>
      </c>
      <c r="I1443" s="195" t="s">
        <v>1</v>
      </c>
      <c r="L1443" s="332">
        <v>45</v>
      </c>
      <c r="M1443" s="431" t="s">
        <v>12326</v>
      </c>
    </row>
    <row r="1444" spans="1:13">
      <c r="B1444" s="21"/>
      <c r="C1444" s="4"/>
      <c r="F1444" s="9">
        <v>710010</v>
      </c>
      <c r="G1444" s="223" t="s">
        <v>10710</v>
      </c>
      <c r="H1444" s="3" t="s">
        <v>4017</v>
      </c>
      <c r="I1444" s="3"/>
      <c r="L1444" s="332">
        <v>45</v>
      </c>
      <c r="M1444" s="431" t="s">
        <v>12327</v>
      </c>
    </row>
    <row r="1445" spans="1:13">
      <c r="A1445" s="1">
        <v>9</v>
      </c>
      <c r="F1445" s="9"/>
      <c r="G1445" s="11" t="s">
        <v>851</v>
      </c>
      <c r="M1445" s="431" t="s">
        <v>12329</v>
      </c>
    </row>
    <row r="1446" spans="1:13">
      <c r="B1446" s="1">
        <v>90</v>
      </c>
      <c r="F1446" s="9"/>
      <c r="G1446" s="11" t="s">
        <v>7757</v>
      </c>
      <c r="M1446" s="434" t="s">
        <v>12507</v>
      </c>
    </row>
    <row r="1447" spans="1:13">
      <c r="D1447" s="1">
        <v>9000</v>
      </c>
      <c r="F1447" s="9">
        <v>900000</v>
      </c>
      <c r="G1447" s="11" t="s">
        <v>8839</v>
      </c>
      <c r="I1447" s="3" t="s">
        <v>2357</v>
      </c>
      <c r="L1447" s="332">
        <v>42</v>
      </c>
      <c r="M1447" s="431" t="s">
        <v>12330</v>
      </c>
    </row>
    <row r="1448" spans="1:13">
      <c r="D1448" s="1">
        <v>9001</v>
      </c>
      <c r="F1448" s="9"/>
      <c r="G1448" s="11" t="s">
        <v>6226</v>
      </c>
      <c r="I1448" s="3"/>
      <c r="M1448" s="431" t="s">
        <v>12331</v>
      </c>
    </row>
    <row r="1449" spans="1:13">
      <c r="F1449" s="9">
        <v>900100</v>
      </c>
      <c r="G1449" s="223" t="s">
        <v>6222</v>
      </c>
      <c r="I1449" s="3" t="s">
        <v>6227</v>
      </c>
      <c r="L1449" s="332">
        <v>42</v>
      </c>
      <c r="M1449" s="431" t="s">
        <v>12332</v>
      </c>
    </row>
    <row r="1450" spans="1:13">
      <c r="F1450" s="9">
        <v>900102</v>
      </c>
      <c r="G1450" s="223" t="s">
        <v>3692</v>
      </c>
      <c r="I1450" s="3" t="s">
        <v>305</v>
      </c>
      <c r="L1450" s="332">
        <v>42</v>
      </c>
      <c r="M1450" s="431" t="s">
        <v>12333</v>
      </c>
    </row>
    <row r="1451" spans="1:13">
      <c r="F1451" s="9">
        <v>900110</v>
      </c>
      <c r="G1451" s="223" t="s">
        <v>751</v>
      </c>
      <c r="I1451" s="3" t="s">
        <v>7852</v>
      </c>
      <c r="L1451" s="332">
        <v>42</v>
      </c>
      <c r="M1451" s="431" t="s">
        <v>12334</v>
      </c>
    </row>
    <row r="1452" spans="1:13">
      <c r="F1452" s="9">
        <v>900120</v>
      </c>
      <c r="G1452" s="223" t="s">
        <v>8840</v>
      </c>
      <c r="I1452" s="3" t="s">
        <v>362</v>
      </c>
      <c r="L1452" s="332">
        <v>42</v>
      </c>
      <c r="M1452" s="431" t="s">
        <v>12335</v>
      </c>
    </row>
    <row r="1453" spans="1:13">
      <c r="D1453" s="1">
        <v>9002</v>
      </c>
      <c r="F1453" s="9"/>
      <c r="G1453" s="11" t="s">
        <v>10072</v>
      </c>
      <c r="I1453" s="3"/>
      <c r="M1453" s="431" t="s">
        <v>12508</v>
      </c>
    </row>
    <row r="1454" spans="1:13">
      <c r="F1454" s="9">
        <v>900200</v>
      </c>
      <c r="G1454" s="15" t="s">
        <v>9736</v>
      </c>
      <c r="I1454" s="3" t="s">
        <v>9737</v>
      </c>
      <c r="M1454" s="431" t="s">
        <v>12337</v>
      </c>
    </row>
    <row r="1455" spans="1:13">
      <c r="F1455" s="9">
        <v>900210</v>
      </c>
      <c r="G1455" s="15" t="s">
        <v>6222</v>
      </c>
      <c r="I1455" s="3" t="s">
        <v>5908</v>
      </c>
      <c r="M1455" s="431" t="s">
        <v>12332</v>
      </c>
    </row>
    <row r="1456" spans="1:13">
      <c r="F1456" s="9">
        <v>900220</v>
      </c>
      <c r="G1456" s="15" t="s">
        <v>3692</v>
      </c>
      <c r="I1456" s="3" t="s">
        <v>10329</v>
      </c>
      <c r="M1456" s="431" t="s">
        <v>12333</v>
      </c>
    </row>
    <row r="1457" spans="2:13">
      <c r="F1457" s="9">
        <v>900230</v>
      </c>
      <c r="G1457" s="15" t="s">
        <v>10330</v>
      </c>
      <c r="I1457" s="3" t="s">
        <v>10331</v>
      </c>
      <c r="M1457" s="431" t="s">
        <v>12334</v>
      </c>
    </row>
    <row r="1458" spans="2:13">
      <c r="F1458" s="9">
        <v>900235</v>
      </c>
      <c r="G1458" s="15" t="s">
        <v>8439</v>
      </c>
      <c r="I1458" s="3" t="s">
        <v>8285</v>
      </c>
      <c r="L1458" s="332">
        <v>14</v>
      </c>
      <c r="M1458" s="431" t="s">
        <v>12047</v>
      </c>
    </row>
    <row r="1459" spans="2:13">
      <c r="F1459" s="9">
        <v>900237</v>
      </c>
      <c r="G1459" s="223" t="s">
        <v>8840</v>
      </c>
      <c r="I1459" s="3" t="s">
        <v>305</v>
      </c>
      <c r="L1459" s="332">
        <v>42</v>
      </c>
      <c r="M1459" s="431" t="s">
        <v>12338</v>
      </c>
    </row>
    <row r="1460" spans="2:13">
      <c r="F1460" s="9">
        <v>900239</v>
      </c>
      <c r="G1460" s="223" t="s">
        <v>10730</v>
      </c>
      <c r="I1460" s="195" t="s">
        <v>1</v>
      </c>
      <c r="L1460" s="332">
        <v>45</v>
      </c>
      <c r="M1460" s="431" t="s">
        <v>12339</v>
      </c>
    </row>
    <row r="1461" spans="2:13">
      <c r="F1461" s="9">
        <v>900240</v>
      </c>
      <c r="G1461" s="223" t="s">
        <v>8841</v>
      </c>
      <c r="I1461" s="3" t="s">
        <v>7826</v>
      </c>
      <c r="L1461" s="332">
        <v>42</v>
      </c>
      <c r="M1461" s="431" t="s">
        <v>12336</v>
      </c>
    </row>
    <row r="1462" spans="2:13">
      <c r="D1462" s="1">
        <v>9003</v>
      </c>
      <c r="F1462" s="9"/>
      <c r="G1462" s="11" t="s">
        <v>8842</v>
      </c>
      <c r="I1462" s="3"/>
      <c r="M1462" s="431" t="s">
        <v>12340</v>
      </c>
    </row>
    <row r="1463" spans="2:13">
      <c r="F1463" s="9">
        <v>900310</v>
      </c>
      <c r="G1463" s="223" t="s">
        <v>8836</v>
      </c>
      <c r="I1463" s="3" t="s">
        <v>8652</v>
      </c>
      <c r="M1463" s="431" t="s">
        <v>12341</v>
      </c>
    </row>
    <row r="1464" spans="2:13">
      <c r="F1464" s="9">
        <v>900330</v>
      </c>
      <c r="G1464" s="15" t="s">
        <v>3514</v>
      </c>
      <c r="I1464" s="3" t="s">
        <v>3515</v>
      </c>
      <c r="M1464" s="431" t="s">
        <v>12342</v>
      </c>
    </row>
    <row r="1465" spans="2:13">
      <c r="F1465" s="9">
        <v>900340</v>
      </c>
      <c r="G1465" s="15" t="s">
        <v>8220</v>
      </c>
      <c r="I1465" s="3" t="s">
        <v>8221</v>
      </c>
      <c r="M1465" s="431" t="s">
        <v>12343</v>
      </c>
    </row>
    <row r="1466" spans="2:13">
      <c r="D1466" s="1">
        <v>9004</v>
      </c>
      <c r="F1466" s="9"/>
      <c r="G1466" s="11" t="s">
        <v>18192</v>
      </c>
      <c r="I1466" s="195"/>
      <c r="L1466" s="332">
        <v>58</v>
      </c>
      <c r="M1466" s="431"/>
    </row>
    <row r="1467" spans="2:13">
      <c r="F1467" s="9">
        <v>900430</v>
      </c>
      <c r="G1467" s="223" t="s">
        <v>18161</v>
      </c>
      <c r="I1467" s="195" t="s">
        <v>1</v>
      </c>
      <c r="L1467" s="332">
        <v>58</v>
      </c>
      <c r="M1467" s="431" t="s">
        <v>18162</v>
      </c>
    </row>
    <row r="1468" spans="2:13">
      <c r="D1468" s="1">
        <v>9020</v>
      </c>
      <c r="F1468" s="9"/>
      <c r="G1468" s="11" t="s">
        <v>10908</v>
      </c>
      <c r="I1468" s="3"/>
      <c r="M1468" s="434" t="s">
        <v>12344</v>
      </c>
    </row>
    <row r="1469" spans="2:13">
      <c r="F1469" s="9">
        <v>902000</v>
      </c>
      <c r="G1469" s="223" t="s">
        <v>10909</v>
      </c>
      <c r="I1469" s="195" t="s">
        <v>1</v>
      </c>
      <c r="L1469" s="332">
        <v>48</v>
      </c>
      <c r="M1469" s="431" t="s">
        <v>12345</v>
      </c>
    </row>
    <row r="1470" spans="2:13">
      <c r="F1470" s="9">
        <v>902010</v>
      </c>
      <c r="G1470" s="223" t="s">
        <v>10072</v>
      </c>
      <c r="I1470" s="195" t="s">
        <v>1</v>
      </c>
      <c r="L1470" s="332">
        <v>48</v>
      </c>
      <c r="M1470" s="431" t="s">
        <v>12336</v>
      </c>
    </row>
    <row r="1471" spans="2:13">
      <c r="B1471" s="1">
        <v>91</v>
      </c>
      <c r="F1471" s="9"/>
      <c r="G1471" s="11" t="s">
        <v>12801</v>
      </c>
      <c r="I1471" s="3"/>
      <c r="M1471" s="431" t="s">
        <v>12346</v>
      </c>
    </row>
    <row r="1472" spans="2:13">
      <c r="C1472" s="1">
        <v>910</v>
      </c>
      <c r="F1472" s="9"/>
      <c r="G1472" s="11" t="s">
        <v>12802</v>
      </c>
      <c r="M1472" s="431" t="s">
        <v>12347</v>
      </c>
    </row>
    <row r="1473" spans="3:13">
      <c r="F1473" s="9">
        <v>910000</v>
      </c>
      <c r="G1473" s="15" t="s">
        <v>6462</v>
      </c>
      <c r="H1473" s="3" t="s">
        <v>6463</v>
      </c>
      <c r="K1473" s="1" t="s">
        <v>7296</v>
      </c>
      <c r="M1473" s="431" t="s">
        <v>12348</v>
      </c>
    </row>
    <row r="1474" spans="3:13">
      <c r="F1474" s="9">
        <v>910010</v>
      </c>
      <c r="G1474" s="15" t="s">
        <v>9263</v>
      </c>
      <c r="H1474" s="3" t="s">
        <v>9264</v>
      </c>
      <c r="K1474" s="1" t="s">
        <v>9265</v>
      </c>
      <c r="M1474" s="431" t="s">
        <v>11596</v>
      </c>
    </row>
    <row r="1475" spans="3:13">
      <c r="F1475" s="9">
        <v>910020</v>
      </c>
      <c r="G1475" s="15" t="s">
        <v>10443</v>
      </c>
      <c r="H1475" s="3" t="s">
        <v>10444</v>
      </c>
      <c r="K1475" s="1" t="s">
        <v>2424</v>
      </c>
      <c r="M1475" s="431" t="s">
        <v>12349</v>
      </c>
    </row>
    <row r="1476" spans="3:13">
      <c r="F1476" s="9">
        <v>910030</v>
      </c>
      <c r="G1476" s="15" t="s">
        <v>7727</v>
      </c>
      <c r="H1476" s="3" t="s">
        <v>7728</v>
      </c>
      <c r="K1476" s="1" t="s">
        <v>9748</v>
      </c>
      <c r="M1476" s="431" t="s">
        <v>12350</v>
      </c>
    </row>
    <row r="1477" spans="3:13">
      <c r="F1477" s="9">
        <v>910060</v>
      </c>
      <c r="G1477" s="15" t="s">
        <v>6923</v>
      </c>
      <c r="H1477" s="3" t="s">
        <v>7795</v>
      </c>
      <c r="K1477" s="1" t="s">
        <v>7795</v>
      </c>
      <c r="L1477" s="332">
        <v>31</v>
      </c>
      <c r="M1477" s="431" t="s">
        <v>12351</v>
      </c>
    </row>
    <row r="1478" spans="3:13">
      <c r="F1478" s="9">
        <v>910090</v>
      </c>
      <c r="G1478" s="223" t="s">
        <v>12803</v>
      </c>
      <c r="H1478" s="3" t="s">
        <v>8107</v>
      </c>
      <c r="L1478" s="332">
        <v>27.38</v>
      </c>
      <c r="M1478" s="431" t="s">
        <v>12352</v>
      </c>
    </row>
    <row r="1479" spans="3:13">
      <c r="C1479" s="1">
        <v>911</v>
      </c>
      <c r="F1479" s="9"/>
      <c r="G1479" s="11" t="s">
        <v>12804</v>
      </c>
      <c r="M1479" s="431" t="s">
        <v>12353</v>
      </c>
    </row>
    <row r="1480" spans="3:13">
      <c r="F1480" s="9">
        <v>911000</v>
      </c>
      <c r="G1480" s="15" t="s">
        <v>5785</v>
      </c>
      <c r="H1480" s="3" t="s">
        <v>8345</v>
      </c>
      <c r="K1480" s="1" t="s">
        <v>8346</v>
      </c>
      <c r="M1480" s="431" t="s">
        <v>12354</v>
      </c>
    </row>
    <row r="1481" spans="3:13">
      <c r="F1481" s="9">
        <v>911010</v>
      </c>
      <c r="G1481" s="223" t="s">
        <v>12794</v>
      </c>
      <c r="H1481" s="3" t="s">
        <v>1083</v>
      </c>
      <c r="J1481" s="1" t="s">
        <v>1084</v>
      </c>
      <c r="M1481" s="431" t="s">
        <v>12585</v>
      </c>
    </row>
    <row r="1482" spans="3:13">
      <c r="F1482" s="9">
        <v>911020</v>
      </c>
      <c r="G1482" s="15" t="s">
        <v>8197</v>
      </c>
      <c r="H1482" s="3" t="s">
        <v>6889</v>
      </c>
      <c r="K1482" s="1" t="s">
        <v>6890</v>
      </c>
      <c r="M1482" s="431" t="s">
        <v>12355</v>
      </c>
    </row>
    <row r="1483" spans="3:13">
      <c r="F1483" s="9">
        <v>911030</v>
      </c>
      <c r="G1483" s="223" t="s">
        <v>12805</v>
      </c>
      <c r="H1483" s="3" t="s">
        <v>2625</v>
      </c>
      <c r="K1483" s="1" t="s">
        <v>4588</v>
      </c>
      <c r="M1483" s="431" t="s">
        <v>12356</v>
      </c>
    </row>
    <row r="1484" spans="3:13">
      <c r="F1484" s="9">
        <v>911050</v>
      </c>
      <c r="G1484" s="15" t="s">
        <v>6724</v>
      </c>
      <c r="H1484" s="3" t="s">
        <v>6725</v>
      </c>
      <c r="K1484" s="1" t="s">
        <v>8082</v>
      </c>
      <c r="M1484" s="431" t="s">
        <v>12358</v>
      </c>
    </row>
    <row r="1485" spans="3:13">
      <c r="F1485" s="9">
        <v>911080</v>
      </c>
      <c r="G1485" s="223" t="s">
        <v>12806</v>
      </c>
      <c r="H1485" s="3" t="s">
        <v>1</v>
      </c>
      <c r="K1485" s="1" t="s">
        <v>1</v>
      </c>
      <c r="L1485" s="332">
        <v>52</v>
      </c>
      <c r="M1485" s="431" t="s">
        <v>12582</v>
      </c>
    </row>
    <row r="1486" spans="3:13">
      <c r="F1486" s="9">
        <v>911090</v>
      </c>
      <c r="G1486" s="223" t="s">
        <v>12807</v>
      </c>
      <c r="H1486" s="3" t="s">
        <v>9152</v>
      </c>
      <c r="K1486" s="1" t="s">
        <v>9153</v>
      </c>
      <c r="M1486" s="431" t="s">
        <v>12359</v>
      </c>
    </row>
    <row r="1487" spans="3:13">
      <c r="C1487" s="1">
        <v>912</v>
      </c>
      <c r="F1487" s="9"/>
      <c r="G1487" s="11" t="s">
        <v>6092</v>
      </c>
      <c r="M1487" s="431" t="s">
        <v>12360</v>
      </c>
    </row>
    <row r="1488" spans="3:13">
      <c r="F1488" s="9">
        <v>912000</v>
      </c>
      <c r="G1488" s="15" t="s">
        <v>6280</v>
      </c>
      <c r="M1488" s="431" t="s">
        <v>12361</v>
      </c>
    </row>
    <row r="1489" spans="2:13">
      <c r="F1489" s="9">
        <v>912010</v>
      </c>
      <c r="G1489" s="15" t="s">
        <v>4782</v>
      </c>
      <c r="H1489" s="3" t="s">
        <v>9135</v>
      </c>
      <c r="J1489" s="1" t="s">
        <v>9136</v>
      </c>
      <c r="M1489" s="431" t="s">
        <v>12362</v>
      </c>
    </row>
    <row r="1490" spans="2:13">
      <c r="F1490" s="9">
        <v>912030</v>
      </c>
      <c r="G1490" s="15" t="s">
        <v>8964</v>
      </c>
      <c r="H1490" s="3" t="s">
        <v>6950</v>
      </c>
      <c r="K1490" s="1" t="s">
        <v>6951</v>
      </c>
      <c r="M1490" s="431" t="s">
        <v>12363</v>
      </c>
    </row>
    <row r="1491" spans="2:13">
      <c r="F1491" s="9">
        <v>912040</v>
      </c>
      <c r="G1491" s="15" t="s">
        <v>6952</v>
      </c>
      <c r="H1491" s="3" t="s">
        <v>3019</v>
      </c>
      <c r="K1491" s="1" t="s">
        <v>8668</v>
      </c>
      <c r="M1491" s="431" t="s">
        <v>12364</v>
      </c>
    </row>
    <row r="1492" spans="2:13">
      <c r="F1492" s="9">
        <v>912080</v>
      </c>
      <c r="G1492" s="223" t="s">
        <v>12583</v>
      </c>
      <c r="H1492" s="3" t="s">
        <v>1</v>
      </c>
      <c r="K1492" s="1" t="s">
        <v>1</v>
      </c>
      <c r="L1492" s="332">
        <v>52</v>
      </c>
      <c r="M1492" s="431" t="s">
        <v>12584</v>
      </c>
    </row>
    <row r="1493" spans="2:13">
      <c r="F1493" s="9">
        <v>912090</v>
      </c>
      <c r="G1493" s="15" t="s">
        <v>6643</v>
      </c>
      <c r="H1493" s="3" t="s">
        <v>6644</v>
      </c>
      <c r="K1493" s="1" t="s">
        <v>1425</v>
      </c>
      <c r="M1493" s="431" t="s">
        <v>12365</v>
      </c>
    </row>
    <row r="1494" spans="2:13">
      <c r="C1494" s="1">
        <v>913</v>
      </c>
      <c r="F1494" s="9"/>
      <c r="G1494" s="11" t="s">
        <v>10074</v>
      </c>
      <c r="L1494" s="332">
        <v>38</v>
      </c>
      <c r="M1494" s="431" t="s">
        <v>12366</v>
      </c>
    </row>
    <row r="1495" spans="2:13">
      <c r="D1495" s="1">
        <v>9130</v>
      </c>
      <c r="F1495" s="9"/>
      <c r="G1495" s="137" t="s">
        <v>12808</v>
      </c>
      <c r="L1495" s="332">
        <v>38</v>
      </c>
      <c r="M1495" s="431" t="s">
        <v>12367</v>
      </c>
    </row>
    <row r="1496" spans="2:13">
      <c r="F1496" s="9">
        <v>913000</v>
      </c>
      <c r="G1496" s="223" t="s">
        <v>12809</v>
      </c>
      <c r="M1496" s="431" t="s">
        <v>11590</v>
      </c>
    </row>
    <row r="1497" spans="2:13">
      <c r="F1497" s="9">
        <v>913010</v>
      </c>
      <c r="G1497" s="223" t="s">
        <v>14412</v>
      </c>
      <c r="M1497" s="431" t="s">
        <v>12368</v>
      </c>
    </row>
    <row r="1498" spans="2:13">
      <c r="F1498" s="9">
        <v>913020</v>
      </c>
      <c r="G1498" s="15" t="s">
        <v>3904</v>
      </c>
      <c r="M1498" s="431" t="s">
        <v>14413</v>
      </c>
    </row>
    <row r="1499" spans="2:13">
      <c r="F1499" s="9">
        <v>913030</v>
      </c>
      <c r="G1499" s="223" t="s">
        <v>12810</v>
      </c>
      <c r="M1499" s="431" t="s">
        <v>12369</v>
      </c>
    </row>
    <row r="1500" spans="2:13">
      <c r="F1500" s="9">
        <v>913090</v>
      </c>
      <c r="G1500" s="223" t="s">
        <v>12779</v>
      </c>
      <c r="M1500" s="431" t="s">
        <v>11565</v>
      </c>
    </row>
    <row r="1501" spans="2:13">
      <c r="D1501" s="1">
        <v>9131</v>
      </c>
      <c r="F1501" s="9"/>
      <c r="G1501" s="11" t="s">
        <v>10075</v>
      </c>
      <c r="M1501" s="431" t="s">
        <v>12370</v>
      </c>
    </row>
    <row r="1502" spans="2:13">
      <c r="F1502" s="9">
        <v>913100</v>
      </c>
      <c r="G1502" s="223" t="s">
        <v>12811</v>
      </c>
      <c r="H1502" s="3" t="s">
        <v>1174</v>
      </c>
      <c r="L1502" s="332">
        <v>38</v>
      </c>
      <c r="M1502" s="431" t="s">
        <v>12371</v>
      </c>
    </row>
    <row r="1503" spans="2:13">
      <c r="F1503" s="9">
        <v>913110</v>
      </c>
      <c r="G1503" s="223" t="s">
        <v>12812</v>
      </c>
      <c r="H1503" s="3" t="s">
        <v>1174</v>
      </c>
      <c r="L1503" s="332">
        <v>38</v>
      </c>
      <c r="M1503" s="431" t="s">
        <v>12372</v>
      </c>
    </row>
    <row r="1504" spans="2:13">
      <c r="B1504" s="1">
        <v>92</v>
      </c>
      <c r="F1504" s="9"/>
      <c r="G1504" s="11" t="s">
        <v>5462</v>
      </c>
      <c r="L1504" s="332">
        <v>20</v>
      </c>
      <c r="M1504" s="431" t="s">
        <v>12373</v>
      </c>
    </row>
    <row r="1505" spans="1:13">
      <c r="C1505" s="1">
        <v>921</v>
      </c>
      <c r="D1505" s="13"/>
      <c r="F1505" s="9"/>
      <c r="G1505" s="187" t="s">
        <v>7197</v>
      </c>
      <c r="L1505" s="332">
        <v>20</v>
      </c>
      <c r="M1505" s="431" t="s">
        <v>12374</v>
      </c>
    </row>
    <row r="1506" spans="1:13">
      <c r="D1506" s="13">
        <v>9211</v>
      </c>
      <c r="F1506" s="9"/>
      <c r="G1506" s="187" t="s">
        <v>7110</v>
      </c>
      <c r="L1506" s="332">
        <v>20</v>
      </c>
      <c r="M1506" s="431" t="s">
        <v>11471</v>
      </c>
    </row>
    <row r="1507" spans="1:13">
      <c r="E1507" s="1">
        <v>92110</v>
      </c>
      <c r="F1507" s="9"/>
      <c r="G1507" s="136" t="s">
        <v>4980</v>
      </c>
      <c r="L1507" s="332">
        <v>20</v>
      </c>
      <c r="M1507" s="434" t="s">
        <v>11472</v>
      </c>
    </row>
    <row r="1508" spans="1:13" s="4" customFormat="1">
      <c r="A1508" s="1"/>
      <c r="B1508" s="1"/>
      <c r="C1508" s="1"/>
      <c r="D1508" s="1"/>
      <c r="F1508" s="9">
        <v>921100</v>
      </c>
      <c r="G1508" s="18" t="s">
        <v>9766</v>
      </c>
      <c r="H1508" s="3" t="s">
        <v>572</v>
      </c>
      <c r="I1508" s="1"/>
      <c r="J1508" s="1"/>
      <c r="K1508" s="1"/>
      <c r="L1508" s="332">
        <v>20</v>
      </c>
      <c r="M1508" s="431" t="s">
        <v>11473</v>
      </c>
    </row>
    <row r="1509" spans="1:13" s="4" customFormat="1">
      <c r="A1509" s="1"/>
      <c r="B1509" s="1"/>
      <c r="C1509" s="1"/>
      <c r="D1509" s="1"/>
      <c r="F1509" s="9">
        <v>921101</v>
      </c>
      <c r="G1509" s="18" t="s">
        <v>874</v>
      </c>
      <c r="H1509" s="3" t="s">
        <v>572</v>
      </c>
      <c r="I1509" s="1"/>
      <c r="J1509" s="1"/>
      <c r="K1509" s="1"/>
      <c r="L1509" s="332">
        <v>20</v>
      </c>
      <c r="M1509" s="431" t="s">
        <v>11474</v>
      </c>
    </row>
    <row r="1510" spans="1:13" s="4" customFormat="1">
      <c r="A1510" s="1"/>
      <c r="B1510" s="1"/>
      <c r="C1510" s="1"/>
      <c r="D1510" s="1"/>
      <c r="F1510" s="9">
        <v>921109</v>
      </c>
      <c r="G1510" s="18" t="s">
        <v>4618</v>
      </c>
      <c r="H1510" s="3" t="s">
        <v>572</v>
      </c>
      <c r="I1510" s="1"/>
      <c r="J1510" s="1"/>
      <c r="K1510" s="1"/>
      <c r="L1510" s="332">
        <v>20</v>
      </c>
      <c r="M1510" s="431" t="s">
        <v>12375</v>
      </c>
    </row>
    <row r="1511" spans="1:13" s="4" customFormat="1">
      <c r="A1511" s="1"/>
      <c r="B1511" s="1"/>
      <c r="C1511" s="1"/>
      <c r="D1511" s="1"/>
      <c r="E1511" s="1">
        <v>92111</v>
      </c>
      <c r="F1511" s="9"/>
      <c r="G1511" s="136" t="s">
        <v>2737</v>
      </c>
      <c r="H1511" s="10"/>
      <c r="L1511" s="332">
        <v>20</v>
      </c>
      <c r="M1511" s="431" t="s">
        <v>11477</v>
      </c>
    </row>
    <row r="1512" spans="1:13" s="4" customFormat="1">
      <c r="A1512" s="1"/>
      <c r="B1512" s="1"/>
      <c r="C1512" s="1"/>
      <c r="D1512" s="1"/>
      <c r="F1512" s="9">
        <v>921110</v>
      </c>
      <c r="G1512" s="18" t="s">
        <v>9413</v>
      </c>
      <c r="H1512" s="3" t="s">
        <v>572</v>
      </c>
      <c r="I1512" s="1"/>
      <c r="J1512" s="1"/>
      <c r="K1512" s="1"/>
      <c r="L1512" s="332">
        <v>20</v>
      </c>
      <c r="M1512" s="431" t="s">
        <v>11478</v>
      </c>
    </row>
    <row r="1513" spans="1:13" s="4" customFormat="1">
      <c r="A1513" s="1"/>
      <c r="B1513" s="1"/>
      <c r="C1513" s="1"/>
      <c r="D1513" s="1"/>
      <c r="F1513" s="9">
        <v>921111</v>
      </c>
      <c r="G1513" s="18" t="s">
        <v>6801</v>
      </c>
      <c r="H1513" s="3" t="s">
        <v>572</v>
      </c>
      <c r="I1513" s="1"/>
      <c r="J1513" s="1"/>
      <c r="K1513" s="1"/>
      <c r="L1513" s="332">
        <v>20</v>
      </c>
      <c r="M1513" s="431" t="s">
        <v>11479</v>
      </c>
    </row>
    <row r="1514" spans="1:13" s="4" customFormat="1">
      <c r="A1514" s="1"/>
      <c r="B1514" s="1"/>
      <c r="C1514" s="1"/>
      <c r="D1514" s="1"/>
      <c r="F1514" s="9">
        <v>921119</v>
      </c>
      <c r="G1514" s="18" t="s">
        <v>9258</v>
      </c>
      <c r="H1514" s="3" t="s">
        <v>572</v>
      </c>
      <c r="I1514" s="1"/>
      <c r="J1514" s="1"/>
      <c r="K1514" s="1"/>
      <c r="L1514" s="332">
        <v>20</v>
      </c>
      <c r="M1514" s="431" t="s">
        <v>11481</v>
      </c>
    </row>
    <row r="1515" spans="1:13">
      <c r="D1515" s="1">
        <v>9214</v>
      </c>
      <c r="F1515" s="9"/>
      <c r="G1515" s="11" t="s">
        <v>2356</v>
      </c>
      <c r="L1515" s="332">
        <v>20</v>
      </c>
      <c r="M1515" s="431" t="s">
        <v>11485</v>
      </c>
    </row>
    <row r="1516" spans="1:13">
      <c r="E1516" s="1">
        <v>92140</v>
      </c>
      <c r="F1516" s="9"/>
      <c r="G1516" s="11" t="s">
        <v>10296</v>
      </c>
      <c r="L1516" s="332">
        <v>20</v>
      </c>
      <c r="M1516" s="431" t="s">
        <v>11486</v>
      </c>
    </row>
    <row r="1517" spans="1:13">
      <c r="F1517" s="9">
        <v>921400</v>
      </c>
      <c r="G1517" s="15" t="s">
        <v>10296</v>
      </c>
      <c r="H1517" s="3" t="s">
        <v>572</v>
      </c>
      <c r="L1517" s="332">
        <v>20</v>
      </c>
      <c r="M1517" s="431" t="s">
        <v>11486</v>
      </c>
    </row>
    <row r="1518" spans="1:13">
      <c r="F1518" s="9">
        <v>921405</v>
      </c>
      <c r="G1518" s="15" t="s">
        <v>6635</v>
      </c>
      <c r="H1518" s="3" t="s">
        <v>572</v>
      </c>
      <c r="L1518" s="332">
        <v>20</v>
      </c>
      <c r="M1518" s="431" t="s">
        <v>11487</v>
      </c>
    </row>
    <row r="1519" spans="1:13">
      <c r="E1519" s="1">
        <v>92141</v>
      </c>
      <c r="F1519" s="9"/>
      <c r="G1519" s="11" t="s">
        <v>8288</v>
      </c>
      <c r="L1519" s="332">
        <v>20</v>
      </c>
      <c r="M1519" s="431" t="s">
        <v>11488</v>
      </c>
    </row>
    <row r="1520" spans="1:13">
      <c r="F1520" s="9">
        <v>921410</v>
      </c>
      <c r="G1520" s="15" t="s">
        <v>8288</v>
      </c>
      <c r="H1520" s="3" t="s">
        <v>572</v>
      </c>
      <c r="L1520" s="332">
        <v>20</v>
      </c>
      <c r="M1520" s="431" t="s">
        <v>11488</v>
      </c>
    </row>
    <row r="1521" spans="1:13">
      <c r="F1521" s="9">
        <v>921415</v>
      </c>
      <c r="G1521" s="15" t="s">
        <v>4340</v>
      </c>
      <c r="H1521" s="3" t="s">
        <v>572</v>
      </c>
      <c r="L1521" s="332">
        <v>20</v>
      </c>
      <c r="M1521" s="431" t="s">
        <v>11489</v>
      </c>
    </row>
    <row r="1522" spans="1:13">
      <c r="D1522" s="1">
        <v>9215</v>
      </c>
      <c r="F1522" s="9"/>
      <c r="G1522" s="11" t="s">
        <v>8858</v>
      </c>
      <c r="L1522" s="332">
        <v>20</v>
      </c>
      <c r="M1522" s="431" t="s">
        <v>11490</v>
      </c>
    </row>
    <row r="1523" spans="1:13">
      <c r="F1523" s="9">
        <v>921500</v>
      </c>
      <c r="G1523" s="15" t="s">
        <v>6440</v>
      </c>
      <c r="H1523" s="3" t="s">
        <v>572</v>
      </c>
      <c r="L1523" s="332">
        <v>20</v>
      </c>
      <c r="M1523" s="431" t="s">
        <v>11490</v>
      </c>
    </row>
    <row r="1524" spans="1:13">
      <c r="F1524" s="9">
        <v>921510</v>
      </c>
      <c r="G1524" s="15" t="s">
        <v>8657</v>
      </c>
      <c r="H1524" s="3" t="s">
        <v>572</v>
      </c>
      <c r="L1524" s="332">
        <v>20</v>
      </c>
      <c r="M1524" s="431" t="s">
        <v>11491</v>
      </c>
    </row>
    <row r="1525" spans="1:13">
      <c r="D1525" s="1">
        <v>9216</v>
      </c>
      <c r="F1525" s="9"/>
      <c r="G1525" s="11" t="s">
        <v>4667</v>
      </c>
      <c r="L1525" s="332">
        <v>20</v>
      </c>
      <c r="M1525" s="434" t="s">
        <v>11492</v>
      </c>
    </row>
    <row r="1526" spans="1:13">
      <c r="F1526" s="9">
        <v>921600</v>
      </c>
      <c r="G1526" s="15" t="s">
        <v>1154</v>
      </c>
      <c r="H1526" s="3" t="s">
        <v>572</v>
      </c>
      <c r="L1526" s="332">
        <v>20</v>
      </c>
      <c r="M1526" s="431" t="s">
        <v>11493</v>
      </c>
    </row>
    <row r="1527" spans="1:13">
      <c r="F1527" s="9">
        <v>921610</v>
      </c>
      <c r="G1527" s="15" t="s">
        <v>6559</v>
      </c>
      <c r="H1527" s="15" t="s">
        <v>572</v>
      </c>
      <c r="I1527" s="13"/>
      <c r="J1527" s="13"/>
      <c r="K1527" s="13"/>
      <c r="L1527" s="332">
        <v>20</v>
      </c>
      <c r="M1527" s="431" t="s">
        <v>11494</v>
      </c>
    </row>
    <row r="1528" spans="1:13">
      <c r="C1528" s="1">
        <v>922</v>
      </c>
      <c r="D1528" s="13"/>
      <c r="F1528" s="9"/>
      <c r="G1528" s="187" t="s">
        <v>10169</v>
      </c>
      <c r="L1528" s="332">
        <v>20</v>
      </c>
      <c r="M1528" s="431" t="s">
        <v>12376</v>
      </c>
    </row>
    <row r="1529" spans="1:13">
      <c r="D1529" s="1">
        <v>9220</v>
      </c>
      <c r="F1529" s="9"/>
      <c r="G1529" s="11" t="s">
        <v>10150</v>
      </c>
      <c r="L1529" s="332">
        <v>20</v>
      </c>
      <c r="M1529" s="431" t="s">
        <v>11467</v>
      </c>
    </row>
    <row r="1530" spans="1:13">
      <c r="F1530" s="9">
        <v>922000</v>
      </c>
      <c r="G1530" s="15" t="s">
        <v>2023</v>
      </c>
      <c r="H1530" s="3" t="s">
        <v>572</v>
      </c>
      <c r="L1530" s="332">
        <v>20</v>
      </c>
      <c r="M1530" s="431" t="s">
        <v>11467</v>
      </c>
    </row>
    <row r="1531" spans="1:13">
      <c r="F1531" s="9">
        <v>922010</v>
      </c>
      <c r="G1531" s="15" t="s">
        <v>4271</v>
      </c>
      <c r="H1531" s="3" t="s">
        <v>572</v>
      </c>
      <c r="L1531" s="332">
        <v>20</v>
      </c>
      <c r="M1531" s="431" t="s">
        <v>11468</v>
      </c>
    </row>
    <row r="1532" spans="1:13" s="188" customFormat="1">
      <c r="D1532">
        <v>9221</v>
      </c>
      <c r="F1532" s="189"/>
      <c r="G1532" s="187" t="s">
        <v>4289</v>
      </c>
      <c r="H1532" s="190"/>
      <c r="L1532" s="332">
        <v>20</v>
      </c>
      <c r="M1532" s="431" t="s">
        <v>11469</v>
      </c>
    </row>
    <row r="1533" spans="1:13">
      <c r="F1533" s="9">
        <v>922100</v>
      </c>
      <c r="G1533" s="15" t="s">
        <v>9843</v>
      </c>
      <c r="H1533" s="3" t="s">
        <v>572</v>
      </c>
      <c r="L1533" s="332">
        <v>20</v>
      </c>
      <c r="M1533" s="431" t="s">
        <v>11470</v>
      </c>
    </row>
    <row r="1534" spans="1:13">
      <c r="D1534" s="13">
        <v>9222</v>
      </c>
      <c r="E1534"/>
      <c r="F1534" s="9"/>
      <c r="G1534" s="187" t="s">
        <v>7110</v>
      </c>
      <c r="L1534" s="332">
        <v>20</v>
      </c>
      <c r="M1534" s="431" t="s">
        <v>11471</v>
      </c>
    </row>
    <row r="1535" spans="1:13">
      <c r="E1535" s="1">
        <v>92220</v>
      </c>
      <c r="F1535" s="9"/>
      <c r="G1535" s="136" t="s">
        <v>4980</v>
      </c>
      <c r="L1535" s="332">
        <v>20</v>
      </c>
      <c r="M1535" s="434" t="s">
        <v>11472</v>
      </c>
    </row>
    <row r="1536" spans="1:13" s="4" customFormat="1">
      <c r="A1536" s="1"/>
      <c r="B1536" s="1"/>
      <c r="C1536" s="1"/>
      <c r="D1536" s="1"/>
      <c r="F1536" s="9">
        <v>922200</v>
      </c>
      <c r="G1536" s="18" t="s">
        <v>9766</v>
      </c>
      <c r="H1536" s="3" t="s">
        <v>572</v>
      </c>
      <c r="I1536" s="1"/>
      <c r="J1536" s="1"/>
      <c r="K1536" s="1"/>
      <c r="L1536" s="332">
        <v>20</v>
      </c>
      <c r="M1536" s="431" t="s">
        <v>11473</v>
      </c>
    </row>
    <row r="1537" spans="1:13" s="4" customFormat="1">
      <c r="A1537" s="1"/>
      <c r="B1537" s="1"/>
      <c r="C1537" s="1"/>
      <c r="D1537" s="1"/>
      <c r="F1537" s="9">
        <v>922201</v>
      </c>
      <c r="G1537" s="18" t="s">
        <v>874</v>
      </c>
      <c r="H1537" s="3" t="s">
        <v>572</v>
      </c>
      <c r="I1537" s="1"/>
      <c r="J1537" s="1"/>
      <c r="K1537" s="1"/>
      <c r="L1537" s="332">
        <v>20</v>
      </c>
      <c r="M1537" s="431" t="s">
        <v>11474</v>
      </c>
    </row>
    <row r="1538" spans="1:13" s="4" customFormat="1">
      <c r="A1538" s="1"/>
      <c r="B1538" s="1"/>
      <c r="C1538" s="1"/>
      <c r="D1538" s="1"/>
      <c r="F1538" s="9">
        <v>922209</v>
      </c>
      <c r="G1538" s="18" t="s">
        <v>4618</v>
      </c>
      <c r="H1538" s="3" t="s">
        <v>572</v>
      </c>
      <c r="I1538" s="1"/>
      <c r="J1538" s="1"/>
      <c r="K1538" s="1"/>
      <c r="L1538" s="332">
        <v>20</v>
      </c>
      <c r="M1538" s="431" t="s">
        <v>12375</v>
      </c>
    </row>
    <row r="1539" spans="1:13" s="4" customFormat="1">
      <c r="A1539" s="1"/>
      <c r="B1539" s="1"/>
      <c r="C1539" s="1"/>
      <c r="D1539" s="1"/>
      <c r="E1539" s="1">
        <v>92221</v>
      </c>
      <c r="F1539" s="9"/>
      <c r="G1539" s="136" t="s">
        <v>2737</v>
      </c>
      <c r="H1539" s="10"/>
      <c r="L1539" s="332">
        <v>20</v>
      </c>
      <c r="M1539" s="431" t="s">
        <v>11477</v>
      </c>
    </row>
    <row r="1540" spans="1:13" s="4" customFormat="1">
      <c r="A1540" s="1"/>
      <c r="B1540" s="1"/>
      <c r="C1540" s="1"/>
      <c r="D1540" s="1"/>
      <c r="F1540" s="9">
        <v>922210</v>
      </c>
      <c r="G1540" s="18" t="s">
        <v>9413</v>
      </c>
      <c r="H1540" s="3" t="s">
        <v>572</v>
      </c>
      <c r="I1540" s="1"/>
      <c r="J1540" s="1"/>
      <c r="K1540" s="1"/>
      <c r="L1540" s="332">
        <v>20</v>
      </c>
      <c r="M1540" s="431" t="s">
        <v>11478</v>
      </c>
    </row>
    <row r="1541" spans="1:13" s="4" customFormat="1">
      <c r="A1541" s="1"/>
      <c r="B1541" s="1"/>
      <c r="C1541" s="1"/>
      <c r="D1541" s="1"/>
      <c r="F1541" s="9">
        <v>922211</v>
      </c>
      <c r="G1541" s="18" t="s">
        <v>6801</v>
      </c>
      <c r="H1541" s="3" t="s">
        <v>572</v>
      </c>
      <c r="I1541" s="1"/>
      <c r="J1541" s="1"/>
      <c r="K1541" s="1"/>
      <c r="L1541" s="332">
        <v>20</v>
      </c>
      <c r="M1541" s="431" t="s">
        <v>11479</v>
      </c>
    </row>
    <row r="1542" spans="1:13" s="4" customFormat="1">
      <c r="A1542" s="1"/>
      <c r="B1542" s="1"/>
      <c r="C1542" s="1"/>
      <c r="D1542" s="1"/>
      <c r="F1542" s="9">
        <v>922219</v>
      </c>
      <c r="G1542" s="18" t="s">
        <v>9258</v>
      </c>
      <c r="H1542" s="3" t="s">
        <v>572</v>
      </c>
      <c r="I1542" s="1"/>
      <c r="J1542" s="1"/>
      <c r="K1542" s="1"/>
      <c r="L1542" s="332">
        <v>20</v>
      </c>
      <c r="M1542" s="431" t="s">
        <v>11481</v>
      </c>
    </row>
    <row r="1543" spans="1:13">
      <c r="D1543" s="1">
        <v>9224</v>
      </c>
      <c r="F1543" s="9"/>
      <c r="G1543" s="11" t="s">
        <v>2356</v>
      </c>
      <c r="L1543" s="332">
        <v>20</v>
      </c>
      <c r="M1543" s="431" t="s">
        <v>11485</v>
      </c>
    </row>
    <row r="1544" spans="1:13">
      <c r="E1544" s="1">
        <v>92240</v>
      </c>
      <c r="F1544" s="9"/>
      <c r="G1544" s="11" t="s">
        <v>2134</v>
      </c>
      <c r="L1544" s="332">
        <v>20</v>
      </c>
      <c r="M1544" s="431" t="s">
        <v>11486</v>
      </c>
    </row>
    <row r="1545" spans="1:13">
      <c r="F1545" s="9">
        <v>922400</v>
      </c>
      <c r="G1545" s="15" t="s">
        <v>2134</v>
      </c>
      <c r="H1545" s="3" t="s">
        <v>3564</v>
      </c>
      <c r="L1545" s="332">
        <v>20</v>
      </c>
      <c r="M1545" s="431" t="s">
        <v>11486</v>
      </c>
    </row>
    <row r="1546" spans="1:13">
      <c r="F1546" s="9">
        <v>922405</v>
      </c>
      <c r="G1546" s="15" t="s">
        <v>6635</v>
      </c>
      <c r="H1546" s="3" t="s">
        <v>3564</v>
      </c>
      <c r="L1546" s="332">
        <v>20</v>
      </c>
      <c r="M1546" s="431" t="s">
        <v>11487</v>
      </c>
    </row>
    <row r="1547" spans="1:13">
      <c r="E1547" s="1">
        <v>92241</v>
      </c>
      <c r="F1547" s="9"/>
      <c r="G1547" s="11" t="s">
        <v>7418</v>
      </c>
      <c r="L1547" s="332">
        <v>20</v>
      </c>
      <c r="M1547" s="431" t="s">
        <v>11488</v>
      </c>
    </row>
    <row r="1548" spans="1:13">
      <c r="F1548" s="9">
        <v>922410</v>
      </c>
      <c r="G1548" s="15" t="s">
        <v>7418</v>
      </c>
      <c r="H1548" s="3" t="s">
        <v>3564</v>
      </c>
      <c r="L1548" s="332">
        <v>20</v>
      </c>
      <c r="M1548" s="431" t="s">
        <v>11488</v>
      </c>
    </row>
    <row r="1549" spans="1:13">
      <c r="F1549" s="9">
        <v>922415</v>
      </c>
      <c r="G1549" s="15" t="s">
        <v>4340</v>
      </c>
      <c r="H1549" s="3" t="s">
        <v>3564</v>
      </c>
      <c r="L1549" s="332">
        <v>20</v>
      </c>
      <c r="M1549" s="431" t="s">
        <v>11489</v>
      </c>
    </row>
    <row r="1550" spans="1:13">
      <c r="D1550" s="1">
        <v>9225</v>
      </c>
      <c r="F1550" s="9"/>
      <c r="G1550" s="11" t="s">
        <v>8858</v>
      </c>
      <c r="L1550" s="332">
        <v>20</v>
      </c>
      <c r="M1550" s="431" t="s">
        <v>11490</v>
      </c>
    </row>
    <row r="1551" spans="1:13">
      <c r="F1551" s="9">
        <v>922500</v>
      </c>
      <c r="G1551" s="15" t="s">
        <v>6440</v>
      </c>
      <c r="H1551" s="3" t="s">
        <v>3564</v>
      </c>
      <c r="L1551" s="332">
        <v>20</v>
      </c>
      <c r="M1551" s="431" t="s">
        <v>11490</v>
      </c>
    </row>
    <row r="1552" spans="1:13">
      <c r="F1552" s="9">
        <v>922510</v>
      </c>
      <c r="G1552" s="15" t="s">
        <v>8657</v>
      </c>
      <c r="H1552" s="3" t="s">
        <v>3564</v>
      </c>
      <c r="L1552" s="332">
        <v>20</v>
      </c>
      <c r="M1552" s="431" t="s">
        <v>11491</v>
      </c>
    </row>
    <row r="1553" spans="1:13">
      <c r="D1553" s="1">
        <v>9226</v>
      </c>
      <c r="F1553" s="9"/>
      <c r="G1553" s="11" t="s">
        <v>4667</v>
      </c>
      <c r="L1553" s="332">
        <v>20</v>
      </c>
      <c r="M1553" s="434" t="s">
        <v>11492</v>
      </c>
    </row>
    <row r="1554" spans="1:13">
      <c r="F1554" s="9">
        <v>922600</v>
      </c>
      <c r="G1554" s="15" t="s">
        <v>1154</v>
      </c>
      <c r="H1554" s="3" t="s">
        <v>3564</v>
      </c>
      <c r="L1554" s="332">
        <v>20</v>
      </c>
      <c r="M1554" s="431" t="s">
        <v>11493</v>
      </c>
    </row>
    <row r="1555" spans="1:13">
      <c r="F1555" s="9">
        <v>922610</v>
      </c>
      <c r="G1555" s="15" t="s">
        <v>6559</v>
      </c>
      <c r="H1555" s="15" t="s">
        <v>3564</v>
      </c>
      <c r="I1555" s="13"/>
      <c r="J1555" s="13"/>
      <c r="K1555" s="13"/>
      <c r="L1555" s="332">
        <v>20</v>
      </c>
      <c r="M1555" s="431" t="s">
        <v>11494</v>
      </c>
    </row>
    <row r="1556" spans="1:13">
      <c r="C1556" s="1">
        <v>923</v>
      </c>
      <c r="D1556" s="13"/>
      <c r="F1556" s="9"/>
      <c r="G1556" s="187" t="s">
        <v>4261</v>
      </c>
      <c r="L1556" s="332">
        <v>20</v>
      </c>
      <c r="M1556" s="431" t="s">
        <v>12377</v>
      </c>
    </row>
    <row r="1557" spans="1:13">
      <c r="D1557" s="1">
        <v>9230</v>
      </c>
      <c r="F1557" s="9"/>
      <c r="G1557" s="11" t="s">
        <v>10150</v>
      </c>
      <c r="L1557" s="332">
        <v>20</v>
      </c>
      <c r="M1557" s="431" t="s">
        <v>11467</v>
      </c>
    </row>
    <row r="1558" spans="1:13">
      <c r="F1558" s="9">
        <v>923000</v>
      </c>
      <c r="G1558" s="15" t="s">
        <v>2023</v>
      </c>
      <c r="H1558" s="3" t="s">
        <v>3564</v>
      </c>
      <c r="L1558" s="332">
        <v>20</v>
      </c>
      <c r="M1558" s="431" t="s">
        <v>11467</v>
      </c>
    </row>
    <row r="1559" spans="1:13">
      <c r="F1559" s="9">
        <v>923010</v>
      </c>
      <c r="G1559" s="15" t="s">
        <v>4271</v>
      </c>
      <c r="H1559" s="3" t="s">
        <v>3564</v>
      </c>
      <c r="L1559" s="332">
        <v>20</v>
      </c>
      <c r="M1559" s="431" t="s">
        <v>11468</v>
      </c>
    </row>
    <row r="1560" spans="1:13" s="188" customFormat="1">
      <c r="D1560">
        <v>9231</v>
      </c>
      <c r="F1560" s="189"/>
      <c r="G1560" s="187" t="s">
        <v>4289</v>
      </c>
      <c r="H1560" s="190"/>
      <c r="L1560" s="332">
        <v>20</v>
      </c>
      <c r="M1560" s="431" t="s">
        <v>11469</v>
      </c>
    </row>
    <row r="1561" spans="1:13">
      <c r="F1561" s="9">
        <v>923100</v>
      </c>
      <c r="G1561" s="15" t="s">
        <v>9843</v>
      </c>
      <c r="H1561" s="3" t="s">
        <v>3564</v>
      </c>
      <c r="L1561" s="332">
        <v>20</v>
      </c>
      <c r="M1561" s="431" t="s">
        <v>11470</v>
      </c>
    </row>
    <row r="1562" spans="1:13">
      <c r="D1562" s="13">
        <v>9232</v>
      </c>
      <c r="E1562"/>
      <c r="F1562" s="9"/>
      <c r="G1562" s="187" t="s">
        <v>7110</v>
      </c>
      <c r="L1562" s="332">
        <v>20</v>
      </c>
      <c r="M1562" s="431" t="s">
        <v>11471</v>
      </c>
    </row>
    <row r="1563" spans="1:13">
      <c r="E1563" s="1">
        <v>92320</v>
      </c>
      <c r="F1563" s="9"/>
      <c r="G1563" s="136" t="s">
        <v>4980</v>
      </c>
      <c r="L1563" s="332">
        <v>20</v>
      </c>
      <c r="M1563" s="434" t="s">
        <v>11472</v>
      </c>
    </row>
    <row r="1564" spans="1:13" s="4" customFormat="1">
      <c r="A1564" s="1"/>
      <c r="B1564" s="1"/>
      <c r="C1564" s="1"/>
      <c r="D1564" s="1"/>
      <c r="F1564" s="9">
        <v>923200</v>
      </c>
      <c r="G1564" s="18" t="s">
        <v>9766</v>
      </c>
      <c r="H1564" s="3" t="s">
        <v>3564</v>
      </c>
      <c r="I1564" s="1"/>
      <c r="J1564" s="1"/>
      <c r="K1564" s="1"/>
      <c r="L1564" s="332">
        <v>20</v>
      </c>
      <c r="M1564" s="431" t="s">
        <v>11473</v>
      </c>
    </row>
    <row r="1565" spans="1:13" s="4" customFormat="1">
      <c r="A1565" s="1"/>
      <c r="B1565" s="1"/>
      <c r="C1565" s="1"/>
      <c r="D1565" s="1"/>
      <c r="F1565" s="9">
        <v>923201</v>
      </c>
      <c r="G1565" s="18" t="s">
        <v>874</v>
      </c>
      <c r="H1565" s="3" t="s">
        <v>3564</v>
      </c>
      <c r="I1565" s="1"/>
      <c r="J1565" s="1"/>
      <c r="K1565" s="1"/>
      <c r="L1565" s="332">
        <v>20</v>
      </c>
      <c r="M1565" s="431" t="s">
        <v>11474</v>
      </c>
    </row>
    <row r="1566" spans="1:13" s="4" customFormat="1">
      <c r="A1566" s="1"/>
      <c r="B1566" s="1"/>
      <c r="C1566" s="1"/>
      <c r="D1566" s="1"/>
      <c r="F1566" s="9">
        <v>923209</v>
      </c>
      <c r="G1566" s="18" t="s">
        <v>4618</v>
      </c>
      <c r="H1566" s="3" t="s">
        <v>3564</v>
      </c>
      <c r="I1566" s="1"/>
      <c r="J1566" s="1"/>
      <c r="K1566" s="1"/>
      <c r="L1566" s="332">
        <v>20</v>
      </c>
      <c r="M1566" s="431" t="s">
        <v>12375</v>
      </c>
    </row>
    <row r="1567" spans="1:13" s="4" customFormat="1">
      <c r="A1567" s="1"/>
      <c r="B1567" s="1"/>
      <c r="C1567" s="1"/>
      <c r="D1567" s="1"/>
      <c r="E1567" s="1">
        <v>92321</v>
      </c>
      <c r="F1567" s="9"/>
      <c r="G1567" s="136" t="s">
        <v>2737</v>
      </c>
      <c r="H1567" s="10"/>
      <c r="L1567" s="332">
        <v>20</v>
      </c>
      <c r="M1567" s="431" t="s">
        <v>11477</v>
      </c>
    </row>
    <row r="1568" spans="1:13" s="4" customFormat="1">
      <c r="A1568" s="1"/>
      <c r="B1568" s="1"/>
      <c r="C1568" s="1"/>
      <c r="D1568" s="1"/>
      <c r="F1568" s="9">
        <v>923210</v>
      </c>
      <c r="G1568" s="18" t="s">
        <v>9413</v>
      </c>
      <c r="H1568" s="3" t="s">
        <v>3564</v>
      </c>
      <c r="I1568" s="1"/>
      <c r="J1568" s="1"/>
      <c r="K1568" s="1"/>
      <c r="L1568" s="332">
        <v>20</v>
      </c>
      <c r="M1568" s="431" t="s">
        <v>11478</v>
      </c>
    </row>
    <row r="1569" spans="1:13" s="4" customFormat="1">
      <c r="A1569" s="1"/>
      <c r="B1569" s="1"/>
      <c r="C1569" s="1"/>
      <c r="D1569" s="1"/>
      <c r="F1569" s="9">
        <v>923211</v>
      </c>
      <c r="G1569" s="18" t="s">
        <v>6801</v>
      </c>
      <c r="H1569" s="3" t="s">
        <v>3564</v>
      </c>
      <c r="I1569" s="1"/>
      <c r="J1569" s="1"/>
      <c r="K1569" s="1"/>
      <c r="L1569" s="332">
        <v>20</v>
      </c>
      <c r="M1569" s="431" t="s">
        <v>11479</v>
      </c>
    </row>
    <row r="1570" spans="1:13" s="4" customFormat="1">
      <c r="A1570" s="1"/>
      <c r="B1570" s="1"/>
      <c r="C1570" s="1"/>
      <c r="D1570" s="1"/>
      <c r="F1570" s="9">
        <v>923219</v>
      </c>
      <c r="G1570" s="18" t="s">
        <v>9258</v>
      </c>
      <c r="H1570" s="3" t="s">
        <v>3564</v>
      </c>
      <c r="I1570" s="1"/>
      <c r="J1570" s="1"/>
      <c r="K1570" s="1"/>
      <c r="L1570" s="332">
        <v>20</v>
      </c>
      <c r="M1570" s="431" t="s">
        <v>11481</v>
      </c>
    </row>
    <row r="1571" spans="1:13" s="4" customFormat="1">
      <c r="A1571" s="1"/>
      <c r="B1571" s="1"/>
      <c r="C1571" s="1"/>
      <c r="D1571" s="1">
        <v>9234</v>
      </c>
      <c r="F1571" s="9"/>
      <c r="G1571" s="136" t="s">
        <v>2356</v>
      </c>
      <c r="H1571" s="3"/>
      <c r="I1571" s="1"/>
      <c r="J1571" s="1"/>
      <c r="K1571" s="1"/>
      <c r="L1571" s="332">
        <v>47</v>
      </c>
      <c r="M1571" s="431" t="s">
        <v>11485</v>
      </c>
    </row>
    <row r="1572" spans="1:13" s="4" customFormat="1">
      <c r="A1572" s="1"/>
      <c r="B1572" s="1"/>
      <c r="C1572" s="1"/>
      <c r="D1572" s="1"/>
      <c r="E1572">
        <v>92340</v>
      </c>
      <c r="F1572" s="9"/>
      <c r="G1572" s="353" t="s">
        <v>2134</v>
      </c>
      <c r="H1572" s="3"/>
      <c r="I1572" s="1"/>
      <c r="J1572" s="1"/>
      <c r="K1572" s="1"/>
      <c r="L1572" s="332">
        <v>47</v>
      </c>
      <c r="M1572" s="431" t="s">
        <v>11486</v>
      </c>
    </row>
    <row r="1573" spans="1:13" s="4" customFormat="1">
      <c r="A1573" s="1"/>
      <c r="B1573" s="1"/>
      <c r="C1573" s="1"/>
      <c r="D1573" s="1"/>
      <c r="F1573" s="9">
        <v>923405</v>
      </c>
      <c r="G1573" s="353" t="s">
        <v>6635</v>
      </c>
      <c r="H1573" s="3" t="s">
        <v>1</v>
      </c>
      <c r="I1573" s="1"/>
      <c r="J1573" s="1"/>
      <c r="K1573" s="1"/>
      <c r="L1573" s="332">
        <v>47</v>
      </c>
      <c r="M1573" s="431" t="s">
        <v>11487</v>
      </c>
    </row>
    <row r="1574" spans="1:13" s="4" customFormat="1">
      <c r="A1574" s="1"/>
      <c r="B1574" s="1"/>
      <c r="C1574" s="1"/>
      <c r="D1574" s="1"/>
      <c r="E1574">
        <v>92341</v>
      </c>
      <c r="F1574" s="9"/>
      <c r="G1574" s="353" t="s">
        <v>7418</v>
      </c>
      <c r="H1574" s="3"/>
      <c r="I1574" s="1"/>
      <c r="J1574" s="1"/>
      <c r="K1574" s="1"/>
      <c r="L1574" s="332">
        <v>47</v>
      </c>
      <c r="M1574" s="431" t="s">
        <v>11488</v>
      </c>
    </row>
    <row r="1575" spans="1:13" s="4" customFormat="1">
      <c r="A1575" s="1"/>
      <c r="B1575" s="1"/>
      <c r="C1575" s="1"/>
      <c r="D1575" s="1"/>
      <c r="F1575" s="9">
        <v>923415</v>
      </c>
      <c r="G1575" s="353" t="s">
        <v>4340</v>
      </c>
      <c r="H1575" s="195" t="s">
        <v>1</v>
      </c>
      <c r="I1575" s="1"/>
      <c r="J1575" s="1"/>
      <c r="K1575" s="1"/>
      <c r="L1575" s="332">
        <v>47</v>
      </c>
      <c r="M1575" s="431" t="s">
        <v>11489</v>
      </c>
    </row>
    <row r="1576" spans="1:13" s="4" customFormat="1">
      <c r="A1576" s="1"/>
      <c r="B1576" s="1"/>
      <c r="C1576" s="1">
        <v>924</v>
      </c>
      <c r="D1576" s="1"/>
      <c r="F1576" s="9"/>
      <c r="G1576" s="136" t="s">
        <v>10635</v>
      </c>
      <c r="H1576" s="3"/>
      <c r="I1576" s="1"/>
      <c r="J1576" s="1"/>
      <c r="K1576" s="1"/>
      <c r="L1576" s="332">
        <v>44</v>
      </c>
      <c r="M1576" s="431" t="s">
        <v>12378</v>
      </c>
    </row>
    <row r="1577" spans="1:13" s="4" customFormat="1">
      <c r="A1577" s="1"/>
      <c r="B1577" s="1"/>
      <c r="C1577" s="1"/>
      <c r="D1577" s="1"/>
      <c r="F1577" s="9">
        <v>924000</v>
      </c>
      <c r="G1577" s="353" t="s">
        <v>10636</v>
      </c>
      <c r="H1577" s="3"/>
      <c r="I1577" s="1"/>
      <c r="J1577" s="1"/>
      <c r="K1577" s="1"/>
      <c r="L1577" s="332">
        <v>44</v>
      </c>
      <c r="M1577" s="431" t="s">
        <v>12379</v>
      </c>
    </row>
    <row r="1578" spans="1:13" s="4" customFormat="1">
      <c r="A1578" s="1"/>
      <c r="B1578" s="1"/>
      <c r="C1578" s="1"/>
      <c r="D1578" s="1"/>
      <c r="F1578" s="9">
        <v>924001</v>
      </c>
      <c r="G1578" s="353" t="s">
        <v>10637</v>
      </c>
      <c r="H1578" s="3"/>
      <c r="I1578" s="1"/>
      <c r="J1578" s="1"/>
      <c r="K1578" s="1"/>
      <c r="L1578" s="332">
        <v>44</v>
      </c>
      <c r="M1578" s="431" t="s">
        <v>12380</v>
      </c>
    </row>
    <row r="1579" spans="1:13" s="4" customFormat="1">
      <c r="A1579" s="1"/>
      <c r="B1579" s="1"/>
      <c r="C1579" s="1"/>
      <c r="D1579" s="1"/>
      <c r="F1579" s="9">
        <v>924002</v>
      </c>
      <c r="G1579" s="353" t="s">
        <v>10638</v>
      </c>
      <c r="H1579" s="3"/>
      <c r="I1579" s="1"/>
      <c r="J1579" s="1"/>
      <c r="K1579" s="1"/>
      <c r="L1579" s="332">
        <v>44</v>
      </c>
      <c r="M1579" s="431" t="s">
        <v>12381</v>
      </c>
    </row>
    <row r="1580" spans="1:13">
      <c r="F1580" s="9">
        <v>924010</v>
      </c>
      <c r="G1580" s="223" t="s">
        <v>19010</v>
      </c>
      <c r="L1580" s="332">
        <v>60</v>
      </c>
      <c r="M1580" s="431" t="s">
        <v>19011</v>
      </c>
    </row>
  </sheetData>
  <autoFilter ref="A5:M1579" xr:uid="{00000000-0009-0000-0000-000000000000}"/>
  <phoneticPr fontId="19" type="noConversion"/>
  <printOptions gridLines="1"/>
  <pageMargins left="0.27986111111111112" right="0.23611111111111113" top="0.55138888888888893" bottom="0.51180555555555562" header="0.51180555555555562" footer="0.31527777777777777"/>
  <pageSetup paperSize="9" scale="69" firstPageNumber="0" fitToHeight="0" orientation="portrait" r:id="rId1"/>
  <headerFooter alignWithMargins="0">
    <oddFooter>&amp;C&amp;10&amp;P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IQ2877"/>
  <sheetViews>
    <sheetView tabSelected="1" zoomScale="80" zoomScaleNormal="80" workbookViewId="0">
      <pane ySplit="6" topLeftCell="A819" activePane="bottomLeft" state="frozen"/>
      <selection pane="bottomLeft" activeCell="M850" sqref="M850"/>
    </sheetView>
  </sheetViews>
  <sheetFormatPr defaultColWidth="9" defaultRowHeight="12.75"/>
  <cols>
    <col min="1" max="1" width="6" style="17" customWidth="1"/>
    <col min="2" max="2" width="4.5703125" style="17" customWidth="1"/>
    <col min="3" max="3" width="3" style="17" customWidth="1"/>
    <col min="4" max="4" width="8.42578125" style="22" customWidth="1"/>
    <col min="5" max="5" width="14.42578125" style="528" bestFit="1" customWidth="1"/>
    <col min="6" max="6" width="46.42578125" style="49" customWidth="1"/>
    <col min="7" max="7" width="3.42578125" style="151" customWidth="1"/>
    <col min="8" max="8" width="20.5703125" style="49" customWidth="1"/>
    <col min="9" max="9" width="12.42578125" style="232" customWidth="1"/>
    <col min="10" max="10" width="22.5703125" style="49" customWidth="1"/>
    <col min="11" max="11" width="10.5703125" style="444" bestFit="1" customWidth="1"/>
    <col min="12" max="12" width="12.5703125" style="444" bestFit="1" customWidth="1"/>
    <col min="13" max="13" width="11.42578125" style="505" bestFit="1" customWidth="1"/>
    <col min="14" max="14" width="7.42578125" style="1" customWidth="1"/>
    <col min="15" max="15" width="10.5703125" style="1" customWidth="1"/>
  </cols>
  <sheetData>
    <row r="1" spans="1:18">
      <c r="A1" s="16" t="s">
        <v>7388</v>
      </c>
      <c r="E1" s="520"/>
      <c r="G1" s="224"/>
      <c r="N1" s="218"/>
    </row>
    <row r="2" spans="1:18">
      <c r="A2" s="26" t="s">
        <v>7910</v>
      </c>
      <c r="E2" s="520"/>
      <c r="F2" s="152"/>
      <c r="G2" s="153"/>
      <c r="H2" s="158"/>
      <c r="I2" s="231"/>
      <c r="J2" s="158"/>
      <c r="K2" s="445"/>
      <c r="L2" s="445"/>
      <c r="M2" s="506"/>
      <c r="N2" s="298"/>
    </row>
    <row r="3" spans="1:18">
      <c r="A3" s="28" t="s">
        <v>7911</v>
      </c>
      <c r="B3" s="28" t="s">
        <v>7452</v>
      </c>
      <c r="C3" s="28"/>
      <c r="D3" s="29" t="s">
        <v>7453</v>
      </c>
      <c r="E3" s="521" t="s">
        <v>4038</v>
      </c>
      <c r="F3" s="333" t="s">
        <v>3933</v>
      </c>
      <c r="G3" s="151" t="s">
        <v>20</v>
      </c>
      <c r="H3" s="49" t="s">
        <v>3934</v>
      </c>
      <c r="I3" s="232" t="s">
        <v>3935</v>
      </c>
      <c r="J3" s="49" t="s">
        <v>8354</v>
      </c>
      <c r="K3" s="446" t="s">
        <v>8355</v>
      </c>
      <c r="L3" s="446" t="s">
        <v>8683</v>
      </c>
    </row>
    <row r="4" spans="1:18">
      <c r="A4" s="25" t="s">
        <v>8684</v>
      </c>
      <c r="B4" s="25" t="s">
        <v>8685</v>
      </c>
      <c r="C4" s="25"/>
      <c r="D4" s="30"/>
      <c r="E4" s="520"/>
      <c r="F4" s="53"/>
    </row>
    <row r="5" spans="1:18">
      <c r="A5" s="159">
        <f>SUBTOTAL(3,A7:A2599)</f>
        <v>2570</v>
      </c>
      <c r="B5" s="32"/>
      <c r="C5" s="32"/>
      <c r="D5" s="33"/>
      <c r="E5" s="159"/>
      <c r="F5" s="157"/>
      <c r="G5" s="299"/>
      <c r="H5" s="300"/>
      <c r="I5" s="301"/>
      <c r="J5" s="300"/>
      <c r="K5" s="447"/>
      <c r="L5" s="448">
        <f>SUBTOTAL(3,L7:L2599)</f>
        <v>151</v>
      </c>
      <c r="M5" s="506"/>
      <c r="N5" s="302"/>
    </row>
    <row r="6" spans="1:18" s="195" customFormat="1">
      <c r="A6" s="349" t="s">
        <v>13</v>
      </c>
      <c r="B6" s="17" t="s">
        <v>4133</v>
      </c>
      <c r="C6" s="17" t="s">
        <v>8667</v>
      </c>
      <c r="D6" s="206">
        <v>4</v>
      </c>
      <c r="E6" s="520" t="s">
        <v>2562</v>
      </c>
      <c r="F6" s="222" t="s">
        <v>1677</v>
      </c>
      <c r="G6" s="136">
        <v>8</v>
      </c>
      <c r="H6" s="55">
        <v>9</v>
      </c>
      <c r="I6" s="232">
        <v>10</v>
      </c>
      <c r="J6" s="55">
        <v>11</v>
      </c>
      <c r="K6" s="290" t="s">
        <v>3031</v>
      </c>
      <c r="L6" s="290" t="s">
        <v>171</v>
      </c>
      <c r="M6" s="505">
        <v>14</v>
      </c>
      <c r="N6" s="3"/>
      <c r="O6" s="3"/>
      <c r="R6"/>
    </row>
    <row r="7" spans="1:18">
      <c r="A7" s="25" t="s">
        <v>1678</v>
      </c>
      <c r="D7" s="34"/>
      <c r="E7" s="522"/>
      <c r="F7" s="27" t="s">
        <v>5089</v>
      </c>
      <c r="G7" s="225" t="s">
        <v>22</v>
      </c>
      <c r="H7" s="23"/>
      <c r="I7" s="138"/>
      <c r="J7" s="23"/>
      <c r="K7" s="378"/>
      <c r="L7" s="378"/>
      <c r="M7" s="2"/>
    </row>
    <row r="8" spans="1:18">
      <c r="A8" s="17" t="s">
        <v>5090</v>
      </c>
      <c r="B8" s="17" t="s">
        <v>5091</v>
      </c>
      <c r="C8" s="17" t="s">
        <v>1995</v>
      </c>
      <c r="D8" s="34" t="str">
        <f t="shared" ref="D8:D14" si="0">CONCATENATE(A8,B8,C8)</f>
        <v>001001</v>
      </c>
      <c r="E8" s="68">
        <v>74000101</v>
      </c>
      <c r="F8" s="207" t="s">
        <v>8958</v>
      </c>
      <c r="G8" s="225" t="s">
        <v>21</v>
      </c>
      <c r="H8" s="207" t="s">
        <v>333</v>
      </c>
      <c r="I8" s="138">
        <v>6316523</v>
      </c>
      <c r="J8" s="127" t="s">
        <v>334</v>
      </c>
      <c r="K8" s="378">
        <v>37986</v>
      </c>
      <c r="L8" s="378"/>
      <c r="M8" s="2"/>
    </row>
    <row r="9" spans="1:18">
      <c r="A9" s="17" t="s">
        <v>1678</v>
      </c>
      <c r="B9" s="17" t="s">
        <v>559</v>
      </c>
      <c r="C9" s="17" t="s">
        <v>566</v>
      </c>
      <c r="D9" s="172" t="str">
        <f t="shared" si="0"/>
        <v>001001</v>
      </c>
      <c r="E9" s="594">
        <v>70008256</v>
      </c>
      <c r="F9" s="23" t="s">
        <v>2576</v>
      </c>
      <c r="G9" s="24" t="s">
        <v>22</v>
      </c>
      <c r="H9" s="207" t="s">
        <v>333</v>
      </c>
      <c r="I9" s="138">
        <v>6316523</v>
      </c>
      <c r="J9" s="127" t="s">
        <v>334</v>
      </c>
      <c r="K9" s="378">
        <v>40179</v>
      </c>
      <c r="L9" s="378"/>
      <c r="M9" s="2">
        <v>33</v>
      </c>
    </row>
    <row r="10" spans="1:18">
      <c r="A10" s="343" t="s">
        <v>5090</v>
      </c>
      <c r="B10" s="343" t="s">
        <v>3047</v>
      </c>
      <c r="C10" s="343" t="s">
        <v>4832</v>
      </c>
      <c r="D10" s="172" t="str">
        <f t="shared" si="0"/>
        <v>001001</v>
      </c>
      <c r="E10" s="595">
        <v>70009043</v>
      </c>
      <c r="F10" s="207" t="s">
        <v>9471</v>
      </c>
      <c r="G10" s="225" t="s">
        <v>22</v>
      </c>
      <c r="H10" s="207" t="s">
        <v>333</v>
      </c>
      <c r="I10" s="138">
        <v>6316523</v>
      </c>
      <c r="J10" s="127" t="s">
        <v>334</v>
      </c>
      <c r="K10" s="378">
        <v>40660</v>
      </c>
      <c r="L10" s="378"/>
      <c r="M10" s="2">
        <v>38</v>
      </c>
    </row>
    <row r="11" spans="1:18">
      <c r="A11" s="17" t="s">
        <v>3090</v>
      </c>
      <c r="B11" s="17" t="s">
        <v>3091</v>
      </c>
      <c r="C11" s="17" t="s">
        <v>3092</v>
      </c>
      <c r="D11" s="34" t="str">
        <f t="shared" si="0"/>
        <v>002001</v>
      </c>
      <c r="E11" s="596">
        <v>74000234</v>
      </c>
      <c r="F11" s="207" t="s">
        <v>2543</v>
      </c>
      <c r="G11" s="225" t="s">
        <v>21</v>
      </c>
      <c r="H11" s="207" t="s">
        <v>18937</v>
      </c>
      <c r="I11" s="250">
        <v>6631436</v>
      </c>
      <c r="J11" s="103" t="s">
        <v>18938</v>
      </c>
      <c r="K11" s="378">
        <v>37986</v>
      </c>
      <c r="L11" s="378"/>
      <c r="M11" s="2"/>
    </row>
    <row r="12" spans="1:18">
      <c r="A12" s="17" t="s">
        <v>4150</v>
      </c>
      <c r="B12" s="17" t="s">
        <v>4151</v>
      </c>
      <c r="C12" s="17" t="s">
        <v>4152</v>
      </c>
      <c r="D12" s="34" t="str">
        <f t="shared" si="0"/>
        <v>003001</v>
      </c>
      <c r="E12" s="597">
        <v>74000056</v>
      </c>
      <c r="F12" s="207" t="s">
        <v>726</v>
      </c>
      <c r="G12" s="225" t="s">
        <v>21</v>
      </c>
      <c r="H12" s="207" t="s">
        <v>12657</v>
      </c>
      <c r="I12" s="250">
        <v>6631831</v>
      </c>
      <c r="J12" s="103" t="s">
        <v>12658</v>
      </c>
      <c r="K12" s="378">
        <v>37986</v>
      </c>
      <c r="L12" s="378"/>
      <c r="M12" s="2"/>
    </row>
    <row r="13" spans="1:18">
      <c r="A13" s="17" t="s">
        <v>10056</v>
      </c>
      <c r="B13" s="17" t="s">
        <v>10057</v>
      </c>
      <c r="C13" s="17" t="s">
        <v>10058</v>
      </c>
      <c r="D13" s="34" t="str">
        <f t="shared" si="0"/>
        <v>004001</v>
      </c>
      <c r="E13" s="595">
        <v>74000464</v>
      </c>
      <c r="F13" s="207" t="s">
        <v>127</v>
      </c>
      <c r="G13" s="225" t="s">
        <v>21</v>
      </c>
      <c r="H13" s="207" t="s">
        <v>19537</v>
      </c>
      <c r="I13" s="138">
        <v>6631408</v>
      </c>
      <c r="J13" s="103" t="s">
        <v>19538</v>
      </c>
      <c r="K13" s="378">
        <v>37986</v>
      </c>
      <c r="L13" s="378"/>
      <c r="M13" s="2"/>
    </row>
    <row r="14" spans="1:18">
      <c r="A14" s="17" t="s">
        <v>1326</v>
      </c>
      <c r="B14" s="17" t="s">
        <v>1327</v>
      </c>
      <c r="C14" s="17" t="s">
        <v>1328</v>
      </c>
      <c r="D14" s="34" t="str">
        <f t="shared" si="0"/>
        <v>005001</v>
      </c>
      <c r="E14" s="597">
        <v>74001127</v>
      </c>
      <c r="F14" s="207" t="s">
        <v>1254</v>
      </c>
      <c r="G14" s="225" t="s">
        <v>21</v>
      </c>
      <c r="H14" s="207" t="s">
        <v>19456</v>
      </c>
      <c r="I14" s="138">
        <v>6631846</v>
      </c>
      <c r="J14" s="217" t="s">
        <v>19796</v>
      </c>
      <c r="K14" s="378">
        <v>37986</v>
      </c>
      <c r="L14" s="378"/>
      <c r="M14" s="2"/>
    </row>
    <row r="15" spans="1:18">
      <c r="D15" s="34"/>
      <c r="E15" s="525"/>
      <c r="F15" s="27" t="s">
        <v>7111</v>
      </c>
      <c r="G15" s="225" t="s">
        <v>22</v>
      </c>
      <c r="H15" s="23"/>
      <c r="I15" s="138"/>
      <c r="J15" s="23"/>
      <c r="K15" s="313"/>
      <c r="L15" s="314"/>
      <c r="M15" s="2"/>
    </row>
    <row r="16" spans="1:18">
      <c r="A16" s="17" t="s">
        <v>10125</v>
      </c>
      <c r="B16" s="17" t="s">
        <v>10126</v>
      </c>
      <c r="C16" s="17" t="s">
        <v>10127</v>
      </c>
      <c r="D16" s="34" t="str">
        <f>CONCATENATE(A16,B16,C16)</f>
        <v>006001</v>
      </c>
      <c r="E16" s="597">
        <v>70004809</v>
      </c>
      <c r="F16" s="207" t="s">
        <v>8643</v>
      </c>
      <c r="G16" s="225" t="s">
        <v>21</v>
      </c>
      <c r="H16" s="207" t="s">
        <v>11016</v>
      </c>
      <c r="I16" s="250">
        <v>6631829</v>
      </c>
      <c r="J16" s="103" t="s">
        <v>11017</v>
      </c>
      <c r="K16" s="378">
        <v>37986</v>
      </c>
      <c r="L16" s="378"/>
      <c r="M16" s="2"/>
    </row>
    <row r="17" spans="1:13">
      <c r="A17" s="17" t="s">
        <v>2058</v>
      </c>
      <c r="D17" s="34"/>
      <c r="E17" s="525"/>
      <c r="F17" s="27" t="s">
        <v>2934</v>
      </c>
      <c r="G17" s="24" t="s">
        <v>22</v>
      </c>
      <c r="H17" s="23"/>
      <c r="I17" s="138"/>
      <c r="J17" s="23"/>
      <c r="K17" s="378"/>
      <c r="L17" s="378"/>
      <c r="M17" s="2"/>
    </row>
    <row r="18" spans="1:13">
      <c r="A18" s="17" t="s">
        <v>2935</v>
      </c>
      <c r="B18" s="17" t="s">
        <v>6480</v>
      </c>
      <c r="C18" s="17" t="s">
        <v>6481</v>
      </c>
      <c r="D18" s="34" t="str">
        <f t="shared" ref="D18:D49" si="1">CONCATENATE(A18,B18,C18)</f>
        <v>007001</v>
      </c>
      <c r="E18" s="597">
        <v>70000740</v>
      </c>
      <c r="F18" s="207" t="s">
        <v>1231</v>
      </c>
      <c r="G18" s="225" t="s">
        <v>21</v>
      </c>
      <c r="H18" s="207" t="s">
        <v>12627</v>
      </c>
      <c r="I18" s="138">
        <v>6631455</v>
      </c>
      <c r="J18" s="129" t="s">
        <v>14335</v>
      </c>
      <c r="K18" s="378">
        <v>37986</v>
      </c>
      <c r="L18" s="378"/>
      <c r="M18" s="2"/>
    </row>
    <row r="19" spans="1:13">
      <c r="A19" s="343" t="s">
        <v>35</v>
      </c>
      <c r="B19" s="343" t="s">
        <v>36</v>
      </c>
      <c r="C19" s="343" t="s">
        <v>14</v>
      </c>
      <c r="D19" s="34" t="str">
        <f t="shared" si="1"/>
        <v>007001</v>
      </c>
      <c r="E19" s="525">
        <v>77001292</v>
      </c>
      <c r="F19" s="352" t="s">
        <v>18436</v>
      </c>
      <c r="G19" s="225" t="s">
        <v>22</v>
      </c>
      <c r="H19" s="200" t="s">
        <v>14345</v>
      </c>
      <c r="I19" s="138">
        <v>6631456</v>
      </c>
      <c r="J19" s="129" t="s">
        <v>14346</v>
      </c>
      <c r="K19" s="378">
        <v>43998</v>
      </c>
      <c r="L19" s="378"/>
      <c r="M19" s="2">
        <v>59</v>
      </c>
    </row>
    <row r="20" spans="1:13">
      <c r="A20" s="343" t="s">
        <v>7794</v>
      </c>
      <c r="B20" s="343" t="s">
        <v>7713</v>
      </c>
      <c r="C20" s="343" t="s">
        <v>7716</v>
      </c>
      <c r="D20" s="34" t="str">
        <f t="shared" si="1"/>
        <v>007001</v>
      </c>
      <c r="E20" s="597">
        <v>70003690</v>
      </c>
      <c r="F20" s="207" t="s">
        <v>18466</v>
      </c>
      <c r="G20" s="24" t="s">
        <v>22</v>
      </c>
      <c r="H20" s="288" t="s">
        <v>14345</v>
      </c>
      <c r="I20" s="69">
        <v>6631456</v>
      </c>
      <c r="J20" s="103" t="s">
        <v>14346</v>
      </c>
      <c r="K20" s="378">
        <v>40909</v>
      </c>
      <c r="L20" s="378"/>
      <c r="M20" s="2">
        <v>41</v>
      </c>
    </row>
    <row r="21" spans="1:13">
      <c r="A21" s="343" t="s">
        <v>35</v>
      </c>
      <c r="B21" s="343" t="s">
        <v>36</v>
      </c>
      <c r="C21" s="343" t="s">
        <v>14</v>
      </c>
      <c r="D21" s="34" t="str">
        <f t="shared" si="1"/>
        <v>007001</v>
      </c>
      <c r="E21" s="597">
        <v>70001946</v>
      </c>
      <c r="F21" s="23" t="s">
        <v>436</v>
      </c>
      <c r="G21" s="225" t="s">
        <v>22</v>
      </c>
      <c r="H21" s="288" t="s">
        <v>14345</v>
      </c>
      <c r="I21" s="69">
        <v>6631456</v>
      </c>
      <c r="J21" s="103" t="s">
        <v>14346</v>
      </c>
      <c r="K21" s="378">
        <v>42370</v>
      </c>
      <c r="L21" s="378"/>
      <c r="M21" s="2">
        <v>53</v>
      </c>
    </row>
    <row r="22" spans="1:13">
      <c r="A22" s="343" t="s">
        <v>35</v>
      </c>
      <c r="B22" s="343" t="s">
        <v>36</v>
      </c>
      <c r="C22" s="343" t="s">
        <v>14</v>
      </c>
      <c r="D22" s="34" t="str">
        <f t="shared" si="1"/>
        <v>007001</v>
      </c>
      <c r="E22" s="597">
        <v>70006027</v>
      </c>
      <c r="F22" s="207" t="s">
        <v>19710</v>
      </c>
      <c r="G22" s="24" t="s">
        <v>22</v>
      </c>
      <c r="H22" s="288" t="s">
        <v>10685</v>
      </c>
      <c r="I22" s="69">
        <v>6631457</v>
      </c>
      <c r="J22" s="139" t="s">
        <v>14336</v>
      </c>
      <c r="K22" s="378">
        <v>42005</v>
      </c>
      <c r="L22" s="378"/>
      <c r="M22" s="332" t="s">
        <v>19711</v>
      </c>
    </row>
    <row r="23" spans="1:13">
      <c r="A23" s="343" t="s">
        <v>35</v>
      </c>
      <c r="B23" s="343" t="s">
        <v>36</v>
      </c>
      <c r="C23" s="343" t="s">
        <v>14</v>
      </c>
      <c r="D23" s="34" t="str">
        <f t="shared" si="1"/>
        <v>007001</v>
      </c>
      <c r="E23" s="597">
        <v>70003891</v>
      </c>
      <c r="F23" s="23" t="s">
        <v>252</v>
      </c>
      <c r="G23" s="24" t="s">
        <v>22</v>
      </c>
      <c r="H23" s="288" t="s">
        <v>10685</v>
      </c>
      <c r="I23" s="69">
        <v>6631457</v>
      </c>
      <c r="J23" s="139" t="s">
        <v>14336</v>
      </c>
      <c r="K23" s="378">
        <v>42005</v>
      </c>
      <c r="L23" s="378"/>
      <c r="M23" s="2">
        <v>49</v>
      </c>
    </row>
    <row r="24" spans="1:13">
      <c r="A24" s="343" t="s">
        <v>35</v>
      </c>
      <c r="B24" s="343" t="s">
        <v>36</v>
      </c>
      <c r="C24" s="343" t="s">
        <v>14</v>
      </c>
      <c r="D24" s="34" t="str">
        <f t="shared" si="1"/>
        <v>007001</v>
      </c>
      <c r="E24" s="597">
        <v>70004258</v>
      </c>
      <c r="F24" s="23" t="s">
        <v>6279</v>
      </c>
      <c r="G24" s="24" t="s">
        <v>22</v>
      </c>
      <c r="H24" s="288" t="s">
        <v>10685</v>
      </c>
      <c r="I24" s="69">
        <v>6631457</v>
      </c>
      <c r="J24" s="139" t="s">
        <v>14336</v>
      </c>
      <c r="K24" s="378">
        <v>42005</v>
      </c>
      <c r="L24" s="378"/>
      <c r="M24" s="2">
        <v>49</v>
      </c>
    </row>
    <row r="25" spans="1:13">
      <c r="A25" s="343" t="s">
        <v>35</v>
      </c>
      <c r="B25" s="343" t="s">
        <v>36</v>
      </c>
      <c r="C25" s="343" t="s">
        <v>14</v>
      </c>
      <c r="D25" s="34" t="str">
        <f t="shared" si="1"/>
        <v>007001</v>
      </c>
      <c r="E25" s="597">
        <v>70005660</v>
      </c>
      <c r="F25" s="207" t="s">
        <v>10699</v>
      </c>
      <c r="G25" s="24" t="s">
        <v>22</v>
      </c>
      <c r="H25" s="288" t="s">
        <v>10685</v>
      </c>
      <c r="I25" s="69">
        <v>6631457</v>
      </c>
      <c r="J25" s="139" t="s">
        <v>14336</v>
      </c>
      <c r="K25" s="378">
        <v>42005</v>
      </c>
      <c r="L25" s="378"/>
      <c r="M25" s="2">
        <v>49</v>
      </c>
    </row>
    <row r="26" spans="1:13">
      <c r="A26" s="343" t="s">
        <v>35</v>
      </c>
      <c r="B26" s="343" t="s">
        <v>36</v>
      </c>
      <c r="C26" s="343" t="s">
        <v>14</v>
      </c>
      <c r="D26" s="34" t="str">
        <f t="shared" si="1"/>
        <v>007001</v>
      </c>
      <c r="E26" s="597">
        <v>70004471</v>
      </c>
      <c r="F26" s="207" t="s">
        <v>11011</v>
      </c>
      <c r="G26" s="24" t="s">
        <v>22</v>
      </c>
      <c r="H26" s="288" t="s">
        <v>10685</v>
      </c>
      <c r="I26" s="69">
        <v>6631457</v>
      </c>
      <c r="J26" s="139" t="s">
        <v>14336</v>
      </c>
      <c r="K26" s="378">
        <v>42005</v>
      </c>
      <c r="L26" s="378"/>
      <c r="M26" s="342" t="s">
        <v>11012</v>
      </c>
    </row>
    <row r="27" spans="1:13">
      <c r="A27" s="343" t="s">
        <v>35</v>
      </c>
      <c r="B27" s="343" t="s">
        <v>36</v>
      </c>
      <c r="C27" s="343" t="s">
        <v>14</v>
      </c>
      <c r="D27" s="34" t="str">
        <f t="shared" si="1"/>
        <v>007001</v>
      </c>
      <c r="E27" s="597">
        <v>70006197</v>
      </c>
      <c r="F27" s="43" t="s">
        <v>5235</v>
      </c>
      <c r="G27" s="24" t="s">
        <v>22</v>
      </c>
      <c r="H27" s="288" t="s">
        <v>10685</v>
      </c>
      <c r="I27" s="69">
        <v>6631457</v>
      </c>
      <c r="J27" s="139" t="s">
        <v>14336</v>
      </c>
      <c r="K27" s="378">
        <v>42005</v>
      </c>
      <c r="L27" s="378"/>
      <c r="M27" s="2">
        <v>49</v>
      </c>
    </row>
    <row r="28" spans="1:13">
      <c r="A28" s="343" t="s">
        <v>35</v>
      </c>
      <c r="B28" s="343" t="s">
        <v>36</v>
      </c>
      <c r="C28" s="343" t="s">
        <v>14</v>
      </c>
      <c r="D28" s="34" t="str">
        <f t="shared" si="1"/>
        <v>007001</v>
      </c>
      <c r="E28" s="597">
        <v>70005677</v>
      </c>
      <c r="F28" s="23" t="s">
        <v>998</v>
      </c>
      <c r="G28" s="24" t="s">
        <v>22</v>
      </c>
      <c r="H28" s="288" t="s">
        <v>10685</v>
      </c>
      <c r="I28" s="69">
        <v>6631457</v>
      </c>
      <c r="J28" s="139" t="s">
        <v>14336</v>
      </c>
      <c r="K28" s="378">
        <v>42005</v>
      </c>
      <c r="L28" s="378"/>
      <c r="M28" s="2">
        <v>49</v>
      </c>
    </row>
    <row r="29" spans="1:13">
      <c r="A29" s="343" t="s">
        <v>35</v>
      </c>
      <c r="B29" s="343" t="s">
        <v>36</v>
      </c>
      <c r="C29" s="343" t="s">
        <v>14</v>
      </c>
      <c r="D29" s="34" t="str">
        <f t="shared" si="1"/>
        <v>007001</v>
      </c>
      <c r="E29" s="595">
        <v>70003885</v>
      </c>
      <c r="F29" t="s">
        <v>12845</v>
      </c>
      <c r="G29" s="24" t="s">
        <v>22</v>
      </c>
      <c r="H29" s="288" t="s">
        <v>10685</v>
      </c>
      <c r="I29" s="69">
        <v>6631457</v>
      </c>
      <c r="J29" s="139" t="s">
        <v>14336</v>
      </c>
      <c r="K29" s="378">
        <v>42005</v>
      </c>
      <c r="L29" s="378"/>
      <c r="M29" s="332" t="s">
        <v>19220</v>
      </c>
    </row>
    <row r="30" spans="1:13">
      <c r="A30" s="343" t="s">
        <v>35</v>
      </c>
      <c r="B30" s="343" t="s">
        <v>36</v>
      </c>
      <c r="C30" s="343" t="s">
        <v>14</v>
      </c>
      <c r="D30" s="34" t="str">
        <f t="shared" si="1"/>
        <v>007001</v>
      </c>
      <c r="E30" s="597">
        <v>70004264</v>
      </c>
      <c r="F30" s="207" t="s">
        <v>7105</v>
      </c>
      <c r="G30" s="24" t="s">
        <v>22</v>
      </c>
      <c r="H30" s="288" t="s">
        <v>10685</v>
      </c>
      <c r="I30" s="69">
        <v>6631457</v>
      </c>
      <c r="J30" s="139" t="s">
        <v>14336</v>
      </c>
      <c r="K30" s="378">
        <v>42005</v>
      </c>
      <c r="L30" s="378"/>
      <c r="M30" s="2">
        <v>49</v>
      </c>
    </row>
    <row r="31" spans="1:13">
      <c r="A31" s="343" t="s">
        <v>35</v>
      </c>
      <c r="B31" s="343" t="s">
        <v>36</v>
      </c>
      <c r="C31" s="343" t="s">
        <v>14</v>
      </c>
      <c r="D31" s="34" t="str">
        <f t="shared" si="1"/>
        <v>007001</v>
      </c>
      <c r="E31" s="597">
        <v>70004034</v>
      </c>
      <c r="F31" s="23" t="s">
        <v>4388</v>
      </c>
      <c r="G31" s="24" t="s">
        <v>22</v>
      </c>
      <c r="H31" s="288" t="s">
        <v>10685</v>
      </c>
      <c r="I31" s="69">
        <v>6631457</v>
      </c>
      <c r="J31" s="139" t="s">
        <v>14336</v>
      </c>
      <c r="K31" s="378">
        <v>42005</v>
      </c>
      <c r="L31" s="378"/>
      <c r="M31" s="2">
        <v>49</v>
      </c>
    </row>
    <row r="32" spans="1:13">
      <c r="A32" s="343" t="s">
        <v>35</v>
      </c>
      <c r="B32" s="343" t="s">
        <v>36</v>
      </c>
      <c r="C32" s="343" t="s">
        <v>14</v>
      </c>
      <c r="D32" s="34" t="str">
        <f t="shared" si="1"/>
        <v>007001</v>
      </c>
      <c r="E32" s="597">
        <v>70002934</v>
      </c>
      <c r="F32" s="207" t="s">
        <v>4538</v>
      </c>
      <c r="G32" s="24" t="s">
        <v>22</v>
      </c>
      <c r="H32" s="288" t="s">
        <v>10685</v>
      </c>
      <c r="I32" s="69">
        <v>6631457</v>
      </c>
      <c r="J32" s="139" t="s">
        <v>14336</v>
      </c>
      <c r="K32" s="378">
        <v>42005</v>
      </c>
      <c r="L32" s="378"/>
      <c r="M32" s="2">
        <v>49</v>
      </c>
    </row>
    <row r="33" spans="1:13">
      <c r="A33" s="343" t="s">
        <v>35</v>
      </c>
      <c r="B33" s="343" t="s">
        <v>36</v>
      </c>
      <c r="C33" s="343" t="s">
        <v>14</v>
      </c>
      <c r="D33" s="34" t="str">
        <f t="shared" si="1"/>
        <v>007001</v>
      </c>
      <c r="E33" s="598">
        <v>70004420</v>
      </c>
      <c r="F33" s="23" t="s">
        <v>59</v>
      </c>
      <c r="G33" s="24" t="s">
        <v>22</v>
      </c>
      <c r="H33" s="288" t="s">
        <v>10685</v>
      </c>
      <c r="I33" s="69">
        <v>6631457</v>
      </c>
      <c r="J33" s="139" t="s">
        <v>14336</v>
      </c>
      <c r="K33" s="378">
        <v>42005</v>
      </c>
      <c r="L33" s="378"/>
      <c r="M33" s="2">
        <v>49</v>
      </c>
    </row>
    <row r="34" spans="1:13">
      <c r="A34" s="343" t="s">
        <v>35</v>
      </c>
      <c r="B34" s="343" t="s">
        <v>36</v>
      </c>
      <c r="C34" s="343" t="s">
        <v>14</v>
      </c>
      <c r="D34" s="34" t="str">
        <f t="shared" si="1"/>
        <v>007001</v>
      </c>
      <c r="E34" s="598">
        <v>70001202</v>
      </c>
      <c r="F34" s="207" t="s">
        <v>10700</v>
      </c>
      <c r="G34" s="24" t="s">
        <v>22</v>
      </c>
      <c r="H34" s="288" t="s">
        <v>10685</v>
      </c>
      <c r="I34" s="69">
        <v>6631457</v>
      </c>
      <c r="J34" s="139" t="s">
        <v>14336</v>
      </c>
      <c r="K34" s="378">
        <v>42005</v>
      </c>
      <c r="L34" s="378"/>
      <c r="M34" s="2">
        <v>49</v>
      </c>
    </row>
    <row r="35" spans="1:13">
      <c r="A35" s="343" t="s">
        <v>35</v>
      </c>
      <c r="B35" s="343" t="s">
        <v>36</v>
      </c>
      <c r="C35" s="343" t="s">
        <v>14</v>
      </c>
      <c r="D35" s="34" t="str">
        <f t="shared" si="1"/>
        <v>007001</v>
      </c>
      <c r="E35" s="598">
        <v>70004293</v>
      </c>
      <c r="F35" s="23" t="s">
        <v>925</v>
      </c>
      <c r="G35" s="24" t="s">
        <v>22</v>
      </c>
      <c r="H35" s="288" t="s">
        <v>10685</v>
      </c>
      <c r="I35" s="69">
        <v>6631457</v>
      </c>
      <c r="J35" s="139" t="s">
        <v>14336</v>
      </c>
      <c r="K35" s="378">
        <v>42005</v>
      </c>
      <c r="L35" s="378"/>
      <c r="M35" s="2">
        <v>49</v>
      </c>
    </row>
    <row r="36" spans="1:13">
      <c r="A36" s="343" t="s">
        <v>35</v>
      </c>
      <c r="B36" s="343" t="s">
        <v>36</v>
      </c>
      <c r="C36" s="343" t="s">
        <v>14</v>
      </c>
      <c r="D36" s="34" t="str">
        <f t="shared" si="1"/>
        <v>007001</v>
      </c>
      <c r="E36" s="598">
        <v>70003069</v>
      </c>
      <c r="F36" s="23" t="s">
        <v>7285</v>
      </c>
      <c r="G36" s="24" t="s">
        <v>22</v>
      </c>
      <c r="H36" s="288" t="s">
        <v>10685</v>
      </c>
      <c r="I36" s="69">
        <v>6631457</v>
      </c>
      <c r="J36" s="139" t="s">
        <v>14336</v>
      </c>
      <c r="K36" s="378">
        <v>42005</v>
      </c>
      <c r="L36" s="378"/>
      <c r="M36" s="2">
        <v>49</v>
      </c>
    </row>
    <row r="37" spans="1:13">
      <c r="A37" s="343" t="s">
        <v>35</v>
      </c>
      <c r="B37" s="343" t="s">
        <v>36</v>
      </c>
      <c r="C37" s="343" t="s">
        <v>14</v>
      </c>
      <c r="D37" s="34" t="str">
        <f t="shared" si="1"/>
        <v>007001</v>
      </c>
      <c r="E37" s="595">
        <v>70003603</v>
      </c>
      <c r="F37" s="23" t="s">
        <v>1955</v>
      </c>
      <c r="G37" s="24" t="s">
        <v>22</v>
      </c>
      <c r="H37" s="288" t="s">
        <v>10685</v>
      </c>
      <c r="I37" s="69">
        <v>6631457</v>
      </c>
      <c r="J37" s="139" t="s">
        <v>14336</v>
      </c>
      <c r="K37" s="378">
        <v>42005</v>
      </c>
      <c r="L37" s="378"/>
      <c r="M37" s="2">
        <v>49</v>
      </c>
    </row>
    <row r="38" spans="1:13">
      <c r="A38" s="343" t="s">
        <v>35</v>
      </c>
      <c r="B38" s="343" t="s">
        <v>36</v>
      </c>
      <c r="C38" s="343" t="s">
        <v>14</v>
      </c>
      <c r="D38" s="34" t="str">
        <f t="shared" si="1"/>
        <v>007001</v>
      </c>
      <c r="E38" s="598">
        <v>70004146</v>
      </c>
      <c r="F38" s="104" t="s">
        <v>1258</v>
      </c>
      <c r="G38" s="225" t="s">
        <v>22</v>
      </c>
      <c r="H38" s="288" t="s">
        <v>10685</v>
      </c>
      <c r="I38" s="69">
        <v>6631457</v>
      </c>
      <c r="J38" s="139" t="s">
        <v>14336</v>
      </c>
      <c r="K38" s="378">
        <v>42005</v>
      </c>
      <c r="L38" s="378"/>
      <c r="M38" s="2">
        <v>49</v>
      </c>
    </row>
    <row r="39" spans="1:13">
      <c r="A39" s="343" t="s">
        <v>35</v>
      </c>
      <c r="B39" s="343" t="s">
        <v>36</v>
      </c>
      <c r="C39" s="343" t="s">
        <v>14</v>
      </c>
      <c r="D39" s="34" t="str">
        <f t="shared" si="1"/>
        <v>007001</v>
      </c>
      <c r="E39" s="599">
        <v>70009341</v>
      </c>
      <c r="F39" s="104" t="s">
        <v>7732</v>
      </c>
      <c r="G39" s="225" t="s">
        <v>22</v>
      </c>
      <c r="H39" s="288" t="s">
        <v>10685</v>
      </c>
      <c r="I39" s="69">
        <v>6631457</v>
      </c>
      <c r="J39" s="139" t="s">
        <v>14336</v>
      </c>
      <c r="K39" s="378">
        <v>42005</v>
      </c>
      <c r="L39" s="378"/>
      <c r="M39" s="2">
        <v>49</v>
      </c>
    </row>
    <row r="40" spans="1:13">
      <c r="A40" s="343" t="s">
        <v>35</v>
      </c>
      <c r="B40" s="343" t="s">
        <v>36</v>
      </c>
      <c r="C40" s="343" t="s">
        <v>14</v>
      </c>
      <c r="D40" s="34" t="str">
        <f t="shared" si="1"/>
        <v>007001</v>
      </c>
      <c r="E40" s="599">
        <v>75038167</v>
      </c>
      <c r="F40" s="104" t="s">
        <v>518</v>
      </c>
      <c r="G40" s="225" t="s">
        <v>22</v>
      </c>
      <c r="H40" s="288" t="s">
        <v>10685</v>
      </c>
      <c r="I40" s="69">
        <v>6631457</v>
      </c>
      <c r="J40" s="139" t="s">
        <v>14336</v>
      </c>
      <c r="K40" s="378">
        <v>42005</v>
      </c>
      <c r="L40" s="378"/>
      <c r="M40" s="2">
        <v>49</v>
      </c>
    </row>
    <row r="41" spans="1:13">
      <c r="A41" s="343" t="s">
        <v>35</v>
      </c>
      <c r="B41" s="343" t="s">
        <v>36</v>
      </c>
      <c r="C41" s="343" t="s">
        <v>14</v>
      </c>
      <c r="D41" s="34" t="str">
        <f t="shared" si="1"/>
        <v>007001</v>
      </c>
      <c r="E41" s="599">
        <v>75038150</v>
      </c>
      <c r="F41" s="104" t="s">
        <v>520</v>
      </c>
      <c r="G41" s="225" t="s">
        <v>22</v>
      </c>
      <c r="H41" s="288" t="s">
        <v>10685</v>
      </c>
      <c r="I41" s="69">
        <v>6631457</v>
      </c>
      <c r="J41" s="139" t="s">
        <v>14336</v>
      </c>
      <c r="K41" s="378">
        <v>42005</v>
      </c>
      <c r="L41" s="378"/>
      <c r="M41" s="2">
        <v>49</v>
      </c>
    </row>
    <row r="42" spans="1:13">
      <c r="A42" s="343" t="s">
        <v>35</v>
      </c>
      <c r="B42" s="343" t="s">
        <v>36</v>
      </c>
      <c r="C42" s="343" t="s">
        <v>14</v>
      </c>
      <c r="D42" s="34" t="str">
        <f t="shared" si="1"/>
        <v>007001</v>
      </c>
      <c r="E42" s="599">
        <v>75039008</v>
      </c>
      <c r="F42" s="104" t="s">
        <v>10997</v>
      </c>
      <c r="G42" s="225" t="s">
        <v>22</v>
      </c>
      <c r="H42" s="288" t="s">
        <v>10685</v>
      </c>
      <c r="I42" s="69">
        <v>6631457</v>
      </c>
      <c r="J42" s="139" t="s">
        <v>14336</v>
      </c>
      <c r="K42" s="378">
        <v>42248</v>
      </c>
      <c r="L42" s="378"/>
      <c r="M42" s="2">
        <v>51</v>
      </c>
    </row>
    <row r="43" spans="1:13">
      <c r="A43" s="343" t="s">
        <v>35</v>
      </c>
      <c r="B43" s="343" t="s">
        <v>36</v>
      </c>
      <c r="C43" s="343" t="s">
        <v>14</v>
      </c>
      <c r="D43" s="34" t="str">
        <f t="shared" si="1"/>
        <v>007001</v>
      </c>
      <c r="E43" s="599">
        <v>75038641</v>
      </c>
      <c r="F43" s="104" t="s">
        <v>11046</v>
      </c>
      <c r="G43" s="225" t="s">
        <v>22</v>
      </c>
      <c r="H43" s="288" t="s">
        <v>10685</v>
      </c>
      <c r="I43" s="69">
        <v>6631457</v>
      </c>
      <c r="J43" s="139" t="s">
        <v>14336</v>
      </c>
      <c r="K43" s="378">
        <v>42248</v>
      </c>
      <c r="L43" s="378"/>
      <c r="M43" s="2">
        <v>51</v>
      </c>
    </row>
    <row r="44" spans="1:13">
      <c r="A44" s="343" t="s">
        <v>35</v>
      </c>
      <c r="B44" s="343" t="s">
        <v>36</v>
      </c>
      <c r="C44" s="343" t="s">
        <v>14</v>
      </c>
      <c r="D44" s="34" t="str">
        <f t="shared" si="1"/>
        <v>007001</v>
      </c>
      <c r="E44" s="599">
        <v>75006842</v>
      </c>
      <c r="F44" s="104" t="s">
        <v>6614</v>
      </c>
      <c r="G44" s="225" t="s">
        <v>22</v>
      </c>
      <c r="H44" s="288" t="s">
        <v>10685</v>
      </c>
      <c r="I44" s="69">
        <v>6631457</v>
      </c>
      <c r="J44" s="139" t="s">
        <v>14336</v>
      </c>
      <c r="K44" s="378">
        <v>42248</v>
      </c>
      <c r="L44" s="378"/>
      <c r="M44" s="2">
        <v>51</v>
      </c>
    </row>
    <row r="45" spans="1:13">
      <c r="A45" s="343" t="s">
        <v>35</v>
      </c>
      <c r="B45" s="343" t="s">
        <v>36</v>
      </c>
      <c r="C45" s="343" t="s">
        <v>14</v>
      </c>
      <c r="D45" s="34" t="str">
        <f t="shared" si="1"/>
        <v>007001</v>
      </c>
      <c r="E45" s="599">
        <v>75000271</v>
      </c>
      <c r="F45" s="104" t="s">
        <v>7599</v>
      </c>
      <c r="G45" s="225" t="s">
        <v>22</v>
      </c>
      <c r="H45" s="288" t="s">
        <v>10685</v>
      </c>
      <c r="I45" s="69">
        <v>6631457</v>
      </c>
      <c r="J45" s="139" t="s">
        <v>14336</v>
      </c>
      <c r="K45" s="378">
        <v>42248</v>
      </c>
      <c r="L45" s="378"/>
      <c r="M45" s="2">
        <v>51</v>
      </c>
    </row>
    <row r="46" spans="1:13">
      <c r="A46" s="343" t="s">
        <v>35</v>
      </c>
      <c r="B46" s="343" t="s">
        <v>36</v>
      </c>
      <c r="C46" s="343" t="s">
        <v>14</v>
      </c>
      <c r="D46" s="34" t="str">
        <f t="shared" si="1"/>
        <v>007001</v>
      </c>
      <c r="E46" s="597">
        <v>70009758</v>
      </c>
      <c r="F46" s="352" t="s">
        <v>12668</v>
      </c>
      <c r="G46" s="225" t="s">
        <v>22</v>
      </c>
      <c r="H46" s="288" t="s">
        <v>10685</v>
      </c>
      <c r="I46" s="69">
        <v>6631457</v>
      </c>
      <c r="J46" s="139" t="s">
        <v>14336</v>
      </c>
      <c r="K46" s="378">
        <v>42405</v>
      </c>
      <c r="L46" s="378"/>
      <c r="M46" s="2">
        <v>54</v>
      </c>
    </row>
    <row r="47" spans="1:13">
      <c r="A47" s="343" t="s">
        <v>35</v>
      </c>
      <c r="B47" s="343" t="s">
        <v>36</v>
      </c>
      <c r="C47" s="343" t="s">
        <v>14</v>
      </c>
      <c r="D47" s="34" t="str">
        <f t="shared" si="1"/>
        <v>007001</v>
      </c>
      <c r="E47" s="597">
        <v>70009741</v>
      </c>
      <c r="F47" s="352" t="s">
        <v>12669</v>
      </c>
      <c r="G47" s="225" t="s">
        <v>22</v>
      </c>
      <c r="H47" s="288" t="s">
        <v>10685</v>
      </c>
      <c r="I47" s="69">
        <v>6631457</v>
      </c>
      <c r="J47" s="139" t="s">
        <v>14336</v>
      </c>
      <c r="K47" s="378">
        <v>42404</v>
      </c>
      <c r="L47" s="378"/>
      <c r="M47" s="2">
        <v>54</v>
      </c>
    </row>
    <row r="48" spans="1:13">
      <c r="A48" s="343" t="s">
        <v>35</v>
      </c>
      <c r="B48" s="343" t="s">
        <v>36</v>
      </c>
      <c r="C48" s="343" t="s">
        <v>14</v>
      </c>
      <c r="D48" s="34" t="str">
        <f t="shared" si="1"/>
        <v>007001</v>
      </c>
      <c r="E48" s="599">
        <v>75005067</v>
      </c>
      <c r="F48" s="352" t="s">
        <v>12740</v>
      </c>
      <c r="G48" s="225" t="s">
        <v>22</v>
      </c>
      <c r="H48" s="288" t="s">
        <v>10685</v>
      </c>
      <c r="I48" s="69">
        <v>6631457</v>
      </c>
      <c r="J48" s="139" t="s">
        <v>14336</v>
      </c>
      <c r="K48" s="378">
        <v>42614</v>
      </c>
      <c r="L48" s="378"/>
      <c r="M48" s="2">
        <v>54</v>
      </c>
    </row>
    <row r="49" spans="1:13">
      <c r="A49" s="343" t="s">
        <v>35</v>
      </c>
      <c r="B49" s="343" t="s">
        <v>36</v>
      </c>
      <c r="C49" s="343" t="s">
        <v>14</v>
      </c>
      <c r="D49" s="34" t="str">
        <f t="shared" si="1"/>
        <v>007001</v>
      </c>
      <c r="E49" s="600">
        <v>77000068</v>
      </c>
      <c r="F49" s="352" t="s">
        <v>14312</v>
      </c>
      <c r="G49" s="225" t="s">
        <v>22</v>
      </c>
      <c r="H49" s="288" t="s">
        <v>10685</v>
      </c>
      <c r="I49" s="69">
        <v>6631457</v>
      </c>
      <c r="J49" s="139" t="s">
        <v>14336</v>
      </c>
      <c r="K49" s="378">
        <v>42767</v>
      </c>
      <c r="L49" s="378"/>
      <c r="M49" s="2">
        <v>56</v>
      </c>
    </row>
    <row r="50" spans="1:13">
      <c r="A50" s="343" t="s">
        <v>35</v>
      </c>
      <c r="B50" s="343" t="s">
        <v>36</v>
      </c>
      <c r="C50" s="343" t="s">
        <v>14</v>
      </c>
      <c r="D50" s="34" t="str">
        <f t="shared" ref="D50:D81" si="2">CONCATENATE(A50,B50,C50)</f>
        <v>007001</v>
      </c>
      <c r="E50" s="601">
        <v>77000051</v>
      </c>
      <c r="F50" s="352" t="s">
        <v>14313</v>
      </c>
      <c r="G50" s="225" t="s">
        <v>22</v>
      </c>
      <c r="H50" s="288" t="s">
        <v>10685</v>
      </c>
      <c r="I50" s="69">
        <v>6631457</v>
      </c>
      <c r="J50" s="139" t="s">
        <v>14336</v>
      </c>
      <c r="K50" s="378">
        <v>42767</v>
      </c>
      <c r="L50" s="378"/>
      <c r="M50" s="2">
        <v>56</v>
      </c>
    </row>
    <row r="51" spans="1:13">
      <c r="A51" s="343" t="s">
        <v>35</v>
      </c>
      <c r="B51" s="343" t="s">
        <v>36</v>
      </c>
      <c r="C51" s="343" t="s">
        <v>14</v>
      </c>
      <c r="D51" s="34" t="str">
        <f t="shared" si="2"/>
        <v>007001</v>
      </c>
      <c r="E51" s="601">
        <v>77000157</v>
      </c>
      <c r="F51" s="353" t="s">
        <v>4321</v>
      </c>
      <c r="G51" s="225" t="s">
        <v>22</v>
      </c>
      <c r="H51" s="288" t="s">
        <v>10685</v>
      </c>
      <c r="I51" s="69">
        <v>6631457</v>
      </c>
      <c r="J51" s="139" t="s">
        <v>14336</v>
      </c>
      <c r="K51" s="378">
        <v>43061</v>
      </c>
      <c r="L51" s="378"/>
      <c r="M51" s="2">
        <v>57</v>
      </c>
    </row>
    <row r="52" spans="1:13">
      <c r="A52" s="343" t="s">
        <v>35</v>
      </c>
      <c r="B52" s="343" t="s">
        <v>36</v>
      </c>
      <c r="C52" s="343" t="s">
        <v>14</v>
      </c>
      <c r="D52" s="34" t="str">
        <f t="shared" si="2"/>
        <v>007001</v>
      </c>
      <c r="E52" s="601">
        <v>77000766</v>
      </c>
      <c r="F52" s="352" t="s">
        <v>14705</v>
      </c>
      <c r="G52" s="225" t="s">
        <v>22</v>
      </c>
      <c r="H52" s="288" t="s">
        <v>10685</v>
      </c>
      <c r="I52" s="69">
        <v>6631457</v>
      </c>
      <c r="J52" s="139" t="s">
        <v>14336</v>
      </c>
      <c r="K52" s="378">
        <v>43321</v>
      </c>
      <c r="L52" s="378"/>
      <c r="M52" s="2">
        <v>57</v>
      </c>
    </row>
    <row r="53" spans="1:13">
      <c r="A53" s="343" t="s">
        <v>35</v>
      </c>
      <c r="B53" s="343" t="s">
        <v>36</v>
      </c>
      <c r="C53" s="343" t="s">
        <v>14</v>
      </c>
      <c r="D53" s="34" t="str">
        <f t="shared" si="2"/>
        <v>007001</v>
      </c>
      <c r="E53" s="525">
        <v>75008982</v>
      </c>
      <c r="F53" s="353" t="s">
        <v>18085</v>
      </c>
      <c r="G53" s="225" t="s">
        <v>22</v>
      </c>
      <c r="H53" s="207" t="s">
        <v>10685</v>
      </c>
      <c r="I53" s="138">
        <v>6631457</v>
      </c>
      <c r="J53" s="139" t="s">
        <v>14336</v>
      </c>
      <c r="K53" s="378">
        <v>44805</v>
      </c>
      <c r="L53" s="378"/>
      <c r="M53" s="2">
        <v>60</v>
      </c>
    </row>
    <row r="54" spans="1:13">
      <c r="A54" s="343" t="s">
        <v>35</v>
      </c>
      <c r="B54" s="343" t="s">
        <v>36</v>
      </c>
      <c r="C54" s="343" t="s">
        <v>14</v>
      </c>
      <c r="D54" s="34" t="str">
        <f t="shared" si="2"/>
        <v>007001</v>
      </c>
      <c r="E54" s="525">
        <v>77001369</v>
      </c>
      <c r="F54" s="352" t="s">
        <v>18799</v>
      </c>
      <c r="G54" s="225" t="s">
        <v>22</v>
      </c>
      <c r="H54" s="200" t="s">
        <v>10685</v>
      </c>
      <c r="I54" s="138">
        <v>6631456</v>
      </c>
      <c r="J54" s="129" t="s">
        <v>14336</v>
      </c>
      <c r="K54" s="378">
        <v>43709</v>
      </c>
      <c r="L54" s="378"/>
      <c r="M54" s="332" t="s">
        <v>18921</v>
      </c>
    </row>
    <row r="55" spans="1:13">
      <c r="A55" s="343" t="s">
        <v>35</v>
      </c>
      <c r="B55" s="343" t="s">
        <v>36</v>
      </c>
      <c r="C55" s="343" t="s">
        <v>14</v>
      </c>
      <c r="D55" s="34" t="str">
        <f t="shared" si="2"/>
        <v>007001</v>
      </c>
      <c r="E55" s="525">
        <v>77001263</v>
      </c>
      <c r="F55" s="352" t="s">
        <v>18385</v>
      </c>
      <c r="G55" s="225" t="s">
        <v>22</v>
      </c>
      <c r="H55" s="200" t="s">
        <v>10685</v>
      </c>
      <c r="I55" s="138">
        <v>6631456</v>
      </c>
      <c r="J55" s="129" t="s">
        <v>14336</v>
      </c>
      <c r="K55" s="378">
        <v>43709</v>
      </c>
      <c r="L55" s="378"/>
      <c r="M55" s="2">
        <v>59</v>
      </c>
    </row>
    <row r="56" spans="1:13">
      <c r="A56" s="343" t="s">
        <v>35</v>
      </c>
      <c r="B56" s="343" t="s">
        <v>36</v>
      </c>
      <c r="C56" s="343" t="s">
        <v>14</v>
      </c>
      <c r="D56" s="34" t="str">
        <f t="shared" si="2"/>
        <v>007001</v>
      </c>
      <c r="E56" s="525">
        <v>77001240</v>
      </c>
      <c r="F56" s="352" t="s">
        <v>18388</v>
      </c>
      <c r="G56" s="225" t="s">
        <v>22</v>
      </c>
      <c r="H56" s="200" t="s">
        <v>10685</v>
      </c>
      <c r="I56" s="138">
        <v>6631456</v>
      </c>
      <c r="J56" s="129" t="s">
        <v>14336</v>
      </c>
      <c r="K56" s="378">
        <v>43709</v>
      </c>
      <c r="L56" s="378"/>
      <c r="M56" s="2">
        <v>59</v>
      </c>
    </row>
    <row r="57" spans="1:13">
      <c r="A57" s="343" t="s">
        <v>35</v>
      </c>
      <c r="B57" s="343" t="s">
        <v>36</v>
      </c>
      <c r="C57" s="343" t="s">
        <v>14</v>
      </c>
      <c r="D57" s="34" t="str">
        <f t="shared" si="2"/>
        <v>007001</v>
      </c>
      <c r="E57" s="525">
        <v>77001375</v>
      </c>
      <c r="F57" s="352" t="s">
        <v>18478</v>
      </c>
      <c r="G57" s="225" t="s">
        <v>22</v>
      </c>
      <c r="H57" s="200" t="s">
        <v>10685</v>
      </c>
      <c r="I57" s="138">
        <v>6631456</v>
      </c>
      <c r="J57" s="129" t="s">
        <v>14336</v>
      </c>
      <c r="K57" s="378">
        <v>44075</v>
      </c>
      <c r="L57" s="378"/>
      <c r="M57" s="2">
        <v>59</v>
      </c>
    </row>
    <row r="58" spans="1:13">
      <c r="A58" s="343" t="s">
        <v>35</v>
      </c>
      <c r="B58" s="343" t="s">
        <v>36</v>
      </c>
      <c r="C58" s="343" t="s">
        <v>14</v>
      </c>
      <c r="D58" s="34" t="str">
        <f t="shared" si="2"/>
        <v>007001</v>
      </c>
      <c r="E58" s="541">
        <v>75024366</v>
      </c>
      <c r="F58" s="353" t="s">
        <v>19709</v>
      </c>
      <c r="G58" s="225" t="s">
        <v>22</v>
      </c>
      <c r="H58" s="200" t="s">
        <v>10685</v>
      </c>
      <c r="I58" s="138">
        <v>6631456</v>
      </c>
      <c r="J58" s="129" t="s">
        <v>14336</v>
      </c>
      <c r="K58" s="378">
        <v>44440</v>
      </c>
      <c r="L58" s="378"/>
      <c r="M58" s="332" t="s">
        <v>19360</v>
      </c>
    </row>
    <row r="59" spans="1:13">
      <c r="A59" s="343" t="s">
        <v>35</v>
      </c>
      <c r="B59" s="343" t="s">
        <v>36</v>
      </c>
      <c r="C59" s="343" t="s">
        <v>14</v>
      </c>
      <c r="D59" s="34" t="str">
        <f t="shared" si="2"/>
        <v>007001</v>
      </c>
      <c r="E59" s="541">
        <v>77001576</v>
      </c>
      <c r="F59" s="353" t="s">
        <v>18725</v>
      </c>
      <c r="G59" s="225" t="s">
        <v>22</v>
      </c>
      <c r="H59" s="200" t="s">
        <v>10685</v>
      </c>
      <c r="I59" s="138">
        <v>6631456</v>
      </c>
      <c r="J59" s="129" t="s">
        <v>14336</v>
      </c>
      <c r="K59" s="378">
        <v>44326</v>
      </c>
      <c r="L59" s="378"/>
      <c r="M59" s="2">
        <v>59</v>
      </c>
    </row>
    <row r="60" spans="1:13">
      <c r="A60" s="343" t="s">
        <v>35</v>
      </c>
      <c r="B60" s="343" t="s">
        <v>36</v>
      </c>
      <c r="C60" s="343" t="s">
        <v>14</v>
      </c>
      <c r="D60" s="34" t="str">
        <f t="shared" si="2"/>
        <v>007001</v>
      </c>
      <c r="E60" s="541">
        <v>77001553</v>
      </c>
      <c r="F60" s="353" t="s">
        <v>18698</v>
      </c>
      <c r="G60" s="225" t="s">
        <v>22</v>
      </c>
      <c r="H60" s="200" t="s">
        <v>10685</v>
      </c>
      <c r="I60" s="138">
        <v>6631456</v>
      </c>
      <c r="J60" s="129" t="s">
        <v>14336</v>
      </c>
      <c r="K60" s="378">
        <v>44305</v>
      </c>
      <c r="L60" s="378"/>
      <c r="M60" s="2">
        <v>59</v>
      </c>
    </row>
    <row r="61" spans="1:13">
      <c r="A61" s="343" t="s">
        <v>35</v>
      </c>
      <c r="B61" s="343" t="s">
        <v>36</v>
      </c>
      <c r="C61" s="343" t="s">
        <v>14</v>
      </c>
      <c r="D61" s="34" t="str">
        <f t="shared" si="2"/>
        <v>007001</v>
      </c>
      <c r="E61" s="541">
        <v>77001547</v>
      </c>
      <c r="F61" s="353" t="s">
        <v>18700</v>
      </c>
      <c r="G61" s="225" t="s">
        <v>22</v>
      </c>
      <c r="H61" s="200" t="s">
        <v>10685</v>
      </c>
      <c r="I61" s="138">
        <v>6631456</v>
      </c>
      <c r="J61" s="129" t="s">
        <v>14336</v>
      </c>
      <c r="K61" s="378">
        <v>44305</v>
      </c>
      <c r="L61" s="378"/>
      <c r="M61" s="2">
        <v>59</v>
      </c>
    </row>
    <row r="62" spans="1:13">
      <c r="A62" s="343" t="s">
        <v>35</v>
      </c>
      <c r="B62" s="343" t="s">
        <v>36</v>
      </c>
      <c r="C62" s="343" t="s">
        <v>14</v>
      </c>
      <c r="D62" s="34" t="str">
        <f t="shared" si="2"/>
        <v>007001</v>
      </c>
      <c r="E62" s="525">
        <v>77001599</v>
      </c>
      <c r="F62" s="352" t="s">
        <v>18854</v>
      </c>
      <c r="G62" s="225" t="s">
        <v>22</v>
      </c>
      <c r="H62" s="200" t="s">
        <v>10685</v>
      </c>
      <c r="I62" s="69">
        <v>6631457</v>
      </c>
      <c r="J62" s="139" t="s">
        <v>14336</v>
      </c>
      <c r="K62" s="378">
        <v>44473</v>
      </c>
      <c r="L62" s="378"/>
      <c r="M62" s="2">
        <v>60</v>
      </c>
    </row>
    <row r="63" spans="1:13">
      <c r="A63" s="343" t="s">
        <v>35</v>
      </c>
      <c r="B63" s="343" t="s">
        <v>36</v>
      </c>
      <c r="C63" s="343" t="s">
        <v>14</v>
      </c>
      <c r="D63" s="34" t="str">
        <f t="shared" si="2"/>
        <v>007001</v>
      </c>
      <c r="E63" s="525">
        <v>77001702</v>
      </c>
      <c r="F63" s="352" t="s">
        <v>13738</v>
      </c>
      <c r="G63" s="225" t="s">
        <v>22</v>
      </c>
      <c r="H63" s="200" t="s">
        <v>10685</v>
      </c>
      <c r="I63" s="69">
        <v>6631457</v>
      </c>
      <c r="J63" s="139" t="s">
        <v>14336</v>
      </c>
      <c r="K63" s="378">
        <v>44621</v>
      </c>
      <c r="L63" s="378"/>
      <c r="M63" s="332" t="s">
        <v>19387</v>
      </c>
    </row>
    <row r="64" spans="1:13">
      <c r="A64" s="343" t="s">
        <v>35</v>
      </c>
      <c r="B64" s="343" t="s">
        <v>36</v>
      </c>
      <c r="C64" s="343" t="s">
        <v>14</v>
      </c>
      <c r="D64" s="34" t="str">
        <f t="shared" si="2"/>
        <v>007001</v>
      </c>
      <c r="E64" s="525">
        <v>77001719</v>
      </c>
      <c r="F64" s="352" t="s">
        <v>19012</v>
      </c>
      <c r="G64" s="225" t="s">
        <v>22</v>
      </c>
      <c r="H64" s="200" t="s">
        <v>10685</v>
      </c>
      <c r="I64" s="69">
        <v>6631457</v>
      </c>
      <c r="J64" s="139" t="s">
        <v>14336</v>
      </c>
      <c r="K64" s="378">
        <v>44621</v>
      </c>
      <c r="L64" s="378"/>
      <c r="M64" s="2">
        <v>60</v>
      </c>
    </row>
    <row r="65" spans="1:13">
      <c r="A65" s="343" t="s">
        <v>35</v>
      </c>
      <c r="B65" s="343" t="s">
        <v>36</v>
      </c>
      <c r="C65" s="343" t="s">
        <v>14</v>
      </c>
      <c r="D65" s="34" t="str">
        <f t="shared" si="2"/>
        <v>007001</v>
      </c>
      <c r="E65" s="525">
        <v>77001694</v>
      </c>
      <c r="F65" s="352" t="s">
        <v>19014</v>
      </c>
      <c r="G65" s="225" t="s">
        <v>22</v>
      </c>
      <c r="H65" s="200" t="s">
        <v>10685</v>
      </c>
      <c r="I65" s="69">
        <v>6631457</v>
      </c>
      <c r="J65" s="139" t="s">
        <v>14336</v>
      </c>
      <c r="K65" s="378">
        <v>44621</v>
      </c>
      <c r="L65" s="378"/>
      <c r="M65" s="2">
        <v>60</v>
      </c>
    </row>
    <row r="66" spans="1:13">
      <c r="A66" s="343" t="s">
        <v>35</v>
      </c>
      <c r="B66" s="343" t="s">
        <v>36</v>
      </c>
      <c r="C66" s="343" t="s">
        <v>14</v>
      </c>
      <c r="D66" s="34" t="str">
        <f t="shared" si="2"/>
        <v>007001</v>
      </c>
      <c r="E66" s="595">
        <v>70005619</v>
      </c>
      <c r="F66" s="291" t="s">
        <v>18190</v>
      </c>
      <c r="G66" s="225" t="s">
        <v>22</v>
      </c>
      <c r="H66" s="207" t="s">
        <v>10777</v>
      </c>
      <c r="I66" s="138">
        <v>6631458</v>
      </c>
      <c r="J66" s="103" t="s">
        <v>14337</v>
      </c>
      <c r="K66" s="378">
        <v>42370</v>
      </c>
      <c r="L66" s="378"/>
      <c r="M66" s="2">
        <v>53</v>
      </c>
    </row>
    <row r="67" spans="1:13">
      <c r="A67" s="343" t="s">
        <v>35</v>
      </c>
      <c r="B67" s="343" t="s">
        <v>36</v>
      </c>
      <c r="C67" s="343" t="s">
        <v>14</v>
      </c>
      <c r="D67" s="34" t="str">
        <f t="shared" si="2"/>
        <v>007001</v>
      </c>
      <c r="E67" s="594">
        <v>70007742</v>
      </c>
      <c r="F67" s="49" t="s">
        <v>7366</v>
      </c>
      <c r="G67" s="225" t="s">
        <v>22</v>
      </c>
      <c r="H67" s="207" t="s">
        <v>10777</v>
      </c>
      <c r="I67" s="138">
        <v>6631458</v>
      </c>
      <c r="J67" s="103" t="s">
        <v>14337</v>
      </c>
      <c r="K67" s="378">
        <v>42370</v>
      </c>
      <c r="L67" s="378"/>
      <c r="M67" s="2">
        <v>53</v>
      </c>
    </row>
    <row r="68" spans="1:13">
      <c r="A68" s="343" t="s">
        <v>35</v>
      </c>
      <c r="B68" s="343" t="s">
        <v>36</v>
      </c>
      <c r="C68" s="343" t="s">
        <v>14</v>
      </c>
      <c r="D68" s="34" t="str">
        <f t="shared" si="2"/>
        <v>007001</v>
      </c>
      <c r="E68" s="597">
        <v>70000846</v>
      </c>
      <c r="F68" s="291" t="s">
        <v>12839</v>
      </c>
      <c r="G68" s="225" t="s">
        <v>22</v>
      </c>
      <c r="H68" s="207" t="s">
        <v>10777</v>
      </c>
      <c r="I68" s="138">
        <v>6631458</v>
      </c>
      <c r="J68" s="103" t="s">
        <v>14337</v>
      </c>
      <c r="K68" s="378">
        <v>42370</v>
      </c>
      <c r="L68" s="378"/>
      <c r="M68" s="2">
        <v>53</v>
      </c>
    </row>
    <row r="69" spans="1:13">
      <c r="A69" s="343" t="s">
        <v>35</v>
      </c>
      <c r="B69" s="343" t="s">
        <v>36</v>
      </c>
      <c r="C69" s="343" t="s">
        <v>14</v>
      </c>
      <c r="D69" s="34" t="str">
        <f t="shared" si="2"/>
        <v>007001</v>
      </c>
      <c r="E69" s="597">
        <v>70003744</v>
      </c>
      <c r="F69" s="352" t="s">
        <v>10779</v>
      </c>
      <c r="G69" s="225" t="s">
        <v>22</v>
      </c>
      <c r="H69" s="207" t="s">
        <v>10777</v>
      </c>
      <c r="I69" s="138">
        <v>6631458</v>
      </c>
      <c r="J69" s="103" t="s">
        <v>14337</v>
      </c>
      <c r="K69" s="378">
        <v>42370</v>
      </c>
      <c r="L69" s="378"/>
      <c r="M69" s="2">
        <v>53</v>
      </c>
    </row>
    <row r="70" spans="1:13">
      <c r="A70" s="343" t="s">
        <v>35</v>
      </c>
      <c r="B70" s="343" t="s">
        <v>36</v>
      </c>
      <c r="C70" s="343" t="s">
        <v>14</v>
      </c>
      <c r="D70" s="34" t="str">
        <f t="shared" si="2"/>
        <v>007001</v>
      </c>
      <c r="E70" s="597">
        <v>70002443</v>
      </c>
      <c r="F70" s="23" t="s">
        <v>4567</v>
      </c>
      <c r="G70" s="225" t="s">
        <v>22</v>
      </c>
      <c r="H70" s="207" t="s">
        <v>10777</v>
      </c>
      <c r="I70" s="138">
        <v>6631458</v>
      </c>
      <c r="J70" s="103" t="s">
        <v>14337</v>
      </c>
      <c r="K70" s="378">
        <v>42370</v>
      </c>
      <c r="L70" s="378"/>
      <c r="M70" s="2">
        <v>53</v>
      </c>
    </row>
    <row r="71" spans="1:13">
      <c r="A71" s="343" t="s">
        <v>35</v>
      </c>
      <c r="B71" s="343" t="s">
        <v>36</v>
      </c>
      <c r="C71" s="343" t="s">
        <v>14</v>
      </c>
      <c r="D71" s="34" t="str">
        <f t="shared" si="2"/>
        <v>007001</v>
      </c>
      <c r="E71" s="597">
        <v>70002555</v>
      </c>
      <c r="F71" s="23" t="s">
        <v>2346</v>
      </c>
      <c r="G71" s="225" t="s">
        <v>22</v>
      </c>
      <c r="H71" s="207" t="s">
        <v>10777</v>
      </c>
      <c r="I71" s="138">
        <v>6631458</v>
      </c>
      <c r="J71" s="103" t="s">
        <v>14337</v>
      </c>
      <c r="K71" s="378">
        <v>42370</v>
      </c>
      <c r="L71" s="378"/>
      <c r="M71" s="2">
        <v>53</v>
      </c>
    </row>
    <row r="72" spans="1:13">
      <c r="A72" s="343" t="s">
        <v>35</v>
      </c>
      <c r="B72" s="343" t="s">
        <v>36</v>
      </c>
      <c r="C72" s="343" t="s">
        <v>14</v>
      </c>
      <c r="D72" s="34" t="str">
        <f t="shared" si="2"/>
        <v>007001</v>
      </c>
      <c r="E72" s="597">
        <v>70006369</v>
      </c>
      <c r="F72" s="23" t="s">
        <v>1461</v>
      </c>
      <c r="G72" s="225" t="s">
        <v>22</v>
      </c>
      <c r="H72" s="207" t="s">
        <v>10777</v>
      </c>
      <c r="I72" s="138">
        <v>6631458</v>
      </c>
      <c r="J72" s="103" t="s">
        <v>14337</v>
      </c>
      <c r="K72" s="378">
        <v>42370</v>
      </c>
      <c r="L72" s="378"/>
      <c r="M72" s="2">
        <v>53</v>
      </c>
    </row>
    <row r="73" spans="1:13">
      <c r="A73" s="343" t="s">
        <v>35</v>
      </c>
      <c r="B73" s="343" t="s">
        <v>36</v>
      </c>
      <c r="C73" s="343" t="s">
        <v>14</v>
      </c>
      <c r="D73" s="34" t="str">
        <f t="shared" si="2"/>
        <v>007001</v>
      </c>
      <c r="E73" s="597">
        <v>70003840</v>
      </c>
      <c r="F73" s="23" t="s">
        <v>7227</v>
      </c>
      <c r="G73" s="225" t="s">
        <v>22</v>
      </c>
      <c r="H73" s="207" t="s">
        <v>10777</v>
      </c>
      <c r="I73" s="138">
        <v>6631458</v>
      </c>
      <c r="J73" s="103" t="s">
        <v>14337</v>
      </c>
      <c r="K73" s="378">
        <v>42370</v>
      </c>
      <c r="L73" s="378"/>
      <c r="M73" s="2">
        <v>53</v>
      </c>
    </row>
    <row r="74" spans="1:13">
      <c r="A74" s="343" t="s">
        <v>35</v>
      </c>
      <c r="B74" s="343" t="s">
        <v>36</v>
      </c>
      <c r="C74" s="343" t="s">
        <v>14</v>
      </c>
      <c r="D74" s="34" t="str">
        <f t="shared" si="2"/>
        <v>007001</v>
      </c>
      <c r="E74" s="597">
        <v>70002420</v>
      </c>
      <c r="F74" s="23" t="s">
        <v>7094</v>
      </c>
      <c r="G74" s="225" t="s">
        <v>22</v>
      </c>
      <c r="H74" s="207" t="s">
        <v>10777</v>
      </c>
      <c r="I74" s="138">
        <v>6631458</v>
      </c>
      <c r="J74" s="103" t="s">
        <v>14337</v>
      </c>
      <c r="K74" s="378">
        <v>42370</v>
      </c>
      <c r="L74" s="378"/>
      <c r="M74" s="2">
        <v>53</v>
      </c>
    </row>
    <row r="75" spans="1:13">
      <c r="A75" s="343" t="s">
        <v>35</v>
      </c>
      <c r="B75" s="343" t="s">
        <v>36</v>
      </c>
      <c r="C75" s="343" t="s">
        <v>14</v>
      </c>
      <c r="D75" s="34" t="str">
        <f t="shared" si="2"/>
        <v>007001</v>
      </c>
      <c r="E75" s="525">
        <v>75000325</v>
      </c>
      <c r="F75" s="352" t="s">
        <v>6008</v>
      </c>
      <c r="G75" s="225" t="s">
        <v>22</v>
      </c>
      <c r="H75" s="207" t="s">
        <v>10777</v>
      </c>
      <c r="I75" s="138">
        <v>6631458</v>
      </c>
      <c r="J75" s="103" t="s">
        <v>14337</v>
      </c>
      <c r="K75" s="378">
        <v>44805</v>
      </c>
      <c r="L75" s="378"/>
      <c r="M75" s="2">
        <v>60</v>
      </c>
    </row>
    <row r="76" spans="1:13">
      <c r="A76" s="343" t="s">
        <v>35</v>
      </c>
      <c r="B76" s="343" t="s">
        <v>36</v>
      </c>
      <c r="C76" s="343" t="s">
        <v>14</v>
      </c>
      <c r="D76" s="34" t="str">
        <f t="shared" si="2"/>
        <v>007001</v>
      </c>
      <c r="E76" s="597">
        <v>70002549</v>
      </c>
      <c r="F76" s="23" t="s">
        <v>10117</v>
      </c>
      <c r="G76" s="225" t="s">
        <v>22</v>
      </c>
      <c r="H76" s="207" t="s">
        <v>10777</v>
      </c>
      <c r="I76" s="138">
        <v>6631458</v>
      </c>
      <c r="J76" s="103" t="s">
        <v>14337</v>
      </c>
      <c r="K76" s="378">
        <v>42370</v>
      </c>
      <c r="L76" s="378"/>
      <c r="M76" s="2">
        <v>53</v>
      </c>
    </row>
    <row r="77" spans="1:13">
      <c r="A77" s="343" t="s">
        <v>35</v>
      </c>
      <c r="B77" s="343" t="s">
        <v>36</v>
      </c>
      <c r="C77" s="343" t="s">
        <v>14</v>
      </c>
      <c r="D77" s="34" t="str">
        <f t="shared" si="2"/>
        <v>007001</v>
      </c>
      <c r="E77" s="597">
        <v>70003796</v>
      </c>
      <c r="F77" s="49" t="s">
        <v>384</v>
      </c>
      <c r="G77" s="225" t="s">
        <v>22</v>
      </c>
      <c r="H77" s="207" t="s">
        <v>10777</v>
      </c>
      <c r="I77" s="138">
        <v>6631458</v>
      </c>
      <c r="J77" s="103" t="s">
        <v>14337</v>
      </c>
      <c r="K77" s="378">
        <v>42370</v>
      </c>
      <c r="L77" s="378"/>
      <c r="M77" s="2">
        <v>53</v>
      </c>
    </row>
    <row r="78" spans="1:13">
      <c r="A78" s="343" t="s">
        <v>35</v>
      </c>
      <c r="B78" s="343" t="s">
        <v>36</v>
      </c>
      <c r="C78" s="343" t="s">
        <v>14</v>
      </c>
      <c r="D78" s="34" t="str">
        <f t="shared" si="2"/>
        <v>007001</v>
      </c>
      <c r="E78" s="594">
        <v>70003951</v>
      </c>
      <c r="F78" s="23" t="s">
        <v>8468</v>
      </c>
      <c r="G78" s="225" t="s">
        <v>22</v>
      </c>
      <c r="H78" s="207" t="s">
        <v>10777</v>
      </c>
      <c r="I78" s="138">
        <v>6631458</v>
      </c>
      <c r="J78" s="103" t="s">
        <v>14337</v>
      </c>
      <c r="K78" s="378">
        <v>42370</v>
      </c>
      <c r="L78" s="378"/>
      <c r="M78" s="2">
        <v>53</v>
      </c>
    </row>
    <row r="79" spans="1:13">
      <c r="A79" s="343" t="s">
        <v>35</v>
      </c>
      <c r="B79" s="343" t="s">
        <v>36</v>
      </c>
      <c r="C79" s="343" t="s">
        <v>14</v>
      </c>
      <c r="D79" s="34" t="str">
        <f t="shared" si="2"/>
        <v>007001</v>
      </c>
      <c r="E79" s="597">
        <v>70005559</v>
      </c>
      <c r="F79" s="23" t="s">
        <v>2290</v>
      </c>
      <c r="G79" s="225" t="s">
        <v>22</v>
      </c>
      <c r="H79" s="207" t="s">
        <v>10777</v>
      </c>
      <c r="I79" s="138">
        <v>6631458</v>
      </c>
      <c r="J79" s="103" t="s">
        <v>14337</v>
      </c>
      <c r="K79" s="378">
        <v>42370</v>
      </c>
      <c r="L79" s="378"/>
      <c r="M79" s="2">
        <v>53</v>
      </c>
    </row>
    <row r="80" spans="1:13">
      <c r="A80" s="343" t="s">
        <v>35</v>
      </c>
      <c r="B80" s="343" t="s">
        <v>36</v>
      </c>
      <c r="C80" s="343" t="s">
        <v>14</v>
      </c>
      <c r="D80" s="34" t="str">
        <f t="shared" si="2"/>
        <v>007001</v>
      </c>
      <c r="E80" s="597">
        <v>70003767</v>
      </c>
      <c r="F80" s="23" t="s">
        <v>2296</v>
      </c>
      <c r="G80" s="225" t="s">
        <v>22</v>
      </c>
      <c r="H80" s="207" t="s">
        <v>10777</v>
      </c>
      <c r="I80" s="138">
        <v>6631458</v>
      </c>
      <c r="J80" s="103" t="s">
        <v>14337</v>
      </c>
      <c r="K80" s="378">
        <v>42370</v>
      </c>
      <c r="L80" s="378"/>
      <c r="M80" s="2">
        <v>53</v>
      </c>
    </row>
    <row r="81" spans="1:13">
      <c r="A81" s="343" t="s">
        <v>35</v>
      </c>
      <c r="B81" s="343" t="s">
        <v>36</v>
      </c>
      <c r="C81" s="343" t="s">
        <v>14</v>
      </c>
      <c r="D81" s="34" t="str">
        <f t="shared" si="2"/>
        <v>007001</v>
      </c>
      <c r="E81" s="595">
        <v>70004637</v>
      </c>
      <c r="F81" s="23" t="s">
        <v>10019</v>
      </c>
      <c r="G81" s="225" t="s">
        <v>22</v>
      </c>
      <c r="H81" s="207" t="s">
        <v>10777</v>
      </c>
      <c r="I81" s="138">
        <v>6631458</v>
      </c>
      <c r="J81" s="103" t="s">
        <v>14337</v>
      </c>
      <c r="K81" s="378">
        <v>42370</v>
      </c>
      <c r="L81" s="378"/>
      <c r="M81" s="2">
        <v>53</v>
      </c>
    </row>
    <row r="82" spans="1:13">
      <c r="A82" s="343" t="s">
        <v>35</v>
      </c>
      <c r="B82" s="343" t="s">
        <v>36</v>
      </c>
      <c r="C82" s="343" t="s">
        <v>14</v>
      </c>
      <c r="D82" s="34" t="str">
        <f t="shared" ref="D82:D103" si="3">CONCATENATE(A82,B82,C82)</f>
        <v>007001</v>
      </c>
      <c r="E82" s="597">
        <v>70003460</v>
      </c>
      <c r="F82" s="23" t="s">
        <v>9759</v>
      </c>
      <c r="G82" s="225" t="s">
        <v>22</v>
      </c>
      <c r="H82" s="207" t="s">
        <v>10777</v>
      </c>
      <c r="I82" s="138">
        <v>6631458</v>
      </c>
      <c r="J82" s="103" t="s">
        <v>14337</v>
      </c>
      <c r="K82" s="378">
        <v>42370</v>
      </c>
      <c r="L82" s="378"/>
      <c r="M82" s="2">
        <v>53</v>
      </c>
    </row>
    <row r="83" spans="1:13">
      <c r="A83" s="343" t="s">
        <v>35</v>
      </c>
      <c r="B83" s="343" t="s">
        <v>36</v>
      </c>
      <c r="C83" s="343" t="s">
        <v>14</v>
      </c>
      <c r="D83" s="34" t="str">
        <f t="shared" si="3"/>
        <v>007001</v>
      </c>
      <c r="E83" s="597">
        <v>70003974</v>
      </c>
      <c r="F83" s="23" t="s">
        <v>8279</v>
      </c>
      <c r="G83" s="225" t="s">
        <v>22</v>
      </c>
      <c r="H83" s="207" t="s">
        <v>10777</v>
      </c>
      <c r="I83" s="138">
        <v>6631458</v>
      </c>
      <c r="J83" s="103" t="s">
        <v>14337</v>
      </c>
      <c r="K83" s="378">
        <v>42370</v>
      </c>
      <c r="L83" s="378"/>
      <c r="M83" s="2">
        <v>53</v>
      </c>
    </row>
    <row r="84" spans="1:13">
      <c r="A84" s="343" t="s">
        <v>35</v>
      </c>
      <c r="B84" s="343" t="s">
        <v>36</v>
      </c>
      <c r="C84" s="343" t="s">
        <v>14</v>
      </c>
      <c r="D84" s="34" t="str">
        <f t="shared" si="3"/>
        <v>007001</v>
      </c>
      <c r="E84" s="597">
        <v>70004092</v>
      </c>
      <c r="F84" s="23" t="s">
        <v>1917</v>
      </c>
      <c r="G84" s="225" t="s">
        <v>22</v>
      </c>
      <c r="H84" s="207" t="s">
        <v>10777</v>
      </c>
      <c r="I84" s="138">
        <v>6631458</v>
      </c>
      <c r="J84" s="103" t="s">
        <v>14337</v>
      </c>
      <c r="K84" s="378">
        <v>42370</v>
      </c>
      <c r="L84" s="378"/>
      <c r="M84" s="2">
        <v>53</v>
      </c>
    </row>
    <row r="85" spans="1:13">
      <c r="A85" s="343" t="s">
        <v>35</v>
      </c>
      <c r="B85" s="343" t="s">
        <v>36</v>
      </c>
      <c r="C85" s="343" t="s">
        <v>14</v>
      </c>
      <c r="D85" s="34" t="str">
        <f t="shared" si="3"/>
        <v>007001</v>
      </c>
      <c r="E85" s="597">
        <v>70008546</v>
      </c>
      <c r="F85" s="23" t="s">
        <v>6486</v>
      </c>
      <c r="G85" s="225" t="s">
        <v>22</v>
      </c>
      <c r="H85" s="207" t="s">
        <v>10777</v>
      </c>
      <c r="I85" s="138">
        <v>6631458</v>
      </c>
      <c r="J85" s="103" t="s">
        <v>14337</v>
      </c>
      <c r="K85" s="378">
        <v>42370</v>
      </c>
      <c r="L85" s="378"/>
      <c r="M85" s="2">
        <v>53</v>
      </c>
    </row>
    <row r="86" spans="1:13">
      <c r="A86" s="343" t="s">
        <v>35</v>
      </c>
      <c r="B86" s="343" t="s">
        <v>36</v>
      </c>
      <c r="C86" s="343" t="s">
        <v>14</v>
      </c>
      <c r="D86" s="34" t="str">
        <f t="shared" si="3"/>
        <v>007001</v>
      </c>
      <c r="E86" s="597">
        <v>70005571</v>
      </c>
      <c r="F86" s="23" t="s">
        <v>2963</v>
      </c>
      <c r="G86" s="225" t="s">
        <v>22</v>
      </c>
      <c r="H86" s="207" t="s">
        <v>10777</v>
      </c>
      <c r="I86" s="138">
        <v>6631458</v>
      </c>
      <c r="J86" s="103" t="s">
        <v>14337</v>
      </c>
      <c r="K86" s="378">
        <v>42370</v>
      </c>
      <c r="L86" s="378"/>
      <c r="M86" s="2">
        <v>53</v>
      </c>
    </row>
    <row r="87" spans="1:13">
      <c r="A87" s="343" t="s">
        <v>35</v>
      </c>
      <c r="B87" s="343" t="s">
        <v>36</v>
      </c>
      <c r="C87" s="343" t="s">
        <v>14</v>
      </c>
      <c r="D87" s="34" t="str">
        <f t="shared" si="3"/>
        <v>007001</v>
      </c>
      <c r="E87" s="597">
        <v>70004643</v>
      </c>
      <c r="F87" s="23" t="s">
        <v>6779</v>
      </c>
      <c r="G87" s="225" t="s">
        <v>22</v>
      </c>
      <c r="H87" s="207" t="s">
        <v>10777</v>
      </c>
      <c r="I87" s="138">
        <v>6631458</v>
      </c>
      <c r="J87" s="103" t="s">
        <v>14337</v>
      </c>
      <c r="K87" s="378">
        <v>42370</v>
      </c>
      <c r="L87" s="378"/>
      <c r="M87" s="2">
        <v>53</v>
      </c>
    </row>
    <row r="88" spans="1:13">
      <c r="A88" s="343" t="s">
        <v>35</v>
      </c>
      <c r="B88" s="343" t="s">
        <v>36</v>
      </c>
      <c r="C88" s="343" t="s">
        <v>14</v>
      </c>
      <c r="D88" s="34" t="str">
        <f t="shared" si="3"/>
        <v>007001</v>
      </c>
      <c r="E88" s="597">
        <v>70005565</v>
      </c>
      <c r="F88" s="207" t="s">
        <v>11054</v>
      </c>
      <c r="G88" s="225" t="s">
        <v>22</v>
      </c>
      <c r="H88" s="207" t="s">
        <v>10777</v>
      </c>
      <c r="I88" s="138">
        <v>6631458</v>
      </c>
      <c r="J88" s="103" t="s">
        <v>14337</v>
      </c>
      <c r="K88" s="378">
        <v>42370</v>
      </c>
      <c r="L88" s="378"/>
      <c r="M88" s="2">
        <v>53</v>
      </c>
    </row>
    <row r="89" spans="1:13">
      <c r="A89" s="343" t="s">
        <v>35</v>
      </c>
      <c r="B89" s="343" t="s">
        <v>36</v>
      </c>
      <c r="C89" s="343" t="s">
        <v>14</v>
      </c>
      <c r="D89" s="34" t="str">
        <f t="shared" si="3"/>
        <v>007001</v>
      </c>
      <c r="E89" s="597">
        <v>70005542</v>
      </c>
      <c r="F89" s="207" t="s">
        <v>19707</v>
      </c>
      <c r="G89" s="225" t="s">
        <v>22</v>
      </c>
      <c r="H89" s="207" t="s">
        <v>10777</v>
      </c>
      <c r="I89" s="138">
        <v>6631458</v>
      </c>
      <c r="J89" s="103" t="s">
        <v>14337</v>
      </c>
      <c r="K89" s="378">
        <v>42370</v>
      </c>
      <c r="L89" s="378"/>
      <c r="M89" s="332" t="s">
        <v>19708</v>
      </c>
    </row>
    <row r="90" spans="1:13">
      <c r="A90" s="343" t="s">
        <v>35</v>
      </c>
      <c r="B90" s="343" t="s">
        <v>36</v>
      </c>
      <c r="C90" s="343" t="s">
        <v>14</v>
      </c>
      <c r="D90" s="34" t="str">
        <f t="shared" si="3"/>
        <v>007001</v>
      </c>
      <c r="E90" s="597">
        <v>70009646</v>
      </c>
      <c r="F90" s="352" t="s">
        <v>10834</v>
      </c>
      <c r="G90" s="225" t="s">
        <v>22</v>
      </c>
      <c r="H90" s="207" t="s">
        <v>10777</v>
      </c>
      <c r="I90" s="138">
        <v>6631458</v>
      </c>
      <c r="J90" s="103" t="s">
        <v>14337</v>
      </c>
      <c r="K90" s="378">
        <v>42370</v>
      </c>
      <c r="L90" s="378"/>
      <c r="M90" s="2">
        <v>53</v>
      </c>
    </row>
    <row r="91" spans="1:13">
      <c r="A91" s="343" t="s">
        <v>35</v>
      </c>
      <c r="B91" s="343" t="s">
        <v>36</v>
      </c>
      <c r="C91" s="343" t="s">
        <v>14</v>
      </c>
      <c r="D91" s="34" t="str">
        <f t="shared" si="3"/>
        <v>007001</v>
      </c>
      <c r="E91" s="597">
        <v>70003980</v>
      </c>
      <c r="F91" s="23" t="s">
        <v>8422</v>
      </c>
      <c r="G91" s="24" t="s">
        <v>22</v>
      </c>
      <c r="H91" s="200" t="s">
        <v>14345</v>
      </c>
      <c r="I91" s="138">
        <v>6631456</v>
      </c>
      <c r="J91" s="129" t="s">
        <v>14346</v>
      </c>
      <c r="K91" s="378">
        <v>42370</v>
      </c>
      <c r="L91" s="378"/>
      <c r="M91" s="2">
        <v>53</v>
      </c>
    </row>
    <row r="92" spans="1:13">
      <c r="A92" s="343" t="s">
        <v>35</v>
      </c>
      <c r="B92" s="343" t="s">
        <v>36</v>
      </c>
      <c r="C92" s="343" t="s">
        <v>14</v>
      </c>
      <c r="D92" s="34" t="str">
        <f t="shared" si="3"/>
        <v>007001</v>
      </c>
      <c r="E92" s="597">
        <v>70005714</v>
      </c>
      <c r="F92" s="23" t="s">
        <v>3609</v>
      </c>
      <c r="G92" s="24" t="s">
        <v>22</v>
      </c>
      <c r="H92" s="200" t="s">
        <v>14345</v>
      </c>
      <c r="I92" s="138">
        <v>6631456</v>
      </c>
      <c r="J92" s="129" t="s">
        <v>14346</v>
      </c>
      <c r="K92" s="378">
        <v>42370</v>
      </c>
      <c r="L92" s="378"/>
      <c r="M92" s="2">
        <v>53</v>
      </c>
    </row>
    <row r="93" spans="1:13">
      <c r="A93" s="343" t="s">
        <v>35</v>
      </c>
      <c r="B93" s="343" t="s">
        <v>36</v>
      </c>
      <c r="C93" s="343" t="s">
        <v>14</v>
      </c>
      <c r="D93" s="34" t="str">
        <f t="shared" si="3"/>
        <v>007001</v>
      </c>
      <c r="E93" s="597">
        <v>70003773</v>
      </c>
      <c r="F93" s="23" t="s">
        <v>9665</v>
      </c>
      <c r="G93" s="24" t="s">
        <v>22</v>
      </c>
      <c r="H93" s="200" t="s">
        <v>14345</v>
      </c>
      <c r="I93" s="138">
        <v>6631456</v>
      </c>
      <c r="J93" s="129" t="s">
        <v>14346</v>
      </c>
      <c r="K93" s="378">
        <v>42370</v>
      </c>
      <c r="L93" s="378"/>
      <c r="M93" s="2">
        <v>53</v>
      </c>
    </row>
    <row r="94" spans="1:13">
      <c r="A94" s="343" t="s">
        <v>35</v>
      </c>
      <c r="B94" s="343" t="s">
        <v>36</v>
      </c>
      <c r="C94" s="343" t="s">
        <v>14</v>
      </c>
      <c r="D94" s="34" t="str">
        <f t="shared" si="3"/>
        <v>007001</v>
      </c>
      <c r="E94" s="597">
        <v>70005950</v>
      </c>
      <c r="F94" s="207" t="s">
        <v>14704</v>
      </c>
      <c r="G94" s="24" t="s">
        <v>22</v>
      </c>
      <c r="H94" s="200" t="s">
        <v>14345</v>
      </c>
      <c r="I94" s="138">
        <v>6631456</v>
      </c>
      <c r="J94" s="129" t="s">
        <v>14346</v>
      </c>
      <c r="K94" s="378">
        <v>42370</v>
      </c>
      <c r="L94" s="378"/>
      <c r="M94" s="332" t="s">
        <v>14706</v>
      </c>
    </row>
    <row r="95" spans="1:13">
      <c r="A95" s="343" t="s">
        <v>35</v>
      </c>
      <c r="B95" s="343" t="s">
        <v>36</v>
      </c>
      <c r="C95" s="343" t="s">
        <v>14</v>
      </c>
      <c r="D95" s="34" t="str">
        <f t="shared" si="3"/>
        <v>007001</v>
      </c>
      <c r="E95" s="595">
        <v>70005699</v>
      </c>
      <c r="F95" s="23" t="s">
        <v>413</v>
      </c>
      <c r="G95" s="24" t="s">
        <v>22</v>
      </c>
      <c r="H95" s="200" t="s">
        <v>14345</v>
      </c>
      <c r="I95" s="138">
        <v>6631456</v>
      </c>
      <c r="J95" s="129" t="s">
        <v>14346</v>
      </c>
      <c r="K95" s="378">
        <v>42370</v>
      </c>
      <c r="L95" s="378"/>
      <c r="M95" s="2">
        <v>53</v>
      </c>
    </row>
    <row r="96" spans="1:13">
      <c r="A96" s="343" t="s">
        <v>35</v>
      </c>
      <c r="B96" s="343" t="s">
        <v>36</v>
      </c>
      <c r="C96" s="343" t="s">
        <v>14</v>
      </c>
      <c r="D96" s="34" t="str">
        <f t="shared" si="3"/>
        <v>007001</v>
      </c>
      <c r="E96" s="597">
        <v>70004011</v>
      </c>
      <c r="F96" s="23" t="s">
        <v>3320</v>
      </c>
      <c r="G96" s="24" t="s">
        <v>22</v>
      </c>
      <c r="H96" s="288" t="s">
        <v>10685</v>
      </c>
      <c r="I96" s="69">
        <v>6631457</v>
      </c>
      <c r="J96" s="139" t="s">
        <v>14336</v>
      </c>
      <c r="K96" s="378">
        <v>42370</v>
      </c>
      <c r="L96" s="378"/>
      <c r="M96" s="2">
        <v>53</v>
      </c>
    </row>
    <row r="97" spans="1:13">
      <c r="A97" s="343" t="s">
        <v>35</v>
      </c>
      <c r="B97" s="343" t="s">
        <v>36</v>
      </c>
      <c r="C97" s="343" t="s">
        <v>14</v>
      </c>
      <c r="D97" s="34" t="str">
        <f t="shared" si="3"/>
        <v>007001</v>
      </c>
      <c r="E97" s="597">
        <v>70003879</v>
      </c>
      <c r="F97" s="23" t="s">
        <v>1708</v>
      </c>
      <c r="G97" s="24" t="s">
        <v>22</v>
      </c>
      <c r="H97" s="288" t="s">
        <v>10685</v>
      </c>
      <c r="I97" s="69">
        <v>6631457</v>
      </c>
      <c r="J97" s="139" t="s">
        <v>14336</v>
      </c>
      <c r="K97" s="378">
        <v>42370</v>
      </c>
      <c r="L97" s="378"/>
      <c r="M97" s="2">
        <v>53</v>
      </c>
    </row>
    <row r="98" spans="1:13">
      <c r="A98" s="343" t="s">
        <v>35</v>
      </c>
      <c r="B98" s="343" t="s">
        <v>36</v>
      </c>
      <c r="C98" s="343" t="s">
        <v>14</v>
      </c>
      <c r="D98" s="34" t="str">
        <f t="shared" si="3"/>
        <v>007001</v>
      </c>
      <c r="E98" s="606">
        <v>70003566</v>
      </c>
      <c r="F98" s="23" t="s">
        <v>1294</v>
      </c>
      <c r="G98" s="24" t="s">
        <v>22</v>
      </c>
      <c r="H98" s="200" t="s">
        <v>14345</v>
      </c>
      <c r="I98" s="138">
        <v>6631456</v>
      </c>
      <c r="J98" s="129" t="s">
        <v>14346</v>
      </c>
      <c r="K98" s="378">
        <v>45108</v>
      </c>
      <c r="L98" s="378"/>
      <c r="M98" s="2">
        <v>61</v>
      </c>
    </row>
    <row r="99" spans="1:13">
      <c r="A99" s="343" t="s">
        <v>35</v>
      </c>
      <c r="B99" s="343" t="s">
        <v>36</v>
      </c>
      <c r="C99" s="343" t="s">
        <v>14</v>
      </c>
      <c r="D99" s="34" t="str">
        <f t="shared" si="3"/>
        <v>007001</v>
      </c>
      <c r="E99" s="603">
        <v>75005216</v>
      </c>
      <c r="F99" s="348" t="s">
        <v>9945</v>
      </c>
      <c r="G99" s="24" t="s">
        <v>22</v>
      </c>
      <c r="H99" s="200"/>
      <c r="I99" s="138"/>
      <c r="J99" s="129"/>
      <c r="K99" s="378">
        <v>45170</v>
      </c>
      <c r="L99" s="378"/>
      <c r="M99" s="2">
        <v>61</v>
      </c>
    </row>
    <row r="100" spans="1:13">
      <c r="A100" s="343" t="s">
        <v>35</v>
      </c>
      <c r="B100" s="343" t="s">
        <v>36</v>
      </c>
      <c r="C100" s="343" t="s">
        <v>14</v>
      </c>
      <c r="D100" s="34" t="str">
        <f t="shared" si="3"/>
        <v>007001</v>
      </c>
      <c r="E100" s="603">
        <v>75009036</v>
      </c>
      <c r="F100" s="348" t="s">
        <v>13147</v>
      </c>
      <c r="G100" s="24" t="s">
        <v>22</v>
      </c>
      <c r="H100" s="200"/>
      <c r="I100" s="138"/>
      <c r="J100" s="129"/>
      <c r="K100" s="378">
        <v>45170</v>
      </c>
      <c r="L100" s="378"/>
      <c r="M100" s="2">
        <v>61</v>
      </c>
    </row>
    <row r="101" spans="1:13">
      <c r="A101" s="343" t="s">
        <v>35</v>
      </c>
      <c r="B101" s="343" t="s">
        <v>36</v>
      </c>
      <c r="C101" s="343" t="s">
        <v>14</v>
      </c>
      <c r="D101" s="34" t="str">
        <f t="shared" si="3"/>
        <v>007001</v>
      </c>
      <c r="E101" s="603">
        <v>75002212</v>
      </c>
      <c r="F101" s="348" t="s">
        <v>17566</v>
      </c>
      <c r="G101" s="24" t="s">
        <v>22</v>
      </c>
      <c r="H101" s="200"/>
      <c r="I101" s="138"/>
      <c r="J101" s="129"/>
      <c r="K101" s="378">
        <v>45170</v>
      </c>
      <c r="L101" s="378"/>
      <c r="M101" s="2">
        <v>61</v>
      </c>
    </row>
    <row r="102" spans="1:13">
      <c r="A102" s="343" t="s">
        <v>35</v>
      </c>
      <c r="B102" s="343" t="s">
        <v>36</v>
      </c>
      <c r="C102" s="343" t="s">
        <v>14</v>
      </c>
      <c r="D102" s="34" t="str">
        <f t="shared" si="3"/>
        <v>007001</v>
      </c>
      <c r="E102" s="603">
        <v>75012067</v>
      </c>
      <c r="F102" s="348" t="s">
        <v>13252</v>
      </c>
      <c r="G102" s="24" t="s">
        <v>22</v>
      </c>
      <c r="H102" s="200"/>
      <c r="I102" s="138"/>
      <c r="J102" s="129"/>
      <c r="K102" s="378">
        <v>45170</v>
      </c>
      <c r="L102" s="378"/>
      <c r="M102" s="2">
        <v>61</v>
      </c>
    </row>
    <row r="103" spans="1:13">
      <c r="A103" s="343" t="s">
        <v>35</v>
      </c>
      <c r="B103" s="343" t="s">
        <v>36</v>
      </c>
      <c r="C103" s="343" t="s">
        <v>14</v>
      </c>
      <c r="D103" s="34" t="str">
        <f t="shared" si="3"/>
        <v>007001</v>
      </c>
      <c r="E103" s="603">
        <v>75037920</v>
      </c>
      <c r="F103" s="348" t="s">
        <v>14005</v>
      </c>
      <c r="G103" s="24" t="s">
        <v>22</v>
      </c>
      <c r="H103" s="200"/>
      <c r="I103" s="138"/>
      <c r="J103" s="129"/>
      <c r="K103" s="378">
        <v>45170</v>
      </c>
      <c r="L103" s="378"/>
      <c r="M103" s="2">
        <v>61</v>
      </c>
    </row>
    <row r="104" spans="1:13">
      <c r="A104" s="17" t="s">
        <v>10491</v>
      </c>
      <c r="D104" s="34"/>
      <c r="E104" s="525"/>
      <c r="F104" s="27" t="s">
        <v>8769</v>
      </c>
      <c r="G104" s="24" t="s">
        <v>22</v>
      </c>
      <c r="H104" s="23"/>
      <c r="I104" s="138"/>
      <c r="J104" s="23"/>
      <c r="K104" s="378"/>
      <c r="L104" s="378"/>
      <c r="M104" s="2"/>
    </row>
    <row r="105" spans="1:13">
      <c r="A105" s="17" t="s">
        <v>4356</v>
      </c>
      <c r="B105" s="17" t="s">
        <v>4357</v>
      </c>
      <c r="C105" s="17" t="s">
        <v>4358</v>
      </c>
      <c r="D105" s="34" t="str">
        <f>CONCATENATE(A105,B105,C105)</f>
        <v>008001</v>
      </c>
      <c r="E105" s="597">
        <v>70000898</v>
      </c>
      <c r="F105" s="207" t="s">
        <v>9844</v>
      </c>
      <c r="G105" s="225" t="s">
        <v>21</v>
      </c>
      <c r="H105" s="23" t="s">
        <v>2242</v>
      </c>
      <c r="I105" s="138">
        <v>6631845</v>
      </c>
      <c r="J105" s="103" t="s">
        <v>10600</v>
      </c>
      <c r="K105" s="378">
        <v>37986</v>
      </c>
      <c r="L105" s="378"/>
      <c r="M105" s="2"/>
    </row>
    <row r="106" spans="1:13">
      <c r="A106" s="17" t="s">
        <v>4356</v>
      </c>
      <c r="B106" s="17" t="s">
        <v>2378</v>
      </c>
      <c r="C106" s="17" t="s">
        <v>6882</v>
      </c>
      <c r="D106" s="206" t="s">
        <v>1230</v>
      </c>
      <c r="E106" s="597">
        <v>70004235</v>
      </c>
      <c r="F106" s="207" t="s">
        <v>5028</v>
      </c>
      <c r="G106" s="24" t="s">
        <v>22</v>
      </c>
      <c r="H106" s="23" t="s">
        <v>2242</v>
      </c>
      <c r="I106" s="138">
        <v>6631845</v>
      </c>
      <c r="J106" s="103" t="s">
        <v>10600</v>
      </c>
      <c r="K106" s="378">
        <v>39127</v>
      </c>
      <c r="L106" s="378"/>
      <c r="M106" s="2">
        <v>24</v>
      </c>
    </row>
    <row r="107" spans="1:13">
      <c r="A107" s="17" t="s">
        <v>235</v>
      </c>
      <c r="B107" s="17" t="s">
        <v>2182</v>
      </c>
      <c r="C107" s="17" t="s">
        <v>2178</v>
      </c>
      <c r="D107" s="34" t="str">
        <f t="shared" ref="D107:D122" si="4">CONCATENATE(A107,B107,C107)</f>
        <v>008001</v>
      </c>
      <c r="E107" s="602">
        <v>70003572</v>
      </c>
      <c r="F107" s="23" t="s">
        <v>2689</v>
      </c>
      <c r="G107" s="24" t="s">
        <v>22</v>
      </c>
      <c r="H107" s="23" t="s">
        <v>2242</v>
      </c>
      <c r="I107" s="138">
        <v>6631845</v>
      </c>
      <c r="J107" s="103" t="s">
        <v>10600</v>
      </c>
      <c r="K107" s="378">
        <v>40179</v>
      </c>
      <c r="L107" s="378"/>
      <c r="M107" s="2">
        <v>32</v>
      </c>
    </row>
    <row r="108" spans="1:13">
      <c r="A108" s="17" t="s">
        <v>8906</v>
      </c>
      <c r="B108" s="17" t="s">
        <v>8907</v>
      </c>
      <c r="C108" s="17" t="s">
        <v>8902</v>
      </c>
      <c r="D108" s="34" t="str">
        <f t="shared" si="4"/>
        <v>008001</v>
      </c>
      <c r="E108" s="528">
        <v>70000906</v>
      </c>
      <c r="F108" s="23" t="s">
        <v>225</v>
      </c>
      <c r="G108" s="24" t="s">
        <v>22</v>
      </c>
      <c r="H108" s="23" t="s">
        <v>2242</v>
      </c>
      <c r="I108" s="138">
        <v>6631845</v>
      </c>
      <c r="J108" s="103" t="s">
        <v>10600</v>
      </c>
      <c r="K108" s="378">
        <v>40360</v>
      </c>
      <c r="L108" s="378"/>
      <c r="M108" s="2">
        <v>34</v>
      </c>
    </row>
    <row r="109" spans="1:13">
      <c r="A109" s="343" t="s">
        <v>10491</v>
      </c>
      <c r="B109" s="343" t="s">
        <v>10495</v>
      </c>
      <c r="C109" s="343" t="s">
        <v>10461</v>
      </c>
      <c r="D109" s="34" t="str">
        <f t="shared" si="4"/>
        <v>008001</v>
      </c>
      <c r="E109" s="350">
        <v>70000310</v>
      </c>
      <c r="F109" s="207" t="s">
        <v>9792</v>
      </c>
      <c r="G109" s="225" t="s">
        <v>22</v>
      </c>
      <c r="H109" s="207" t="s">
        <v>2242</v>
      </c>
      <c r="I109" s="138">
        <v>6631845</v>
      </c>
      <c r="J109" s="103" t="s">
        <v>10600</v>
      </c>
      <c r="K109" s="378">
        <v>40544</v>
      </c>
      <c r="L109" s="378"/>
      <c r="M109" s="2">
        <v>35</v>
      </c>
    </row>
    <row r="110" spans="1:13">
      <c r="A110" s="17" t="s">
        <v>6670</v>
      </c>
      <c r="B110" s="17" t="s">
        <v>8704</v>
      </c>
      <c r="C110" s="17" t="s">
        <v>8719</v>
      </c>
      <c r="D110" s="34" t="str">
        <f t="shared" si="4"/>
        <v>008001</v>
      </c>
      <c r="E110" s="597">
        <v>70003164</v>
      </c>
      <c r="F110" s="23" t="s">
        <v>9325</v>
      </c>
      <c r="G110" s="225" t="s">
        <v>22</v>
      </c>
      <c r="H110" s="207" t="s">
        <v>2242</v>
      </c>
      <c r="I110" s="138">
        <v>6631845</v>
      </c>
      <c r="J110" s="103" t="s">
        <v>10600</v>
      </c>
      <c r="K110" s="378">
        <v>40909</v>
      </c>
      <c r="L110" s="378"/>
      <c r="M110" s="20" t="s">
        <v>8404</v>
      </c>
    </row>
    <row r="111" spans="1:13">
      <c r="A111" s="352" t="s">
        <v>235</v>
      </c>
      <c r="B111" s="17" t="s">
        <v>36</v>
      </c>
      <c r="C111" s="17" t="s">
        <v>14</v>
      </c>
      <c r="D111" s="34" t="str">
        <f t="shared" si="4"/>
        <v>008001</v>
      </c>
      <c r="E111" s="597">
        <v>70000303</v>
      </c>
      <c r="F111" s="23" t="s">
        <v>6931</v>
      </c>
      <c r="G111" s="225" t="s">
        <v>22</v>
      </c>
      <c r="H111" s="207" t="s">
        <v>2242</v>
      </c>
      <c r="I111" s="138">
        <v>6631845</v>
      </c>
      <c r="J111" s="103" t="s">
        <v>10600</v>
      </c>
      <c r="K111" s="378">
        <v>42248</v>
      </c>
      <c r="L111" s="378"/>
      <c r="M111" s="358" t="s">
        <v>2885</v>
      </c>
    </row>
    <row r="112" spans="1:13">
      <c r="A112" s="17" t="s">
        <v>235</v>
      </c>
      <c r="B112" s="17" t="s">
        <v>36</v>
      </c>
      <c r="C112" s="17" t="s">
        <v>14</v>
      </c>
      <c r="D112" s="34" t="str">
        <f t="shared" si="4"/>
        <v>008001</v>
      </c>
      <c r="E112" s="603">
        <v>74001728</v>
      </c>
      <c r="F112" s="23" t="s">
        <v>8239</v>
      </c>
      <c r="G112" s="225" t="s">
        <v>22</v>
      </c>
      <c r="H112" s="207" t="s">
        <v>2242</v>
      </c>
      <c r="I112" s="138">
        <v>6631845</v>
      </c>
      <c r="J112" s="103" t="s">
        <v>10600</v>
      </c>
      <c r="K112" s="378">
        <v>41640</v>
      </c>
      <c r="L112" s="378"/>
      <c r="M112" s="358" t="s">
        <v>880</v>
      </c>
    </row>
    <row r="113" spans="1:13">
      <c r="A113" s="17" t="s">
        <v>235</v>
      </c>
      <c r="B113" s="17" t="s">
        <v>36</v>
      </c>
      <c r="C113" s="17" t="s">
        <v>14</v>
      </c>
      <c r="D113" s="34" t="str">
        <f t="shared" si="4"/>
        <v>008001</v>
      </c>
      <c r="E113" s="603">
        <v>74001943</v>
      </c>
      <c r="F113" s="23" t="s">
        <v>5782</v>
      </c>
      <c r="G113" s="225" t="s">
        <v>22</v>
      </c>
      <c r="H113" s="207" t="s">
        <v>2242</v>
      </c>
      <c r="I113" s="138">
        <v>6631845</v>
      </c>
      <c r="J113" s="103" t="s">
        <v>10600</v>
      </c>
      <c r="K113" s="378">
        <v>41640</v>
      </c>
      <c r="L113" s="378"/>
      <c r="M113" s="358" t="s">
        <v>880</v>
      </c>
    </row>
    <row r="114" spans="1:13">
      <c r="A114" s="17" t="s">
        <v>235</v>
      </c>
      <c r="B114" s="17" t="s">
        <v>36</v>
      </c>
      <c r="C114" s="17" t="s">
        <v>14</v>
      </c>
      <c r="D114" s="34" t="str">
        <f t="shared" si="4"/>
        <v>008001</v>
      </c>
      <c r="E114" s="603">
        <v>74001920</v>
      </c>
      <c r="F114" s="23" t="s">
        <v>3802</v>
      </c>
      <c r="G114" s="225" t="s">
        <v>22</v>
      </c>
      <c r="H114" s="207" t="s">
        <v>2242</v>
      </c>
      <c r="I114" s="138">
        <v>6631845</v>
      </c>
      <c r="J114" s="103" t="s">
        <v>10600</v>
      </c>
      <c r="K114" s="378">
        <v>41640</v>
      </c>
      <c r="L114" s="378"/>
      <c r="M114" s="358" t="s">
        <v>880</v>
      </c>
    </row>
    <row r="115" spans="1:13">
      <c r="A115" s="17" t="s">
        <v>235</v>
      </c>
      <c r="B115" s="17" t="s">
        <v>36</v>
      </c>
      <c r="C115" s="17" t="s">
        <v>14</v>
      </c>
      <c r="D115" s="34" t="str">
        <f t="shared" si="4"/>
        <v>008001</v>
      </c>
      <c r="E115" s="603">
        <v>74001736</v>
      </c>
      <c r="F115" s="23" t="s">
        <v>3409</v>
      </c>
      <c r="G115" s="225" t="s">
        <v>22</v>
      </c>
      <c r="H115" s="207" t="s">
        <v>2242</v>
      </c>
      <c r="I115" s="138">
        <v>6631845</v>
      </c>
      <c r="J115" s="103" t="s">
        <v>10600</v>
      </c>
      <c r="K115" s="378">
        <v>41640</v>
      </c>
      <c r="L115" s="378"/>
      <c r="M115" s="358" t="s">
        <v>880</v>
      </c>
    </row>
    <row r="116" spans="1:13">
      <c r="A116" s="17" t="s">
        <v>235</v>
      </c>
      <c r="B116" s="17" t="s">
        <v>36</v>
      </c>
      <c r="C116" s="17" t="s">
        <v>14</v>
      </c>
      <c r="D116" s="34" t="str">
        <f t="shared" si="4"/>
        <v>008001</v>
      </c>
      <c r="E116" s="603">
        <v>74001972</v>
      </c>
      <c r="F116" s="23" t="s">
        <v>6671</v>
      </c>
      <c r="G116" s="225" t="s">
        <v>22</v>
      </c>
      <c r="H116" s="207" t="s">
        <v>2242</v>
      </c>
      <c r="I116" s="138">
        <v>6631845</v>
      </c>
      <c r="J116" s="103" t="s">
        <v>10600</v>
      </c>
      <c r="K116" s="378">
        <v>41640</v>
      </c>
      <c r="L116" s="378"/>
      <c r="M116" s="358" t="s">
        <v>880</v>
      </c>
    </row>
    <row r="117" spans="1:13">
      <c r="A117" s="17" t="s">
        <v>235</v>
      </c>
      <c r="B117" s="17" t="s">
        <v>36</v>
      </c>
      <c r="C117" s="17" t="s">
        <v>14</v>
      </c>
      <c r="D117" s="34" t="str">
        <f t="shared" si="4"/>
        <v>008001</v>
      </c>
      <c r="E117" s="603">
        <v>74001966</v>
      </c>
      <c r="F117" s="23" t="s">
        <v>3539</v>
      </c>
      <c r="G117" s="225" t="s">
        <v>22</v>
      </c>
      <c r="H117" s="207" t="s">
        <v>2242</v>
      </c>
      <c r="I117" s="138">
        <v>6631845</v>
      </c>
      <c r="J117" s="103" t="s">
        <v>10600</v>
      </c>
      <c r="K117" s="378">
        <v>41640</v>
      </c>
      <c r="L117" s="378"/>
      <c r="M117" s="358" t="s">
        <v>880</v>
      </c>
    </row>
    <row r="118" spans="1:13">
      <c r="A118" s="17" t="s">
        <v>235</v>
      </c>
      <c r="B118" s="17" t="s">
        <v>36</v>
      </c>
      <c r="C118" s="17" t="s">
        <v>14</v>
      </c>
      <c r="D118" s="34" t="str">
        <f t="shared" si="4"/>
        <v>008001</v>
      </c>
      <c r="E118" s="603">
        <v>74001957</v>
      </c>
      <c r="F118" s="23" t="s">
        <v>359</v>
      </c>
      <c r="G118" s="225" t="s">
        <v>22</v>
      </c>
      <c r="H118" s="207" t="s">
        <v>2242</v>
      </c>
      <c r="I118" s="138">
        <v>6631845</v>
      </c>
      <c r="J118" s="103" t="s">
        <v>10600</v>
      </c>
      <c r="K118" s="378">
        <v>41640</v>
      </c>
      <c r="L118" s="378"/>
      <c r="M118" s="358" t="s">
        <v>880</v>
      </c>
    </row>
    <row r="119" spans="1:13">
      <c r="A119" s="17" t="s">
        <v>235</v>
      </c>
      <c r="B119" s="17" t="s">
        <v>36</v>
      </c>
      <c r="C119" s="17" t="s">
        <v>14</v>
      </c>
      <c r="D119" s="34" t="str">
        <f t="shared" si="4"/>
        <v>008001</v>
      </c>
      <c r="E119" s="604">
        <v>74001883</v>
      </c>
      <c r="F119" s="23" t="s">
        <v>5377</v>
      </c>
      <c r="G119" s="225" t="s">
        <v>22</v>
      </c>
      <c r="H119" s="207" t="s">
        <v>2242</v>
      </c>
      <c r="I119" s="138">
        <v>6631845</v>
      </c>
      <c r="J119" s="103" t="s">
        <v>10600</v>
      </c>
      <c r="K119" s="378">
        <v>41640</v>
      </c>
      <c r="L119" s="378"/>
      <c r="M119" s="358" t="s">
        <v>880</v>
      </c>
    </row>
    <row r="120" spans="1:13">
      <c r="A120" s="17" t="s">
        <v>235</v>
      </c>
      <c r="B120" s="17" t="s">
        <v>36</v>
      </c>
      <c r="C120" s="17" t="s">
        <v>14</v>
      </c>
      <c r="D120" s="34" t="str">
        <f t="shared" si="4"/>
        <v>008001</v>
      </c>
      <c r="E120" s="597">
        <v>70006056</v>
      </c>
      <c r="F120" s="23" t="s">
        <v>1683</v>
      </c>
      <c r="G120" s="225" t="s">
        <v>22</v>
      </c>
      <c r="H120" s="207" t="s">
        <v>2242</v>
      </c>
      <c r="I120" s="138">
        <v>6631845</v>
      </c>
      <c r="J120" s="103" t="s">
        <v>10600</v>
      </c>
      <c r="K120" s="378">
        <v>41640</v>
      </c>
      <c r="L120" s="378"/>
      <c r="M120" s="358" t="s">
        <v>880</v>
      </c>
    </row>
    <row r="121" spans="1:13">
      <c r="A121" s="17" t="s">
        <v>235</v>
      </c>
      <c r="B121" s="17" t="s">
        <v>36</v>
      </c>
      <c r="C121" s="17" t="s">
        <v>14</v>
      </c>
      <c r="D121" s="34" t="str">
        <f t="shared" si="4"/>
        <v>008001</v>
      </c>
      <c r="E121" s="597">
        <v>70001113</v>
      </c>
      <c r="F121" s="23" t="s">
        <v>1555</v>
      </c>
      <c r="G121" s="225" t="s">
        <v>22</v>
      </c>
      <c r="H121" s="207" t="s">
        <v>2242</v>
      </c>
      <c r="I121" s="138">
        <v>6631845</v>
      </c>
      <c r="J121" s="103" t="s">
        <v>10600</v>
      </c>
      <c r="K121" s="378">
        <v>41640</v>
      </c>
      <c r="L121" s="378"/>
      <c r="M121" s="358" t="s">
        <v>880</v>
      </c>
    </row>
    <row r="122" spans="1:13">
      <c r="A122" s="17" t="s">
        <v>235</v>
      </c>
      <c r="B122" s="17" t="s">
        <v>36</v>
      </c>
      <c r="C122" s="17" t="s">
        <v>14</v>
      </c>
      <c r="D122" s="34" t="str">
        <f t="shared" si="4"/>
        <v>008001</v>
      </c>
      <c r="E122" s="597">
        <v>70008144</v>
      </c>
      <c r="F122" s="23" t="s">
        <v>8235</v>
      </c>
      <c r="G122" s="225" t="s">
        <v>22</v>
      </c>
      <c r="H122" s="207" t="s">
        <v>2242</v>
      </c>
      <c r="I122" s="138">
        <v>6631845</v>
      </c>
      <c r="J122" s="103" t="s">
        <v>10600</v>
      </c>
      <c r="K122" s="378">
        <v>41640</v>
      </c>
      <c r="L122" s="378"/>
      <c r="M122" s="358" t="s">
        <v>880</v>
      </c>
    </row>
    <row r="123" spans="1:13">
      <c r="A123" s="17" t="s">
        <v>5537</v>
      </c>
      <c r="D123" s="34"/>
      <c r="E123" s="525"/>
      <c r="F123" s="27" t="s">
        <v>637</v>
      </c>
      <c r="G123" s="225" t="s">
        <v>22</v>
      </c>
      <c r="H123" s="249"/>
      <c r="I123" s="250"/>
      <c r="J123" s="99"/>
      <c r="K123" s="378"/>
      <c r="L123" s="378"/>
      <c r="M123" s="2"/>
    </row>
    <row r="124" spans="1:13">
      <c r="A124" s="17" t="s">
        <v>6163</v>
      </c>
      <c r="B124" s="17" t="s">
        <v>6164</v>
      </c>
      <c r="C124" s="17" t="s">
        <v>6165</v>
      </c>
      <c r="D124" s="34" t="str">
        <f>CONCATENATE(A124,B124,C124)</f>
        <v>009001</v>
      </c>
      <c r="E124" s="597">
        <v>70004502</v>
      </c>
      <c r="F124" s="207" t="s">
        <v>1257</v>
      </c>
      <c r="G124" s="225" t="s">
        <v>21</v>
      </c>
      <c r="H124" s="207" t="s">
        <v>19673</v>
      </c>
      <c r="I124" s="250">
        <v>6631804</v>
      </c>
      <c r="J124" s="103" t="s">
        <v>19670</v>
      </c>
      <c r="K124" s="378">
        <v>37986</v>
      </c>
      <c r="L124" s="378"/>
      <c r="M124" s="2"/>
    </row>
    <row r="125" spans="1:13">
      <c r="A125" s="17" t="s">
        <v>1684</v>
      </c>
      <c r="B125" s="17" t="s">
        <v>5928</v>
      </c>
      <c r="C125" s="17" t="s">
        <v>1690</v>
      </c>
      <c r="D125" s="34" t="str">
        <f>CONCATENATE(A125,B125,C125)</f>
        <v>009001</v>
      </c>
      <c r="E125" s="597">
        <v>70006139</v>
      </c>
      <c r="F125" t="s">
        <v>14244</v>
      </c>
      <c r="G125" s="24" t="s">
        <v>22</v>
      </c>
      <c r="H125" s="207" t="s">
        <v>19673</v>
      </c>
      <c r="I125" s="250">
        <v>6631804</v>
      </c>
      <c r="J125" s="103" t="s">
        <v>19670</v>
      </c>
      <c r="K125" s="378">
        <v>40179</v>
      </c>
      <c r="L125" s="378"/>
      <c r="M125" s="332" t="s">
        <v>19293</v>
      </c>
    </row>
    <row r="126" spans="1:13">
      <c r="A126" s="17" t="s">
        <v>1684</v>
      </c>
      <c r="B126" s="17" t="s">
        <v>4804</v>
      </c>
      <c r="C126" s="17" t="s">
        <v>4808</v>
      </c>
      <c r="D126" s="34" t="str">
        <f>CONCATENATE(A126,B126,C126)</f>
        <v>009001</v>
      </c>
      <c r="E126" s="597">
        <v>70007647</v>
      </c>
      <c r="F126" s="23" t="s">
        <v>7120</v>
      </c>
      <c r="G126" s="24" t="s">
        <v>22</v>
      </c>
      <c r="H126" s="207" t="s">
        <v>19673</v>
      </c>
      <c r="I126" s="250">
        <v>6631804</v>
      </c>
      <c r="J126" s="103" t="s">
        <v>19670</v>
      </c>
      <c r="K126" s="378">
        <v>40909</v>
      </c>
      <c r="L126" s="378"/>
      <c r="M126" s="2">
        <v>39</v>
      </c>
    </row>
    <row r="127" spans="1:13">
      <c r="A127" s="343" t="s">
        <v>1684</v>
      </c>
      <c r="B127" s="343" t="s">
        <v>36</v>
      </c>
      <c r="C127" s="343" t="s">
        <v>14</v>
      </c>
      <c r="D127" s="34" t="str">
        <f>CONCATENATE(A127,B127,C127)</f>
        <v>009001</v>
      </c>
      <c r="E127" s="599">
        <v>70009764</v>
      </c>
      <c r="F127" s="352" t="s">
        <v>12735</v>
      </c>
      <c r="G127" s="225" t="s">
        <v>22</v>
      </c>
      <c r="H127" s="207" t="s">
        <v>19673</v>
      </c>
      <c r="I127" s="250">
        <v>6631804</v>
      </c>
      <c r="J127" s="103" t="s">
        <v>19670</v>
      </c>
      <c r="K127" s="378">
        <v>42736</v>
      </c>
      <c r="L127" s="378"/>
      <c r="M127" s="2">
        <v>54</v>
      </c>
    </row>
    <row r="128" spans="1:13">
      <c r="A128" s="17" t="s">
        <v>1684</v>
      </c>
      <c r="B128" s="17" t="s">
        <v>36</v>
      </c>
      <c r="C128" s="352" t="s">
        <v>14</v>
      </c>
      <c r="D128" s="34" t="str">
        <f>CONCATENATE(A128,B128,C128)</f>
        <v>009001</v>
      </c>
      <c r="E128" s="597">
        <v>70008641</v>
      </c>
      <c r="F128" s="291" t="s">
        <v>2468</v>
      </c>
      <c r="G128" s="24" t="s">
        <v>22</v>
      </c>
      <c r="H128" s="207" t="s">
        <v>19673</v>
      </c>
      <c r="I128" s="250">
        <v>6631804</v>
      </c>
      <c r="J128" s="103" t="s">
        <v>19670</v>
      </c>
      <c r="K128" s="378">
        <v>42736</v>
      </c>
      <c r="L128" s="378"/>
      <c r="M128" s="2">
        <v>54</v>
      </c>
    </row>
    <row r="129" spans="1:15">
      <c r="A129" s="17" t="s">
        <v>3005</v>
      </c>
      <c r="D129" s="34"/>
      <c r="E129" s="525"/>
      <c r="F129" s="27" t="s">
        <v>19628</v>
      </c>
      <c r="G129" s="24" t="s">
        <v>22</v>
      </c>
      <c r="H129" s="249"/>
      <c r="I129" s="250"/>
      <c r="J129" s="23"/>
      <c r="K129" s="378"/>
      <c r="L129" s="378"/>
      <c r="M129" s="2"/>
    </row>
    <row r="130" spans="1:15">
      <c r="A130" s="17" t="s">
        <v>8563</v>
      </c>
      <c r="B130" s="17" t="s">
        <v>8564</v>
      </c>
      <c r="C130" s="17" t="s">
        <v>8565</v>
      </c>
      <c r="D130" s="34" t="str">
        <f t="shared" ref="D130:D138" si="5">CONCATENATE(A130,B130,C130)</f>
        <v>010001</v>
      </c>
      <c r="E130" s="597">
        <v>70001231</v>
      </c>
      <c r="F130" s="207" t="s">
        <v>19629</v>
      </c>
      <c r="G130" s="24" t="s">
        <v>21</v>
      </c>
      <c r="H130" s="207" t="s">
        <v>19357</v>
      </c>
      <c r="I130" s="250">
        <v>6638228</v>
      </c>
      <c r="J130" s="103" t="s">
        <v>19358</v>
      </c>
      <c r="K130" s="378">
        <v>37986</v>
      </c>
      <c r="L130" s="378"/>
      <c r="M130" s="2">
        <v>61</v>
      </c>
    </row>
    <row r="131" spans="1:15">
      <c r="A131" s="17" t="s">
        <v>3121</v>
      </c>
      <c r="B131" s="17" t="s">
        <v>3170</v>
      </c>
      <c r="C131" s="17" t="s">
        <v>7747</v>
      </c>
      <c r="D131" s="172" t="str">
        <f t="shared" si="5"/>
        <v>010001</v>
      </c>
      <c r="E131" s="597">
        <v>70003129</v>
      </c>
      <c r="F131" s="43" t="s">
        <v>7842</v>
      </c>
      <c r="G131" s="24" t="s">
        <v>22</v>
      </c>
      <c r="H131" s="207" t="s">
        <v>19357</v>
      </c>
      <c r="I131" s="250">
        <v>6638228</v>
      </c>
      <c r="J131" s="103" t="s">
        <v>19358</v>
      </c>
      <c r="K131" s="378">
        <v>39448</v>
      </c>
      <c r="L131" s="378"/>
      <c r="M131" s="2">
        <v>27</v>
      </c>
    </row>
    <row r="132" spans="1:15">
      <c r="A132" s="343" t="s">
        <v>75</v>
      </c>
      <c r="B132" s="343" t="s">
        <v>36</v>
      </c>
      <c r="C132" s="343" t="s">
        <v>14</v>
      </c>
      <c r="D132" s="172" t="str">
        <f t="shared" si="5"/>
        <v>010001</v>
      </c>
      <c r="E132" s="597">
        <v>70009445</v>
      </c>
      <c r="F132" s="353" t="s">
        <v>10613</v>
      </c>
      <c r="G132" s="225" t="s">
        <v>22</v>
      </c>
      <c r="H132" s="207" t="s">
        <v>19357</v>
      </c>
      <c r="I132" s="250">
        <v>6638228</v>
      </c>
      <c r="J132" s="103" t="s">
        <v>19358</v>
      </c>
      <c r="K132" s="378">
        <v>41275</v>
      </c>
      <c r="L132" s="378"/>
      <c r="M132" s="2">
        <v>44</v>
      </c>
    </row>
    <row r="133" spans="1:15">
      <c r="A133" s="17" t="s">
        <v>75</v>
      </c>
      <c r="B133" s="17" t="s">
        <v>36</v>
      </c>
      <c r="C133" s="352" t="s">
        <v>14</v>
      </c>
      <c r="D133" s="405" t="str">
        <f t="shared" si="5"/>
        <v>010001</v>
      </c>
      <c r="E133" s="597">
        <v>70003098</v>
      </c>
      <c r="F133" s="23" t="s">
        <v>2955</v>
      </c>
      <c r="G133" s="24" t="s">
        <v>22</v>
      </c>
      <c r="H133" s="207" t="s">
        <v>19357</v>
      </c>
      <c r="I133" s="250">
        <v>6638228</v>
      </c>
      <c r="J133" s="103" t="s">
        <v>19358</v>
      </c>
      <c r="K133" s="449" t="s">
        <v>10668</v>
      </c>
      <c r="L133" s="378">
        <v>45107</v>
      </c>
      <c r="M133" s="332" t="s">
        <v>19626</v>
      </c>
    </row>
    <row r="134" spans="1:15">
      <c r="A134" s="17" t="s">
        <v>75</v>
      </c>
      <c r="B134" s="17" t="s">
        <v>36</v>
      </c>
      <c r="C134" s="352" t="s">
        <v>14</v>
      </c>
      <c r="D134" s="34" t="str">
        <f t="shared" si="5"/>
        <v>010001</v>
      </c>
      <c r="E134" s="594">
        <v>70008658</v>
      </c>
      <c r="F134" s="23" t="s">
        <v>753</v>
      </c>
      <c r="G134" s="24" t="s">
        <v>22</v>
      </c>
      <c r="H134" s="207" t="s">
        <v>19357</v>
      </c>
      <c r="I134" s="250">
        <v>6638228</v>
      </c>
      <c r="J134" s="103" t="s">
        <v>19358</v>
      </c>
      <c r="K134" s="449" t="s">
        <v>10668</v>
      </c>
      <c r="L134" s="378"/>
      <c r="M134" s="292">
        <v>30.44</v>
      </c>
    </row>
    <row r="135" spans="1:15">
      <c r="A135" s="17" t="s">
        <v>75</v>
      </c>
      <c r="B135" s="17" t="s">
        <v>36</v>
      </c>
      <c r="C135" s="352" t="s">
        <v>14</v>
      </c>
      <c r="D135" s="34" t="str">
        <f t="shared" si="5"/>
        <v>010001</v>
      </c>
      <c r="E135" s="605">
        <v>70009540</v>
      </c>
      <c r="F135" s="207" t="s">
        <v>10669</v>
      </c>
      <c r="G135" s="24" t="s">
        <v>22</v>
      </c>
      <c r="H135" s="207" t="s">
        <v>19357</v>
      </c>
      <c r="I135" s="250">
        <v>6638228</v>
      </c>
      <c r="J135" s="103" t="s">
        <v>19358</v>
      </c>
      <c r="K135" s="449" t="s">
        <v>10668</v>
      </c>
      <c r="L135" s="378"/>
      <c r="M135" s="292">
        <v>44</v>
      </c>
    </row>
    <row r="136" spans="1:15">
      <c r="A136" s="352" t="s">
        <v>75</v>
      </c>
      <c r="B136" s="352" t="s">
        <v>36</v>
      </c>
      <c r="C136" s="352" t="s">
        <v>14</v>
      </c>
      <c r="D136" s="34" t="str">
        <f t="shared" si="5"/>
        <v>010001</v>
      </c>
      <c r="E136" s="597">
        <v>70001490</v>
      </c>
      <c r="F136" s="207" t="s">
        <v>18631</v>
      </c>
      <c r="G136" s="225" t="s">
        <v>22</v>
      </c>
      <c r="H136" s="207" t="s">
        <v>19357</v>
      </c>
      <c r="I136" s="250">
        <v>6638228</v>
      </c>
      <c r="J136" s="103" t="s">
        <v>19358</v>
      </c>
      <c r="K136" s="378">
        <v>45108</v>
      </c>
      <c r="L136" s="378"/>
      <c r="M136" s="358" t="s">
        <v>642</v>
      </c>
    </row>
    <row r="137" spans="1:15">
      <c r="A137" s="352" t="s">
        <v>75</v>
      </c>
      <c r="B137" s="352" t="s">
        <v>36</v>
      </c>
      <c r="C137" s="352" t="s">
        <v>14</v>
      </c>
      <c r="D137" s="34" t="str">
        <f t="shared" si="5"/>
        <v>010001</v>
      </c>
      <c r="E137" s="599">
        <v>77000387</v>
      </c>
      <c r="F137" s="352" t="s">
        <v>14404</v>
      </c>
      <c r="G137" s="225" t="s">
        <v>22</v>
      </c>
      <c r="H137" s="207" t="s">
        <v>19357</v>
      </c>
      <c r="I137" s="250">
        <v>6638228</v>
      </c>
      <c r="J137" s="103" t="s">
        <v>19358</v>
      </c>
      <c r="K137" s="378">
        <v>45108</v>
      </c>
      <c r="L137" s="378"/>
      <c r="M137" s="358" t="s">
        <v>642</v>
      </c>
    </row>
    <row r="138" spans="1:15">
      <c r="A138" s="352" t="s">
        <v>75</v>
      </c>
      <c r="B138" s="352" t="s">
        <v>36</v>
      </c>
      <c r="C138" s="352" t="s">
        <v>14</v>
      </c>
      <c r="D138" s="34" t="str">
        <f t="shared" si="5"/>
        <v>010001</v>
      </c>
      <c r="E138" s="527">
        <v>77001814</v>
      </c>
      <c r="F138" s="352" t="s">
        <v>19413</v>
      </c>
      <c r="G138" s="225" t="s">
        <v>22</v>
      </c>
      <c r="H138" s="207" t="s">
        <v>19357</v>
      </c>
      <c r="I138" s="250">
        <v>6638228</v>
      </c>
      <c r="J138" s="103" t="s">
        <v>19358</v>
      </c>
      <c r="K138" s="378">
        <v>45108</v>
      </c>
      <c r="L138" s="378"/>
      <c r="M138" s="358" t="s">
        <v>642</v>
      </c>
    </row>
    <row r="139" spans="1:15">
      <c r="A139" s="17" t="s">
        <v>7530</v>
      </c>
      <c r="D139" s="34"/>
      <c r="E139" s="525"/>
      <c r="F139" s="27" t="s">
        <v>3738</v>
      </c>
      <c r="G139" s="24" t="s">
        <v>22</v>
      </c>
      <c r="H139" s="249"/>
      <c r="I139" s="250"/>
      <c r="J139" s="23"/>
      <c r="K139" s="378"/>
      <c r="L139" s="378"/>
      <c r="M139" s="2"/>
    </row>
    <row r="140" spans="1:15">
      <c r="A140" s="17" t="s">
        <v>3739</v>
      </c>
      <c r="B140" s="17" t="s">
        <v>3740</v>
      </c>
      <c r="C140" s="17" t="s">
        <v>3741</v>
      </c>
      <c r="D140" s="34" t="str">
        <f t="shared" ref="D140:D151" si="6">CONCATENATE(A140,B140,C140)</f>
        <v>011001</v>
      </c>
      <c r="E140" s="597">
        <v>70000941</v>
      </c>
      <c r="F140" s="207" t="s">
        <v>3742</v>
      </c>
      <c r="G140" s="24" t="s">
        <v>21</v>
      </c>
      <c r="H140" s="249" t="s">
        <v>10033</v>
      </c>
      <c r="I140" s="250">
        <v>56944230</v>
      </c>
      <c r="J140" s="103" t="s">
        <v>12686</v>
      </c>
      <c r="K140" s="378">
        <v>37986</v>
      </c>
      <c r="L140" s="378"/>
      <c r="M140" s="2"/>
    </row>
    <row r="141" spans="1:15">
      <c r="A141" s="17" t="s">
        <v>7353</v>
      </c>
      <c r="B141" s="17" t="s">
        <v>8882</v>
      </c>
      <c r="C141" s="17" t="s">
        <v>5218</v>
      </c>
      <c r="D141" s="404" t="str">
        <f t="shared" si="6"/>
        <v>011001</v>
      </c>
      <c r="E141" s="597">
        <v>70001159</v>
      </c>
      <c r="F141" s="23" t="s">
        <v>2714</v>
      </c>
      <c r="G141" s="24" t="s">
        <v>22</v>
      </c>
      <c r="H141" s="249" t="s">
        <v>10033</v>
      </c>
      <c r="I141" s="250">
        <v>56944230</v>
      </c>
      <c r="J141" s="103" t="s">
        <v>12686</v>
      </c>
      <c r="K141" s="378">
        <v>39448</v>
      </c>
      <c r="L141" s="449">
        <v>44960</v>
      </c>
      <c r="M141" s="332" t="s">
        <v>19414</v>
      </c>
      <c r="O141"/>
    </row>
    <row r="142" spans="1:15">
      <c r="A142" s="17" t="s">
        <v>7353</v>
      </c>
      <c r="B142" s="17" t="s">
        <v>8882</v>
      </c>
      <c r="C142" s="17" t="s">
        <v>5218</v>
      </c>
      <c r="D142" s="34" t="str">
        <f t="shared" si="6"/>
        <v>011001</v>
      </c>
      <c r="E142" s="597">
        <v>70001030</v>
      </c>
      <c r="F142" s="207" t="s">
        <v>7884</v>
      </c>
      <c r="G142" s="24" t="s">
        <v>22</v>
      </c>
      <c r="H142" s="249" t="s">
        <v>10033</v>
      </c>
      <c r="I142" s="250">
        <v>56944230</v>
      </c>
      <c r="J142" s="103" t="s">
        <v>12686</v>
      </c>
      <c r="K142" s="378">
        <v>39448</v>
      </c>
      <c r="L142" s="378"/>
      <c r="M142" s="332" t="s">
        <v>7883</v>
      </c>
    </row>
    <row r="143" spans="1:15">
      <c r="A143" s="17" t="s">
        <v>1431</v>
      </c>
      <c r="B143" s="17" t="s">
        <v>8063</v>
      </c>
      <c r="C143" s="17" t="s">
        <v>828</v>
      </c>
      <c r="D143" s="34" t="str">
        <f t="shared" si="6"/>
        <v>011001</v>
      </c>
      <c r="E143" s="597">
        <v>70004347</v>
      </c>
      <c r="F143" s="23" t="s">
        <v>10254</v>
      </c>
      <c r="G143" s="24" t="s">
        <v>22</v>
      </c>
      <c r="H143" s="249" t="s">
        <v>10033</v>
      </c>
      <c r="I143" s="250">
        <v>56944230</v>
      </c>
      <c r="J143" s="103" t="s">
        <v>12686</v>
      </c>
      <c r="K143" s="378">
        <v>39814</v>
      </c>
      <c r="L143" s="378"/>
      <c r="M143" s="2">
        <v>31</v>
      </c>
    </row>
    <row r="144" spans="1:15">
      <c r="A144" s="343" t="s">
        <v>3198</v>
      </c>
      <c r="B144" s="343" t="s">
        <v>3180</v>
      </c>
      <c r="C144" s="343" t="s">
        <v>3149</v>
      </c>
      <c r="D144" s="34" t="str">
        <f t="shared" si="6"/>
        <v>011001</v>
      </c>
      <c r="E144" s="597">
        <v>70000958</v>
      </c>
      <c r="F144" s="352" t="s">
        <v>2052</v>
      </c>
      <c r="G144" s="225" t="s">
        <v>22</v>
      </c>
      <c r="H144" s="249" t="s">
        <v>10033</v>
      </c>
      <c r="I144" s="250">
        <v>56944230</v>
      </c>
      <c r="J144" s="103" t="s">
        <v>12686</v>
      </c>
      <c r="K144" s="378">
        <v>40909</v>
      </c>
      <c r="L144" s="378"/>
      <c r="M144" s="2">
        <v>40</v>
      </c>
    </row>
    <row r="145" spans="1:15">
      <c r="A145" s="17" t="s">
        <v>47</v>
      </c>
      <c r="B145" s="17" t="s">
        <v>36</v>
      </c>
      <c r="C145" s="343" t="s">
        <v>14</v>
      </c>
      <c r="D145" s="34" t="str">
        <f t="shared" si="6"/>
        <v>011001</v>
      </c>
      <c r="E145" s="597">
        <v>70001024</v>
      </c>
      <c r="F145" t="s">
        <v>18394</v>
      </c>
      <c r="G145" s="24" t="s">
        <v>22</v>
      </c>
      <c r="H145" s="249" t="s">
        <v>10033</v>
      </c>
      <c r="I145" s="250">
        <v>56944230</v>
      </c>
      <c r="J145" s="103" t="s">
        <v>12686</v>
      </c>
      <c r="K145" s="378">
        <v>41275</v>
      </c>
      <c r="L145" s="378"/>
      <c r="M145" s="332" t="s">
        <v>19294</v>
      </c>
    </row>
    <row r="146" spans="1:15">
      <c r="A146" s="17" t="s">
        <v>47</v>
      </c>
      <c r="B146" s="17" t="s">
        <v>36</v>
      </c>
      <c r="C146" s="343" t="s">
        <v>14</v>
      </c>
      <c r="D146" s="419" t="str">
        <f t="shared" si="6"/>
        <v>011001</v>
      </c>
      <c r="E146" s="597">
        <v>70005536</v>
      </c>
      <c r="F146" s="23" t="s">
        <v>5929</v>
      </c>
      <c r="G146" s="24" t="s">
        <v>22</v>
      </c>
      <c r="H146" s="249" t="s">
        <v>10033</v>
      </c>
      <c r="I146" s="250">
        <v>56944230</v>
      </c>
      <c r="J146" s="103" t="s">
        <v>12686</v>
      </c>
      <c r="K146" s="378">
        <v>42005</v>
      </c>
      <c r="L146" s="378"/>
      <c r="M146" s="2">
        <v>49</v>
      </c>
    </row>
    <row r="147" spans="1:15">
      <c r="A147" s="17" t="s">
        <v>47</v>
      </c>
      <c r="B147" s="17" t="s">
        <v>36</v>
      </c>
      <c r="C147" s="343" t="s">
        <v>14</v>
      </c>
      <c r="D147" s="34" t="str">
        <f t="shared" si="6"/>
        <v>011001</v>
      </c>
      <c r="E147" s="597">
        <v>70004560</v>
      </c>
      <c r="F147" s="23" t="s">
        <v>867</v>
      </c>
      <c r="G147" s="24" t="s">
        <v>22</v>
      </c>
      <c r="H147" s="249" t="s">
        <v>10033</v>
      </c>
      <c r="I147" s="250">
        <v>56944230</v>
      </c>
      <c r="J147" s="103" t="s">
        <v>12686</v>
      </c>
      <c r="K147" s="378">
        <v>42644</v>
      </c>
      <c r="L147" s="378"/>
      <c r="M147" s="2">
        <v>54</v>
      </c>
    </row>
    <row r="148" spans="1:15">
      <c r="A148" s="17" t="s">
        <v>47</v>
      </c>
      <c r="B148" s="17" t="s">
        <v>36</v>
      </c>
      <c r="C148" s="343" t="s">
        <v>14</v>
      </c>
      <c r="D148" s="34" t="str">
        <f t="shared" si="6"/>
        <v>011001</v>
      </c>
      <c r="E148" s="597">
        <v>70004366</v>
      </c>
      <c r="F148" s="23" t="s">
        <v>829</v>
      </c>
      <c r="G148" s="24" t="s">
        <v>22</v>
      </c>
      <c r="H148" s="249" t="s">
        <v>10033</v>
      </c>
      <c r="I148" s="250">
        <v>56944230</v>
      </c>
      <c r="J148" s="103" t="s">
        <v>12686</v>
      </c>
      <c r="K148" s="378">
        <v>42644</v>
      </c>
      <c r="L148" s="378"/>
      <c r="M148" s="2">
        <v>54</v>
      </c>
      <c r="O148"/>
    </row>
    <row r="149" spans="1:15">
      <c r="A149" s="17" t="s">
        <v>47</v>
      </c>
      <c r="B149" s="17" t="s">
        <v>36</v>
      </c>
      <c r="C149" s="343" t="s">
        <v>14</v>
      </c>
      <c r="D149" s="150" t="str">
        <f t="shared" si="6"/>
        <v>011001</v>
      </c>
      <c r="E149" s="597">
        <v>70006932</v>
      </c>
      <c r="F149" s="23" t="s">
        <v>8511</v>
      </c>
      <c r="G149" s="24" t="s">
        <v>22</v>
      </c>
      <c r="H149" s="249" t="s">
        <v>10033</v>
      </c>
      <c r="I149" s="250">
        <v>56944230</v>
      </c>
      <c r="J149" s="103" t="s">
        <v>12686</v>
      </c>
      <c r="K149" s="378">
        <v>42644</v>
      </c>
      <c r="L149" s="378"/>
      <c r="M149" s="2">
        <v>54</v>
      </c>
    </row>
    <row r="150" spans="1:15">
      <c r="A150" s="17" t="s">
        <v>47</v>
      </c>
      <c r="B150" s="17" t="s">
        <v>36</v>
      </c>
      <c r="C150" s="343" t="s">
        <v>14</v>
      </c>
      <c r="D150" s="150" t="str">
        <f t="shared" si="6"/>
        <v>011001</v>
      </c>
      <c r="E150" s="597">
        <v>70004137</v>
      </c>
      <c r="F150" s="23" t="s">
        <v>39</v>
      </c>
      <c r="G150" s="24" t="s">
        <v>22</v>
      </c>
      <c r="H150" s="249" t="s">
        <v>10033</v>
      </c>
      <c r="I150" s="250">
        <v>56944230</v>
      </c>
      <c r="J150" s="103" t="s">
        <v>12686</v>
      </c>
      <c r="K150" s="378">
        <v>42644</v>
      </c>
      <c r="L150" s="378"/>
      <c r="M150" s="2">
        <v>54</v>
      </c>
    </row>
    <row r="151" spans="1:15">
      <c r="A151" s="352" t="s">
        <v>47</v>
      </c>
      <c r="B151" s="352" t="s">
        <v>36</v>
      </c>
      <c r="C151" s="343" t="s">
        <v>14</v>
      </c>
      <c r="D151" s="150" t="str">
        <f t="shared" si="6"/>
        <v>011001</v>
      </c>
      <c r="E151" s="597">
        <v>70002874</v>
      </c>
      <c r="F151" s="23" t="s">
        <v>7918</v>
      </c>
      <c r="G151" s="24" t="s">
        <v>22</v>
      </c>
      <c r="H151" s="249" t="s">
        <v>10033</v>
      </c>
      <c r="I151" s="250">
        <v>56944230</v>
      </c>
      <c r="J151" s="103" t="s">
        <v>12686</v>
      </c>
      <c r="K151" s="378">
        <v>43831</v>
      </c>
      <c r="L151" s="378"/>
      <c r="M151" s="332">
        <v>59</v>
      </c>
    </row>
    <row r="152" spans="1:15">
      <c r="A152" s="17" t="s">
        <v>5382</v>
      </c>
      <c r="D152" s="34"/>
      <c r="E152" s="525"/>
      <c r="F152" s="27" t="s">
        <v>10517</v>
      </c>
      <c r="G152" s="24" t="s">
        <v>22</v>
      </c>
      <c r="H152" s="249"/>
      <c r="I152" s="250"/>
      <c r="J152" s="23"/>
      <c r="K152" s="378"/>
      <c r="L152" s="378"/>
      <c r="M152" s="20"/>
    </row>
    <row r="153" spans="1:15">
      <c r="A153" s="17" t="s">
        <v>10518</v>
      </c>
      <c r="B153" s="17" t="s">
        <v>5150</v>
      </c>
      <c r="C153" s="17" t="s">
        <v>5151</v>
      </c>
      <c r="D153" s="34" t="str">
        <f t="shared" ref="D153:D161" si="7">CONCATENATE(A153,B153,C153)</f>
        <v>012001</v>
      </c>
      <c r="E153" s="597">
        <v>70003158</v>
      </c>
      <c r="F153" s="207" t="s">
        <v>7460</v>
      </c>
      <c r="G153" s="225" t="s">
        <v>21</v>
      </c>
      <c r="H153" s="207" t="s">
        <v>18850</v>
      </c>
      <c r="I153" s="250">
        <v>6631849</v>
      </c>
      <c r="J153" s="103" t="s">
        <v>18851</v>
      </c>
      <c r="K153" s="378">
        <v>37986</v>
      </c>
      <c r="L153" s="378"/>
      <c r="M153" s="20"/>
    </row>
    <row r="154" spans="1:15">
      <c r="A154" s="17" t="s">
        <v>10518</v>
      </c>
      <c r="B154" s="17" t="s">
        <v>2587</v>
      </c>
      <c r="C154" s="17" t="s">
        <v>6162</v>
      </c>
      <c r="D154" s="34" t="str">
        <f t="shared" si="7"/>
        <v>012001</v>
      </c>
      <c r="E154" s="597">
        <v>70003218</v>
      </c>
      <c r="F154" s="207" t="s">
        <v>17733</v>
      </c>
      <c r="G154" s="225" t="s">
        <v>22</v>
      </c>
      <c r="H154" s="207" t="s">
        <v>18850</v>
      </c>
      <c r="I154" s="250">
        <v>6631849</v>
      </c>
      <c r="J154" s="103" t="s">
        <v>18851</v>
      </c>
      <c r="K154" s="378">
        <v>39448</v>
      </c>
      <c r="L154" s="378"/>
      <c r="M154" s="358" t="s">
        <v>17732</v>
      </c>
    </row>
    <row r="155" spans="1:15">
      <c r="A155" s="17" t="s">
        <v>2991</v>
      </c>
      <c r="B155" s="17" t="s">
        <v>10407</v>
      </c>
      <c r="C155" s="17" t="s">
        <v>5870</v>
      </c>
      <c r="D155" s="34" t="str">
        <f t="shared" si="7"/>
        <v>012001</v>
      </c>
      <c r="E155" s="597">
        <v>70006317</v>
      </c>
      <c r="F155" s="45" t="s">
        <v>6521</v>
      </c>
      <c r="G155" s="225" t="s">
        <v>22</v>
      </c>
      <c r="H155" s="207" t="s">
        <v>18850</v>
      </c>
      <c r="I155" s="250">
        <v>6631849</v>
      </c>
      <c r="J155" s="103" t="s">
        <v>18851</v>
      </c>
      <c r="K155" s="378">
        <v>39995</v>
      </c>
      <c r="L155" s="378"/>
      <c r="M155" s="20" t="s">
        <v>9474</v>
      </c>
    </row>
    <row r="156" spans="1:15">
      <c r="A156" s="17" t="s">
        <v>6047</v>
      </c>
      <c r="B156" s="17" t="s">
        <v>4517</v>
      </c>
      <c r="C156" s="17" t="s">
        <v>3368</v>
      </c>
      <c r="D156" s="405" t="str">
        <f t="shared" si="7"/>
        <v>012001</v>
      </c>
      <c r="E156" s="597">
        <v>70001490</v>
      </c>
      <c r="F156" s="207" t="s">
        <v>18631</v>
      </c>
      <c r="G156" s="225" t="s">
        <v>22</v>
      </c>
      <c r="H156" s="207" t="s">
        <v>18850</v>
      </c>
      <c r="I156" s="250">
        <v>6631849</v>
      </c>
      <c r="J156" s="103" t="s">
        <v>18851</v>
      </c>
      <c r="K156" s="378">
        <v>40544</v>
      </c>
      <c r="L156" s="378">
        <v>45107</v>
      </c>
      <c r="M156" s="358" t="s">
        <v>19622</v>
      </c>
    </row>
    <row r="157" spans="1:15">
      <c r="A157" s="17" t="s">
        <v>165</v>
      </c>
      <c r="B157" s="17" t="s">
        <v>36</v>
      </c>
      <c r="C157" s="17" t="s">
        <v>14</v>
      </c>
      <c r="D157" s="405" t="str">
        <f t="shared" si="7"/>
        <v>012001</v>
      </c>
      <c r="E157" s="599">
        <v>77000387</v>
      </c>
      <c r="F157" s="352" t="s">
        <v>14404</v>
      </c>
      <c r="G157" s="225" t="s">
        <v>22</v>
      </c>
      <c r="H157" s="207" t="s">
        <v>18850</v>
      </c>
      <c r="I157" s="250">
        <v>6631849</v>
      </c>
      <c r="J157" s="103" t="s">
        <v>18851</v>
      </c>
      <c r="K157" s="378">
        <v>43101</v>
      </c>
      <c r="L157" s="378">
        <v>45107</v>
      </c>
      <c r="M157" s="358" t="s">
        <v>19623</v>
      </c>
    </row>
    <row r="158" spans="1:15">
      <c r="A158" s="352" t="s">
        <v>165</v>
      </c>
      <c r="B158" s="352" t="s">
        <v>36</v>
      </c>
      <c r="C158" s="352" t="s">
        <v>14</v>
      </c>
      <c r="D158" s="34" t="str">
        <f t="shared" si="7"/>
        <v>012001</v>
      </c>
      <c r="E158" s="527">
        <v>77001613</v>
      </c>
      <c r="F158" s="352" t="s">
        <v>18906</v>
      </c>
      <c r="G158" s="225" t="s">
        <v>22</v>
      </c>
      <c r="H158" s="207" t="s">
        <v>18850</v>
      </c>
      <c r="I158" s="250">
        <v>6631849</v>
      </c>
      <c r="J158" s="103" t="s">
        <v>18851</v>
      </c>
      <c r="K158" s="378">
        <v>44531</v>
      </c>
      <c r="L158" s="378"/>
      <c r="M158" s="358" t="s">
        <v>1686</v>
      </c>
    </row>
    <row r="159" spans="1:15">
      <c r="A159" s="352" t="s">
        <v>165</v>
      </c>
      <c r="B159" s="352" t="s">
        <v>36</v>
      </c>
      <c r="C159" s="352" t="s">
        <v>14</v>
      </c>
      <c r="D159" s="405" t="str">
        <f t="shared" si="7"/>
        <v>012001</v>
      </c>
      <c r="E159" s="527">
        <v>77001814</v>
      </c>
      <c r="F159" s="352" t="s">
        <v>19413</v>
      </c>
      <c r="G159" s="225" t="s">
        <v>22</v>
      </c>
      <c r="H159" s="207" t="s">
        <v>18850</v>
      </c>
      <c r="I159" s="250">
        <v>6631849</v>
      </c>
      <c r="J159" s="103" t="s">
        <v>18851</v>
      </c>
      <c r="K159" s="449">
        <v>44929</v>
      </c>
      <c r="L159" s="378">
        <v>45107</v>
      </c>
      <c r="M159" s="358" t="s">
        <v>642</v>
      </c>
    </row>
    <row r="160" spans="1:15">
      <c r="A160" s="352" t="s">
        <v>165</v>
      </c>
      <c r="B160" s="352" t="s">
        <v>36</v>
      </c>
      <c r="C160" s="352" t="s">
        <v>14</v>
      </c>
      <c r="D160" s="34" t="str">
        <f t="shared" si="7"/>
        <v>012001</v>
      </c>
      <c r="E160" s="598">
        <v>70001969</v>
      </c>
      <c r="F160" s="23" t="s">
        <v>8080</v>
      </c>
      <c r="G160" s="225" t="s">
        <v>22</v>
      </c>
      <c r="H160" s="207" t="s">
        <v>18850</v>
      </c>
      <c r="I160" s="250">
        <v>6631849</v>
      </c>
      <c r="J160" s="103" t="s">
        <v>18851</v>
      </c>
      <c r="K160" s="449">
        <v>45108</v>
      </c>
      <c r="L160" s="378"/>
      <c r="M160" s="358" t="s">
        <v>642</v>
      </c>
    </row>
    <row r="161" spans="1:14">
      <c r="A161" s="352" t="s">
        <v>165</v>
      </c>
      <c r="B161" s="352" t="s">
        <v>36</v>
      </c>
      <c r="C161" s="352" t="s">
        <v>14</v>
      </c>
      <c r="D161" s="34" t="str">
        <f t="shared" si="7"/>
        <v>012001</v>
      </c>
      <c r="E161" s="598">
        <v>70003491</v>
      </c>
      <c r="F161" s="23" t="s">
        <v>454</v>
      </c>
      <c r="G161" s="225" t="s">
        <v>22</v>
      </c>
      <c r="H161" s="207" t="s">
        <v>18850</v>
      </c>
      <c r="I161" s="250">
        <v>6631849</v>
      </c>
      <c r="J161" s="103" t="s">
        <v>18851</v>
      </c>
      <c r="K161" s="449">
        <v>45108</v>
      </c>
      <c r="L161" s="378"/>
      <c r="M161" s="358" t="s">
        <v>642</v>
      </c>
    </row>
    <row r="162" spans="1:14">
      <c r="A162" s="17" t="s">
        <v>743</v>
      </c>
      <c r="D162" s="34"/>
      <c r="E162" s="525"/>
      <c r="F162" s="27" t="s">
        <v>19630</v>
      </c>
      <c r="G162" s="24" t="s">
        <v>22</v>
      </c>
      <c r="H162" s="249"/>
      <c r="I162" s="250"/>
      <c r="J162" s="23"/>
      <c r="K162" s="378"/>
      <c r="L162" s="378"/>
      <c r="M162" s="2">
        <v>51</v>
      </c>
    </row>
    <row r="163" spans="1:14">
      <c r="A163" s="17" t="s">
        <v>4683</v>
      </c>
      <c r="B163" s="17" t="s">
        <v>4684</v>
      </c>
      <c r="C163" s="17" t="s">
        <v>4685</v>
      </c>
      <c r="D163" s="34" t="str">
        <f t="shared" ref="D163:D168" si="8">CONCATENATE(A163,B163,C163)</f>
        <v>013001</v>
      </c>
      <c r="E163" s="597">
        <v>70000734</v>
      </c>
      <c r="F163" s="207" t="s">
        <v>19631</v>
      </c>
      <c r="G163" s="225" t="s">
        <v>22</v>
      </c>
      <c r="H163" s="207" t="s">
        <v>12657</v>
      </c>
      <c r="I163" s="250">
        <v>6631831</v>
      </c>
      <c r="J163" s="103" t="s">
        <v>12658</v>
      </c>
      <c r="K163" s="378">
        <v>42248</v>
      </c>
      <c r="L163" s="378"/>
      <c r="M163" s="332" t="s">
        <v>19632</v>
      </c>
    </row>
    <row r="164" spans="1:14">
      <c r="A164" s="17" t="s">
        <v>224</v>
      </c>
      <c r="B164" s="17" t="s">
        <v>1975</v>
      </c>
      <c r="C164" s="17" t="s">
        <v>884</v>
      </c>
      <c r="D164" s="34" t="str">
        <f t="shared" si="8"/>
        <v>013001</v>
      </c>
      <c r="E164" s="597">
        <v>70000065</v>
      </c>
      <c r="F164" s="49" t="s">
        <v>19409</v>
      </c>
      <c r="G164" s="24" t="s">
        <v>22</v>
      </c>
      <c r="H164" s="207" t="s">
        <v>12657</v>
      </c>
      <c r="I164" s="250">
        <v>6631831</v>
      </c>
      <c r="J164" s="103" t="s">
        <v>12658</v>
      </c>
      <c r="K164" s="378">
        <v>40817</v>
      </c>
      <c r="L164" s="378"/>
      <c r="M164" s="332" t="s">
        <v>19408</v>
      </c>
    </row>
    <row r="165" spans="1:14">
      <c r="A165" s="17" t="s">
        <v>743</v>
      </c>
      <c r="B165" s="17" t="s">
        <v>3180</v>
      </c>
      <c r="C165" s="17" t="s">
        <v>3149</v>
      </c>
      <c r="D165" s="34" t="str">
        <f t="shared" si="8"/>
        <v>013001</v>
      </c>
      <c r="E165" s="598">
        <v>70000869</v>
      </c>
      <c r="F165" s="207" t="s">
        <v>19311</v>
      </c>
      <c r="G165" s="24" t="s">
        <v>22</v>
      </c>
      <c r="H165" s="207" t="s">
        <v>12657</v>
      </c>
      <c r="I165" s="250">
        <v>6631831</v>
      </c>
      <c r="J165" s="103" t="s">
        <v>12658</v>
      </c>
      <c r="K165" s="378">
        <v>40909</v>
      </c>
      <c r="L165" s="378"/>
      <c r="M165" s="332" t="s">
        <v>19310</v>
      </c>
    </row>
    <row r="166" spans="1:14">
      <c r="A166" s="352" t="s">
        <v>224</v>
      </c>
      <c r="B166" s="352" t="s">
        <v>36</v>
      </c>
      <c r="C166" s="352" t="s">
        <v>14</v>
      </c>
      <c r="D166" s="34" t="str">
        <f t="shared" si="8"/>
        <v>013001</v>
      </c>
      <c r="E166" s="527">
        <v>77001458</v>
      </c>
      <c r="F166" s="348" t="s">
        <v>18595</v>
      </c>
      <c r="G166" s="225" t="s">
        <v>22</v>
      </c>
      <c r="H166" s="207" t="s">
        <v>12657</v>
      </c>
      <c r="I166" s="250">
        <v>6631831</v>
      </c>
      <c r="J166" s="103" t="s">
        <v>12658</v>
      </c>
      <c r="K166" s="378">
        <v>44200</v>
      </c>
      <c r="L166" s="378"/>
      <c r="M166" s="332">
        <v>59</v>
      </c>
    </row>
    <row r="167" spans="1:14">
      <c r="A167" s="352" t="s">
        <v>224</v>
      </c>
      <c r="B167" s="352" t="s">
        <v>36</v>
      </c>
      <c r="C167" s="352" t="s">
        <v>14</v>
      </c>
      <c r="D167" s="34" t="str">
        <f t="shared" si="8"/>
        <v>013001</v>
      </c>
      <c r="E167" s="597">
        <v>70005967</v>
      </c>
      <c r="F167" s="23" t="s">
        <v>223</v>
      </c>
      <c r="G167" s="24" t="s">
        <v>22</v>
      </c>
      <c r="H167" s="249" t="s">
        <v>1269</v>
      </c>
      <c r="I167" s="250">
        <v>7371225</v>
      </c>
      <c r="J167" s="103" t="s">
        <v>6735</v>
      </c>
      <c r="K167" s="378">
        <v>42005</v>
      </c>
      <c r="L167" s="378"/>
      <c r="M167" s="332">
        <v>49</v>
      </c>
    </row>
    <row r="168" spans="1:14">
      <c r="A168" s="352" t="s">
        <v>224</v>
      </c>
      <c r="B168" s="352" t="s">
        <v>36</v>
      </c>
      <c r="C168" s="352" t="s">
        <v>14</v>
      </c>
      <c r="D168" s="34" t="str">
        <f t="shared" si="8"/>
        <v>013001</v>
      </c>
      <c r="E168" s="597">
        <v>70003098</v>
      </c>
      <c r="F168" s="23" t="s">
        <v>2955</v>
      </c>
      <c r="G168" s="225" t="s">
        <v>22</v>
      </c>
      <c r="H168" s="207" t="s">
        <v>12657</v>
      </c>
      <c r="I168" s="250">
        <v>6631831</v>
      </c>
      <c r="J168" s="103" t="s">
        <v>12658</v>
      </c>
      <c r="K168" s="378">
        <v>45108</v>
      </c>
      <c r="L168" s="378"/>
      <c r="M168" s="332">
        <v>61</v>
      </c>
    </row>
    <row r="169" spans="1:14">
      <c r="A169" s="17" t="s">
        <v>5821</v>
      </c>
      <c r="D169" s="34"/>
      <c r="E169" s="526"/>
      <c r="F169" s="27" t="s">
        <v>5973</v>
      </c>
      <c r="G169" s="24" t="s">
        <v>22</v>
      </c>
      <c r="H169" s="249"/>
      <c r="I169" s="250"/>
      <c r="J169" s="103"/>
      <c r="K169" s="378"/>
      <c r="L169" s="378"/>
      <c r="M169" s="2"/>
      <c r="N169" s="2"/>
    </row>
    <row r="170" spans="1:14">
      <c r="A170" s="17" t="s">
        <v>8663</v>
      </c>
      <c r="B170" s="17" t="s">
        <v>5934</v>
      </c>
      <c r="C170" s="17" t="s">
        <v>5935</v>
      </c>
      <c r="D170" s="34" t="str">
        <f t="shared" ref="D170:D175" si="9">CONCATENATE(A170,B170,C170)</f>
        <v>014001</v>
      </c>
      <c r="E170" s="598">
        <v>70000272</v>
      </c>
      <c r="F170" s="207" t="s">
        <v>2485</v>
      </c>
      <c r="G170" s="225" t="s">
        <v>22</v>
      </c>
      <c r="H170" s="207" t="s">
        <v>11016</v>
      </c>
      <c r="I170" s="250">
        <v>6631829</v>
      </c>
      <c r="J170" s="103" t="s">
        <v>11017</v>
      </c>
      <c r="K170" s="378">
        <v>37986</v>
      </c>
      <c r="L170" s="378"/>
      <c r="M170" s="2"/>
      <c r="N170" s="2"/>
    </row>
    <row r="171" spans="1:14">
      <c r="A171" s="17" t="s">
        <v>8727</v>
      </c>
      <c r="B171" s="17" t="s">
        <v>8704</v>
      </c>
      <c r="C171" s="17" t="s">
        <v>8719</v>
      </c>
      <c r="D171" s="34" t="str">
        <f t="shared" si="9"/>
        <v>014001</v>
      </c>
      <c r="E171" s="598">
        <v>70007340</v>
      </c>
      <c r="F171" s="64" t="s">
        <v>4377</v>
      </c>
      <c r="G171" s="24" t="s">
        <v>22</v>
      </c>
      <c r="H171" s="207" t="s">
        <v>11016</v>
      </c>
      <c r="I171" s="250">
        <v>6631829</v>
      </c>
      <c r="J171" s="103" t="s">
        <v>11017</v>
      </c>
      <c r="K171" s="378">
        <v>40909</v>
      </c>
      <c r="L171" s="378"/>
      <c r="M171" s="2">
        <v>39</v>
      </c>
      <c r="N171" s="2"/>
    </row>
    <row r="172" spans="1:14">
      <c r="A172" s="17" t="s">
        <v>8727</v>
      </c>
      <c r="B172" s="17" t="s">
        <v>8704</v>
      </c>
      <c r="C172" s="17" t="s">
        <v>8719</v>
      </c>
      <c r="D172" s="34" t="str">
        <f t="shared" si="9"/>
        <v>014001</v>
      </c>
      <c r="E172" s="598">
        <v>70009244</v>
      </c>
      <c r="F172" s="64" t="s">
        <v>4379</v>
      </c>
      <c r="G172" s="24" t="s">
        <v>22</v>
      </c>
      <c r="H172" s="207" t="s">
        <v>11016</v>
      </c>
      <c r="I172" s="250">
        <v>6631829</v>
      </c>
      <c r="J172" s="103" t="s">
        <v>11017</v>
      </c>
      <c r="K172" s="378">
        <v>40909</v>
      </c>
      <c r="L172" s="378"/>
      <c r="M172" s="2">
        <v>39</v>
      </c>
      <c r="N172" s="2"/>
    </row>
    <row r="173" spans="1:14">
      <c r="A173" s="17" t="s">
        <v>1063</v>
      </c>
      <c r="B173" s="17" t="s">
        <v>36</v>
      </c>
      <c r="C173" s="352" t="s">
        <v>14</v>
      </c>
      <c r="D173" s="34" t="str">
        <f t="shared" si="9"/>
        <v>014001</v>
      </c>
      <c r="E173" s="598">
        <v>70000349</v>
      </c>
      <c r="F173" s="49" t="s">
        <v>6306</v>
      </c>
      <c r="G173" s="24" t="s">
        <v>22</v>
      </c>
      <c r="H173" s="207" t="s">
        <v>11016</v>
      </c>
      <c r="I173" s="250">
        <v>6631829</v>
      </c>
      <c r="J173" s="103" t="s">
        <v>11017</v>
      </c>
      <c r="K173" s="378">
        <v>41426</v>
      </c>
      <c r="L173" s="378"/>
      <c r="M173" s="2">
        <v>44</v>
      </c>
      <c r="N173" s="2"/>
    </row>
    <row r="174" spans="1:14">
      <c r="A174" s="17" t="s">
        <v>1063</v>
      </c>
      <c r="B174" s="17" t="s">
        <v>36</v>
      </c>
      <c r="C174" s="352" t="s">
        <v>14</v>
      </c>
      <c r="D174" s="34" t="str">
        <f t="shared" si="9"/>
        <v>014001</v>
      </c>
      <c r="E174" s="598">
        <v>70000332</v>
      </c>
      <c r="F174" s="23" t="s">
        <v>8211</v>
      </c>
      <c r="G174" s="24" t="s">
        <v>22</v>
      </c>
      <c r="H174" s="207" t="s">
        <v>11016</v>
      </c>
      <c r="I174" s="250">
        <v>6631829</v>
      </c>
      <c r="J174" s="103" t="s">
        <v>11017</v>
      </c>
      <c r="K174" s="378">
        <v>41426</v>
      </c>
      <c r="L174" s="378"/>
      <c r="M174" s="2">
        <v>44</v>
      </c>
      <c r="N174" s="2"/>
    </row>
    <row r="175" spans="1:14">
      <c r="A175" s="17" t="s">
        <v>1063</v>
      </c>
      <c r="B175" s="17" t="s">
        <v>36</v>
      </c>
      <c r="C175" s="352" t="s">
        <v>14</v>
      </c>
      <c r="D175" s="34" t="str">
        <f t="shared" si="9"/>
        <v>014001</v>
      </c>
      <c r="E175" s="526">
        <v>77001412</v>
      </c>
      <c r="F175" s="207" t="s">
        <v>18538</v>
      </c>
      <c r="G175" s="24" t="s">
        <v>22</v>
      </c>
      <c r="H175" s="207" t="s">
        <v>11016</v>
      </c>
      <c r="I175" s="250">
        <v>6631829</v>
      </c>
      <c r="J175" s="103" t="s">
        <v>11017</v>
      </c>
      <c r="K175" s="378">
        <v>44197</v>
      </c>
      <c r="L175" s="378"/>
      <c r="M175" s="2">
        <v>59</v>
      </c>
      <c r="N175" s="2"/>
    </row>
    <row r="176" spans="1:14">
      <c r="A176" s="17" t="s">
        <v>8253</v>
      </c>
      <c r="D176" s="34"/>
      <c r="E176" s="526"/>
      <c r="F176" s="27" t="s">
        <v>2097</v>
      </c>
      <c r="G176" s="225" t="s">
        <v>22</v>
      </c>
      <c r="H176" s="207"/>
      <c r="I176" s="250"/>
      <c r="J176" s="103"/>
      <c r="K176" s="378"/>
      <c r="L176" s="378"/>
      <c r="M176" s="2"/>
    </row>
    <row r="177" spans="1:16">
      <c r="A177" s="17" t="s">
        <v>2098</v>
      </c>
      <c r="B177" s="17" t="s">
        <v>8249</v>
      </c>
      <c r="C177" s="17" t="s">
        <v>2112</v>
      </c>
      <c r="D177" s="34" t="str">
        <f>CONCATENATE(A177,B177,C177)</f>
        <v>015001</v>
      </c>
      <c r="E177" s="598">
        <v>70000562</v>
      </c>
      <c r="F177" s="207" t="s">
        <v>3067</v>
      </c>
      <c r="G177" s="225" t="s">
        <v>21</v>
      </c>
      <c r="H177" s="291" t="s">
        <v>19551</v>
      </c>
      <c r="I177" s="250">
        <v>6632001</v>
      </c>
      <c r="J177" s="103" t="s">
        <v>19552</v>
      </c>
      <c r="K177" s="378">
        <v>37986</v>
      </c>
      <c r="L177" s="378"/>
      <c r="M177" s="2"/>
    </row>
    <row r="178" spans="1:16">
      <c r="A178" s="343" t="s">
        <v>8253</v>
      </c>
      <c r="B178" s="343" t="s">
        <v>5024</v>
      </c>
      <c r="C178" s="343" t="s">
        <v>5022</v>
      </c>
      <c r="D178" s="372" t="s">
        <v>2861</v>
      </c>
      <c r="E178" s="598">
        <v>70007446</v>
      </c>
      <c r="F178" s="348" t="s">
        <v>738</v>
      </c>
      <c r="G178" s="225" t="s">
        <v>22</v>
      </c>
      <c r="H178" s="291" t="s">
        <v>19551</v>
      </c>
      <c r="I178" s="250">
        <v>6632001</v>
      </c>
      <c r="J178" s="103" t="s">
        <v>19552</v>
      </c>
      <c r="K178" s="378">
        <v>41000</v>
      </c>
      <c r="L178" s="378"/>
      <c r="M178" s="2">
        <v>40</v>
      </c>
    </row>
    <row r="179" spans="1:16">
      <c r="A179" s="343" t="s">
        <v>1249</v>
      </c>
      <c r="B179" s="343" t="s">
        <v>36</v>
      </c>
      <c r="C179" s="343" t="s">
        <v>14</v>
      </c>
      <c r="D179" s="372" t="s">
        <v>2861</v>
      </c>
      <c r="E179" s="606">
        <v>70008747</v>
      </c>
      <c r="F179" s="291" t="s">
        <v>12849</v>
      </c>
      <c r="G179" s="225" t="s">
        <v>22</v>
      </c>
      <c r="H179" s="291" t="s">
        <v>19551</v>
      </c>
      <c r="I179" s="250">
        <v>6632001</v>
      </c>
      <c r="J179" s="103" t="s">
        <v>19552</v>
      </c>
      <c r="K179" s="378">
        <v>42005</v>
      </c>
      <c r="L179" s="378"/>
      <c r="M179" s="2">
        <v>49</v>
      </c>
    </row>
    <row r="180" spans="1:16">
      <c r="A180" s="343" t="s">
        <v>1249</v>
      </c>
      <c r="B180" s="343" t="s">
        <v>36</v>
      </c>
      <c r="C180" s="343" t="s">
        <v>14</v>
      </c>
      <c r="D180" s="372" t="s">
        <v>2861</v>
      </c>
      <c r="E180" s="598">
        <v>70008440</v>
      </c>
      <c r="F180" s="23" t="s">
        <v>9891</v>
      </c>
      <c r="G180" s="225" t="s">
        <v>22</v>
      </c>
      <c r="H180" s="291" t="s">
        <v>19551</v>
      </c>
      <c r="I180" s="250">
        <v>6632001</v>
      </c>
      <c r="J180" s="103" t="s">
        <v>19552</v>
      </c>
      <c r="K180" s="378">
        <v>42005</v>
      </c>
      <c r="L180" s="378"/>
      <c r="M180" s="2">
        <v>49</v>
      </c>
    </row>
    <row r="181" spans="1:16">
      <c r="A181" s="343" t="s">
        <v>1249</v>
      </c>
      <c r="B181" s="343" t="s">
        <v>36</v>
      </c>
      <c r="C181" s="343" t="s">
        <v>14</v>
      </c>
      <c r="D181" s="372" t="s">
        <v>2861</v>
      </c>
      <c r="E181" s="598">
        <v>70004465</v>
      </c>
      <c r="F181" s="23" t="s">
        <v>9368</v>
      </c>
      <c r="G181" s="225" t="s">
        <v>22</v>
      </c>
      <c r="H181" s="291" t="s">
        <v>19551</v>
      </c>
      <c r="I181" s="250">
        <v>6632001</v>
      </c>
      <c r="J181" s="103" t="s">
        <v>19552</v>
      </c>
      <c r="K181" s="378">
        <v>42005</v>
      </c>
      <c r="L181" s="378"/>
      <c r="M181" s="2">
        <v>49</v>
      </c>
    </row>
    <row r="182" spans="1:16">
      <c r="A182" s="343" t="s">
        <v>1249</v>
      </c>
      <c r="B182" s="343" t="s">
        <v>36</v>
      </c>
      <c r="C182" s="343" t="s">
        <v>14</v>
      </c>
      <c r="D182" s="372" t="s">
        <v>2861</v>
      </c>
      <c r="E182" s="598">
        <v>70000585</v>
      </c>
      <c r="F182" s="23" t="s">
        <v>9188</v>
      </c>
      <c r="G182" s="225" t="s">
        <v>22</v>
      </c>
      <c r="H182" s="291" t="s">
        <v>19551</v>
      </c>
      <c r="I182" s="250">
        <v>6632001</v>
      </c>
      <c r="J182" s="103" t="s">
        <v>19552</v>
      </c>
      <c r="K182" s="378">
        <v>42005</v>
      </c>
      <c r="L182" s="378"/>
      <c r="M182" s="2">
        <v>49</v>
      </c>
    </row>
    <row r="183" spans="1:16" ht="12.75" customHeight="1">
      <c r="A183" s="17" t="s">
        <v>1882</v>
      </c>
      <c r="D183" s="34"/>
      <c r="E183" s="526"/>
      <c r="F183" s="27" t="s">
        <v>1464</v>
      </c>
      <c r="G183" s="24" t="s">
        <v>22</v>
      </c>
      <c r="H183" s="249"/>
      <c r="I183" s="250"/>
      <c r="J183" s="23"/>
      <c r="K183" s="378"/>
      <c r="L183" s="378"/>
      <c r="M183" s="2"/>
    </row>
    <row r="184" spans="1:16" ht="12.75" customHeight="1">
      <c r="A184" s="17" t="s">
        <v>7242</v>
      </c>
      <c r="B184" s="17" t="s">
        <v>7243</v>
      </c>
      <c r="C184" s="17" t="s">
        <v>7244</v>
      </c>
      <c r="D184" s="34" t="str">
        <f t="shared" ref="D184:D247" si="10">CONCATENATE(A184,B184,C184)</f>
        <v>016001</v>
      </c>
      <c r="E184" s="598">
        <v>70001952</v>
      </c>
      <c r="F184" s="207" t="s">
        <v>4069</v>
      </c>
      <c r="G184" s="225" t="s">
        <v>21</v>
      </c>
      <c r="H184" s="288" t="s">
        <v>14194</v>
      </c>
      <c r="I184" s="256">
        <v>6638298</v>
      </c>
      <c r="J184" s="139" t="s">
        <v>14195</v>
      </c>
      <c r="K184" s="378">
        <v>37986</v>
      </c>
      <c r="L184" s="451"/>
      <c r="M184" s="2"/>
    </row>
    <row r="185" spans="1:16" ht="12.75" customHeight="1">
      <c r="A185" s="17" t="s">
        <v>3639</v>
      </c>
      <c r="B185" s="17" t="s">
        <v>1338</v>
      </c>
      <c r="C185" s="17" t="s">
        <v>5236</v>
      </c>
      <c r="D185" s="405" t="str">
        <f t="shared" si="10"/>
        <v>016001</v>
      </c>
      <c r="E185" s="598">
        <v>70003491</v>
      </c>
      <c r="F185" s="23" t="s">
        <v>454</v>
      </c>
      <c r="G185" s="24" t="s">
        <v>22</v>
      </c>
      <c r="H185" s="288" t="s">
        <v>14194</v>
      </c>
      <c r="I185" s="256">
        <v>6638298</v>
      </c>
      <c r="J185" s="139" t="s">
        <v>14195</v>
      </c>
      <c r="K185" s="451">
        <v>39083</v>
      </c>
      <c r="L185" s="378">
        <v>45107</v>
      </c>
      <c r="M185" s="332" t="s">
        <v>19625</v>
      </c>
    </row>
    <row r="186" spans="1:16" ht="12.75" customHeight="1">
      <c r="A186" s="209" t="s">
        <v>732</v>
      </c>
      <c r="B186" s="17" t="s">
        <v>2182</v>
      </c>
      <c r="C186" s="209" t="s">
        <v>2178</v>
      </c>
      <c r="D186" s="405" t="str">
        <f t="shared" si="10"/>
        <v>016001</v>
      </c>
      <c r="E186" s="606">
        <v>70003566</v>
      </c>
      <c r="F186" s="23" t="s">
        <v>1294</v>
      </c>
      <c r="G186" s="24" t="s">
        <v>22</v>
      </c>
      <c r="H186" s="288" t="s">
        <v>14194</v>
      </c>
      <c r="I186" s="256">
        <v>6638298</v>
      </c>
      <c r="J186" s="139" t="s">
        <v>14195</v>
      </c>
      <c r="K186" s="451">
        <v>40118</v>
      </c>
      <c r="L186" s="378">
        <v>45107</v>
      </c>
      <c r="M186" s="332" t="s">
        <v>19627</v>
      </c>
    </row>
    <row r="187" spans="1:16" ht="12.75" customHeight="1">
      <c r="A187" s="17" t="s">
        <v>732</v>
      </c>
      <c r="B187" s="17" t="s">
        <v>6012</v>
      </c>
      <c r="C187" s="17" t="s">
        <v>6009</v>
      </c>
      <c r="D187" s="405" t="str">
        <f t="shared" si="10"/>
        <v>016001</v>
      </c>
      <c r="E187" s="598">
        <v>70001969</v>
      </c>
      <c r="F187" s="23" t="s">
        <v>8080</v>
      </c>
      <c r="G187" s="24" t="s">
        <v>22</v>
      </c>
      <c r="H187" s="288" t="s">
        <v>14194</v>
      </c>
      <c r="I187" s="256">
        <v>6638298</v>
      </c>
      <c r="J187" s="139" t="s">
        <v>14195</v>
      </c>
      <c r="K187" s="378">
        <v>40483</v>
      </c>
      <c r="L187" s="451">
        <v>45107</v>
      </c>
      <c r="M187" s="332" t="s">
        <v>19624</v>
      </c>
    </row>
    <row r="188" spans="1:16" s="23" customFormat="1" ht="12.75" customHeight="1">
      <c r="A188" s="17" t="s">
        <v>732</v>
      </c>
      <c r="B188" s="17" t="s">
        <v>1975</v>
      </c>
      <c r="C188" s="17" t="s">
        <v>884</v>
      </c>
      <c r="D188" s="34" t="str">
        <f t="shared" si="10"/>
        <v>016001</v>
      </c>
      <c r="E188" s="598">
        <v>70003477</v>
      </c>
      <c r="F188" s="23" t="s">
        <v>7836</v>
      </c>
      <c r="G188" s="24" t="s">
        <v>22</v>
      </c>
      <c r="H188" s="288" t="s">
        <v>14194</v>
      </c>
      <c r="I188" s="256">
        <v>6638298</v>
      </c>
      <c r="J188" s="139" t="s">
        <v>14195</v>
      </c>
      <c r="K188" s="444">
        <v>40848</v>
      </c>
      <c r="L188" s="452"/>
      <c r="M188" s="2">
        <v>38</v>
      </c>
      <c r="N188" s="1"/>
      <c r="O188" s="1"/>
      <c r="P188"/>
    </row>
    <row r="189" spans="1:16" ht="12.75" customHeight="1">
      <c r="A189" s="209" t="s">
        <v>732</v>
      </c>
      <c r="B189" s="209" t="s">
        <v>1975</v>
      </c>
      <c r="C189" s="17" t="s">
        <v>884</v>
      </c>
      <c r="D189" s="34" t="str">
        <f t="shared" si="10"/>
        <v>016001</v>
      </c>
      <c r="E189" s="598">
        <v>70008799</v>
      </c>
      <c r="F189" s="48" t="s">
        <v>10291</v>
      </c>
      <c r="G189" s="24" t="s">
        <v>22</v>
      </c>
      <c r="H189" s="288" t="s">
        <v>14194</v>
      </c>
      <c r="I189" s="256">
        <v>6638298</v>
      </c>
      <c r="J189" s="139" t="s">
        <v>14195</v>
      </c>
      <c r="K189" s="444">
        <v>40848</v>
      </c>
      <c r="L189" s="452"/>
      <c r="M189" s="2">
        <v>38</v>
      </c>
    </row>
    <row r="190" spans="1:16" ht="12.75" customHeight="1">
      <c r="A190" s="209" t="s">
        <v>7473</v>
      </c>
      <c r="B190" s="209" t="s">
        <v>8638</v>
      </c>
      <c r="C190" s="17" t="s">
        <v>8645</v>
      </c>
      <c r="D190" s="34" t="str">
        <f t="shared" si="10"/>
        <v>016001</v>
      </c>
      <c r="E190" s="598">
        <v>70006292</v>
      </c>
      <c r="F190" s="23" t="s">
        <v>9375</v>
      </c>
      <c r="G190" s="24" t="s">
        <v>22</v>
      </c>
      <c r="H190" s="288" t="s">
        <v>14194</v>
      </c>
      <c r="I190" s="256">
        <v>6638298</v>
      </c>
      <c r="J190" s="139" t="s">
        <v>14195</v>
      </c>
      <c r="K190" s="444">
        <v>40909</v>
      </c>
      <c r="L190" s="452"/>
      <c r="M190" s="332">
        <v>40</v>
      </c>
    </row>
    <row r="191" spans="1:16" ht="12.75" customHeight="1">
      <c r="A191" s="209" t="s">
        <v>1882</v>
      </c>
      <c r="B191" s="209" t="s">
        <v>1028</v>
      </c>
      <c r="C191" s="17" t="s">
        <v>970</v>
      </c>
      <c r="D191" s="34" t="str">
        <f t="shared" si="10"/>
        <v>016001</v>
      </c>
      <c r="E191" s="598">
        <v>70009155</v>
      </c>
      <c r="F191" s="23" t="s">
        <v>9931</v>
      </c>
      <c r="G191" s="24" t="s">
        <v>22</v>
      </c>
      <c r="H191" s="288" t="s">
        <v>14194</v>
      </c>
      <c r="I191" s="256">
        <v>6638298</v>
      </c>
      <c r="J191" s="139" t="s">
        <v>14195</v>
      </c>
      <c r="K191" s="444">
        <v>39814</v>
      </c>
      <c r="L191" s="452"/>
      <c r="M191" s="332">
        <v>42</v>
      </c>
    </row>
    <row r="192" spans="1:16" s="23" customFormat="1" ht="12.75" customHeight="1">
      <c r="A192" s="17" t="s">
        <v>732</v>
      </c>
      <c r="B192" s="17" t="s">
        <v>36</v>
      </c>
      <c r="C192" s="352" t="s">
        <v>14</v>
      </c>
      <c r="D192" s="34" t="str">
        <f t="shared" si="10"/>
        <v>016001</v>
      </c>
      <c r="E192" s="598">
        <v>70001975</v>
      </c>
      <c r="F192" s="23" t="s">
        <v>5794</v>
      </c>
      <c r="G192" s="24" t="s">
        <v>22</v>
      </c>
      <c r="H192" s="288" t="s">
        <v>14194</v>
      </c>
      <c r="I192" s="256">
        <v>6638298</v>
      </c>
      <c r="J192" s="139" t="s">
        <v>14195</v>
      </c>
      <c r="K192" s="378">
        <v>41275</v>
      </c>
      <c r="L192" s="452"/>
      <c r="M192" s="2">
        <v>43</v>
      </c>
      <c r="N192" s="1"/>
      <c r="O192" s="1"/>
      <c r="P192"/>
    </row>
    <row r="193" spans="1:16" s="23" customFormat="1" ht="12.75" customHeight="1">
      <c r="A193" s="17" t="s">
        <v>732</v>
      </c>
      <c r="B193" s="17" t="s">
        <v>36</v>
      </c>
      <c r="C193" s="352" t="s">
        <v>14</v>
      </c>
      <c r="D193" s="34" t="str">
        <f t="shared" si="10"/>
        <v>016001</v>
      </c>
      <c r="E193" s="598">
        <v>70009770</v>
      </c>
      <c r="F193" s="348" t="s">
        <v>14072</v>
      </c>
      <c r="G193" s="225" t="s">
        <v>22</v>
      </c>
      <c r="H193" s="288" t="s">
        <v>14194</v>
      </c>
      <c r="I193" s="256">
        <v>6638298</v>
      </c>
      <c r="J193" s="139" t="s">
        <v>14195</v>
      </c>
      <c r="K193" s="378">
        <v>42736</v>
      </c>
      <c r="L193" s="452"/>
      <c r="M193" s="2">
        <v>55</v>
      </c>
      <c r="N193" s="1"/>
      <c r="O193" s="1"/>
      <c r="P193"/>
    </row>
    <row r="194" spans="1:16" ht="12.75" customHeight="1">
      <c r="A194" s="17" t="s">
        <v>4644</v>
      </c>
      <c r="B194" s="17" t="s">
        <v>4645</v>
      </c>
      <c r="C194" s="17" t="s">
        <v>4646</v>
      </c>
      <c r="D194" s="34" t="str">
        <f t="shared" si="10"/>
        <v>017001</v>
      </c>
      <c r="E194" s="598">
        <v>70002526</v>
      </c>
      <c r="F194" s="27" t="s">
        <v>4794</v>
      </c>
      <c r="G194" s="225" t="s">
        <v>21</v>
      </c>
      <c r="H194" s="207" t="s">
        <v>14487</v>
      </c>
      <c r="I194" s="461">
        <v>6638233</v>
      </c>
      <c r="J194" s="217" t="s">
        <v>14488</v>
      </c>
      <c r="K194" s="378">
        <v>37986</v>
      </c>
      <c r="L194" s="378"/>
      <c r="M194" s="2"/>
    </row>
    <row r="195" spans="1:16">
      <c r="D195" s="34" t="str">
        <f t="shared" si="10"/>
        <v/>
      </c>
      <c r="E195" s="526"/>
      <c r="F195" s="27" t="s">
        <v>8848</v>
      </c>
      <c r="G195" s="225" t="s">
        <v>22</v>
      </c>
      <c r="H195" s="249"/>
      <c r="I195" s="250"/>
      <c r="J195" s="23"/>
      <c r="K195" s="313"/>
      <c r="L195" s="314"/>
      <c r="M195" s="2"/>
    </row>
    <row r="196" spans="1:16">
      <c r="A196" s="17" t="s">
        <v>8849</v>
      </c>
      <c r="B196" s="17" t="s">
        <v>4247</v>
      </c>
      <c r="C196" s="352" t="s">
        <v>550</v>
      </c>
      <c r="D196" s="51" t="str">
        <f t="shared" si="10"/>
        <v>100111</v>
      </c>
      <c r="E196" s="526"/>
      <c r="F196" s="27" t="s">
        <v>6200</v>
      </c>
      <c r="G196" s="225" t="s">
        <v>21</v>
      </c>
      <c r="H196" s="207"/>
      <c r="I196" s="250"/>
      <c r="J196" s="103" t="s">
        <v>10965</v>
      </c>
      <c r="K196" s="378">
        <v>42005</v>
      </c>
      <c r="L196" s="378"/>
      <c r="M196" s="2">
        <v>48</v>
      </c>
    </row>
    <row r="197" spans="1:16">
      <c r="A197" s="352" t="s">
        <v>587</v>
      </c>
      <c r="B197" s="352" t="s">
        <v>13</v>
      </c>
      <c r="C197" s="352" t="s">
        <v>550</v>
      </c>
      <c r="D197" s="51" t="str">
        <f t="shared" si="10"/>
        <v>100111</v>
      </c>
      <c r="E197" s="607">
        <v>75014920</v>
      </c>
      <c r="F197" s="27" t="s">
        <v>3684</v>
      </c>
      <c r="G197" s="24" t="s">
        <v>22</v>
      </c>
      <c r="H197" s="249"/>
      <c r="I197" s="250"/>
      <c r="J197" s="103"/>
      <c r="K197" s="378">
        <v>42005</v>
      </c>
      <c r="L197" s="378"/>
      <c r="M197" s="2">
        <v>48</v>
      </c>
    </row>
    <row r="198" spans="1:16">
      <c r="A198" s="352" t="s">
        <v>587</v>
      </c>
      <c r="B198" s="352" t="s">
        <v>13</v>
      </c>
      <c r="C198" s="352" t="s">
        <v>550</v>
      </c>
      <c r="D198" s="51" t="str">
        <f t="shared" si="10"/>
        <v>100111</v>
      </c>
      <c r="E198" s="531">
        <v>75015031</v>
      </c>
      <c r="F198" s="124" t="s">
        <v>9425</v>
      </c>
      <c r="G198" s="24" t="s">
        <v>22</v>
      </c>
      <c r="H198" s="249"/>
      <c r="I198" s="250"/>
      <c r="J198" s="103"/>
      <c r="K198" s="378">
        <v>42005</v>
      </c>
      <c r="L198" s="378"/>
      <c r="M198" s="2">
        <v>48</v>
      </c>
    </row>
    <row r="199" spans="1:16">
      <c r="A199" s="352" t="s">
        <v>587</v>
      </c>
      <c r="B199" s="352" t="s">
        <v>13</v>
      </c>
      <c r="C199" s="352" t="s">
        <v>550</v>
      </c>
      <c r="D199" s="51" t="str">
        <f t="shared" si="10"/>
        <v>100111</v>
      </c>
      <c r="E199" s="531">
        <v>75014942</v>
      </c>
      <c r="F199" s="288" t="s">
        <v>5222</v>
      </c>
      <c r="G199" s="24" t="s">
        <v>22</v>
      </c>
      <c r="H199" s="249"/>
      <c r="I199" s="250"/>
      <c r="J199" s="103"/>
      <c r="K199" s="378">
        <v>42005</v>
      </c>
      <c r="L199" s="378"/>
      <c r="M199" s="2">
        <v>48</v>
      </c>
    </row>
    <row r="200" spans="1:16">
      <c r="A200" s="352" t="s">
        <v>587</v>
      </c>
      <c r="B200" s="352" t="s">
        <v>13</v>
      </c>
      <c r="C200" s="352" t="s">
        <v>550</v>
      </c>
      <c r="D200" s="51" t="str">
        <f t="shared" si="10"/>
        <v>100111</v>
      </c>
      <c r="E200" s="531">
        <v>75023817</v>
      </c>
      <c r="F200" s="31" t="s">
        <v>18590</v>
      </c>
      <c r="G200" s="24" t="s">
        <v>22</v>
      </c>
      <c r="H200" s="249"/>
      <c r="I200" s="250"/>
      <c r="J200" s="103"/>
      <c r="K200" s="378">
        <v>42005</v>
      </c>
      <c r="L200" s="378"/>
      <c r="M200" s="332" t="s">
        <v>18589</v>
      </c>
    </row>
    <row r="201" spans="1:16">
      <c r="A201" s="352" t="s">
        <v>587</v>
      </c>
      <c r="B201" s="352" t="s">
        <v>13</v>
      </c>
      <c r="C201" s="352" t="s">
        <v>550</v>
      </c>
      <c r="D201" s="51" t="str">
        <f t="shared" si="10"/>
        <v>100111</v>
      </c>
      <c r="E201" s="608">
        <v>75035619</v>
      </c>
      <c r="F201" s="288" t="s">
        <v>1922</v>
      </c>
      <c r="G201" s="225" t="s">
        <v>22</v>
      </c>
      <c r="H201" s="249"/>
      <c r="I201" s="250"/>
      <c r="J201" s="103"/>
      <c r="K201" s="378">
        <v>42005</v>
      </c>
      <c r="L201" s="378"/>
      <c r="M201" s="2">
        <v>48</v>
      </c>
    </row>
    <row r="202" spans="1:16">
      <c r="A202" s="352" t="s">
        <v>587</v>
      </c>
      <c r="B202" s="352" t="s">
        <v>13</v>
      </c>
      <c r="C202" s="352" t="s">
        <v>550</v>
      </c>
      <c r="D202" s="51" t="str">
        <f t="shared" si="10"/>
        <v>100111</v>
      </c>
      <c r="E202" s="609">
        <v>75038486</v>
      </c>
      <c r="F202" s="348" t="s">
        <v>10754</v>
      </c>
      <c r="G202" s="225" t="s">
        <v>22</v>
      </c>
      <c r="H202" s="249"/>
      <c r="I202" s="250"/>
      <c r="J202" s="103"/>
      <c r="K202" s="378">
        <v>43617</v>
      </c>
      <c r="L202" s="378"/>
      <c r="M202" s="2">
        <v>58</v>
      </c>
    </row>
    <row r="203" spans="1:16">
      <c r="A203" s="352" t="s">
        <v>587</v>
      </c>
      <c r="B203" s="352" t="s">
        <v>13</v>
      </c>
      <c r="C203" s="352" t="s">
        <v>550</v>
      </c>
      <c r="D203" s="51" t="str">
        <f t="shared" si="10"/>
        <v>100111</v>
      </c>
      <c r="E203" s="531">
        <v>75014289</v>
      </c>
      <c r="F203" s="53" t="s">
        <v>5665</v>
      </c>
      <c r="G203" s="24" t="s">
        <v>22</v>
      </c>
      <c r="H203" s="249"/>
      <c r="I203" s="250"/>
      <c r="J203" s="103"/>
      <c r="K203" s="378">
        <v>42005</v>
      </c>
      <c r="L203" s="378"/>
      <c r="M203" s="2">
        <v>48</v>
      </c>
    </row>
    <row r="204" spans="1:16">
      <c r="A204" s="352" t="s">
        <v>587</v>
      </c>
      <c r="B204" s="352" t="s">
        <v>13</v>
      </c>
      <c r="C204" s="352" t="s">
        <v>550</v>
      </c>
      <c r="D204" s="51" t="str">
        <f t="shared" si="10"/>
        <v>100111</v>
      </c>
      <c r="E204" s="531">
        <v>75018992</v>
      </c>
      <c r="F204" s="42" t="s">
        <v>1787</v>
      </c>
      <c r="G204" s="24" t="s">
        <v>22</v>
      </c>
      <c r="H204" s="249"/>
      <c r="I204" s="250"/>
      <c r="J204" s="23"/>
      <c r="K204" s="378">
        <v>42005</v>
      </c>
      <c r="L204" s="378"/>
      <c r="M204" s="2">
        <v>48</v>
      </c>
    </row>
    <row r="205" spans="1:16">
      <c r="A205" s="352" t="s">
        <v>587</v>
      </c>
      <c r="B205" s="352" t="s">
        <v>13</v>
      </c>
      <c r="C205" s="352" t="s">
        <v>550</v>
      </c>
      <c r="D205" s="51" t="str">
        <f t="shared" si="10"/>
        <v>100111</v>
      </c>
      <c r="E205" s="531">
        <v>75017596</v>
      </c>
      <c r="F205" s="50" t="s">
        <v>8782</v>
      </c>
      <c r="G205" s="24" t="s">
        <v>22</v>
      </c>
      <c r="H205" s="249"/>
      <c r="I205" s="250"/>
      <c r="J205" s="23"/>
      <c r="K205" s="378">
        <v>42005</v>
      </c>
      <c r="L205" s="378"/>
      <c r="M205" s="2">
        <v>48</v>
      </c>
    </row>
    <row r="206" spans="1:16">
      <c r="A206" s="352" t="s">
        <v>587</v>
      </c>
      <c r="B206" s="352" t="s">
        <v>13</v>
      </c>
      <c r="C206" s="352" t="s">
        <v>550</v>
      </c>
      <c r="D206" s="51" t="str">
        <f t="shared" si="10"/>
        <v>100111</v>
      </c>
      <c r="E206" s="531">
        <v>75017751</v>
      </c>
      <c r="F206" s="50" t="s">
        <v>3890</v>
      </c>
      <c r="G206" s="24" t="s">
        <v>22</v>
      </c>
      <c r="H206" s="249"/>
      <c r="I206" s="250"/>
      <c r="J206" s="23"/>
      <c r="K206" s="378">
        <v>42005</v>
      </c>
      <c r="L206" s="378"/>
      <c r="M206" s="2">
        <v>48</v>
      </c>
    </row>
    <row r="207" spans="1:16">
      <c r="A207" s="352" t="s">
        <v>587</v>
      </c>
      <c r="B207" s="352" t="s">
        <v>13</v>
      </c>
      <c r="C207" s="352" t="s">
        <v>550</v>
      </c>
      <c r="D207" s="51" t="str">
        <f t="shared" si="10"/>
        <v>100111</v>
      </c>
      <c r="E207" s="531">
        <v>75017716</v>
      </c>
      <c r="F207" s="50" t="s">
        <v>8067</v>
      </c>
      <c r="G207" s="24" t="s">
        <v>22</v>
      </c>
      <c r="H207" s="249"/>
      <c r="I207" s="250"/>
      <c r="J207" s="23"/>
      <c r="K207" s="378">
        <v>42005</v>
      </c>
      <c r="L207" s="378"/>
      <c r="M207" s="2">
        <v>48</v>
      </c>
    </row>
    <row r="208" spans="1:16">
      <c r="A208" s="352" t="s">
        <v>587</v>
      </c>
      <c r="B208" s="352" t="s">
        <v>13</v>
      </c>
      <c r="C208" s="352" t="s">
        <v>550</v>
      </c>
      <c r="D208" s="51" t="str">
        <f t="shared" si="10"/>
        <v>100111</v>
      </c>
      <c r="E208" s="531">
        <v>75017662</v>
      </c>
      <c r="F208" s="50" t="s">
        <v>5254</v>
      </c>
      <c r="G208" s="24" t="s">
        <v>22</v>
      </c>
      <c r="H208" s="249"/>
      <c r="I208" s="250"/>
      <c r="J208" s="23"/>
      <c r="K208" s="378">
        <v>42005</v>
      </c>
      <c r="L208" s="378"/>
      <c r="M208" s="2">
        <v>48</v>
      </c>
    </row>
    <row r="209" spans="1:13">
      <c r="A209" s="352" t="s">
        <v>587</v>
      </c>
      <c r="B209" s="352" t="s">
        <v>13</v>
      </c>
      <c r="C209" s="352" t="s">
        <v>550</v>
      </c>
      <c r="D209" s="51" t="str">
        <f t="shared" si="10"/>
        <v>100111</v>
      </c>
      <c r="E209" s="531">
        <v>75017774</v>
      </c>
      <c r="F209" s="50" t="s">
        <v>2800</v>
      </c>
      <c r="G209" s="24" t="s">
        <v>22</v>
      </c>
      <c r="H209" s="249"/>
      <c r="I209" s="250"/>
      <c r="J209" s="23"/>
      <c r="K209" s="378">
        <v>42005</v>
      </c>
      <c r="L209" s="378"/>
      <c r="M209" s="2">
        <v>48</v>
      </c>
    </row>
    <row r="210" spans="1:13">
      <c r="A210" s="352" t="s">
        <v>587</v>
      </c>
      <c r="B210" s="352" t="s">
        <v>13</v>
      </c>
      <c r="C210" s="352" t="s">
        <v>550</v>
      </c>
      <c r="D210" s="51" t="str">
        <f t="shared" si="10"/>
        <v>100111</v>
      </c>
      <c r="E210" s="531">
        <v>75017797</v>
      </c>
      <c r="F210" s="50" t="s">
        <v>293</v>
      </c>
      <c r="G210" s="24" t="s">
        <v>22</v>
      </c>
      <c r="H210" s="249"/>
      <c r="I210" s="250"/>
      <c r="J210" s="23"/>
      <c r="K210" s="378">
        <v>42005</v>
      </c>
      <c r="L210" s="378"/>
      <c r="M210" s="2">
        <v>48</v>
      </c>
    </row>
    <row r="211" spans="1:13">
      <c r="A211" s="352" t="s">
        <v>587</v>
      </c>
      <c r="B211" s="352" t="s">
        <v>13</v>
      </c>
      <c r="C211" s="352" t="s">
        <v>550</v>
      </c>
      <c r="D211" s="51" t="str">
        <f t="shared" si="10"/>
        <v>100111</v>
      </c>
      <c r="E211" s="531">
        <v>75017644</v>
      </c>
      <c r="F211" s="50" t="s">
        <v>3339</v>
      </c>
      <c r="G211" s="24" t="s">
        <v>22</v>
      </c>
      <c r="H211" s="249"/>
      <c r="I211" s="250"/>
      <c r="J211" s="23"/>
      <c r="K211" s="378">
        <v>42005</v>
      </c>
      <c r="L211" s="378"/>
      <c r="M211" s="2">
        <v>48</v>
      </c>
    </row>
    <row r="212" spans="1:13">
      <c r="A212" s="352" t="s">
        <v>587</v>
      </c>
      <c r="B212" s="352" t="s">
        <v>13</v>
      </c>
      <c r="C212" s="352" t="s">
        <v>550</v>
      </c>
      <c r="D212" s="51" t="str">
        <f t="shared" si="10"/>
        <v>100111</v>
      </c>
      <c r="E212" s="531">
        <v>75017656</v>
      </c>
      <c r="F212" s="50" t="s">
        <v>2896</v>
      </c>
      <c r="G212" s="24" t="s">
        <v>22</v>
      </c>
      <c r="H212" s="249"/>
      <c r="I212" s="250"/>
      <c r="J212" s="23"/>
      <c r="K212" s="378">
        <v>42005</v>
      </c>
      <c r="L212" s="378"/>
      <c r="M212" s="2">
        <v>48</v>
      </c>
    </row>
    <row r="213" spans="1:13">
      <c r="A213" s="352" t="s">
        <v>587</v>
      </c>
      <c r="B213" s="352" t="s">
        <v>13</v>
      </c>
      <c r="C213" s="352" t="s">
        <v>550</v>
      </c>
      <c r="D213" s="51" t="str">
        <f t="shared" si="10"/>
        <v>100111</v>
      </c>
      <c r="E213" s="531">
        <v>75017610</v>
      </c>
      <c r="F213" s="50" t="s">
        <v>3426</v>
      </c>
      <c r="G213" s="24" t="s">
        <v>22</v>
      </c>
      <c r="H213" s="249"/>
      <c r="I213" s="250"/>
      <c r="J213" s="23"/>
      <c r="K213" s="378">
        <v>42005</v>
      </c>
      <c r="L213" s="378"/>
      <c r="M213" s="2">
        <v>48</v>
      </c>
    </row>
    <row r="214" spans="1:13">
      <c r="A214" s="352" t="s">
        <v>587</v>
      </c>
      <c r="B214" s="352" t="s">
        <v>13</v>
      </c>
      <c r="C214" s="352" t="s">
        <v>550</v>
      </c>
      <c r="D214" s="51" t="str">
        <f t="shared" si="10"/>
        <v>100111</v>
      </c>
      <c r="E214" s="531">
        <v>75017627</v>
      </c>
      <c r="F214" s="288" t="s">
        <v>10694</v>
      </c>
      <c r="G214" s="24" t="s">
        <v>22</v>
      </c>
      <c r="H214" s="249"/>
      <c r="I214" s="250"/>
      <c r="J214" s="23"/>
      <c r="K214" s="378">
        <v>42005</v>
      </c>
      <c r="L214" s="378"/>
      <c r="M214" s="2">
        <v>48</v>
      </c>
    </row>
    <row r="215" spans="1:13">
      <c r="A215" s="352" t="s">
        <v>587</v>
      </c>
      <c r="B215" s="352" t="s">
        <v>13</v>
      </c>
      <c r="C215" s="352" t="s">
        <v>550</v>
      </c>
      <c r="D215" s="51" t="str">
        <f t="shared" si="10"/>
        <v>100111</v>
      </c>
      <c r="E215" s="531">
        <v>75017739</v>
      </c>
      <c r="F215" s="50" t="s">
        <v>3419</v>
      </c>
      <c r="G215" s="24" t="s">
        <v>22</v>
      </c>
      <c r="H215" s="249"/>
      <c r="I215" s="250"/>
      <c r="J215" s="23"/>
      <c r="K215" s="378">
        <v>42005</v>
      </c>
      <c r="L215" s="378"/>
      <c r="M215" s="2">
        <v>48</v>
      </c>
    </row>
    <row r="216" spans="1:13">
      <c r="A216" s="352" t="s">
        <v>587</v>
      </c>
      <c r="B216" s="352" t="s">
        <v>13</v>
      </c>
      <c r="C216" s="352" t="s">
        <v>550</v>
      </c>
      <c r="D216" s="51" t="str">
        <f t="shared" si="10"/>
        <v>100111</v>
      </c>
      <c r="E216" s="531">
        <v>75017604</v>
      </c>
      <c r="F216" s="50" t="s">
        <v>3148</v>
      </c>
      <c r="G216" s="24" t="s">
        <v>22</v>
      </c>
      <c r="H216" s="249"/>
      <c r="I216" s="250"/>
      <c r="J216" s="23"/>
      <c r="K216" s="378">
        <v>42005</v>
      </c>
      <c r="L216" s="378"/>
      <c r="M216" s="2">
        <v>48</v>
      </c>
    </row>
    <row r="217" spans="1:13">
      <c r="A217" s="352" t="s">
        <v>587</v>
      </c>
      <c r="B217" s="352" t="s">
        <v>13</v>
      </c>
      <c r="C217" s="352" t="s">
        <v>550</v>
      </c>
      <c r="D217" s="51" t="str">
        <f t="shared" si="10"/>
        <v>100111</v>
      </c>
      <c r="E217" s="531">
        <v>75017685</v>
      </c>
      <c r="F217" s="50" t="s">
        <v>9865</v>
      </c>
      <c r="G217" s="24" t="s">
        <v>22</v>
      </c>
      <c r="H217" s="249"/>
      <c r="I217" s="250"/>
      <c r="J217" s="23"/>
      <c r="K217" s="378">
        <v>42005</v>
      </c>
      <c r="L217" s="378"/>
      <c r="M217" s="2">
        <v>48</v>
      </c>
    </row>
    <row r="218" spans="1:13">
      <c r="A218" s="352" t="s">
        <v>587</v>
      </c>
      <c r="B218" s="352" t="s">
        <v>13</v>
      </c>
      <c r="C218" s="352" t="s">
        <v>550</v>
      </c>
      <c r="D218" s="51" t="str">
        <f t="shared" si="10"/>
        <v>100111</v>
      </c>
      <c r="E218" s="531">
        <v>75017691</v>
      </c>
      <c r="F218" t="s">
        <v>13475</v>
      </c>
      <c r="G218" s="24" t="s">
        <v>22</v>
      </c>
      <c r="H218" s="249"/>
      <c r="I218" s="250"/>
      <c r="J218" s="23"/>
      <c r="K218" s="378">
        <v>42005</v>
      </c>
      <c r="L218" s="378"/>
      <c r="M218" s="332" t="s">
        <v>19295</v>
      </c>
    </row>
    <row r="219" spans="1:13">
      <c r="A219" s="352" t="s">
        <v>587</v>
      </c>
      <c r="B219" s="352" t="s">
        <v>13</v>
      </c>
      <c r="C219" s="352" t="s">
        <v>550</v>
      </c>
      <c r="D219" s="51" t="str">
        <f t="shared" si="10"/>
        <v>100111</v>
      </c>
      <c r="E219" s="531">
        <v>75017722</v>
      </c>
      <c r="F219" s="50" t="s">
        <v>111</v>
      </c>
      <c r="G219" s="24" t="s">
        <v>22</v>
      </c>
      <c r="H219" s="249"/>
      <c r="I219" s="250"/>
      <c r="J219" s="23"/>
      <c r="K219" s="378">
        <v>42005</v>
      </c>
      <c r="L219" s="378"/>
      <c r="M219" s="2">
        <v>48</v>
      </c>
    </row>
    <row r="220" spans="1:13">
      <c r="A220" s="352" t="s">
        <v>587</v>
      </c>
      <c r="B220" s="352" t="s">
        <v>13</v>
      </c>
      <c r="C220" s="352" t="s">
        <v>550</v>
      </c>
      <c r="D220" s="51" t="str">
        <f t="shared" si="10"/>
        <v>100111</v>
      </c>
      <c r="E220" s="531">
        <v>75017780</v>
      </c>
      <c r="F220" s="50" t="s">
        <v>106</v>
      </c>
      <c r="G220" s="24" t="s">
        <v>22</v>
      </c>
      <c r="H220" s="249"/>
      <c r="I220" s="250"/>
      <c r="J220" s="23"/>
      <c r="K220" s="378">
        <v>42005</v>
      </c>
      <c r="L220" s="378"/>
      <c r="M220" s="2">
        <v>48</v>
      </c>
    </row>
    <row r="221" spans="1:13">
      <c r="A221" s="352" t="s">
        <v>587</v>
      </c>
      <c r="B221" s="352" t="s">
        <v>13</v>
      </c>
      <c r="C221" s="352" t="s">
        <v>550</v>
      </c>
      <c r="D221" s="51" t="str">
        <f t="shared" si="10"/>
        <v>100111</v>
      </c>
      <c r="E221" s="531">
        <v>75017709</v>
      </c>
      <c r="F221" s="50" t="s">
        <v>2665</v>
      </c>
      <c r="G221" s="24" t="s">
        <v>22</v>
      </c>
      <c r="H221" s="249"/>
      <c r="I221" s="250"/>
      <c r="J221" s="23"/>
      <c r="K221" s="378">
        <v>42005</v>
      </c>
      <c r="L221" s="378"/>
      <c r="M221" s="2">
        <v>48</v>
      </c>
    </row>
    <row r="222" spans="1:13">
      <c r="A222" s="352" t="s">
        <v>587</v>
      </c>
      <c r="B222" s="352" t="s">
        <v>13</v>
      </c>
      <c r="C222" s="352" t="s">
        <v>550</v>
      </c>
      <c r="D222" s="51" t="str">
        <f t="shared" si="10"/>
        <v>100111</v>
      </c>
      <c r="E222" s="531">
        <v>75017805</v>
      </c>
      <c r="F222" s="50" t="s">
        <v>2672</v>
      </c>
      <c r="G222" s="24" t="s">
        <v>22</v>
      </c>
      <c r="H222" s="249"/>
      <c r="I222" s="250"/>
      <c r="J222" s="23"/>
      <c r="K222" s="378">
        <v>42005</v>
      </c>
      <c r="L222" s="378"/>
      <c r="M222" s="2">
        <v>48</v>
      </c>
    </row>
    <row r="223" spans="1:13">
      <c r="A223" s="352" t="s">
        <v>587</v>
      </c>
      <c r="B223" s="352" t="s">
        <v>13</v>
      </c>
      <c r="C223" s="352" t="s">
        <v>550</v>
      </c>
      <c r="D223" s="51" t="str">
        <f t="shared" si="10"/>
        <v>100111</v>
      </c>
      <c r="E223" s="531">
        <v>75016527</v>
      </c>
      <c r="F223" s="50" t="s">
        <v>9272</v>
      </c>
      <c r="G223" s="24" t="s">
        <v>22</v>
      </c>
      <c r="H223" s="249"/>
      <c r="I223" s="250"/>
      <c r="J223" s="23"/>
      <c r="K223" s="378">
        <v>42005</v>
      </c>
      <c r="L223" s="378"/>
      <c r="M223" s="2">
        <v>48</v>
      </c>
    </row>
    <row r="224" spans="1:13">
      <c r="A224" s="352" t="s">
        <v>587</v>
      </c>
      <c r="B224" s="352" t="s">
        <v>13</v>
      </c>
      <c r="C224" s="352" t="s">
        <v>550</v>
      </c>
      <c r="D224" s="51" t="str">
        <f t="shared" si="10"/>
        <v>100111</v>
      </c>
      <c r="E224" s="531">
        <v>75016496</v>
      </c>
      <c r="F224" s="50" t="s">
        <v>7092</v>
      </c>
      <c r="G224" s="24" t="s">
        <v>22</v>
      </c>
      <c r="H224" s="249"/>
      <c r="I224" s="250"/>
      <c r="J224" s="23"/>
      <c r="K224" s="378">
        <v>42005</v>
      </c>
      <c r="L224" s="378"/>
      <c r="M224" s="2">
        <v>48</v>
      </c>
    </row>
    <row r="225" spans="1:13">
      <c r="A225" s="352" t="s">
        <v>587</v>
      </c>
      <c r="B225" s="352" t="s">
        <v>13</v>
      </c>
      <c r="C225" s="352" t="s">
        <v>550</v>
      </c>
      <c r="D225" s="51" t="str">
        <f t="shared" si="10"/>
        <v>100111</v>
      </c>
      <c r="E225" s="531">
        <v>75016467</v>
      </c>
      <c r="F225" s="288" t="s">
        <v>18419</v>
      </c>
      <c r="G225" s="24" t="s">
        <v>22</v>
      </c>
      <c r="H225" s="249"/>
      <c r="I225" s="250"/>
      <c r="J225" s="23"/>
      <c r="K225" s="378">
        <v>42005</v>
      </c>
      <c r="L225" s="378"/>
      <c r="M225" s="332" t="s">
        <v>18367</v>
      </c>
    </row>
    <row r="226" spans="1:13">
      <c r="A226" s="352" t="s">
        <v>587</v>
      </c>
      <c r="B226" s="352" t="s">
        <v>13</v>
      </c>
      <c r="C226" s="352" t="s">
        <v>550</v>
      </c>
      <c r="D226" s="51" t="str">
        <f t="shared" si="10"/>
        <v>100111</v>
      </c>
      <c r="E226" s="531">
        <v>75016510</v>
      </c>
      <c r="F226" s="50" t="s">
        <v>5119</v>
      </c>
      <c r="G226" s="24" t="s">
        <v>22</v>
      </c>
      <c r="H226" s="249"/>
      <c r="I226" s="250"/>
      <c r="J226" s="23"/>
      <c r="K226" s="378">
        <v>42005</v>
      </c>
      <c r="L226" s="378"/>
      <c r="M226" s="2">
        <v>48</v>
      </c>
    </row>
    <row r="227" spans="1:13">
      <c r="A227" s="352" t="s">
        <v>587</v>
      </c>
      <c r="B227" s="352" t="s">
        <v>13</v>
      </c>
      <c r="C227" s="352" t="s">
        <v>550</v>
      </c>
      <c r="D227" s="51" t="str">
        <f t="shared" si="10"/>
        <v>100111</v>
      </c>
      <c r="E227" s="531">
        <v>75016533</v>
      </c>
      <c r="F227" s="50" t="s">
        <v>3911</v>
      </c>
      <c r="G227" s="24" t="s">
        <v>22</v>
      </c>
      <c r="H227" s="249"/>
      <c r="I227" s="250"/>
      <c r="J227" s="23"/>
      <c r="K227" s="378">
        <v>42005</v>
      </c>
      <c r="L227" s="378"/>
      <c r="M227" s="2">
        <v>48</v>
      </c>
    </row>
    <row r="228" spans="1:13">
      <c r="A228" s="352" t="s">
        <v>587</v>
      </c>
      <c r="B228" s="352" t="s">
        <v>13</v>
      </c>
      <c r="C228" s="352" t="s">
        <v>550</v>
      </c>
      <c r="D228" s="51" t="str">
        <f t="shared" si="10"/>
        <v>100111</v>
      </c>
      <c r="E228" s="531">
        <v>75016792</v>
      </c>
      <c r="F228" s="50" t="s">
        <v>9895</v>
      </c>
      <c r="G228" s="24" t="s">
        <v>22</v>
      </c>
      <c r="H228" s="249"/>
      <c r="I228" s="250"/>
      <c r="J228" s="23"/>
      <c r="K228" s="378">
        <v>42005</v>
      </c>
      <c r="L228" s="378"/>
      <c r="M228" s="2">
        <v>48</v>
      </c>
    </row>
    <row r="229" spans="1:13">
      <c r="A229" s="352" t="s">
        <v>587</v>
      </c>
      <c r="B229" s="352" t="s">
        <v>13</v>
      </c>
      <c r="C229" s="352" t="s">
        <v>550</v>
      </c>
      <c r="D229" s="51" t="str">
        <f t="shared" si="10"/>
        <v>100111</v>
      </c>
      <c r="E229" s="531">
        <v>75016869</v>
      </c>
      <c r="F229" s="50" t="s">
        <v>2897</v>
      </c>
      <c r="G229" s="24" t="s">
        <v>22</v>
      </c>
      <c r="H229" s="249"/>
      <c r="I229" s="250"/>
      <c r="J229" s="23"/>
      <c r="K229" s="378">
        <v>42005</v>
      </c>
      <c r="L229" s="378"/>
      <c r="M229" s="2">
        <v>48</v>
      </c>
    </row>
    <row r="230" spans="1:13">
      <c r="A230" s="352" t="s">
        <v>587</v>
      </c>
      <c r="B230" s="352" t="s">
        <v>13</v>
      </c>
      <c r="C230" s="352" t="s">
        <v>550</v>
      </c>
      <c r="D230" s="51" t="str">
        <f t="shared" si="10"/>
        <v>100111</v>
      </c>
      <c r="E230" s="531">
        <v>75016935</v>
      </c>
      <c r="F230" s="50" t="s">
        <v>2495</v>
      </c>
      <c r="G230" s="24" t="s">
        <v>22</v>
      </c>
      <c r="H230" s="249"/>
      <c r="I230" s="250"/>
      <c r="J230" s="23"/>
      <c r="K230" s="378">
        <v>42005</v>
      </c>
      <c r="L230" s="378"/>
      <c r="M230" s="2">
        <v>48</v>
      </c>
    </row>
    <row r="231" spans="1:13">
      <c r="A231" s="352" t="s">
        <v>587</v>
      </c>
      <c r="B231" s="352" t="s">
        <v>13</v>
      </c>
      <c r="C231" s="352" t="s">
        <v>550</v>
      </c>
      <c r="D231" s="51" t="str">
        <f t="shared" si="10"/>
        <v>100111</v>
      </c>
      <c r="E231" s="531">
        <v>75016486</v>
      </c>
      <c r="F231" s="50" t="s">
        <v>6661</v>
      </c>
      <c r="G231" s="24" t="s">
        <v>22</v>
      </c>
      <c r="H231" s="249"/>
      <c r="I231" s="250"/>
      <c r="J231" s="23"/>
      <c r="K231" s="378">
        <v>42005</v>
      </c>
      <c r="L231" s="378"/>
      <c r="M231" s="2">
        <v>48</v>
      </c>
    </row>
    <row r="232" spans="1:13">
      <c r="A232" s="352" t="s">
        <v>587</v>
      </c>
      <c r="B232" s="352" t="s">
        <v>13</v>
      </c>
      <c r="C232" s="352" t="s">
        <v>550</v>
      </c>
      <c r="D232" s="51" t="str">
        <f t="shared" si="10"/>
        <v>100111</v>
      </c>
      <c r="E232" s="531">
        <v>75007563</v>
      </c>
      <c r="F232" s="50" t="s">
        <v>7997</v>
      </c>
      <c r="G232" s="24" t="s">
        <v>22</v>
      </c>
      <c r="H232" s="249"/>
      <c r="I232" s="250"/>
      <c r="J232" s="23"/>
      <c r="K232" s="378">
        <v>42005</v>
      </c>
      <c r="L232" s="378"/>
      <c r="M232" s="2">
        <v>48</v>
      </c>
    </row>
    <row r="233" spans="1:13">
      <c r="A233" s="352" t="s">
        <v>587</v>
      </c>
      <c r="B233" s="352" t="s">
        <v>13</v>
      </c>
      <c r="C233" s="352" t="s">
        <v>550</v>
      </c>
      <c r="D233" s="51" t="str">
        <f t="shared" si="10"/>
        <v>100111</v>
      </c>
      <c r="E233" s="531">
        <v>75016160</v>
      </c>
      <c r="F233" s="50" t="s">
        <v>4326</v>
      </c>
      <c r="G233" s="24" t="s">
        <v>22</v>
      </c>
      <c r="H233" s="249"/>
      <c r="I233" s="250"/>
      <c r="J233" s="23"/>
      <c r="K233" s="378">
        <v>42005</v>
      </c>
      <c r="L233" s="378"/>
      <c r="M233" s="2">
        <v>48</v>
      </c>
    </row>
    <row r="234" spans="1:13">
      <c r="A234" s="352" t="s">
        <v>587</v>
      </c>
      <c r="B234" s="352" t="s">
        <v>13</v>
      </c>
      <c r="C234" s="352" t="s">
        <v>550</v>
      </c>
      <c r="D234" s="51" t="str">
        <f t="shared" si="10"/>
        <v>100111</v>
      </c>
      <c r="E234" s="531">
        <v>75016177</v>
      </c>
      <c r="F234" s="50" t="s">
        <v>4328</v>
      </c>
      <c r="G234" s="24" t="s">
        <v>22</v>
      </c>
      <c r="H234" s="249"/>
      <c r="I234" s="250"/>
      <c r="J234" s="23"/>
      <c r="K234" s="378">
        <v>42005</v>
      </c>
      <c r="L234" s="378"/>
      <c r="M234" s="2">
        <v>48</v>
      </c>
    </row>
    <row r="235" spans="1:13">
      <c r="A235" s="352" t="s">
        <v>587</v>
      </c>
      <c r="B235" s="352" t="s">
        <v>13</v>
      </c>
      <c r="C235" s="352" t="s">
        <v>550</v>
      </c>
      <c r="D235" s="51" t="str">
        <f t="shared" si="10"/>
        <v>100111</v>
      </c>
      <c r="E235" s="531">
        <v>75018207</v>
      </c>
      <c r="F235" s="50" t="s">
        <v>7303</v>
      </c>
      <c r="G235" s="24" t="s">
        <v>22</v>
      </c>
      <c r="H235" s="249"/>
      <c r="I235" s="250"/>
      <c r="J235" s="23"/>
      <c r="K235" s="378">
        <v>42005</v>
      </c>
      <c r="L235" s="378"/>
      <c r="M235" s="2">
        <v>48</v>
      </c>
    </row>
    <row r="236" spans="1:13">
      <c r="A236" s="352" t="s">
        <v>587</v>
      </c>
      <c r="B236" s="352" t="s">
        <v>13</v>
      </c>
      <c r="C236" s="352" t="s">
        <v>550</v>
      </c>
      <c r="D236" s="51" t="str">
        <f t="shared" si="10"/>
        <v>100111</v>
      </c>
      <c r="E236" s="531">
        <v>75017828</v>
      </c>
      <c r="F236" s="200" t="s">
        <v>14060</v>
      </c>
      <c r="G236" s="24" t="s">
        <v>22</v>
      </c>
      <c r="H236" s="249"/>
      <c r="I236" s="250"/>
      <c r="J236" s="23"/>
      <c r="K236" s="378">
        <v>42005</v>
      </c>
      <c r="L236" s="378"/>
      <c r="M236" s="332" t="s">
        <v>12688</v>
      </c>
    </row>
    <row r="237" spans="1:13">
      <c r="A237" s="352" t="s">
        <v>587</v>
      </c>
      <c r="B237" s="352" t="s">
        <v>13</v>
      </c>
      <c r="C237" s="352" t="s">
        <v>550</v>
      </c>
      <c r="D237" s="51" t="str">
        <f t="shared" si="10"/>
        <v>100111</v>
      </c>
      <c r="E237" s="531">
        <v>75018414</v>
      </c>
      <c r="F237" s="288" t="s">
        <v>18853</v>
      </c>
      <c r="G237" s="24" t="s">
        <v>22</v>
      </c>
      <c r="H237" s="249"/>
      <c r="I237" s="250"/>
      <c r="J237" s="23"/>
      <c r="K237" s="378">
        <v>42005</v>
      </c>
      <c r="L237" s="378"/>
      <c r="M237" s="332" t="s">
        <v>18589</v>
      </c>
    </row>
    <row r="238" spans="1:13">
      <c r="A238" s="352" t="s">
        <v>587</v>
      </c>
      <c r="B238" s="352" t="s">
        <v>13</v>
      </c>
      <c r="C238" s="352" t="s">
        <v>550</v>
      </c>
      <c r="D238" s="51" t="str">
        <f t="shared" si="10"/>
        <v>100111</v>
      </c>
      <c r="E238" s="531">
        <v>75016154</v>
      </c>
      <c r="F238" s="50" t="s">
        <v>7301</v>
      </c>
      <c r="G238" s="24" t="s">
        <v>22</v>
      </c>
      <c r="H238" s="249"/>
      <c r="I238" s="250"/>
      <c r="J238" s="23"/>
      <c r="K238" s="378">
        <v>42005</v>
      </c>
      <c r="L238" s="378"/>
      <c r="M238" s="2">
        <v>48</v>
      </c>
    </row>
    <row r="239" spans="1:13">
      <c r="A239" s="352" t="s">
        <v>587</v>
      </c>
      <c r="B239" s="352" t="s">
        <v>13</v>
      </c>
      <c r="C239" s="352" t="s">
        <v>550</v>
      </c>
      <c r="D239" s="51" t="str">
        <f t="shared" si="10"/>
        <v>100111</v>
      </c>
      <c r="E239" s="531">
        <v>75016668</v>
      </c>
      <c r="F239" s="288" t="s">
        <v>17520</v>
      </c>
      <c r="G239" s="24" t="s">
        <v>22</v>
      </c>
      <c r="H239" s="249"/>
      <c r="I239" s="250"/>
      <c r="J239" s="23"/>
      <c r="K239" s="378">
        <v>42005</v>
      </c>
      <c r="L239" s="378"/>
      <c r="M239" s="332" t="s">
        <v>14513</v>
      </c>
    </row>
    <row r="240" spans="1:13">
      <c r="A240" s="352" t="s">
        <v>587</v>
      </c>
      <c r="B240" s="352" t="s">
        <v>13</v>
      </c>
      <c r="C240" s="352" t="s">
        <v>550</v>
      </c>
      <c r="D240" s="51" t="str">
        <f t="shared" si="10"/>
        <v>100111</v>
      </c>
      <c r="E240" s="531">
        <v>75017403</v>
      </c>
      <c r="F240" s="288" t="s">
        <v>18420</v>
      </c>
      <c r="G240" s="24" t="s">
        <v>22</v>
      </c>
      <c r="H240" s="249"/>
      <c r="I240" s="250"/>
      <c r="J240" s="23"/>
      <c r="K240" s="378">
        <v>42005</v>
      </c>
      <c r="L240" s="378"/>
      <c r="M240" s="332" t="s">
        <v>18367</v>
      </c>
    </row>
    <row r="241" spans="1:13">
      <c r="A241" s="352" t="s">
        <v>587</v>
      </c>
      <c r="B241" s="352" t="s">
        <v>13</v>
      </c>
      <c r="C241" s="352" t="s">
        <v>550</v>
      </c>
      <c r="D241" s="51" t="str">
        <f t="shared" si="10"/>
        <v>100111</v>
      </c>
      <c r="E241" s="531">
        <v>75019112</v>
      </c>
      <c r="F241" s="288" t="s">
        <v>10695</v>
      </c>
      <c r="G241" s="24" t="s">
        <v>22</v>
      </c>
      <c r="H241" s="249"/>
      <c r="I241" s="250"/>
      <c r="J241" s="23"/>
      <c r="K241" s="378">
        <v>42005</v>
      </c>
      <c r="L241" s="378"/>
      <c r="M241" s="2">
        <v>48</v>
      </c>
    </row>
    <row r="242" spans="1:13">
      <c r="A242" s="352" t="s">
        <v>587</v>
      </c>
      <c r="B242" s="352" t="s">
        <v>13</v>
      </c>
      <c r="C242" s="352" t="s">
        <v>550</v>
      </c>
      <c r="D242" s="51" t="str">
        <f t="shared" si="10"/>
        <v>100111</v>
      </c>
      <c r="E242" s="531">
        <v>75019129</v>
      </c>
      <c r="F242" s="288" t="s">
        <v>3516</v>
      </c>
      <c r="G242" s="24" t="s">
        <v>22</v>
      </c>
      <c r="H242" s="249"/>
      <c r="I242" s="250"/>
      <c r="J242" s="23"/>
      <c r="K242" s="378">
        <v>42005</v>
      </c>
      <c r="L242" s="378"/>
      <c r="M242" s="2">
        <v>48</v>
      </c>
    </row>
    <row r="243" spans="1:13">
      <c r="A243" s="352" t="s">
        <v>587</v>
      </c>
      <c r="B243" s="352" t="s">
        <v>13</v>
      </c>
      <c r="C243" s="352" t="s">
        <v>550</v>
      </c>
      <c r="D243" s="51" t="str">
        <f t="shared" si="10"/>
        <v>100111</v>
      </c>
      <c r="E243" s="531">
        <v>75018963</v>
      </c>
      <c r="F243" s="50" t="s">
        <v>9882</v>
      </c>
      <c r="G243" s="24" t="s">
        <v>22</v>
      </c>
      <c r="H243" s="249"/>
      <c r="I243" s="250"/>
      <c r="J243" s="23"/>
      <c r="K243" s="378">
        <v>42005</v>
      </c>
      <c r="L243" s="378"/>
      <c r="M243" s="2">
        <v>48</v>
      </c>
    </row>
    <row r="244" spans="1:13">
      <c r="A244" s="352" t="s">
        <v>587</v>
      </c>
      <c r="B244" s="352" t="s">
        <v>13</v>
      </c>
      <c r="C244" s="352" t="s">
        <v>550</v>
      </c>
      <c r="D244" s="51" t="str">
        <f t="shared" si="10"/>
        <v>100111</v>
      </c>
      <c r="E244" s="531">
        <v>75018408</v>
      </c>
      <c r="F244" s="50" t="s">
        <v>7866</v>
      </c>
      <c r="G244" s="24" t="s">
        <v>22</v>
      </c>
      <c r="H244" s="249"/>
      <c r="I244" s="250"/>
      <c r="J244" s="23"/>
      <c r="K244" s="378">
        <v>42005</v>
      </c>
      <c r="L244" s="378"/>
      <c r="M244" s="2">
        <v>48</v>
      </c>
    </row>
    <row r="245" spans="1:13">
      <c r="A245" s="352" t="s">
        <v>587</v>
      </c>
      <c r="B245" s="352" t="s">
        <v>13</v>
      </c>
      <c r="C245" s="352" t="s">
        <v>550</v>
      </c>
      <c r="D245" s="51" t="str">
        <f t="shared" si="10"/>
        <v>100111</v>
      </c>
      <c r="E245" s="531">
        <v>75019135</v>
      </c>
      <c r="F245" s="50" t="s">
        <v>2300</v>
      </c>
      <c r="G245" s="24" t="s">
        <v>22</v>
      </c>
      <c r="H245" s="249"/>
      <c r="I245" s="250"/>
      <c r="J245" s="23"/>
      <c r="K245" s="378">
        <v>42005</v>
      </c>
      <c r="L245" s="378"/>
      <c r="M245" s="2">
        <v>48</v>
      </c>
    </row>
    <row r="246" spans="1:13">
      <c r="A246" s="352" t="s">
        <v>587</v>
      </c>
      <c r="B246" s="352" t="s">
        <v>13</v>
      </c>
      <c r="C246" s="352" t="s">
        <v>550</v>
      </c>
      <c r="D246" s="51" t="str">
        <f t="shared" si="10"/>
        <v>100111</v>
      </c>
      <c r="E246" s="531">
        <v>75016817</v>
      </c>
      <c r="F246" s="50" t="s">
        <v>4386</v>
      </c>
      <c r="G246" s="24" t="s">
        <v>22</v>
      </c>
      <c r="H246" s="249"/>
      <c r="I246" s="250"/>
      <c r="J246" s="23"/>
      <c r="K246" s="378">
        <v>42005</v>
      </c>
      <c r="L246" s="378"/>
      <c r="M246" s="2">
        <v>48</v>
      </c>
    </row>
    <row r="247" spans="1:13">
      <c r="A247" s="352" t="s">
        <v>587</v>
      </c>
      <c r="B247" s="352" t="s">
        <v>13</v>
      </c>
      <c r="C247" s="352" t="s">
        <v>550</v>
      </c>
      <c r="D247" s="51" t="str">
        <f t="shared" si="10"/>
        <v>100111</v>
      </c>
      <c r="E247" s="531">
        <v>75016912</v>
      </c>
      <c r="F247" s="288" t="s">
        <v>10850</v>
      </c>
      <c r="G247" s="24" t="s">
        <v>22</v>
      </c>
      <c r="H247" s="249"/>
      <c r="I247" s="250"/>
      <c r="J247" s="23"/>
      <c r="K247" s="378">
        <v>42005</v>
      </c>
      <c r="L247" s="378"/>
      <c r="M247" s="2">
        <v>48</v>
      </c>
    </row>
    <row r="248" spans="1:13">
      <c r="A248" s="352" t="s">
        <v>587</v>
      </c>
      <c r="B248" s="352" t="s">
        <v>13</v>
      </c>
      <c r="C248" s="352" t="s">
        <v>550</v>
      </c>
      <c r="D248" s="51" t="str">
        <f t="shared" ref="D248:D311" si="11">CONCATENATE(A248,B248,C248)</f>
        <v>100111</v>
      </c>
      <c r="E248" s="531">
        <v>75016852</v>
      </c>
      <c r="F248" s="50" t="s">
        <v>184</v>
      </c>
      <c r="G248" s="24" t="s">
        <v>22</v>
      </c>
      <c r="H248" s="249"/>
      <c r="I248" s="250"/>
      <c r="J248" s="23"/>
      <c r="K248" s="378">
        <v>42005</v>
      </c>
      <c r="L248" s="378"/>
      <c r="M248" s="2">
        <v>48</v>
      </c>
    </row>
    <row r="249" spans="1:13">
      <c r="A249" s="352" t="s">
        <v>587</v>
      </c>
      <c r="B249" s="352" t="s">
        <v>13</v>
      </c>
      <c r="C249" s="352" t="s">
        <v>550</v>
      </c>
      <c r="D249" s="51" t="str">
        <f t="shared" si="11"/>
        <v>100111</v>
      </c>
      <c r="E249" s="531">
        <v>75016898</v>
      </c>
      <c r="F249" s="50" t="s">
        <v>3364</v>
      </c>
      <c r="G249" s="24" t="s">
        <v>22</v>
      </c>
      <c r="H249" s="249"/>
      <c r="I249" s="250"/>
      <c r="J249" s="23"/>
      <c r="K249" s="378">
        <v>42005</v>
      </c>
      <c r="L249" s="378"/>
      <c r="M249" s="2">
        <v>48</v>
      </c>
    </row>
    <row r="250" spans="1:13">
      <c r="A250" s="352" t="s">
        <v>587</v>
      </c>
      <c r="B250" s="352" t="s">
        <v>13</v>
      </c>
      <c r="C250" s="352" t="s">
        <v>550</v>
      </c>
      <c r="D250" s="51" t="str">
        <f t="shared" si="11"/>
        <v>100111</v>
      </c>
      <c r="E250" s="531">
        <v>75016906</v>
      </c>
      <c r="F250" s="50" t="s">
        <v>1553</v>
      </c>
      <c r="G250" s="24" t="s">
        <v>22</v>
      </c>
      <c r="H250" s="249"/>
      <c r="I250" s="250"/>
      <c r="J250" s="23"/>
      <c r="K250" s="378">
        <v>42005</v>
      </c>
      <c r="L250" s="378"/>
      <c r="M250" s="2">
        <v>48</v>
      </c>
    </row>
    <row r="251" spans="1:13">
      <c r="A251" s="352" t="s">
        <v>587</v>
      </c>
      <c r="B251" s="352" t="s">
        <v>13</v>
      </c>
      <c r="C251" s="352" t="s">
        <v>550</v>
      </c>
      <c r="D251" s="51" t="str">
        <f t="shared" si="11"/>
        <v>100111</v>
      </c>
      <c r="E251" s="531">
        <v>75016800</v>
      </c>
      <c r="F251" s="340" t="s">
        <v>8132</v>
      </c>
      <c r="G251" s="24" t="s">
        <v>22</v>
      </c>
      <c r="H251" s="249"/>
      <c r="I251" s="250"/>
      <c r="J251" s="23"/>
      <c r="K251" s="378">
        <v>42005</v>
      </c>
      <c r="L251" s="378"/>
      <c r="M251" s="2">
        <v>48</v>
      </c>
    </row>
    <row r="252" spans="1:13">
      <c r="A252" s="352" t="s">
        <v>587</v>
      </c>
      <c r="B252" s="352" t="s">
        <v>13</v>
      </c>
      <c r="C252" s="352" t="s">
        <v>550</v>
      </c>
      <c r="D252" s="51" t="str">
        <f t="shared" si="11"/>
        <v>100111</v>
      </c>
      <c r="E252" s="531">
        <v>75016958</v>
      </c>
      <c r="F252" t="s">
        <v>13421</v>
      </c>
      <c r="G252" s="24" t="s">
        <v>22</v>
      </c>
      <c r="H252" s="249"/>
      <c r="I252" s="250"/>
      <c r="J252" s="23"/>
      <c r="K252" s="378">
        <v>42005</v>
      </c>
      <c r="L252" s="378"/>
      <c r="M252" s="332" t="s">
        <v>19295</v>
      </c>
    </row>
    <row r="253" spans="1:13">
      <c r="A253" s="352" t="s">
        <v>587</v>
      </c>
      <c r="B253" s="352" t="s">
        <v>13</v>
      </c>
      <c r="C253" s="352" t="s">
        <v>550</v>
      </c>
      <c r="D253" s="51" t="str">
        <f t="shared" si="11"/>
        <v>100111</v>
      </c>
      <c r="E253" s="531">
        <v>75016875</v>
      </c>
      <c r="F253" s="50" t="s">
        <v>8867</v>
      </c>
      <c r="G253" s="24" t="s">
        <v>22</v>
      </c>
      <c r="H253" s="249"/>
      <c r="I253" s="250"/>
      <c r="J253" s="23"/>
      <c r="K253" s="378">
        <v>42005</v>
      </c>
      <c r="L253" s="378"/>
      <c r="M253" s="2">
        <v>48</v>
      </c>
    </row>
    <row r="254" spans="1:13">
      <c r="A254" s="352" t="s">
        <v>587</v>
      </c>
      <c r="B254" s="352" t="s">
        <v>13</v>
      </c>
      <c r="C254" s="352" t="s">
        <v>550</v>
      </c>
      <c r="D254" s="51" t="str">
        <f t="shared" si="11"/>
        <v>100111</v>
      </c>
      <c r="E254" s="531">
        <v>75018489</v>
      </c>
      <c r="F254" s="288" t="s">
        <v>10853</v>
      </c>
      <c r="G254" s="24" t="s">
        <v>22</v>
      </c>
      <c r="H254" s="249"/>
      <c r="I254" s="250"/>
      <c r="J254" s="23"/>
      <c r="K254" s="378">
        <v>42005</v>
      </c>
      <c r="L254" s="378"/>
      <c r="M254" s="2">
        <v>48</v>
      </c>
    </row>
    <row r="255" spans="1:13">
      <c r="A255" s="352" t="s">
        <v>587</v>
      </c>
      <c r="B255" s="352" t="s">
        <v>13</v>
      </c>
      <c r="C255" s="352" t="s">
        <v>550</v>
      </c>
      <c r="D255" s="51" t="str">
        <f t="shared" si="11"/>
        <v>100111</v>
      </c>
      <c r="E255" s="531">
        <v>75018495</v>
      </c>
      <c r="F255" s="50" t="s">
        <v>8865</v>
      </c>
      <c r="G255" s="24" t="s">
        <v>22</v>
      </c>
      <c r="H255" s="249"/>
      <c r="I255" s="250"/>
      <c r="J255" s="103"/>
      <c r="K255" s="378">
        <v>42005</v>
      </c>
      <c r="L255" s="378"/>
      <c r="M255" s="2">
        <v>48</v>
      </c>
    </row>
    <row r="256" spans="1:13">
      <c r="A256" s="352" t="s">
        <v>587</v>
      </c>
      <c r="B256" s="352" t="s">
        <v>13</v>
      </c>
      <c r="C256" s="352" t="s">
        <v>550</v>
      </c>
      <c r="D256" s="51" t="str">
        <f t="shared" si="11"/>
        <v>100111</v>
      </c>
      <c r="E256" s="531">
        <v>75018472</v>
      </c>
      <c r="F256" s="288" t="s">
        <v>9593</v>
      </c>
      <c r="G256" s="24" t="s">
        <v>22</v>
      </c>
      <c r="H256" s="249"/>
      <c r="I256" s="250"/>
      <c r="J256" s="23"/>
      <c r="K256" s="378">
        <v>42005</v>
      </c>
      <c r="L256" s="378"/>
      <c r="M256" s="2">
        <v>48</v>
      </c>
    </row>
    <row r="257" spans="1:13">
      <c r="A257" s="352" t="s">
        <v>587</v>
      </c>
      <c r="B257" s="352" t="s">
        <v>13</v>
      </c>
      <c r="C257" s="352" t="s">
        <v>550</v>
      </c>
      <c r="D257" s="51" t="str">
        <f t="shared" si="11"/>
        <v>100111</v>
      </c>
      <c r="E257" s="531">
        <v>75018420</v>
      </c>
      <c r="F257" s="50" t="s">
        <v>9231</v>
      </c>
      <c r="G257" s="24" t="s">
        <v>22</v>
      </c>
      <c r="H257" s="249"/>
      <c r="I257" s="250"/>
      <c r="J257" s="23"/>
      <c r="K257" s="378">
        <v>42005</v>
      </c>
      <c r="L257" s="378"/>
      <c r="M257" s="2">
        <v>48</v>
      </c>
    </row>
    <row r="258" spans="1:13">
      <c r="A258" s="352" t="s">
        <v>587</v>
      </c>
      <c r="B258" s="352" t="s">
        <v>13</v>
      </c>
      <c r="C258" s="352" t="s">
        <v>550</v>
      </c>
      <c r="D258" s="51" t="str">
        <f t="shared" si="11"/>
        <v>100111</v>
      </c>
      <c r="E258" s="531">
        <v>75018905</v>
      </c>
      <c r="F258" s="50" t="s">
        <v>8406</v>
      </c>
      <c r="G258" s="24" t="s">
        <v>22</v>
      </c>
      <c r="H258" s="249"/>
      <c r="I258" s="250"/>
      <c r="J258" s="23"/>
      <c r="K258" s="378">
        <v>42005</v>
      </c>
      <c r="L258" s="378"/>
      <c r="M258" s="2">
        <v>48</v>
      </c>
    </row>
    <row r="259" spans="1:13">
      <c r="A259" s="352" t="s">
        <v>587</v>
      </c>
      <c r="B259" s="352" t="s">
        <v>13</v>
      </c>
      <c r="C259" s="352" t="s">
        <v>550</v>
      </c>
      <c r="D259" s="51" t="str">
        <f t="shared" si="11"/>
        <v>100111</v>
      </c>
      <c r="E259" s="531">
        <v>75018503</v>
      </c>
      <c r="F259" s="50" t="s">
        <v>9475</v>
      </c>
      <c r="G259" s="24" t="s">
        <v>22</v>
      </c>
      <c r="H259" s="249"/>
      <c r="I259" s="250"/>
      <c r="J259" s="23"/>
      <c r="K259" s="378">
        <v>42005</v>
      </c>
      <c r="L259" s="378"/>
      <c r="M259" s="2">
        <v>48</v>
      </c>
    </row>
    <row r="260" spans="1:13">
      <c r="A260" s="352" t="s">
        <v>587</v>
      </c>
      <c r="B260" s="352" t="s">
        <v>13</v>
      </c>
      <c r="C260" s="352" t="s">
        <v>550</v>
      </c>
      <c r="D260" s="51" t="str">
        <f t="shared" si="11"/>
        <v>100111</v>
      </c>
      <c r="E260" s="531">
        <v>75018443</v>
      </c>
      <c r="F260" s="50" t="s">
        <v>3345</v>
      </c>
      <c r="G260" s="24" t="s">
        <v>22</v>
      </c>
      <c r="H260" s="249"/>
      <c r="I260" s="250"/>
      <c r="J260" s="23"/>
      <c r="K260" s="378">
        <v>42005</v>
      </c>
      <c r="L260" s="378"/>
      <c r="M260" s="2">
        <v>48</v>
      </c>
    </row>
    <row r="261" spans="1:13">
      <c r="A261" s="352" t="s">
        <v>587</v>
      </c>
      <c r="B261" s="352" t="s">
        <v>13</v>
      </c>
      <c r="C261" s="352" t="s">
        <v>550</v>
      </c>
      <c r="D261" s="51" t="str">
        <f t="shared" si="11"/>
        <v>100111</v>
      </c>
      <c r="E261" s="531">
        <v>75018526</v>
      </c>
      <c r="F261" s="50" t="s">
        <v>6719</v>
      </c>
      <c r="G261" s="24" t="s">
        <v>22</v>
      </c>
      <c r="H261" s="249"/>
      <c r="I261" s="250"/>
      <c r="J261" s="23"/>
      <c r="K261" s="378">
        <v>42005</v>
      </c>
      <c r="L261" s="378"/>
      <c r="M261" s="2">
        <v>48</v>
      </c>
    </row>
    <row r="262" spans="1:13">
      <c r="A262" s="352" t="s">
        <v>587</v>
      </c>
      <c r="B262" s="352" t="s">
        <v>13</v>
      </c>
      <c r="C262" s="352" t="s">
        <v>550</v>
      </c>
      <c r="D262" s="51" t="str">
        <f t="shared" si="11"/>
        <v>100111</v>
      </c>
      <c r="E262" s="531">
        <v>75018519</v>
      </c>
      <c r="F262" s="50" t="s">
        <v>9055</v>
      </c>
      <c r="G262" s="24" t="s">
        <v>22</v>
      </c>
      <c r="H262" s="249"/>
      <c r="I262" s="250"/>
      <c r="J262" s="23"/>
      <c r="K262" s="378">
        <v>42005</v>
      </c>
      <c r="L262" s="378"/>
      <c r="M262" s="2">
        <v>48</v>
      </c>
    </row>
    <row r="263" spans="1:13">
      <c r="A263" s="352" t="s">
        <v>587</v>
      </c>
      <c r="B263" s="352" t="s">
        <v>13</v>
      </c>
      <c r="C263" s="352" t="s">
        <v>550</v>
      </c>
      <c r="D263" s="51" t="str">
        <f t="shared" si="11"/>
        <v>100111</v>
      </c>
      <c r="E263" s="531">
        <v>75018454</v>
      </c>
      <c r="F263" s="50" t="s">
        <v>226</v>
      </c>
      <c r="G263" s="24" t="s">
        <v>22</v>
      </c>
      <c r="H263" s="249"/>
      <c r="I263" s="250"/>
      <c r="J263" s="23"/>
      <c r="K263" s="378">
        <v>42005</v>
      </c>
      <c r="L263" s="378"/>
      <c r="M263" s="2">
        <v>48</v>
      </c>
    </row>
    <row r="264" spans="1:13">
      <c r="A264" s="352" t="s">
        <v>587</v>
      </c>
      <c r="B264" s="352" t="s">
        <v>13</v>
      </c>
      <c r="C264" s="352" t="s">
        <v>550</v>
      </c>
      <c r="D264" s="51" t="str">
        <f t="shared" si="11"/>
        <v>100111</v>
      </c>
      <c r="E264" s="531">
        <v>75018897</v>
      </c>
      <c r="F264" s="50" t="s">
        <v>10175</v>
      </c>
      <c r="G264" s="24" t="s">
        <v>22</v>
      </c>
      <c r="H264" s="249"/>
      <c r="I264" s="250"/>
      <c r="J264" s="23"/>
      <c r="K264" s="378">
        <v>42005</v>
      </c>
      <c r="L264" s="378"/>
      <c r="M264" s="2">
        <v>48</v>
      </c>
    </row>
    <row r="265" spans="1:13">
      <c r="A265" s="352" t="s">
        <v>587</v>
      </c>
      <c r="B265" s="352" t="s">
        <v>13</v>
      </c>
      <c r="C265" s="352" t="s">
        <v>550</v>
      </c>
      <c r="D265" s="51" t="str">
        <f t="shared" si="11"/>
        <v>100111</v>
      </c>
      <c r="E265" s="531">
        <v>75016651</v>
      </c>
      <c r="F265" s="50" t="s">
        <v>1693</v>
      </c>
      <c r="G265" s="24" t="s">
        <v>22</v>
      </c>
      <c r="H265" s="249"/>
      <c r="I265" s="250"/>
      <c r="J265" s="23"/>
      <c r="K265" s="378">
        <v>42005</v>
      </c>
      <c r="L265" s="378"/>
      <c r="M265" s="2">
        <v>48</v>
      </c>
    </row>
    <row r="266" spans="1:13">
      <c r="A266" s="352" t="s">
        <v>587</v>
      </c>
      <c r="B266" s="352" t="s">
        <v>13</v>
      </c>
      <c r="C266" s="352" t="s">
        <v>550</v>
      </c>
      <c r="D266" s="51" t="str">
        <f t="shared" si="11"/>
        <v>100111</v>
      </c>
      <c r="E266" s="531">
        <v>75016697</v>
      </c>
      <c r="F266" s="288" t="s">
        <v>17519</v>
      </c>
      <c r="G266" s="24" t="s">
        <v>22</v>
      </c>
      <c r="H266" s="249"/>
      <c r="I266" s="250"/>
      <c r="J266" s="23"/>
      <c r="K266" s="378">
        <v>42005</v>
      </c>
      <c r="L266" s="378"/>
      <c r="M266" s="332" t="s">
        <v>14513</v>
      </c>
    </row>
    <row r="267" spans="1:13">
      <c r="A267" s="352" t="s">
        <v>587</v>
      </c>
      <c r="B267" s="352" t="s">
        <v>13</v>
      </c>
      <c r="C267" s="352" t="s">
        <v>550</v>
      </c>
      <c r="D267" s="51" t="str">
        <f t="shared" si="11"/>
        <v>100111</v>
      </c>
      <c r="E267" s="531">
        <v>75016705</v>
      </c>
      <c r="F267" s="50" t="s">
        <v>9644</v>
      </c>
      <c r="G267" s="24" t="s">
        <v>22</v>
      </c>
      <c r="H267" s="249"/>
      <c r="I267" s="250"/>
      <c r="J267" s="23"/>
      <c r="K267" s="378">
        <v>42005</v>
      </c>
      <c r="L267" s="378"/>
      <c r="M267" s="2">
        <v>48</v>
      </c>
    </row>
    <row r="268" spans="1:13">
      <c r="A268" s="352" t="s">
        <v>587</v>
      </c>
      <c r="B268" s="352" t="s">
        <v>13</v>
      </c>
      <c r="C268" s="352" t="s">
        <v>550</v>
      </c>
      <c r="D268" s="51" t="str">
        <f t="shared" si="11"/>
        <v>100111</v>
      </c>
      <c r="E268" s="531">
        <v>75016674</v>
      </c>
      <c r="F268" s="50" t="s">
        <v>7198</v>
      </c>
      <c r="G268" s="24" t="s">
        <v>22</v>
      </c>
      <c r="H268" s="249"/>
      <c r="I268" s="250"/>
      <c r="J268" s="23"/>
      <c r="K268" s="378">
        <v>42005</v>
      </c>
      <c r="L268" s="378"/>
      <c r="M268" s="2">
        <v>48</v>
      </c>
    </row>
    <row r="269" spans="1:13">
      <c r="A269" s="352" t="s">
        <v>587</v>
      </c>
      <c r="B269" s="352" t="s">
        <v>13</v>
      </c>
      <c r="C269" s="352" t="s">
        <v>550</v>
      </c>
      <c r="D269" s="51" t="str">
        <f t="shared" si="11"/>
        <v>100111</v>
      </c>
      <c r="E269" s="531">
        <v>75016645</v>
      </c>
      <c r="F269" s="50" t="s">
        <v>3788</v>
      </c>
      <c r="G269" s="24" t="s">
        <v>22</v>
      </c>
      <c r="H269" s="249"/>
      <c r="I269" s="250"/>
      <c r="J269" s="23"/>
      <c r="K269" s="378">
        <v>42005</v>
      </c>
      <c r="L269" s="378"/>
      <c r="M269" s="2">
        <v>48</v>
      </c>
    </row>
    <row r="270" spans="1:13">
      <c r="A270" s="352" t="s">
        <v>587</v>
      </c>
      <c r="B270" s="352" t="s">
        <v>13</v>
      </c>
      <c r="C270" s="352" t="s">
        <v>550</v>
      </c>
      <c r="D270" s="51" t="str">
        <f t="shared" si="11"/>
        <v>100111</v>
      </c>
      <c r="E270" s="531">
        <v>75017544</v>
      </c>
      <c r="F270" s="50" t="s">
        <v>1386</v>
      </c>
      <c r="G270" s="24" t="s">
        <v>22</v>
      </c>
      <c r="H270" s="249"/>
      <c r="I270" s="250"/>
      <c r="J270" s="23"/>
      <c r="K270" s="378">
        <v>42005</v>
      </c>
      <c r="L270" s="378"/>
      <c r="M270" s="2">
        <v>48</v>
      </c>
    </row>
    <row r="271" spans="1:13">
      <c r="A271" s="352" t="s">
        <v>587</v>
      </c>
      <c r="B271" s="352" t="s">
        <v>13</v>
      </c>
      <c r="C271" s="352" t="s">
        <v>550</v>
      </c>
      <c r="D271" s="51" t="str">
        <f t="shared" si="11"/>
        <v>100111</v>
      </c>
      <c r="E271" s="531">
        <v>75017538</v>
      </c>
      <c r="F271" s="50" t="s">
        <v>8488</v>
      </c>
      <c r="G271" s="24" t="s">
        <v>22</v>
      </c>
      <c r="H271" s="249"/>
      <c r="I271" s="250"/>
      <c r="J271" s="23"/>
      <c r="K271" s="378">
        <v>42005</v>
      </c>
      <c r="L271" s="378"/>
      <c r="M271" s="2">
        <v>48</v>
      </c>
    </row>
    <row r="272" spans="1:13">
      <c r="A272" s="352" t="s">
        <v>587</v>
      </c>
      <c r="B272" s="352" t="s">
        <v>13</v>
      </c>
      <c r="C272" s="352" t="s">
        <v>550</v>
      </c>
      <c r="D272" s="51" t="str">
        <f t="shared" si="11"/>
        <v>100111</v>
      </c>
      <c r="E272" s="531">
        <v>75017389</v>
      </c>
      <c r="F272" s="50" t="s">
        <v>4988</v>
      </c>
      <c r="G272" s="24" t="s">
        <v>22</v>
      </c>
      <c r="H272" s="249"/>
      <c r="I272" s="250"/>
      <c r="J272" s="23"/>
      <c r="K272" s="378">
        <v>42005</v>
      </c>
      <c r="L272" s="378"/>
      <c r="M272" s="2">
        <v>48</v>
      </c>
    </row>
    <row r="273" spans="1:13">
      <c r="A273" s="352" t="s">
        <v>587</v>
      </c>
      <c r="B273" s="352" t="s">
        <v>13</v>
      </c>
      <c r="C273" s="352" t="s">
        <v>550</v>
      </c>
      <c r="D273" s="51" t="str">
        <f t="shared" si="11"/>
        <v>100111</v>
      </c>
      <c r="E273" s="531">
        <v>75017372</v>
      </c>
      <c r="F273" s="50" t="s">
        <v>9350</v>
      </c>
      <c r="G273" s="24" t="s">
        <v>22</v>
      </c>
      <c r="H273" s="249"/>
      <c r="I273" s="250"/>
      <c r="J273" s="23"/>
      <c r="K273" s="378">
        <v>42005</v>
      </c>
      <c r="L273" s="378"/>
      <c r="M273" s="2">
        <v>48</v>
      </c>
    </row>
    <row r="274" spans="1:13">
      <c r="A274" s="352" t="s">
        <v>587</v>
      </c>
      <c r="B274" s="352" t="s">
        <v>13</v>
      </c>
      <c r="C274" s="352" t="s">
        <v>550</v>
      </c>
      <c r="D274" s="51" t="str">
        <f t="shared" si="11"/>
        <v>100111</v>
      </c>
      <c r="E274" s="531">
        <v>75017337</v>
      </c>
      <c r="F274" s="50" t="s">
        <v>3888</v>
      </c>
      <c r="G274" s="24" t="s">
        <v>22</v>
      </c>
      <c r="H274" s="249"/>
      <c r="I274" s="250"/>
      <c r="J274" s="23"/>
      <c r="K274" s="378">
        <v>42005</v>
      </c>
      <c r="L274" s="378"/>
      <c r="M274" s="2">
        <v>48</v>
      </c>
    </row>
    <row r="275" spans="1:13">
      <c r="A275" s="352" t="s">
        <v>587</v>
      </c>
      <c r="B275" s="352" t="s">
        <v>13</v>
      </c>
      <c r="C275" s="352" t="s">
        <v>550</v>
      </c>
      <c r="D275" s="51" t="str">
        <f t="shared" si="11"/>
        <v>100111</v>
      </c>
      <c r="E275" s="531">
        <v>75017296</v>
      </c>
      <c r="F275" s="50" t="s">
        <v>1768</v>
      </c>
      <c r="G275" s="24" t="s">
        <v>22</v>
      </c>
      <c r="H275" s="249"/>
      <c r="I275" s="250"/>
      <c r="J275" s="23"/>
      <c r="K275" s="378">
        <v>42005</v>
      </c>
      <c r="L275" s="378"/>
      <c r="M275" s="2">
        <v>48</v>
      </c>
    </row>
    <row r="276" spans="1:13">
      <c r="A276" s="352" t="s">
        <v>587</v>
      </c>
      <c r="B276" s="352" t="s">
        <v>13</v>
      </c>
      <c r="C276" s="352" t="s">
        <v>550</v>
      </c>
      <c r="D276" s="51" t="str">
        <f t="shared" si="11"/>
        <v>100111</v>
      </c>
      <c r="E276" s="531">
        <v>75017350</v>
      </c>
      <c r="F276" s="50" t="s">
        <v>3968</v>
      </c>
      <c r="G276" s="24" t="s">
        <v>22</v>
      </c>
      <c r="H276" s="249"/>
      <c r="I276" s="250"/>
      <c r="J276" s="23"/>
      <c r="K276" s="378">
        <v>42005</v>
      </c>
      <c r="L276" s="378"/>
      <c r="M276" s="2">
        <v>48</v>
      </c>
    </row>
    <row r="277" spans="1:13">
      <c r="A277" s="352" t="s">
        <v>587</v>
      </c>
      <c r="B277" s="352" t="s">
        <v>13</v>
      </c>
      <c r="C277" s="352" t="s">
        <v>550</v>
      </c>
      <c r="D277" s="51" t="str">
        <f t="shared" si="11"/>
        <v>100111</v>
      </c>
      <c r="E277" s="531">
        <v>75017314</v>
      </c>
      <c r="F277" s="288" t="s">
        <v>10848</v>
      </c>
      <c r="G277" s="24" t="s">
        <v>22</v>
      </c>
      <c r="H277" s="249"/>
      <c r="I277" s="250"/>
      <c r="J277" s="23"/>
      <c r="K277" s="378">
        <v>42005</v>
      </c>
      <c r="L277" s="378"/>
      <c r="M277" s="2">
        <v>48</v>
      </c>
    </row>
    <row r="278" spans="1:13">
      <c r="A278" s="352" t="s">
        <v>587</v>
      </c>
      <c r="B278" s="352" t="s">
        <v>13</v>
      </c>
      <c r="C278" s="352" t="s">
        <v>550</v>
      </c>
      <c r="D278" s="51" t="str">
        <f t="shared" si="11"/>
        <v>100111</v>
      </c>
      <c r="E278" s="531">
        <v>75017283</v>
      </c>
      <c r="F278" s="50" t="s">
        <v>4933</v>
      </c>
      <c r="G278" s="24" t="s">
        <v>22</v>
      </c>
      <c r="H278" s="249"/>
      <c r="I278" s="250"/>
      <c r="J278" s="23"/>
      <c r="K278" s="378">
        <v>42005</v>
      </c>
      <c r="L278" s="378"/>
      <c r="M278" s="2">
        <v>48</v>
      </c>
    </row>
    <row r="279" spans="1:13">
      <c r="A279" s="352" t="s">
        <v>587</v>
      </c>
      <c r="B279" s="352" t="s">
        <v>13</v>
      </c>
      <c r="C279" s="352" t="s">
        <v>550</v>
      </c>
      <c r="D279" s="51" t="str">
        <f t="shared" si="11"/>
        <v>100111</v>
      </c>
      <c r="E279" s="531">
        <v>75019141</v>
      </c>
      <c r="F279" s="50" t="s">
        <v>6791</v>
      </c>
      <c r="G279" s="24" t="s">
        <v>22</v>
      </c>
      <c r="H279" s="249"/>
      <c r="I279" s="250"/>
      <c r="J279" s="23"/>
      <c r="K279" s="378">
        <v>42005</v>
      </c>
      <c r="L279" s="378"/>
      <c r="M279" s="2">
        <v>48</v>
      </c>
    </row>
    <row r="280" spans="1:13">
      <c r="A280" s="352" t="s">
        <v>587</v>
      </c>
      <c r="B280" s="352" t="s">
        <v>13</v>
      </c>
      <c r="C280" s="352" t="s">
        <v>550</v>
      </c>
      <c r="D280" s="51" t="str">
        <f t="shared" si="11"/>
        <v>100111</v>
      </c>
      <c r="E280" s="531">
        <v>75019170</v>
      </c>
      <c r="F280" s="50" t="s">
        <v>9632</v>
      </c>
      <c r="G280" s="24" t="s">
        <v>22</v>
      </c>
      <c r="H280" s="249"/>
      <c r="I280" s="250"/>
      <c r="J280" s="23"/>
      <c r="K280" s="378">
        <v>42005</v>
      </c>
      <c r="L280" s="378"/>
      <c r="M280" s="2">
        <v>48</v>
      </c>
    </row>
    <row r="281" spans="1:13">
      <c r="A281" s="352" t="s">
        <v>587</v>
      </c>
      <c r="B281" s="352" t="s">
        <v>13</v>
      </c>
      <c r="C281" s="352" t="s">
        <v>550</v>
      </c>
      <c r="D281" s="51" t="str">
        <f t="shared" si="11"/>
        <v>100111</v>
      </c>
      <c r="E281" s="531">
        <v>75019164</v>
      </c>
      <c r="F281" s="50" t="s">
        <v>2213</v>
      </c>
      <c r="G281" s="24" t="s">
        <v>22</v>
      </c>
      <c r="H281" s="249"/>
      <c r="I281" s="250"/>
      <c r="J281" s="23"/>
      <c r="K281" s="378">
        <v>42005</v>
      </c>
      <c r="L281" s="378"/>
      <c r="M281" s="2">
        <v>48</v>
      </c>
    </row>
    <row r="282" spans="1:13">
      <c r="A282" s="352" t="s">
        <v>587</v>
      </c>
      <c r="B282" s="352" t="s">
        <v>13</v>
      </c>
      <c r="C282" s="352" t="s">
        <v>550</v>
      </c>
      <c r="D282" s="51" t="str">
        <f t="shared" si="11"/>
        <v>100111</v>
      </c>
      <c r="E282" s="531">
        <v>75019158</v>
      </c>
      <c r="F282" s="50" t="s">
        <v>1317</v>
      </c>
      <c r="G282" s="24" t="s">
        <v>22</v>
      </c>
      <c r="H282" s="249"/>
      <c r="I282" s="250"/>
      <c r="J282" s="23"/>
      <c r="K282" s="378">
        <v>42005</v>
      </c>
      <c r="L282" s="378"/>
      <c r="M282" s="2">
        <v>48</v>
      </c>
    </row>
    <row r="283" spans="1:13">
      <c r="A283" s="352" t="s">
        <v>587</v>
      </c>
      <c r="B283" s="352" t="s">
        <v>13</v>
      </c>
      <c r="C283" s="352" t="s">
        <v>550</v>
      </c>
      <c r="D283" s="51" t="str">
        <f t="shared" si="11"/>
        <v>100111</v>
      </c>
      <c r="E283" s="531">
        <v>75019201</v>
      </c>
      <c r="F283" s="50" t="s">
        <v>643</v>
      </c>
      <c r="G283" s="24" t="s">
        <v>22</v>
      </c>
      <c r="H283" s="249"/>
      <c r="I283" s="250"/>
      <c r="J283" s="23"/>
      <c r="K283" s="378">
        <v>42005</v>
      </c>
      <c r="L283" s="378"/>
      <c r="M283" s="2">
        <v>48</v>
      </c>
    </row>
    <row r="284" spans="1:13">
      <c r="A284" s="352" t="s">
        <v>587</v>
      </c>
      <c r="B284" s="352" t="s">
        <v>13</v>
      </c>
      <c r="C284" s="352" t="s">
        <v>550</v>
      </c>
      <c r="D284" s="51" t="str">
        <f t="shared" si="11"/>
        <v>100111</v>
      </c>
      <c r="E284" s="531">
        <v>75019218</v>
      </c>
      <c r="F284" s="50" t="s">
        <v>8692</v>
      </c>
      <c r="G284" s="24" t="s">
        <v>22</v>
      </c>
      <c r="H284" s="249"/>
      <c r="I284" s="250"/>
      <c r="J284" s="23"/>
      <c r="K284" s="378">
        <v>42005</v>
      </c>
      <c r="L284" s="378"/>
      <c r="M284" s="2">
        <v>48</v>
      </c>
    </row>
    <row r="285" spans="1:13">
      <c r="A285" s="352" t="s">
        <v>587</v>
      </c>
      <c r="B285" s="352" t="s">
        <v>13</v>
      </c>
      <c r="C285" s="352" t="s">
        <v>550</v>
      </c>
      <c r="D285" s="51" t="str">
        <f t="shared" si="11"/>
        <v>100111</v>
      </c>
      <c r="E285" s="531">
        <v>75019193</v>
      </c>
      <c r="F285" s="50" t="s">
        <v>1029</v>
      </c>
      <c r="G285" s="24" t="s">
        <v>22</v>
      </c>
      <c r="H285" s="249"/>
      <c r="I285" s="250"/>
      <c r="J285" s="23"/>
      <c r="K285" s="378">
        <v>42005</v>
      </c>
      <c r="L285" s="378"/>
      <c r="M285" s="2">
        <v>48</v>
      </c>
    </row>
    <row r="286" spans="1:13">
      <c r="A286" s="352" t="s">
        <v>587</v>
      </c>
      <c r="B286" s="352" t="s">
        <v>13</v>
      </c>
      <c r="C286" s="352" t="s">
        <v>550</v>
      </c>
      <c r="D286" s="51" t="str">
        <f t="shared" si="11"/>
        <v>100111</v>
      </c>
      <c r="E286" s="531">
        <v>75019187</v>
      </c>
      <c r="F286" s="50" t="s">
        <v>8415</v>
      </c>
      <c r="G286" s="24" t="s">
        <v>22</v>
      </c>
      <c r="H286" s="249"/>
      <c r="I286" s="250"/>
      <c r="J286" s="23"/>
      <c r="K286" s="378">
        <v>42005</v>
      </c>
      <c r="L286" s="378"/>
      <c r="M286" s="2">
        <v>48</v>
      </c>
    </row>
    <row r="287" spans="1:13">
      <c r="A287" s="352" t="s">
        <v>587</v>
      </c>
      <c r="B287" s="352" t="s">
        <v>13</v>
      </c>
      <c r="C287" s="352" t="s">
        <v>550</v>
      </c>
      <c r="D287" s="51" t="str">
        <f t="shared" si="11"/>
        <v>100111</v>
      </c>
      <c r="E287" s="531">
        <v>75018153</v>
      </c>
      <c r="F287" s="50" t="s">
        <v>9853</v>
      </c>
      <c r="G287" s="24" t="s">
        <v>22</v>
      </c>
      <c r="H287" s="249"/>
      <c r="I287" s="250"/>
      <c r="J287" s="23"/>
      <c r="K287" s="378">
        <v>42005</v>
      </c>
      <c r="L287" s="378"/>
      <c r="M287" s="2">
        <v>48</v>
      </c>
    </row>
    <row r="288" spans="1:13">
      <c r="A288" s="352" t="s">
        <v>587</v>
      </c>
      <c r="B288" s="352" t="s">
        <v>13</v>
      </c>
      <c r="C288" s="352" t="s">
        <v>550</v>
      </c>
      <c r="D288" s="51" t="str">
        <f t="shared" si="11"/>
        <v>100111</v>
      </c>
      <c r="E288" s="531">
        <v>75018041</v>
      </c>
      <c r="F288" t="s">
        <v>13496</v>
      </c>
      <c r="G288" s="24" t="s">
        <v>22</v>
      </c>
      <c r="H288" s="249"/>
      <c r="I288" s="250"/>
      <c r="J288" s="23"/>
      <c r="K288" s="378">
        <v>42005</v>
      </c>
      <c r="L288" s="378"/>
      <c r="M288" s="332" t="s">
        <v>19295</v>
      </c>
    </row>
    <row r="289" spans="1:13">
      <c r="A289" s="352" t="s">
        <v>587</v>
      </c>
      <c r="B289" s="352" t="s">
        <v>13</v>
      </c>
      <c r="C289" s="352" t="s">
        <v>550</v>
      </c>
      <c r="D289" s="51" t="str">
        <f t="shared" si="11"/>
        <v>100111</v>
      </c>
      <c r="E289" s="531">
        <v>75018058</v>
      </c>
      <c r="F289" s="50" t="s">
        <v>1300</v>
      </c>
      <c r="G289" s="24" t="s">
        <v>22</v>
      </c>
      <c r="H289" s="249"/>
      <c r="I289" s="250"/>
      <c r="J289" s="23"/>
      <c r="K289" s="378">
        <v>42005</v>
      </c>
      <c r="L289" s="378"/>
      <c r="M289" s="2">
        <v>48</v>
      </c>
    </row>
    <row r="290" spans="1:13">
      <c r="A290" s="352" t="s">
        <v>587</v>
      </c>
      <c r="B290" s="352" t="s">
        <v>13</v>
      </c>
      <c r="C290" s="352" t="s">
        <v>550</v>
      </c>
      <c r="D290" s="51" t="str">
        <f t="shared" si="11"/>
        <v>100111</v>
      </c>
      <c r="E290" s="531">
        <v>75018093</v>
      </c>
      <c r="F290" s="50" t="s">
        <v>6277</v>
      </c>
      <c r="G290" s="24" t="s">
        <v>22</v>
      </c>
      <c r="H290" s="249"/>
      <c r="I290" s="250"/>
      <c r="J290" s="23"/>
      <c r="K290" s="378">
        <v>42005</v>
      </c>
      <c r="L290" s="378"/>
      <c r="M290" s="2">
        <v>48</v>
      </c>
    </row>
    <row r="291" spans="1:13">
      <c r="A291" s="352" t="s">
        <v>587</v>
      </c>
      <c r="B291" s="352" t="s">
        <v>13</v>
      </c>
      <c r="C291" s="352" t="s">
        <v>550</v>
      </c>
      <c r="D291" s="51" t="str">
        <f t="shared" si="11"/>
        <v>100111</v>
      </c>
      <c r="E291" s="531">
        <v>75018147</v>
      </c>
      <c r="F291" s="50" t="s">
        <v>8053</v>
      </c>
      <c r="G291" s="24" t="s">
        <v>22</v>
      </c>
      <c r="H291" s="249"/>
      <c r="I291" s="250"/>
      <c r="J291" s="23"/>
      <c r="K291" s="378">
        <v>42005</v>
      </c>
      <c r="L291" s="378"/>
      <c r="M291" s="2">
        <v>48</v>
      </c>
    </row>
    <row r="292" spans="1:13">
      <c r="A292" s="352" t="s">
        <v>587</v>
      </c>
      <c r="B292" s="352" t="s">
        <v>13</v>
      </c>
      <c r="C292" s="352" t="s">
        <v>550</v>
      </c>
      <c r="D292" s="51" t="str">
        <f t="shared" si="11"/>
        <v>100111</v>
      </c>
      <c r="E292" s="531">
        <v>75018236</v>
      </c>
      <c r="F292" s="50" t="s">
        <v>3261</v>
      </c>
      <c r="G292" s="24" t="s">
        <v>22</v>
      </c>
      <c r="H292" s="249"/>
      <c r="I292" s="250"/>
      <c r="J292" s="23"/>
      <c r="K292" s="378">
        <v>42005</v>
      </c>
      <c r="L292" s="378"/>
      <c r="M292" s="2">
        <v>48</v>
      </c>
    </row>
    <row r="293" spans="1:13">
      <c r="A293" s="352" t="s">
        <v>587</v>
      </c>
      <c r="B293" s="352" t="s">
        <v>13</v>
      </c>
      <c r="C293" s="352" t="s">
        <v>550</v>
      </c>
      <c r="D293" s="51" t="str">
        <f t="shared" si="11"/>
        <v>100111</v>
      </c>
      <c r="E293" s="607">
        <v>75018242</v>
      </c>
      <c r="F293" s="50" t="s">
        <v>8870</v>
      </c>
      <c r="G293" s="24" t="s">
        <v>22</v>
      </c>
      <c r="H293" s="249"/>
      <c r="I293" s="250"/>
      <c r="J293" s="23"/>
      <c r="K293" s="378">
        <v>42005</v>
      </c>
      <c r="L293" s="378"/>
      <c r="M293" s="2">
        <v>48</v>
      </c>
    </row>
    <row r="294" spans="1:13">
      <c r="A294" s="352" t="s">
        <v>587</v>
      </c>
      <c r="B294" s="352" t="s">
        <v>13</v>
      </c>
      <c r="C294" s="352" t="s">
        <v>550</v>
      </c>
      <c r="D294" s="51" t="str">
        <f t="shared" si="11"/>
        <v>100111</v>
      </c>
      <c r="E294" s="531">
        <v>75018271</v>
      </c>
      <c r="F294" s="50" t="s">
        <v>5774</v>
      </c>
      <c r="G294" s="24" t="s">
        <v>22</v>
      </c>
      <c r="H294" s="249"/>
      <c r="I294" s="250"/>
      <c r="J294" s="23"/>
      <c r="K294" s="378">
        <v>42005</v>
      </c>
      <c r="L294" s="378"/>
      <c r="M294" s="2">
        <v>48</v>
      </c>
    </row>
    <row r="295" spans="1:13">
      <c r="A295" s="352" t="s">
        <v>587</v>
      </c>
      <c r="B295" s="352" t="s">
        <v>13</v>
      </c>
      <c r="C295" s="352" t="s">
        <v>550</v>
      </c>
      <c r="D295" s="51" t="str">
        <f t="shared" si="11"/>
        <v>100111</v>
      </c>
      <c r="E295" s="531">
        <v>75018288</v>
      </c>
      <c r="F295" s="50" t="s">
        <v>1492</v>
      </c>
      <c r="G295" s="24" t="s">
        <v>22</v>
      </c>
      <c r="H295" s="249"/>
      <c r="I295" s="250"/>
      <c r="J295" s="23"/>
      <c r="K295" s="378">
        <v>42005</v>
      </c>
      <c r="L295" s="378"/>
      <c r="M295" s="2">
        <v>48</v>
      </c>
    </row>
    <row r="296" spans="1:13">
      <c r="A296" s="352" t="s">
        <v>587</v>
      </c>
      <c r="B296" s="352" t="s">
        <v>13</v>
      </c>
      <c r="C296" s="352" t="s">
        <v>550</v>
      </c>
      <c r="D296" s="51" t="str">
        <f t="shared" si="11"/>
        <v>100111</v>
      </c>
      <c r="E296" s="531">
        <v>75018302</v>
      </c>
      <c r="F296" s="50" t="s">
        <v>1376</v>
      </c>
      <c r="G296" s="24" t="s">
        <v>22</v>
      </c>
      <c r="H296" s="249"/>
      <c r="I296" s="250"/>
      <c r="J296" s="23"/>
      <c r="K296" s="378">
        <v>42005</v>
      </c>
      <c r="L296" s="378"/>
      <c r="M296" s="2">
        <v>48</v>
      </c>
    </row>
    <row r="297" spans="1:13">
      <c r="A297" s="352" t="s">
        <v>587</v>
      </c>
      <c r="B297" s="352" t="s">
        <v>13</v>
      </c>
      <c r="C297" s="352" t="s">
        <v>550</v>
      </c>
      <c r="D297" s="51" t="str">
        <f t="shared" si="11"/>
        <v>100111</v>
      </c>
      <c r="E297" s="531">
        <v>75018319</v>
      </c>
      <c r="F297" s="50" t="s">
        <v>6484</v>
      </c>
      <c r="G297" s="24" t="s">
        <v>22</v>
      </c>
      <c r="H297" s="249"/>
      <c r="I297" s="250"/>
      <c r="J297" s="23"/>
      <c r="K297" s="378">
        <v>42005</v>
      </c>
      <c r="L297" s="378"/>
      <c r="M297" s="2">
        <v>48</v>
      </c>
    </row>
    <row r="298" spans="1:13">
      <c r="A298" s="352" t="s">
        <v>587</v>
      </c>
      <c r="B298" s="352" t="s">
        <v>13</v>
      </c>
      <c r="C298" s="352" t="s">
        <v>550</v>
      </c>
      <c r="D298" s="51" t="str">
        <f t="shared" si="11"/>
        <v>100111</v>
      </c>
      <c r="E298" s="531">
        <v>75018101</v>
      </c>
      <c r="F298" s="50" t="s">
        <v>5449</v>
      </c>
      <c r="G298" s="24" t="s">
        <v>22</v>
      </c>
      <c r="H298" s="249"/>
      <c r="I298" s="250"/>
      <c r="J298" s="23"/>
      <c r="K298" s="378">
        <v>42005</v>
      </c>
      <c r="L298" s="378"/>
      <c r="M298" s="2">
        <v>48</v>
      </c>
    </row>
    <row r="299" spans="1:13">
      <c r="A299" s="352" t="s">
        <v>587</v>
      </c>
      <c r="B299" s="352" t="s">
        <v>13</v>
      </c>
      <c r="C299" s="352" t="s">
        <v>550</v>
      </c>
      <c r="D299" s="51" t="str">
        <f t="shared" si="11"/>
        <v>100111</v>
      </c>
      <c r="E299" s="531">
        <v>75018213</v>
      </c>
      <c r="F299" s="288" t="s">
        <v>10992</v>
      </c>
      <c r="G299" s="24" t="s">
        <v>22</v>
      </c>
      <c r="H299" s="249"/>
      <c r="I299" s="250"/>
      <c r="J299" s="23"/>
      <c r="K299" s="378">
        <v>42005</v>
      </c>
      <c r="L299" s="378"/>
      <c r="M299" s="332" t="s">
        <v>10991</v>
      </c>
    </row>
    <row r="300" spans="1:13">
      <c r="A300" s="352" t="s">
        <v>587</v>
      </c>
      <c r="B300" s="352" t="s">
        <v>13</v>
      </c>
      <c r="C300" s="352" t="s">
        <v>550</v>
      </c>
      <c r="D300" s="51" t="str">
        <f t="shared" si="11"/>
        <v>100111</v>
      </c>
      <c r="E300" s="531">
        <v>75018331</v>
      </c>
      <c r="F300" s="50" t="s">
        <v>3379</v>
      </c>
      <c r="G300" s="24" t="s">
        <v>22</v>
      </c>
      <c r="H300" s="249"/>
      <c r="I300" s="250"/>
      <c r="J300" s="23"/>
      <c r="K300" s="378">
        <v>42005</v>
      </c>
      <c r="L300" s="378"/>
      <c r="M300" s="2">
        <v>48</v>
      </c>
    </row>
    <row r="301" spans="1:13">
      <c r="A301" s="352" t="s">
        <v>587</v>
      </c>
      <c r="B301" s="352" t="s">
        <v>13</v>
      </c>
      <c r="C301" s="352" t="s">
        <v>550</v>
      </c>
      <c r="D301" s="51" t="str">
        <f t="shared" si="11"/>
        <v>100111</v>
      </c>
      <c r="E301" s="531">
        <v>75018354</v>
      </c>
      <c r="F301" s="50" t="s">
        <v>8320</v>
      </c>
      <c r="G301" s="24" t="s">
        <v>22</v>
      </c>
      <c r="H301" s="249"/>
      <c r="I301" s="250"/>
      <c r="J301" s="23"/>
      <c r="K301" s="378">
        <v>42005</v>
      </c>
      <c r="L301" s="378"/>
      <c r="M301" s="2">
        <v>48</v>
      </c>
    </row>
    <row r="302" spans="1:13">
      <c r="A302" s="352" t="s">
        <v>587</v>
      </c>
      <c r="B302" s="352" t="s">
        <v>13</v>
      </c>
      <c r="C302" s="352" t="s">
        <v>550</v>
      </c>
      <c r="D302" s="51" t="str">
        <f t="shared" si="11"/>
        <v>100111</v>
      </c>
      <c r="E302" s="531">
        <v>75018360</v>
      </c>
      <c r="F302" s="50" t="s">
        <v>1353</v>
      </c>
      <c r="G302" s="24" t="s">
        <v>22</v>
      </c>
      <c r="H302" s="249"/>
      <c r="I302" s="250"/>
      <c r="J302" s="23"/>
      <c r="K302" s="378">
        <v>42005</v>
      </c>
      <c r="L302" s="378"/>
      <c r="M302" s="2">
        <v>48</v>
      </c>
    </row>
    <row r="303" spans="1:13">
      <c r="A303" s="352" t="s">
        <v>587</v>
      </c>
      <c r="B303" s="352" t="s">
        <v>13</v>
      </c>
      <c r="C303" s="352" t="s">
        <v>550</v>
      </c>
      <c r="D303" s="51" t="str">
        <f t="shared" si="11"/>
        <v>100111</v>
      </c>
      <c r="E303" s="531">
        <v>75018377</v>
      </c>
      <c r="F303" s="50" t="s">
        <v>9344</v>
      </c>
      <c r="G303" s="24" t="s">
        <v>22</v>
      </c>
      <c r="H303" s="249"/>
      <c r="I303" s="250"/>
      <c r="J303" s="23"/>
      <c r="K303" s="378">
        <v>42005</v>
      </c>
      <c r="L303" s="378"/>
      <c r="M303" s="2">
        <v>48</v>
      </c>
    </row>
    <row r="304" spans="1:13">
      <c r="A304" s="352" t="s">
        <v>587</v>
      </c>
      <c r="B304" s="352" t="s">
        <v>13</v>
      </c>
      <c r="C304" s="352" t="s">
        <v>550</v>
      </c>
      <c r="D304" s="51" t="str">
        <f t="shared" si="11"/>
        <v>100111</v>
      </c>
      <c r="E304" s="531">
        <v>75018383</v>
      </c>
      <c r="F304" s="50" t="s">
        <v>5245</v>
      </c>
      <c r="G304" s="24" t="s">
        <v>22</v>
      </c>
      <c r="H304" s="249"/>
      <c r="I304" s="250"/>
      <c r="J304" s="23"/>
      <c r="K304" s="378">
        <v>42005</v>
      </c>
      <c r="L304" s="378"/>
      <c r="M304" s="2">
        <v>48</v>
      </c>
    </row>
    <row r="305" spans="1:13">
      <c r="A305" s="352" t="s">
        <v>587</v>
      </c>
      <c r="B305" s="352" t="s">
        <v>13</v>
      </c>
      <c r="C305" s="352" t="s">
        <v>550</v>
      </c>
      <c r="D305" s="51" t="str">
        <f t="shared" si="11"/>
        <v>100111</v>
      </c>
      <c r="E305" s="531">
        <v>75018390</v>
      </c>
      <c r="F305" s="50" t="s">
        <v>7478</v>
      </c>
      <c r="G305" s="24" t="s">
        <v>22</v>
      </c>
      <c r="H305" s="249"/>
      <c r="I305" s="250"/>
      <c r="J305" s="23"/>
      <c r="K305" s="378">
        <v>42005</v>
      </c>
      <c r="L305" s="378"/>
      <c r="M305" s="2">
        <v>48</v>
      </c>
    </row>
    <row r="306" spans="1:13">
      <c r="A306" s="352" t="s">
        <v>587</v>
      </c>
      <c r="B306" s="352" t="s">
        <v>13</v>
      </c>
      <c r="C306" s="352" t="s">
        <v>550</v>
      </c>
      <c r="D306" s="51" t="str">
        <f t="shared" si="11"/>
        <v>100111</v>
      </c>
      <c r="E306" s="531">
        <v>75016579</v>
      </c>
      <c r="F306" s="50" t="s">
        <v>3314</v>
      </c>
      <c r="G306" s="24" t="s">
        <v>22</v>
      </c>
      <c r="H306" s="249"/>
      <c r="I306" s="250"/>
      <c r="J306" s="23"/>
      <c r="K306" s="378">
        <v>42005</v>
      </c>
      <c r="L306" s="378"/>
      <c r="M306" s="2">
        <v>48</v>
      </c>
    </row>
    <row r="307" spans="1:13">
      <c r="A307" s="352" t="s">
        <v>587</v>
      </c>
      <c r="B307" s="352" t="s">
        <v>13</v>
      </c>
      <c r="C307" s="352" t="s">
        <v>550</v>
      </c>
      <c r="D307" s="51" t="str">
        <f t="shared" si="11"/>
        <v>100111</v>
      </c>
      <c r="E307" s="531">
        <v>75016622</v>
      </c>
      <c r="F307" s="50" t="s">
        <v>501</v>
      </c>
      <c r="G307" s="24" t="s">
        <v>22</v>
      </c>
      <c r="H307" s="249"/>
      <c r="I307" s="250"/>
      <c r="J307" s="23"/>
      <c r="K307" s="378">
        <v>42005</v>
      </c>
      <c r="L307" s="378"/>
      <c r="M307" s="2">
        <v>48</v>
      </c>
    </row>
    <row r="308" spans="1:13">
      <c r="A308" s="352" t="s">
        <v>587</v>
      </c>
      <c r="B308" s="352" t="s">
        <v>13</v>
      </c>
      <c r="C308" s="352" t="s">
        <v>550</v>
      </c>
      <c r="D308" s="51" t="str">
        <f t="shared" si="11"/>
        <v>100111</v>
      </c>
      <c r="E308" s="531">
        <v>75016562</v>
      </c>
      <c r="F308" s="50" t="s">
        <v>9160</v>
      </c>
      <c r="G308" s="24" t="s">
        <v>22</v>
      </c>
      <c r="H308" s="249"/>
      <c r="I308" s="250"/>
      <c r="J308" s="23"/>
      <c r="K308" s="378">
        <v>42005</v>
      </c>
      <c r="L308" s="378"/>
      <c r="M308" s="2">
        <v>48</v>
      </c>
    </row>
    <row r="309" spans="1:13">
      <c r="A309" s="352" t="s">
        <v>587</v>
      </c>
      <c r="B309" s="352" t="s">
        <v>13</v>
      </c>
      <c r="C309" s="352" t="s">
        <v>550</v>
      </c>
      <c r="D309" s="51" t="str">
        <f t="shared" si="11"/>
        <v>100111</v>
      </c>
      <c r="E309" s="531">
        <v>75016616</v>
      </c>
      <c r="F309" s="50" t="s">
        <v>2596</v>
      </c>
      <c r="G309" s="24" t="s">
        <v>22</v>
      </c>
      <c r="H309" s="249"/>
      <c r="I309" s="250"/>
      <c r="J309" s="23"/>
      <c r="K309" s="378">
        <v>42005</v>
      </c>
      <c r="L309" s="378"/>
      <c r="M309" s="2">
        <v>48</v>
      </c>
    </row>
    <row r="310" spans="1:13">
      <c r="A310" s="352" t="s">
        <v>587</v>
      </c>
      <c r="B310" s="352" t="s">
        <v>13</v>
      </c>
      <c r="C310" s="352" t="s">
        <v>550</v>
      </c>
      <c r="D310" s="51" t="str">
        <f t="shared" si="11"/>
        <v>100111</v>
      </c>
      <c r="E310" s="531">
        <v>75016585</v>
      </c>
      <c r="F310" s="50" t="s">
        <v>10522</v>
      </c>
      <c r="G310" s="24" t="s">
        <v>22</v>
      </c>
      <c r="H310" s="249"/>
      <c r="I310" s="250"/>
      <c r="J310" s="23"/>
      <c r="K310" s="378">
        <v>42005</v>
      </c>
      <c r="L310" s="378"/>
      <c r="M310" s="2">
        <v>48</v>
      </c>
    </row>
    <row r="311" spans="1:13">
      <c r="A311" s="352" t="s">
        <v>587</v>
      </c>
      <c r="B311" s="352" t="s">
        <v>13</v>
      </c>
      <c r="C311" s="352" t="s">
        <v>550</v>
      </c>
      <c r="D311" s="51" t="str">
        <f t="shared" si="11"/>
        <v>100111</v>
      </c>
      <c r="E311" s="531">
        <v>75016556</v>
      </c>
      <c r="F311" s="50" t="s">
        <v>5347</v>
      </c>
      <c r="G311" s="24" t="s">
        <v>22</v>
      </c>
      <c r="H311" s="249"/>
      <c r="I311" s="250"/>
      <c r="J311" s="23"/>
      <c r="K311" s="378">
        <v>42005</v>
      </c>
      <c r="L311" s="378"/>
      <c r="M311" s="2">
        <v>48</v>
      </c>
    </row>
    <row r="312" spans="1:13">
      <c r="A312" s="352" t="s">
        <v>587</v>
      </c>
      <c r="B312" s="352" t="s">
        <v>13</v>
      </c>
      <c r="C312" s="352" t="s">
        <v>550</v>
      </c>
      <c r="D312" s="51" t="str">
        <f t="shared" ref="D312:D375" si="12">CONCATENATE(A312,B312,C312)</f>
        <v>100111</v>
      </c>
      <c r="E312" s="531">
        <v>75016540</v>
      </c>
      <c r="F312" s="50" t="s">
        <v>1377</v>
      </c>
      <c r="G312" s="24" t="s">
        <v>22</v>
      </c>
      <c r="H312" s="249"/>
      <c r="I312" s="250"/>
      <c r="J312" s="23"/>
      <c r="K312" s="378">
        <v>42005</v>
      </c>
      <c r="L312" s="378"/>
      <c r="M312" s="2">
        <v>48</v>
      </c>
    </row>
    <row r="313" spans="1:13">
      <c r="A313" s="352" t="s">
        <v>587</v>
      </c>
      <c r="B313" s="352" t="s">
        <v>13</v>
      </c>
      <c r="C313" s="352" t="s">
        <v>550</v>
      </c>
      <c r="D313" s="51" t="str">
        <f t="shared" si="12"/>
        <v>100111</v>
      </c>
      <c r="E313" s="531">
        <v>75016605</v>
      </c>
      <c r="F313" s="50" t="s">
        <v>8778</v>
      </c>
      <c r="G313" s="24" t="s">
        <v>22</v>
      </c>
      <c r="H313" s="249"/>
      <c r="I313" s="250"/>
      <c r="J313" s="23"/>
      <c r="K313" s="378">
        <v>42005</v>
      </c>
      <c r="L313" s="378"/>
      <c r="M313" s="2">
        <v>48</v>
      </c>
    </row>
    <row r="314" spans="1:13">
      <c r="A314" s="352" t="s">
        <v>587</v>
      </c>
      <c r="B314" s="352" t="s">
        <v>13</v>
      </c>
      <c r="C314" s="352" t="s">
        <v>550</v>
      </c>
      <c r="D314" s="51" t="str">
        <f t="shared" si="12"/>
        <v>100111</v>
      </c>
      <c r="E314" s="531">
        <v>75016591</v>
      </c>
      <c r="F314" s="50" t="s">
        <v>8780</v>
      </c>
      <c r="G314" s="24" t="s">
        <v>22</v>
      </c>
      <c r="H314" s="249"/>
      <c r="I314" s="250"/>
      <c r="J314" s="23"/>
      <c r="K314" s="378">
        <v>42005</v>
      </c>
      <c r="L314" s="378"/>
      <c r="M314" s="2">
        <v>48</v>
      </c>
    </row>
    <row r="315" spans="1:13">
      <c r="A315" s="352" t="s">
        <v>587</v>
      </c>
      <c r="B315" s="352" t="s">
        <v>13</v>
      </c>
      <c r="C315" s="352" t="s">
        <v>550</v>
      </c>
      <c r="D315" s="51" t="str">
        <f t="shared" si="12"/>
        <v>100111</v>
      </c>
      <c r="E315" s="531">
        <v>75017001</v>
      </c>
      <c r="F315" s="50" t="s">
        <v>6120</v>
      </c>
      <c r="G315" s="24" t="s">
        <v>22</v>
      </c>
      <c r="H315" s="249"/>
      <c r="I315" s="250"/>
      <c r="J315" s="23"/>
      <c r="K315" s="378">
        <v>42005</v>
      </c>
      <c r="L315" s="378"/>
      <c r="M315" s="2">
        <v>48</v>
      </c>
    </row>
    <row r="316" spans="1:13">
      <c r="A316" s="352" t="s">
        <v>587</v>
      </c>
      <c r="B316" s="352" t="s">
        <v>13</v>
      </c>
      <c r="C316" s="352" t="s">
        <v>550</v>
      </c>
      <c r="D316" s="51" t="str">
        <f t="shared" si="12"/>
        <v>100111</v>
      </c>
      <c r="E316" s="531">
        <v>75017076</v>
      </c>
      <c r="F316" s="50" t="s">
        <v>7943</v>
      </c>
      <c r="G316" s="24" t="s">
        <v>22</v>
      </c>
      <c r="H316" s="249"/>
      <c r="I316" s="250"/>
      <c r="J316" s="23"/>
      <c r="K316" s="378">
        <v>42005</v>
      </c>
      <c r="L316" s="378"/>
      <c r="M316" s="2">
        <v>48</v>
      </c>
    </row>
    <row r="317" spans="1:13">
      <c r="A317" s="352" t="s">
        <v>587</v>
      </c>
      <c r="B317" s="352" t="s">
        <v>13</v>
      </c>
      <c r="C317" s="352" t="s">
        <v>550</v>
      </c>
      <c r="D317" s="51" t="str">
        <f t="shared" si="12"/>
        <v>100111</v>
      </c>
      <c r="E317" s="531">
        <v>75017194</v>
      </c>
      <c r="F317" s="50" t="s">
        <v>9206</v>
      </c>
      <c r="G317" s="24" t="s">
        <v>22</v>
      </c>
      <c r="H317" s="249"/>
      <c r="I317" s="250"/>
      <c r="J317" s="23"/>
      <c r="K317" s="378">
        <v>42005</v>
      </c>
      <c r="L317" s="378"/>
      <c r="M317" s="2">
        <v>48</v>
      </c>
    </row>
    <row r="318" spans="1:13">
      <c r="A318" s="352" t="s">
        <v>587</v>
      </c>
      <c r="B318" s="352" t="s">
        <v>13</v>
      </c>
      <c r="C318" s="352" t="s">
        <v>550</v>
      </c>
      <c r="D318" s="51" t="str">
        <f t="shared" si="12"/>
        <v>100111</v>
      </c>
      <c r="E318" s="531">
        <v>75017047</v>
      </c>
      <c r="F318" s="50" t="s">
        <v>5454</v>
      </c>
      <c r="G318" s="24" t="s">
        <v>22</v>
      </c>
      <c r="H318" s="249"/>
      <c r="I318" s="250"/>
      <c r="J318" s="23"/>
      <c r="K318" s="378">
        <v>42005</v>
      </c>
      <c r="L318" s="378"/>
      <c r="M318" s="2">
        <v>48</v>
      </c>
    </row>
    <row r="319" spans="1:13">
      <c r="A319" s="352" t="s">
        <v>587</v>
      </c>
      <c r="B319" s="352" t="s">
        <v>13</v>
      </c>
      <c r="C319" s="352" t="s">
        <v>550</v>
      </c>
      <c r="D319" s="51" t="str">
        <f t="shared" si="12"/>
        <v>100111</v>
      </c>
      <c r="E319" s="531">
        <v>75017171</v>
      </c>
      <c r="F319" s="50" t="s">
        <v>6281</v>
      </c>
      <c r="G319" s="24" t="s">
        <v>22</v>
      </c>
      <c r="H319" s="249"/>
      <c r="I319" s="250"/>
      <c r="J319" s="23"/>
      <c r="K319" s="378">
        <v>42005</v>
      </c>
      <c r="L319" s="378"/>
      <c r="M319" s="2">
        <v>48</v>
      </c>
    </row>
    <row r="320" spans="1:13">
      <c r="A320" s="352" t="s">
        <v>587</v>
      </c>
      <c r="B320" s="352" t="s">
        <v>13</v>
      </c>
      <c r="C320" s="352" t="s">
        <v>550</v>
      </c>
      <c r="D320" s="51" t="str">
        <f t="shared" si="12"/>
        <v>100111</v>
      </c>
      <c r="E320" s="531">
        <v>75017202</v>
      </c>
      <c r="F320" s="50" t="s">
        <v>2276</v>
      </c>
      <c r="G320" s="24" t="s">
        <v>22</v>
      </c>
      <c r="H320" s="249"/>
      <c r="I320" s="250"/>
      <c r="J320" s="23"/>
      <c r="K320" s="378">
        <v>42005</v>
      </c>
      <c r="L320" s="378"/>
      <c r="M320" s="2">
        <v>48</v>
      </c>
    </row>
    <row r="321" spans="1:13">
      <c r="A321" s="352" t="s">
        <v>587</v>
      </c>
      <c r="B321" s="352" t="s">
        <v>13</v>
      </c>
      <c r="C321" s="352" t="s">
        <v>550</v>
      </c>
      <c r="D321" s="51" t="str">
        <f t="shared" si="12"/>
        <v>100111</v>
      </c>
      <c r="E321" s="531">
        <v>75017225</v>
      </c>
      <c r="F321" s="50" t="s">
        <v>2039</v>
      </c>
      <c r="G321" s="24" t="s">
        <v>22</v>
      </c>
      <c r="H321" s="249"/>
      <c r="I321" s="250"/>
      <c r="J321" s="23"/>
      <c r="K321" s="378">
        <v>42005</v>
      </c>
      <c r="L321" s="378"/>
      <c r="M321" s="2">
        <v>48</v>
      </c>
    </row>
    <row r="322" spans="1:13">
      <c r="A322" s="352" t="s">
        <v>587</v>
      </c>
      <c r="B322" s="352" t="s">
        <v>13</v>
      </c>
      <c r="C322" s="352" t="s">
        <v>550</v>
      </c>
      <c r="D322" s="51" t="str">
        <f t="shared" si="12"/>
        <v>100111</v>
      </c>
      <c r="E322" s="531">
        <v>75017254</v>
      </c>
      <c r="F322" s="50" t="s">
        <v>8068</v>
      </c>
      <c r="G322" s="24" t="s">
        <v>22</v>
      </c>
      <c r="H322" s="249"/>
      <c r="I322" s="250"/>
      <c r="J322" s="23"/>
      <c r="K322" s="378">
        <v>42005</v>
      </c>
      <c r="L322" s="378"/>
      <c r="M322" s="2">
        <v>48</v>
      </c>
    </row>
    <row r="323" spans="1:13">
      <c r="A323" s="352" t="s">
        <v>587</v>
      </c>
      <c r="B323" s="352" t="s">
        <v>13</v>
      </c>
      <c r="C323" s="352" t="s">
        <v>550</v>
      </c>
      <c r="D323" s="51" t="str">
        <f t="shared" si="12"/>
        <v>100111</v>
      </c>
      <c r="E323" s="531">
        <v>75017113</v>
      </c>
      <c r="F323" s="50" t="s">
        <v>6832</v>
      </c>
      <c r="G323" s="24" t="s">
        <v>22</v>
      </c>
      <c r="H323" s="249"/>
      <c r="I323" s="250"/>
      <c r="J323" s="23"/>
      <c r="K323" s="378">
        <v>42005</v>
      </c>
      <c r="L323" s="378"/>
      <c r="M323" s="2">
        <v>48</v>
      </c>
    </row>
    <row r="324" spans="1:13">
      <c r="A324" s="352" t="s">
        <v>587</v>
      </c>
      <c r="B324" s="352" t="s">
        <v>13</v>
      </c>
      <c r="C324" s="352" t="s">
        <v>550</v>
      </c>
      <c r="D324" s="51" t="str">
        <f t="shared" si="12"/>
        <v>100111</v>
      </c>
      <c r="E324" s="531">
        <v>75017165</v>
      </c>
      <c r="F324" s="50" t="s">
        <v>5747</v>
      </c>
      <c r="G324" s="24" t="s">
        <v>22</v>
      </c>
      <c r="H324" s="249"/>
      <c r="I324" s="250"/>
      <c r="J324" s="23"/>
      <c r="K324" s="378">
        <v>42005</v>
      </c>
      <c r="L324" s="378"/>
      <c r="M324" s="2">
        <v>48</v>
      </c>
    </row>
    <row r="325" spans="1:13">
      <c r="A325" s="352" t="s">
        <v>587</v>
      </c>
      <c r="B325" s="352" t="s">
        <v>13</v>
      </c>
      <c r="C325" s="352" t="s">
        <v>550</v>
      </c>
      <c r="D325" s="51" t="str">
        <f t="shared" si="12"/>
        <v>100111</v>
      </c>
      <c r="E325" s="531">
        <v>75017082</v>
      </c>
      <c r="F325" s="50" t="s">
        <v>4995</v>
      </c>
      <c r="G325" s="24" t="s">
        <v>22</v>
      </c>
      <c r="H325" s="249"/>
      <c r="I325" s="250"/>
      <c r="J325" s="23"/>
      <c r="K325" s="378">
        <v>42005</v>
      </c>
      <c r="L325" s="378"/>
      <c r="M325" s="2">
        <v>48</v>
      </c>
    </row>
    <row r="326" spans="1:13">
      <c r="A326" s="352" t="s">
        <v>587</v>
      </c>
      <c r="B326" s="352" t="s">
        <v>13</v>
      </c>
      <c r="C326" s="352" t="s">
        <v>550</v>
      </c>
      <c r="D326" s="51" t="str">
        <f t="shared" si="12"/>
        <v>100111</v>
      </c>
      <c r="E326" s="531">
        <v>75017231</v>
      </c>
      <c r="F326" s="50" t="s">
        <v>9666</v>
      </c>
      <c r="G326" s="24" t="s">
        <v>22</v>
      </c>
      <c r="H326" s="249"/>
      <c r="I326" s="250"/>
      <c r="J326" s="23"/>
      <c r="K326" s="378">
        <v>42005</v>
      </c>
      <c r="L326" s="378"/>
      <c r="M326" s="2">
        <v>48</v>
      </c>
    </row>
    <row r="327" spans="1:13">
      <c r="A327" s="352" t="s">
        <v>587</v>
      </c>
      <c r="B327" s="352" t="s">
        <v>13</v>
      </c>
      <c r="C327" s="352" t="s">
        <v>550</v>
      </c>
      <c r="D327" s="51" t="str">
        <f t="shared" si="12"/>
        <v>100111</v>
      </c>
      <c r="E327" s="531">
        <v>75017107</v>
      </c>
      <c r="F327" s="50" t="s">
        <v>9376</v>
      </c>
      <c r="G327" s="24" t="s">
        <v>22</v>
      </c>
      <c r="H327" s="249"/>
      <c r="I327" s="250"/>
      <c r="J327" s="23"/>
      <c r="K327" s="378">
        <v>42005</v>
      </c>
      <c r="L327" s="378"/>
      <c r="M327" s="2">
        <v>48</v>
      </c>
    </row>
    <row r="328" spans="1:13">
      <c r="A328" s="352" t="s">
        <v>587</v>
      </c>
      <c r="B328" s="352" t="s">
        <v>13</v>
      </c>
      <c r="C328" s="352" t="s">
        <v>550</v>
      </c>
      <c r="D328" s="51" t="str">
        <f t="shared" si="12"/>
        <v>100111</v>
      </c>
      <c r="E328" s="531">
        <v>75016993</v>
      </c>
      <c r="F328" s="50" t="s">
        <v>5204</v>
      </c>
      <c r="G328" s="24" t="s">
        <v>22</v>
      </c>
      <c r="H328" s="249"/>
      <c r="I328" s="250"/>
      <c r="J328" s="23"/>
      <c r="K328" s="378">
        <v>42005</v>
      </c>
      <c r="L328" s="378"/>
      <c r="M328" s="2">
        <v>48</v>
      </c>
    </row>
    <row r="329" spans="1:13">
      <c r="A329" s="352" t="s">
        <v>587</v>
      </c>
      <c r="B329" s="352" t="s">
        <v>13</v>
      </c>
      <c r="C329" s="352" t="s">
        <v>550</v>
      </c>
      <c r="D329" s="51" t="str">
        <f t="shared" si="12"/>
        <v>100111</v>
      </c>
      <c r="E329" s="531">
        <v>75017067</v>
      </c>
      <c r="F329" s="50" t="s">
        <v>5206</v>
      </c>
      <c r="G329" s="24" t="s">
        <v>22</v>
      </c>
      <c r="H329" s="249"/>
      <c r="I329" s="250"/>
      <c r="J329" s="23"/>
      <c r="K329" s="378">
        <v>42005</v>
      </c>
      <c r="L329" s="378"/>
      <c r="M329" s="2">
        <v>48</v>
      </c>
    </row>
    <row r="330" spans="1:13">
      <c r="A330" s="352" t="s">
        <v>587</v>
      </c>
      <c r="B330" s="352" t="s">
        <v>13</v>
      </c>
      <c r="C330" s="352" t="s">
        <v>550</v>
      </c>
      <c r="D330" s="51" t="str">
        <f t="shared" si="12"/>
        <v>100111</v>
      </c>
      <c r="E330" s="531">
        <v>75017159</v>
      </c>
      <c r="F330" s="50" t="s">
        <v>5749</v>
      </c>
      <c r="G330" s="24" t="s">
        <v>22</v>
      </c>
      <c r="H330" s="249"/>
      <c r="I330" s="250"/>
      <c r="J330" s="23"/>
      <c r="K330" s="378">
        <v>42005</v>
      </c>
      <c r="L330" s="378"/>
      <c r="M330" s="2">
        <v>48</v>
      </c>
    </row>
    <row r="331" spans="1:13">
      <c r="A331" s="352" t="s">
        <v>587</v>
      </c>
      <c r="B331" s="352" t="s">
        <v>13</v>
      </c>
      <c r="C331" s="352" t="s">
        <v>550</v>
      </c>
      <c r="D331" s="51" t="str">
        <f t="shared" si="12"/>
        <v>100111</v>
      </c>
      <c r="E331" s="531">
        <v>75017030</v>
      </c>
      <c r="F331" s="50" t="s">
        <v>8000</v>
      </c>
      <c r="G331" s="24" t="s">
        <v>22</v>
      </c>
      <c r="H331" s="249"/>
      <c r="I331" s="250"/>
      <c r="J331" s="23"/>
      <c r="K331" s="378">
        <v>42005</v>
      </c>
      <c r="L331" s="378"/>
      <c r="M331" s="2">
        <v>48</v>
      </c>
    </row>
    <row r="332" spans="1:13">
      <c r="A332" s="352" t="s">
        <v>587</v>
      </c>
      <c r="B332" s="352" t="s">
        <v>13</v>
      </c>
      <c r="C332" s="352" t="s">
        <v>550</v>
      </c>
      <c r="D332" s="51" t="str">
        <f t="shared" si="12"/>
        <v>100111</v>
      </c>
      <c r="E332" s="531">
        <v>75017219</v>
      </c>
      <c r="F332" s="50" t="s">
        <v>6694</v>
      </c>
      <c r="G332" s="24" t="s">
        <v>22</v>
      </c>
      <c r="H332" s="249"/>
      <c r="I332" s="250"/>
      <c r="J332" s="23"/>
      <c r="K332" s="378">
        <v>42005</v>
      </c>
      <c r="L332" s="378"/>
      <c r="M332" s="2">
        <v>48</v>
      </c>
    </row>
    <row r="333" spans="1:13">
      <c r="A333" s="352" t="s">
        <v>587</v>
      </c>
      <c r="B333" s="352" t="s">
        <v>13</v>
      </c>
      <c r="C333" s="352" t="s">
        <v>550</v>
      </c>
      <c r="D333" s="51" t="str">
        <f t="shared" si="12"/>
        <v>100111</v>
      </c>
      <c r="E333" s="531">
        <v>75017260</v>
      </c>
      <c r="F333" s="50" t="s">
        <v>1068</v>
      </c>
      <c r="G333" s="24" t="s">
        <v>22</v>
      </c>
      <c r="H333" s="249"/>
      <c r="I333" s="250"/>
      <c r="J333" s="23"/>
      <c r="K333" s="378">
        <v>42005</v>
      </c>
      <c r="L333" s="378"/>
      <c r="M333" s="2">
        <v>48</v>
      </c>
    </row>
    <row r="334" spans="1:13">
      <c r="A334" s="352" t="s">
        <v>587</v>
      </c>
      <c r="B334" s="352" t="s">
        <v>13</v>
      </c>
      <c r="C334" s="352" t="s">
        <v>550</v>
      </c>
      <c r="D334" s="51" t="str">
        <f t="shared" si="12"/>
        <v>100111</v>
      </c>
      <c r="E334" s="531">
        <v>75017053</v>
      </c>
      <c r="F334" s="50" t="s">
        <v>67</v>
      </c>
      <c r="G334" s="24" t="s">
        <v>22</v>
      </c>
      <c r="H334" s="249"/>
      <c r="I334" s="250"/>
      <c r="J334" s="23"/>
      <c r="K334" s="378">
        <v>42005</v>
      </c>
      <c r="L334" s="378"/>
      <c r="M334" s="2">
        <v>48</v>
      </c>
    </row>
    <row r="335" spans="1:13">
      <c r="A335" s="352" t="s">
        <v>587</v>
      </c>
      <c r="B335" s="352" t="s">
        <v>13</v>
      </c>
      <c r="C335" s="352" t="s">
        <v>550</v>
      </c>
      <c r="D335" s="51" t="str">
        <f t="shared" si="12"/>
        <v>100111</v>
      </c>
      <c r="E335" s="531">
        <v>75017099</v>
      </c>
      <c r="F335" s="50" t="s">
        <v>69</v>
      </c>
      <c r="G335" s="24" t="s">
        <v>22</v>
      </c>
      <c r="H335" s="249"/>
      <c r="I335" s="250"/>
      <c r="J335" s="23"/>
      <c r="K335" s="378">
        <v>42005</v>
      </c>
      <c r="L335" s="378"/>
      <c r="M335" s="2">
        <v>48</v>
      </c>
    </row>
    <row r="336" spans="1:13">
      <c r="A336" s="352" t="s">
        <v>587</v>
      </c>
      <c r="B336" s="352" t="s">
        <v>13</v>
      </c>
      <c r="C336" s="352" t="s">
        <v>550</v>
      </c>
      <c r="D336" s="51" t="str">
        <f t="shared" si="12"/>
        <v>100111</v>
      </c>
      <c r="E336" s="531">
        <v>75017142</v>
      </c>
      <c r="F336" s="50" t="s">
        <v>10523</v>
      </c>
      <c r="G336" s="24" t="s">
        <v>22</v>
      </c>
      <c r="H336" s="249"/>
      <c r="I336" s="250"/>
      <c r="J336" s="23"/>
      <c r="K336" s="378">
        <v>42005</v>
      </c>
      <c r="L336" s="378"/>
      <c r="M336" s="2">
        <v>48</v>
      </c>
    </row>
    <row r="337" spans="1:13">
      <c r="A337" s="352" t="s">
        <v>587</v>
      </c>
      <c r="B337" s="352" t="s">
        <v>13</v>
      </c>
      <c r="C337" s="352" t="s">
        <v>550</v>
      </c>
      <c r="D337" s="51" t="str">
        <f t="shared" si="12"/>
        <v>100111</v>
      </c>
      <c r="E337" s="531">
        <v>75017248</v>
      </c>
      <c r="F337" s="50" t="s">
        <v>6064</v>
      </c>
      <c r="G337" s="24" t="s">
        <v>22</v>
      </c>
      <c r="H337" s="249"/>
      <c r="I337" s="250"/>
      <c r="J337" s="23"/>
      <c r="K337" s="378">
        <v>42005</v>
      </c>
      <c r="L337" s="378"/>
      <c r="M337" s="2">
        <v>48</v>
      </c>
    </row>
    <row r="338" spans="1:13">
      <c r="A338" s="352" t="s">
        <v>587</v>
      </c>
      <c r="B338" s="352" t="s">
        <v>13</v>
      </c>
      <c r="C338" s="352" t="s">
        <v>550</v>
      </c>
      <c r="D338" s="51" t="str">
        <f t="shared" si="12"/>
        <v>100111</v>
      </c>
      <c r="E338" s="531">
        <v>75017188</v>
      </c>
      <c r="F338" s="50" t="s">
        <v>2369</v>
      </c>
      <c r="G338" s="24" t="s">
        <v>22</v>
      </c>
      <c r="H338" s="249"/>
      <c r="I338" s="250"/>
      <c r="J338" s="23"/>
      <c r="K338" s="378">
        <v>42005</v>
      </c>
      <c r="L338" s="378"/>
      <c r="M338" s="2">
        <v>48</v>
      </c>
    </row>
    <row r="339" spans="1:13">
      <c r="A339" s="352" t="s">
        <v>587</v>
      </c>
      <c r="B339" s="352" t="s">
        <v>13</v>
      </c>
      <c r="C339" s="352" t="s">
        <v>550</v>
      </c>
      <c r="D339" s="51" t="str">
        <f t="shared" si="12"/>
        <v>100111</v>
      </c>
      <c r="E339" s="531">
        <v>75017121</v>
      </c>
      <c r="F339" s="50" t="s">
        <v>1573</v>
      </c>
      <c r="G339" s="24" t="s">
        <v>22</v>
      </c>
      <c r="H339" s="249"/>
      <c r="I339" s="250"/>
      <c r="J339" s="23"/>
      <c r="K339" s="378">
        <v>42005</v>
      </c>
      <c r="L339" s="378"/>
      <c r="M339" s="2">
        <v>48</v>
      </c>
    </row>
    <row r="340" spans="1:13">
      <c r="A340" s="352" t="s">
        <v>587</v>
      </c>
      <c r="B340" s="352" t="s">
        <v>13</v>
      </c>
      <c r="C340" s="352" t="s">
        <v>550</v>
      </c>
      <c r="D340" s="51" t="str">
        <f t="shared" si="12"/>
        <v>100111</v>
      </c>
      <c r="E340" s="531">
        <v>75018911</v>
      </c>
      <c r="F340" s="50" t="s">
        <v>542</v>
      </c>
      <c r="G340" s="24" t="s">
        <v>22</v>
      </c>
      <c r="H340" s="249"/>
      <c r="I340" s="250"/>
      <c r="J340" s="23"/>
      <c r="K340" s="378">
        <v>42005</v>
      </c>
      <c r="L340" s="378"/>
      <c r="M340" s="2">
        <v>48</v>
      </c>
    </row>
    <row r="341" spans="1:13">
      <c r="A341" s="352" t="s">
        <v>587</v>
      </c>
      <c r="B341" s="352" t="s">
        <v>13</v>
      </c>
      <c r="C341" s="352" t="s">
        <v>550</v>
      </c>
      <c r="D341" s="51" t="str">
        <f t="shared" si="12"/>
        <v>100111</v>
      </c>
      <c r="E341" s="531">
        <v>75018977</v>
      </c>
      <c r="F341" s="50" t="s">
        <v>1374</v>
      </c>
      <c r="G341" s="24" t="s">
        <v>22</v>
      </c>
      <c r="H341" s="249"/>
      <c r="I341" s="250"/>
      <c r="J341" s="23"/>
      <c r="K341" s="378">
        <v>42005</v>
      </c>
      <c r="L341" s="378"/>
      <c r="M341" s="2">
        <v>48</v>
      </c>
    </row>
    <row r="342" spans="1:13">
      <c r="A342" s="352" t="s">
        <v>587</v>
      </c>
      <c r="B342" s="352" t="s">
        <v>13</v>
      </c>
      <c r="C342" s="352" t="s">
        <v>550</v>
      </c>
      <c r="D342" s="51" t="str">
        <f t="shared" si="12"/>
        <v>100111</v>
      </c>
      <c r="E342" s="531">
        <v>75019035</v>
      </c>
      <c r="F342" s="50" t="s">
        <v>2722</v>
      </c>
      <c r="G342" s="24" t="s">
        <v>22</v>
      </c>
      <c r="H342" s="249"/>
      <c r="I342" s="250"/>
      <c r="J342" s="23"/>
      <c r="K342" s="378">
        <v>42005</v>
      </c>
      <c r="L342" s="378"/>
      <c r="M342" s="2">
        <v>48</v>
      </c>
    </row>
    <row r="343" spans="1:13">
      <c r="A343" s="352" t="s">
        <v>587</v>
      </c>
      <c r="B343" s="352" t="s">
        <v>13</v>
      </c>
      <c r="C343" s="352" t="s">
        <v>550</v>
      </c>
      <c r="D343" s="51" t="str">
        <f t="shared" si="12"/>
        <v>100111</v>
      </c>
      <c r="E343" s="531">
        <v>75019000</v>
      </c>
      <c r="F343" s="50" t="s">
        <v>9790</v>
      </c>
      <c r="G343" s="24" t="s">
        <v>22</v>
      </c>
      <c r="H343" s="249"/>
      <c r="I343" s="250"/>
      <c r="J343" s="23"/>
      <c r="K343" s="378">
        <v>42005</v>
      </c>
      <c r="L343" s="378"/>
      <c r="M343" s="2">
        <v>48</v>
      </c>
    </row>
    <row r="344" spans="1:13">
      <c r="A344" s="352" t="s">
        <v>587</v>
      </c>
      <c r="B344" s="352" t="s">
        <v>13</v>
      </c>
      <c r="C344" s="352" t="s">
        <v>550</v>
      </c>
      <c r="D344" s="51" t="str">
        <f t="shared" si="12"/>
        <v>100111</v>
      </c>
      <c r="E344" s="531">
        <v>75019046</v>
      </c>
      <c r="F344" s="50" t="s">
        <v>4008</v>
      </c>
      <c r="G344" s="24" t="s">
        <v>22</v>
      </c>
      <c r="H344" s="249"/>
      <c r="I344" s="250"/>
      <c r="J344" s="23"/>
      <c r="K344" s="378">
        <v>42005</v>
      </c>
      <c r="L344" s="378"/>
      <c r="M344" s="2">
        <v>48</v>
      </c>
    </row>
    <row r="345" spans="1:13">
      <c r="A345" s="352" t="s">
        <v>587</v>
      </c>
      <c r="B345" s="352" t="s">
        <v>13</v>
      </c>
      <c r="C345" s="352" t="s">
        <v>550</v>
      </c>
      <c r="D345" s="51" t="str">
        <f t="shared" si="12"/>
        <v>100111</v>
      </c>
      <c r="E345" s="531">
        <v>75018928</v>
      </c>
      <c r="F345" s="200" t="s">
        <v>19287</v>
      </c>
      <c r="G345" s="24" t="s">
        <v>22</v>
      </c>
      <c r="H345" s="249"/>
      <c r="I345" s="250"/>
      <c r="J345" s="23"/>
      <c r="K345" s="378">
        <v>42005</v>
      </c>
      <c r="L345" s="378"/>
      <c r="M345" s="2">
        <v>48</v>
      </c>
    </row>
    <row r="346" spans="1:13">
      <c r="A346" s="352" t="s">
        <v>587</v>
      </c>
      <c r="B346" s="352" t="s">
        <v>13</v>
      </c>
      <c r="C346" s="352" t="s">
        <v>550</v>
      </c>
      <c r="D346" s="51" t="str">
        <f t="shared" si="12"/>
        <v>100111</v>
      </c>
      <c r="E346" s="531">
        <v>75019098</v>
      </c>
      <c r="F346" s="48" t="s">
        <v>2610</v>
      </c>
      <c r="G346" s="24" t="s">
        <v>22</v>
      </c>
      <c r="H346" s="249"/>
      <c r="I346" s="250"/>
      <c r="J346" s="23"/>
      <c r="K346" s="378">
        <v>42005</v>
      </c>
      <c r="L346" s="378"/>
      <c r="M346" s="2">
        <v>48</v>
      </c>
    </row>
    <row r="347" spans="1:13">
      <c r="A347" s="352" t="s">
        <v>587</v>
      </c>
      <c r="B347" s="352" t="s">
        <v>13</v>
      </c>
      <c r="C347" s="352" t="s">
        <v>550</v>
      </c>
      <c r="D347" s="51" t="str">
        <f t="shared" si="12"/>
        <v>100111</v>
      </c>
      <c r="E347" s="531">
        <v>75018934</v>
      </c>
      <c r="F347" s="48" t="s">
        <v>7849</v>
      </c>
      <c r="G347" s="24" t="s">
        <v>22</v>
      </c>
      <c r="H347" s="249"/>
      <c r="I347" s="250"/>
      <c r="J347" s="23"/>
      <c r="K347" s="378">
        <v>42005</v>
      </c>
      <c r="L347" s="378"/>
      <c r="M347" s="2">
        <v>48</v>
      </c>
    </row>
    <row r="348" spans="1:13">
      <c r="A348" s="352" t="s">
        <v>587</v>
      </c>
      <c r="B348" s="352" t="s">
        <v>13</v>
      </c>
      <c r="C348" s="352" t="s">
        <v>550</v>
      </c>
      <c r="D348" s="51" t="str">
        <f t="shared" si="12"/>
        <v>100111</v>
      </c>
      <c r="E348" s="531">
        <v>75019075</v>
      </c>
      <c r="F348" s="50" t="s">
        <v>3672</v>
      </c>
      <c r="G348" s="24" t="s">
        <v>22</v>
      </c>
      <c r="H348" s="249"/>
      <c r="I348" s="250"/>
      <c r="J348" s="23"/>
      <c r="K348" s="378">
        <v>42005</v>
      </c>
      <c r="L348" s="378"/>
      <c r="M348" s="2">
        <v>48</v>
      </c>
    </row>
    <row r="349" spans="1:13">
      <c r="A349" s="352" t="s">
        <v>587</v>
      </c>
      <c r="B349" s="352" t="s">
        <v>13</v>
      </c>
      <c r="C349" s="352" t="s">
        <v>550</v>
      </c>
      <c r="D349" s="51" t="str">
        <f t="shared" si="12"/>
        <v>100111</v>
      </c>
      <c r="E349" s="531">
        <v>75019023</v>
      </c>
      <c r="F349" s="50" t="s">
        <v>1394</v>
      </c>
      <c r="G349" s="24" t="s">
        <v>22</v>
      </c>
      <c r="H349" s="249"/>
      <c r="I349" s="250"/>
      <c r="J349" s="23"/>
      <c r="K349" s="378">
        <v>42005</v>
      </c>
      <c r="L349" s="378"/>
      <c r="M349" s="2">
        <v>48</v>
      </c>
    </row>
    <row r="350" spans="1:13">
      <c r="A350" s="352" t="s">
        <v>587</v>
      </c>
      <c r="B350" s="352" t="s">
        <v>13</v>
      </c>
      <c r="C350" s="352" t="s">
        <v>550</v>
      </c>
      <c r="D350" s="51" t="str">
        <f t="shared" si="12"/>
        <v>100111</v>
      </c>
      <c r="E350" s="531">
        <v>75019052</v>
      </c>
      <c r="F350" s="50" t="s">
        <v>6695</v>
      </c>
      <c r="G350" s="24" t="s">
        <v>22</v>
      </c>
      <c r="H350" s="249"/>
      <c r="I350" s="250"/>
      <c r="J350" s="23"/>
      <c r="K350" s="378">
        <v>42005</v>
      </c>
      <c r="L350" s="378"/>
      <c r="M350" s="2">
        <v>48</v>
      </c>
    </row>
    <row r="351" spans="1:13">
      <c r="A351" s="352" t="s">
        <v>587</v>
      </c>
      <c r="B351" s="352" t="s">
        <v>13</v>
      </c>
      <c r="C351" s="352" t="s">
        <v>550</v>
      </c>
      <c r="D351" s="51" t="str">
        <f t="shared" si="12"/>
        <v>100111</v>
      </c>
      <c r="E351" s="531">
        <v>75018940</v>
      </c>
      <c r="F351" s="50" t="s">
        <v>5244</v>
      </c>
      <c r="G351" s="24" t="s">
        <v>22</v>
      </c>
      <c r="H351" s="249"/>
      <c r="I351" s="250"/>
      <c r="J351" s="23"/>
      <c r="K351" s="378">
        <v>42005</v>
      </c>
      <c r="L351" s="378"/>
      <c r="M351" s="2">
        <v>48</v>
      </c>
    </row>
    <row r="352" spans="1:13">
      <c r="A352" s="352" t="s">
        <v>587</v>
      </c>
      <c r="B352" s="352" t="s">
        <v>13</v>
      </c>
      <c r="C352" s="352" t="s">
        <v>550</v>
      </c>
      <c r="D352" s="51" t="str">
        <f t="shared" si="12"/>
        <v>100111</v>
      </c>
      <c r="E352" s="531">
        <v>75019106</v>
      </c>
      <c r="F352" s="50" t="s">
        <v>3920</v>
      </c>
      <c r="G352" s="24" t="s">
        <v>22</v>
      </c>
      <c r="H352" s="249"/>
      <c r="I352" s="250"/>
      <c r="J352" s="23"/>
      <c r="K352" s="378">
        <v>42005</v>
      </c>
      <c r="L352" s="378"/>
      <c r="M352" s="2">
        <v>48</v>
      </c>
    </row>
    <row r="353" spans="1:13">
      <c r="A353" s="352" t="s">
        <v>587</v>
      </c>
      <c r="B353" s="352" t="s">
        <v>13</v>
      </c>
      <c r="C353" s="352" t="s">
        <v>550</v>
      </c>
      <c r="D353" s="51" t="str">
        <f t="shared" si="12"/>
        <v>100111</v>
      </c>
      <c r="E353" s="531">
        <v>75019017</v>
      </c>
      <c r="F353" s="50" t="s">
        <v>633</v>
      </c>
      <c r="G353" s="24" t="s">
        <v>22</v>
      </c>
      <c r="H353" s="249"/>
      <c r="I353" s="250"/>
      <c r="J353" s="23"/>
      <c r="K353" s="378">
        <v>42005</v>
      </c>
      <c r="L353" s="378"/>
      <c r="M353" s="2">
        <v>48</v>
      </c>
    </row>
    <row r="354" spans="1:13">
      <c r="A354" s="352" t="s">
        <v>587</v>
      </c>
      <c r="B354" s="352" t="s">
        <v>13</v>
      </c>
      <c r="C354" s="352" t="s">
        <v>550</v>
      </c>
      <c r="D354" s="51" t="str">
        <f t="shared" si="12"/>
        <v>100111</v>
      </c>
      <c r="E354" s="531">
        <v>75019069</v>
      </c>
      <c r="F354" s="50" t="s">
        <v>5124</v>
      </c>
      <c r="G354" s="24" t="s">
        <v>22</v>
      </c>
      <c r="H354" s="249"/>
      <c r="I354" s="250"/>
      <c r="J354" s="23"/>
      <c r="K354" s="378">
        <v>42005</v>
      </c>
      <c r="L354" s="378"/>
      <c r="M354" s="2">
        <v>48</v>
      </c>
    </row>
    <row r="355" spans="1:13">
      <c r="A355" s="352" t="s">
        <v>587</v>
      </c>
      <c r="B355" s="352" t="s">
        <v>13</v>
      </c>
      <c r="C355" s="352" t="s">
        <v>550</v>
      </c>
      <c r="D355" s="51" t="str">
        <f t="shared" si="12"/>
        <v>100111</v>
      </c>
      <c r="E355" s="531">
        <v>75018986</v>
      </c>
      <c r="F355" s="50" t="s">
        <v>7959</v>
      </c>
      <c r="G355" s="24" t="s">
        <v>22</v>
      </c>
      <c r="H355" s="249"/>
      <c r="I355" s="250"/>
      <c r="J355" s="23"/>
      <c r="K355" s="378">
        <v>42005</v>
      </c>
      <c r="L355" s="378"/>
      <c r="M355" s="2">
        <v>48</v>
      </c>
    </row>
    <row r="356" spans="1:13">
      <c r="A356" s="352" t="s">
        <v>587</v>
      </c>
      <c r="B356" s="352" t="s">
        <v>13</v>
      </c>
      <c r="C356" s="352" t="s">
        <v>550</v>
      </c>
      <c r="D356" s="51" t="str">
        <f t="shared" si="12"/>
        <v>100111</v>
      </c>
      <c r="E356" s="531">
        <v>75016770</v>
      </c>
      <c r="F356" s="50" t="s">
        <v>5304</v>
      </c>
      <c r="G356" s="24" t="s">
        <v>22</v>
      </c>
      <c r="H356" s="249"/>
      <c r="I356" s="250"/>
      <c r="J356" s="23"/>
      <c r="K356" s="378">
        <v>42005</v>
      </c>
      <c r="L356" s="378"/>
      <c r="M356" s="2">
        <v>48</v>
      </c>
    </row>
    <row r="357" spans="1:13">
      <c r="A357" s="352" t="s">
        <v>587</v>
      </c>
      <c r="B357" s="352" t="s">
        <v>13</v>
      </c>
      <c r="C357" s="352" t="s">
        <v>550</v>
      </c>
      <c r="D357" s="51" t="str">
        <f t="shared" si="12"/>
        <v>100111</v>
      </c>
      <c r="E357" s="531">
        <v>75016740</v>
      </c>
      <c r="F357" s="50" t="s">
        <v>8970</v>
      </c>
      <c r="G357" s="24" t="s">
        <v>22</v>
      </c>
      <c r="H357" s="249"/>
      <c r="I357" s="250"/>
      <c r="J357" s="23"/>
      <c r="K357" s="378">
        <v>42005</v>
      </c>
      <c r="L357" s="378"/>
      <c r="M357" s="2">
        <v>48</v>
      </c>
    </row>
    <row r="358" spans="1:13">
      <c r="A358" s="352" t="s">
        <v>587</v>
      </c>
      <c r="B358" s="352" t="s">
        <v>13</v>
      </c>
      <c r="C358" s="352" t="s">
        <v>550</v>
      </c>
      <c r="D358" s="51" t="str">
        <f t="shared" si="12"/>
        <v>100111</v>
      </c>
      <c r="E358" s="531">
        <v>75017509</v>
      </c>
      <c r="F358" s="50" t="s">
        <v>9126</v>
      </c>
      <c r="G358" s="24" t="s">
        <v>22</v>
      </c>
      <c r="H358" s="249"/>
      <c r="I358" s="250"/>
      <c r="J358" s="23"/>
      <c r="K358" s="378">
        <v>42005</v>
      </c>
      <c r="L358" s="378"/>
      <c r="M358" s="2">
        <v>48</v>
      </c>
    </row>
    <row r="359" spans="1:13">
      <c r="A359" s="352" t="s">
        <v>587</v>
      </c>
      <c r="B359" s="352" t="s">
        <v>13</v>
      </c>
      <c r="C359" s="352" t="s">
        <v>550</v>
      </c>
      <c r="D359" s="51" t="str">
        <f t="shared" si="12"/>
        <v>100111</v>
      </c>
      <c r="E359" s="531">
        <v>75016763</v>
      </c>
      <c r="F359" s="50" t="s">
        <v>1032</v>
      </c>
      <c r="G359" s="24" t="s">
        <v>22</v>
      </c>
      <c r="H359" s="249"/>
      <c r="I359" s="250"/>
      <c r="J359" s="23"/>
      <c r="K359" s="378">
        <v>42005</v>
      </c>
      <c r="L359" s="378"/>
      <c r="M359" s="2">
        <v>48</v>
      </c>
    </row>
    <row r="360" spans="1:13">
      <c r="A360" s="352" t="s">
        <v>587</v>
      </c>
      <c r="B360" s="352" t="s">
        <v>13</v>
      </c>
      <c r="C360" s="352" t="s">
        <v>550</v>
      </c>
      <c r="D360" s="51" t="str">
        <f t="shared" si="12"/>
        <v>100111</v>
      </c>
      <c r="E360" s="531">
        <v>75016734</v>
      </c>
      <c r="F360" s="50" t="s">
        <v>10108</v>
      </c>
      <c r="G360" s="24" t="s">
        <v>22</v>
      </c>
      <c r="H360" s="249"/>
      <c r="I360" s="250"/>
      <c r="J360" s="23"/>
      <c r="K360" s="378">
        <v>42005</v>
      </c>
      <c r="L360" s="378"/>
      <c r="M360" s="2">
        <v>48</v>
      </c>
    </row>
    <row r="361" spans="1:13">
      <c r="A361" s="352" t="s">
        <v>587</v>
      </c>
      <c r="B361" s="352" t="s">
        <v>13</v>
      </c>
      <c r="C361" s="352" t="s">
        <v>550</v>
      </c>
      <c r="D361" s="51" t="str">
        <f t="shared" si="12"/>
        <v>100111</v>
      </c>
      <c r="E361" s="531">
        <v>75016786</v>
      </c>
      <c r="F361" s="50" t="s">
        <v>3053</v>
      </c>
      <c r="G361" s="24" t="s">
        <v>22</v>
      </c>
      <c r="H361" s="249"/>
      <c r="I361" s="250"/>
      <c r="J361" s="23"/>
      <c r="K361" s="378">
        <v>42005</v>
      </c>
      <c r="L361" s="378"/>
      <c r="M361" s="2">
        <v>48</v>
      </c>
    </row>
    <row r="362" spans="1:13">
      <c r="A362" s="352" t="s">
        <v>587</v>
      </c>
      <c r="B362" s="352" t="s">
        <v>13</v>
      </c>
      <c r="C362" s="352" t="s">
        <v>550</v>
      </c>
      <c r="D362" s="51" t="str">
        <f t="shared" si="12"/>
        <v>100111</v>
      </c>
      <c r="E362" s="531">
        <v>75017490</v>
      </c>
      <c r="F362" s="50" t="s">
        <v>8749</v>
      </c>
      <c r="G362" s="24" t="s">
        <v>22</v>
      </c>
      <c r="H362" s="249"/>
      <c r="I362" s="250"/>
      <c r="J362" s="23"/>
      <c r="K362" s="378">
        <v>42005</v>
      </c>
      <c r="L362" s="378"/>
      <c r="M362" s="2">
        <v>48</v>
      </c>
    </row>
    <row r="363" spans="1:13">
      <c r="A363" s="352" t="s">
        <v>587</v>
      </c>
      <c r="B363" s="352" t="s">
        <v>13</v>
      </c>
      <c r="C363" s="352" t="s">
        <v>550</v>
      </c>
      <c r="D363" s="51" t="str">
        <f t="shared" si="12"/>
        <v>100111</v>
      </c>
      <c r="E363" s="531">
        <v>75016728</v>
      </c>
      <c r="F363" s="50" t="s">
        <v>7966</v>
      </c>
      <c r="G363" s="24" t="s">
        <v>22</v>
      </c>
      <c r="H363" s="249"/>
      <c r="I363" s="250"/>
      <c r="J363" s="23"/>
      <c r="K363" s="378">
        <v>42005</v>
      </c>
      <c r="L363" s="378"/>
      <c r="M363" s="2">
        <v>48</v>
      </c>
    </row>
    <row r="364" spans="1:13">
      <c r="A364" s="352" t="s">
        <v>587</v>
      </c>
      <c r="B364" s="352" t="s">
        <v>13</v>
      </c>
      <c r="C364" s="352" t="s">
        <v>550</v>
      </c>
      <c r="D364" s="51" t="str">
        <f t="shared" si="12"/>
        <v>100111</v>
      </c>
      <c r="E364" s="531">
        <v>75017521</v>
      </c>
      <c r="F364" s="50" t="s">
        <v>5113</v>
      </c>
      <c r="G364" s="24" t="s">
        <v>22</v>
      </c>
      <c r="H364" s="249"/>
      <c r="I364" s="250"/>
      <c r="J364" s="23"/>
      <c r="K364" s="378">
        <v>42005</v>
      </c>
      <c r="L364" s="378"/>
      <c r="M364" s="2">
        <v>48</v>
      </c>
    </row>
    <row r="365" spans="1:13">
      <c r="A365" s="352" t="s">
        <v>587</v>
      </c>
      <c r="B365" s="352" t="s">
        <v>13</v>
      </c>
      <c r="C365" s="352" t="s">
        <v>550</v>
      </c>
      <c r="D365" s="51" t="str">
        <f t="shared" si="12"/>
        <v>100111</v>
      </c>
      <c r="E365" s="531">
        <v>75017573</v>
      </c>
      <c r="F365" s="50" t="s">
        <v>10038</v>
      </c>
      <c r="G365" s="24" t="s">
        <v>22</v>
      </c>
      <c r="H365" s="249"/>
      <c r="I365" s="250"/>
      <c r="J365" s="23"/>
      <c r="K365" s="378">
        <v>42005</v>
      </c>
      <c r="L365" s="378"/>
      <c r="M365" s="2">
        <v>48</v>
      </c>
    </row>
    <row r="366" spans="1:13">
      <c r="A366" s="352" t="s">
        <v>587</v>
      </c>
      <c r="B366" s="352" t="s">
        <v>13</v>
      </c>
      <c r="C366" s="352" t="s">
        <v>550</v>
      </c>
      <c r="D366" s="51" t="str">
        <f t="shared" si="12"/>
        <v>100111</v>
      </c>
      <c r="E366" s="531">
        <v>75017580</v>
      </c>
      <c r="F366" s="50" t="s">
        <v>342</v>
      </c>
      <c r="G366" s="24" t="s">
        <v>22</v>
      </c>
      <c r="H366" s="249"/>
      <c r="I366" s="250"/>
      <c r="J366" s="23"/>
      <c r="K366" s="378">
        <v>42005</v>
      </c>
      <c r="L366" s="378"/>
      <c r="M366" s="2">
        <v>48</v>
      </c>
    </row>
    <row r="367" spans="1:13">
      <c r="A367" s="352" t="s">
        <v>587</v>
      </c>
      <c r="B367" s="352" t="s">
        <v>13</v>
      </c>
      <c r="C367" s="352" t="s">
        <v>550</v>
      </c>
      <c r="D367" s="51" t="str">
        <f t="shared" si="12"/>
        <v>100111</v>
      </c>
      <c r="E367" s="531">
        <v>75017567</v>
      </c>
      <c r="F367" s="50" t="s">
        <v>2880</v>
      </c>
      <c r="G367" s="24" t="s">
        <v>22</v>
      </c>
      <c r="H367" s="249"/>
      <c r="I367" s="250"/>
      <c r="J367" s="23"/>
      <c r="K367" s="378">
        <v>42005</v>
      </c>
      <c r="L367" s="378"/>
      <c r="M367" s="2">
        <v>48</v>
      </c>
    </row>
    <row r="368" spans="1:13">
      <c r="A368" s="352" t="s">
        <v>587</v>
      </c>
      <c r="B368" s="352" t="s">
        <v>13</v>
      </c>
      <c r="C368" s="352" t="s">
        <v>550</v>
      </c>
      <c r="D368" s="51" t="str">
        <f t="shared" si="12"/>
        <v>100111</v>
      </c>
      <c r="E368" s="531">
        <v>75017900</v>
      </c>
      <c r="F368" s="50" t="s">
        <v>10396</v>
      </c>
      <c r="G368" s="24" t="s">
        <v>22</v>
      </c>
      <c r="H368" s="249"/>
      <c r="I368" s="250"/>
      <c r="J368" s="23"/>
      <c r="K368" s="378">
        <v>42005</v>
      </c>
      <c r="L368" s="378"/>
      <c r="M368" s="2">
        <v>48</v>
      </c>
    </row>
    <row r="369" spans="1:13">
      <c r="A369" s="352" t="s">
        <v>587</v>
      </c>
      <c r="B369" s="352" t="s">
        <v>13</v>
      </c>
      <c r="C369" s="352" t="s">
        <v>550</v>
      </c>
      <c r="D369" s="51" t="str">
        <f t="shared" si="12"/>
        <v>100111</v>
      </c>
      <c r="E369" s="531">
        <v>75017455</v>
      </c>
      <c r="F369" s="50" t="s">
        <v>6940</v>
      </c>
      <c r="G369" s="24" t="s">
        <v>22</v>
      </c>
      <c r="H369" s="249"/>
      <c r="I369" s="250"/>
      <c r="J369" s="23"/>
      <c r="K369" s="378">
        <v>42005</v>
      </c>
      <c r="L369" s="378"/>
      <c r="M369" s="2">
        <v>48</v>
      </c>
    </row>
    <row r="370" spans="1:13">
      <c r="A370" s="352" t="s">
        <v>587</v>
      </c>
      <c r="B370" s="352" t="s">
        <v>13</v>
      </c>
      <c r="C370" s="352" t="s">
        <v>550</v>
      </c>
      <c r="D370" s="51" t="str">
        <f t="shared" si="12"/>
        <v>100111</v>
      </c>
      <c r="E370" s="531">
        <v>75017449</v>
      </c>
      <c r="F370" s="50" t="s">
        <v>2491</v>
      </c>
      <c r="G370" s="24" t="s">
        <v>22</v>
      </c>
      <c r="H370" s="249"/>
      <c r="I370" s="250"/>
      <c r="J370" s="23"/>
      <c r="K370" s="378">
        <v>42005</v>
      </c>
      <c r="L370" s="378"/>
      <c r="M370" s="2">
        <v>48</v>
      </c>
    </row>
    <row r="371" spans="1:13">
      <c r="A371" s="352" t="s">
        <v>587</v>
      </c>
      <c r="B371" s="352" t="s">
        <v>13</v>
      </c>
      <c r="C371" s="352" t="s">
        <v>550</v>
      </c>
      <c r="D371" s="51" t="str">
        <f t="shared" si="12"/>
        <v>100111</v>
      </c>
      <c r="E371" s="531">
        <v>75017478</v>
      </c>
      <c r="F371" s="50" t="s">
        <v>8758</v>
      </c>
      <c r="G371" s="24" t="s">
        <v>22</v>
      </c>
      <c r="H371" s="249"/>
      <c r="I371" s="250"/>
      <c r="J371" s="23"/>
      <c r="K371" s="378">
        <v>42005</v>
      </c>
      <c r="L371" s="378"/>
      <c r="M371" s="2">
        <v>48</v>
      </c>
    </row>
    <row r="372" spans="1:13">
      <c r="A372" s="352" t="s">
        <v>587</v>
      </c>
      <c r="B372" s="352" t="s">
        <v>13</v>
      </c>
      <c r="C372" s="352" t="s">
        <v>550</v>
      </c>
      <c r="D372" s="51" t="str">
        <f t="shared" si="12"/>
        <v>100111</v>
      </c>
      <c r="E372" s="531">
        <v>75017484</v>
      </c>
      <c r="F372" s="50" t="s">
        <v>7851</v>
      </c>
      <c r="G372" s="24" t="s">
        <v>22</v>
      </c>
      <c r="H372" s="249"/>
      <c r="I372" s="250"/>
      <c r="J372" s="23"/>
      <c r="K372" s="378">
        <v>42005</v>
      </c>
      <c r="L372" s="378"/>
      <c r="M372" s="2">
        <v>48</v>
      </c>
    </row>
    <row r="373" spans="1:13">
      <c r="A373" s="352" t="s">
        <v>587</v>
      </c>
      <c r="B373" s="352" t="s">
        <v>13</v>
      </c>
      <c r="C373" s="352" t="s">
        <v>550</v>
      </c>
      <c r="D373" s="51" t="str">
        <f t="shared" si="12"/>
        <v>100111</v>
      </c>
      <c r="E373" s="531">
        <v>75017969</v>
      </c>
      <c r="F373" s="50" t="s">
        <v>6910</v>
      </c>
      <c r="G373" s="24" t="s">
        <v>22</v>
      </c>
      <c r="H373" s="249"/>
      <c r="I373" s="250"/>
      <c r="J373" s="23"/>
      <c r="K373" s="378">
        <v>42005</v>
      </c>
      <c r="L373" s="378"/>
      <c r="M373" s="2">
        <v>48</v>
      </c>
    </row>
    <row r="374" spans="1:13">
      <c r="A374" s="352" t="s">
        <v>587</v>
      </c>
      <c r="B374" s="352" t="s">
        <v>13</v>
      </c>
      <c r="C374" s="352" t="s">
        <v>550</v>
      </c>
      <c r="D374" s="51" t="str">
        <f t="shared" si="12"/>
        <v>100111</v>
      </c>
      <c r="E374" s="531">
        <v>75017938</v>
      </c>
      <c r="F374" s="50" t="s">
        <v>6928</v>
      </c>
      <c r="G374" s="24" t="s">
        <v>22</v>
      </c>
      <c r="H374" s="249"/>
      <c r="I374" s="250"/>
      <c r="J374" s="23"/>
      <c r="K374" s="378">
        <v>42005</v>
      </c>
      <c r="L374" s="378"/>
      <c r="M374" s="2">
        <v>48</v>
      </c>
    </row>
    <row r="375" spans="1:13">
      <c r="A375" s="352" t="s">
        <v>587</v>
      </c>
      <c r="B375" s="352" t="s">
        <v>13</v>
      </c>
      <c r="C375" s="352" t="s">
        <v>550</v>
      </c>
      <c r="D375" s="51" t="str">
        <f t="shared" si="12"/>
        <v>100111</v>
      </c>
      <c r="E375" s="531">
        <v>75017461</v>
      </c>
      <c r="F375" s="50" t="s">
        <v>5260</v>
      </c>
      <c r="G375" s="24" t="s">
        <v>22</v>
      </c>
      <c r="H375" s="249"/>
      <c r="I375" s="250"/>
      <c r="J375" s="23"/>
      <c r="K375" s="378">
        <v>42005</v>
      </c>
      <c r="L375" s="378"/>
      <c r="M375" s="2">
        <v>48</v>
      </c>
    </row>
    <row r="376" spans="1:13">
      <c r="A376" s="352" t="s">
        <v>587</v>
      </c>
      <c r="B376" s="352" t="s">
        <v>13</v>
      </c>
      <c r="C376" s="352" t="s">
        <v>550</v>
      </c>
      <c r="D376" s="51" t="str">
        <f t="shared" ref="D376:D440" si="13">CONCATENATE(A376,B376,C376)</f>
        <v>100111</v>
      </c>
      <c r="E376" s="531">
        <v>75017975</v>
      </c>
      <c r="F376" s="50" t="s">
        <v>6334</v>
      </c>
      <c r="G376" s="24" t="s">
        <v>22</v>
      </c>
      <c r="H376" s="249"/>
      <c r="I376" s="250"/>
      <c r="J376" s="23"/>
      <c r="K376" s="378">
        <v>42005</v>
      </c>
      <c r="L376" s="378"/>
      <c r="M376" s="2">
        <v>48</v>
      </c>
    </row>
    <row r="377" spans="1:13">
      <c r="A377" s="352" t="s">
        <v>587</v>
      </c>
      <c r="B377" s="352" t="s">
        <v>13</v>
      </c>
      <c r="C377" s="352" t="s">
        <v>550</v>
      </c>
      <c r="D377" s="51" t="str">
        <f t="shared" si="13"/>
        <v>100111</v>
      </c>
      <c r="E377" s="531">
        <v>75017432</v>
      </c>
      <c r="F377" s="50" t="s">
        <v>9058</v>
      </c>
      <c r="G377" s="24" t="s">
        <v>22</v>
      </c>
      <c r="H377" s="249"/>
      <c r="I377" s="250"/>
      <c r="J377" s="23"/>
      <c r="K377" s="378">
        <v>42005</v>
      </c>
      <c r="L377" s="378"/>
      <c r="M377" s="2">
        <v>48</v>
      </c>
    </row>
    <row r="378" spans="1:13">
      <c r="A378" s="352" t="s">
        <v>587</v>
      </c>
      <c r="B378" s="352" t="s">
        <v>13</v>
      </c>
      <c r="C378" s="352" t="s">
        <v>550</v>
      </c>
      <c r="D378" s="51" t="str">
        <f t="shared" si="13"/>
        <v>100111</v>
      </c>
      <c r="E378" s="531">
        <v>75017863</v>
      </c>
      <c r="F378" s="50" t="s">
        <v>8775</v>
      </c>
      <c r="G378" s="24" t="s">
        <v>22</v>
      </c>
      <c r="H378" s="249"/>
      <c r="I378" s="250"/>
      <c r="J378" s="23"/>
      <c r="K378" s="378">
        <v>42005</v>
      </c>
      <c r="L378" s="378"/>
      <c r="M378" s="2">
        <v>48</v>
      </c>
    </row>
    <row r="379" spans="1:13">
      <c r="A379" s="352" t="s">
        <v>587</v>
      </c>
      <c r="B379" s="352" t="s">
        <v>13</v>
      </c>
      <c r="C379" s="352" t="s">
        <v>550</v>
      </c>
      <c r="D379" s="51" t="str">
        <f t="shared" si="13"/>
        <v>100111</v>
      </c>
      <c r="E379" s="531">
        <v>75017917</v>
      </c>
      <c r="F379" s="50" t="s">
        <v>8141</v>
      </c>
      <c r="G379" s="24" t="s">
        <v>22</v>
      </c>
      <c r="H379" s="249"/>
      <c r="I379" s="250"/>
      <c r="J379" s="23"/>
      <c r="K379" s="378">
        <v>42005</v>
      </c>
      <c r="L379" s="378"/>
      <c r="M379" s="2">
        <v>48</v>
      </c>
    </row>
    <row r="380" spans="1:13">
      <c r="A380" s="352" t="s">
        <v>587</v>
      </c>
      <c r="B380" s="352" t="s">
        <v>13</v>
      </c>
      <c r="C380" s="352" t="s">
        <v>550</v>
      </c>
      <c r="D380" s="51" t="str">
        <f t="shared" si="13"/>
        <v>100111</v>
      </c>
      <c r="E380" s="531">
        <v>75017857</v>
      </c>
      <c r="F380" s="50" t="s">
        <v>2645</v>
      </c>
      <c r="G380" s="24" t="s">
        <v>22</v>
      </c>
      <c r="H380" s="249"/>
      <c r="I380" s="250"/>
      <c r="J380" s="23"/>
      <c r="K380" s="378">
        <v>42005</v>
      </c>
      <c r="L380" s="378"/>
      <c r="M380" s="2">
        <v>48</v>
      </c>
    </row>
    <row r="381" spans="1:13">
      <c r="A381" s="352" t="s">
        <v>587</v>
      </c>
      <c r="B381" s="352" t="s">
        <v>13</v>
      </c>
      <c r="C381" s="352" t="s">
        <v>550</v>
      </c>
      <c r="D381" s="51" t="str">
        <f t="shared" si="13"/>
        <v>100111</v>
      </c>
      <c r="E381" s="531">
        <v>75017952</v>
      </c>
      <c r="F381" s="50" t="s">
        <v>2833</v>
      </c>
      <c r="G381" s="24" t="s">
        <v>22</v>
      </c>
      <c r="H381" s="249"/>
      <c r="I381" s="250"/>
      <c r="J381" s="23"/>
      <c r="K381" s="378">
        <v>42005</v>
      </c>
      <c r="L381" s="378"/>
      <c r="M381" s="2">
        <v>48</v>
      </c>
    </row>
    <row r="382" spans="1:13">
      <c r="A382" s="352" t="s">
        <v>587</v>
      </c>
      <c r="B382" s="352" t="s">
        <v>13</v>
      </c>
      <c r="C382" s="352" t="s">
        <v>550</v>
      </c>
      <c r="D382" s="51" t="str">
        <f t="shared" si="13"/>
        <v>100111</v>
      </c>
      <c r="E382" s="531">
        <v>75017873</v>
      </c>
      <c r="F382" s="50" t="s">
        <v>4550</v>
      </c>
      <c r="G382" s="24" t="s">
        <v>22</v>
      </c>
      <c r="H382" s="249"/>
      <c r="I382" s="250"/>
      <c r="J382" s="23"/>
      <c r="K382" s="378">
        <v>42005</v>
      </c>
      <c r="L382" s="378"/>
      <c r="M382" s="2">
        <v>48</v>
      </c>
    </row>
    <row r="383" spans="1:13">
      <c r="A383" s="352" t="s">
        <v>587</v>
      </c>
      <c r="B383" s="352" t="s">
        <v>13</v>
      </c>
      <c r="C383" s="352" t="s">
        <v>550</v>
      </c>
      <c r="D383" s="51" t="str">
        <f t="shared" si="13"/>
        <v>100111</v>
      </c>
      <c r="E383" s="531">
        <v>75017892</v>
      </c>
      <c r="F383" s="50" t="s">
        <v>457</v>
      </c>
      <c r="G383" s="24" t="s">
        <v>22</v>
      </c>
      <c r="H383" s="249"/>
      <c r="I383" s="250"/>
      <c r="J383" s="23"/>
      <c r="K383" s="378">
        <v>42005</v>
      </c>
      <c r="L383" s="378"/>
      <c r="M383" s="2">
        <v>48</v>
      </c>
    </row>
    <row r="384" spans="1:13">
      <c r="A384" s="352" t="s">
        <v>587</v>
      </c>
      <c r="B384" s="352" t="s">
        <v>13</v>
      </c>
      <c r="C384" s="352" t="s">
        <v>550</v>
      </c>
      <c r="D384" s="51" t="str">
        <f t="shared" si="13"/>
        <v>100111</v>
      </c>
      <c r="E384" s="531">
        <v>75017840</v>
      </c>
      <c r="F384" s="50" t="s">
        <v>1010</v>
      </c>
      <c r="G384" s="24" t="s">
        <v>22</v>
      </c>
      <c r="H384" s="249"/>
      <c r="I384" s="250"/>
      <c r="J384" s="23"/>
      <c r="K384" s="378">
        <v>42005</v>
      </c>
      <c r="L384" s="378"/>
      <c r="M384" s="2">
        <v>48</v>
      </c>
    </row>
    <row r="385" spans="1:13">
      <c r="A385" s="352" t="s">
        <v>587</v>
      </c>
      <c r="B385" s="352" t="s">
        <v>13</v>
      </c>
      <c r="C385" s="352" t="s">
        <v>550</v>
      </c>
      <c r="D385" s="51" t="str">
        <f t="shared" si="13"/>
        <v>100111</v>
      </c>
      <c r="E385" s="607">
        <v>75029725</v>
      </c>
      <c r="F385" s="50" t="s">
        <v>3813</v>
      </c>
      <c r="G385" s="24" t="s">
        <v>22</v>
      </c>
      <c r="H385" s="249"/>
      <c r="I385" s="250"/>
      <c r="J385" s="23"/>
      <c r="K385" s="378">
        <v>42005</v>
      </c>
      <c r="L385" s="378"/>
      <c r="M385" s="2">
        <v>48</v>
      </c>
    </row>
    <row r="386" spans="1:13">
      <c r="A386" s="352" t="s">
        <v>587</v>
      </c>
      <c r="B386" s="352" t="s">
        <v>13</v>
      </c>
      <c r="C386" s="352" t="s">
        <v>550</v>
      </c>
      <c r="D386" s="51" t="str">
        <f t="shared" si="13"/>
        <v>100111</v>
      </c>
      <c r="E386" s="607">
        <v>75029731</v>
      </c>
      <c r="F386" s="50" t="s">
        <v>5369</v>
      </c>
      <c r="G386" s="24" t="s">
        <v>22</v>
      </c>
      <c r="H386" s="249"/>
      <c r="I386" s="250"/>
      <c r="J386" s="23"/>
      <c r="K386" s="378">
        <v>42005</v>
      </c>
      <c r="L386" s="378"/>
      <c r="M386" s="2">
        <v>48</v>
      </c>
    </row>
    <row r="387" spans="1:13">
      <c r="A387" s="352" t="s">
        <v>587</v>
      </c>
      <c r="B387" s="352" t="s">
        <v>13</v>
      </c>
      <c r="C387" s="352" t="s">
        <v>550</v>
      </c>
      <c r="D387" s="51" t="str">
        <f t="shared" si="13"/>
        <v>100111</v>
      </c>
      <c r="E387" s="607">
        <v>75029429</v>
      </c>
      <c r="F387" s="48" t="s">
        <v>8883</v>
      </c>
      <c r="G387" s="24" t="s">
        <v>22</v>
      </c>
      <c r="H387" s="249"/>
      <c r="I387" s="250"/>
      <c r="J387" s="41"/>
      <c r="K387" s="378">
        <v>42005</v>
      </c>
      <c r="L387" s="378"/>
      <c r="M387" s="2">
        <v>48</v>
      </c>
    </row>
    <row r="388" spans="1:13">
      <c r="A388" s="352" t="s">
        <v>587</v>
      </c>
      <c r="B388" s="352" t="s">
        <v>13</v>
      </c>
      <c r="C388" s="352" t="s">
        <v>550</v>
      </c>
      <c r="D388" s="51" t="str">
        <f t="shared" si="13"/>
        <v>100111</v>
      </c>
      <c r="E388" s="607">
        <v>75030622</v>
      </c>
      <c r="F388" s="64" t="s">
        <v>9520</v>
      </c>
      <c r="G388" s="24" t="s">
        <v>22</v>
      </c>
      <c r="H388" s="249"/>
      <c r="I388" s="250"/>
      <c r="J388" s="100"/>
      <c r="K388" s="378">
        <v>42005</v>
      </c>
      <c r="L388" s="378"/>
      <c r="M388" s="2">
        <v>48</v>
      </c>
    </row>
    <row r="389" spans="1:13">
      <c r="A389" s="352" t="s">
        <v>587</v>
      </c>
      <c r="B389" s="352" t="s">
        <v>13</v>
      </c>
      <c r="C389" s="352" t="s">
        <v>550</v>
      </c>
      <c r="D389" s="51" t="str">
        <f t="shared" si="13"/>
        <v>100111</v>
      </c>
      <c r="E389" s="610">
        <v>75031739</v>
      </c>
      <c r="F389" s="50" t="s">
        <v>70</v>
      </c>
      <c r="G389" s="24" t="s">
        <v>22</v>
      </c>
      <c r="H389" s="249"/>
      <c r="I389" s="250"/>
      <c r="J389" s="23"/>
      <c r="K389" s="378">
        <v>42005</v>
      </c>
      <c r="L389" s="378"/>
      <c r="M389" s="2">
        <v>48</v>
      </c>
    </row>
    <row r="390" spans="1:13">
      <c r="A390" s="352" t="s">
        <v>587</v>
      </c>
      <c r="B390" s="352" t="s">
        <v>13</v>
      </c>
      <c r="C390" s="352" t="s">
        <v>550</v>
      </c>
      <c r="D390" s="51" t="str">
        <f t="shared" si="13"/>
        <v>100111</v>
      </c>
      <c r="E390" s="610">
        <v>75032940</v>
      </c>
      <c r="F390" s="64" t="s">
        <v>7147</v>
      </c>
      <c r="G390" s="24" t="s">
        <v>22</v>
      </c>
      <c r="H390" s="249"/>
      <c r="I390" s="250"/>
      <c r="J390" s="23"/>
      <c r="K390" s="378">
        <v>42005</v>
      </c>
      <c r="L390" s="378"/>
      <c r="M390" s="2">
        <v>48</v>
      </c>
    </row>
    <row r="391" spans="1:13">
      <c r="A391" s="352" t="s">
        <v>587</v>
      </c>
      <c r="B391" s="352" t="s">
        <v>13</v>
      </c>
      <c r="C391" s="352" t="s">
        <v>550</v>
      </c>
      <c r="D391" s="51" t="str">
        <f t="shared" si="13"/>
        <v>100111</v>
      </c>
      <c r="E391" s="610">
        <v>75034904</v>
      </c>
      <c r="F391" s="64" t="s">
        <v>9201</v>
      </c>
      <c r="G391" s="24" t="s">
        <v>22</v>
      </c>
      <c r="H391" s="249"/>
      <c r="I391" s="250"/>
      <c r="J391" s="23"/>
      <c r="K391" s="378">
        <v>42005</v>
      </c>
      <c r="L391" s="378"/>
      <c r="M391" s="2">
        <v>48</v>
      </c>
    </row>
    <row r="392" spans="1:13">
      <c r="A392" s="352" t="s">
        <v>587</v>
      </c>
      <c r="B392" s="352" t="s">
        <v>13</v>
      </c>
      <c r="C392" s="352" t="s">
        <v>550</v>
      </c>
      <c r="D392" s="51" t="str">
        <f t="shared" si="13"/>
        <v>100111</v>
      </c>
      <c r="E392" s="610">
        <v>75035453</v>
      </c>
      <c r="F392" s="64" t="s">
        <v>5071</v>
      </c>
      <c r="G392" s="24" t="s">
        <v>22</v>
      </c>
      <c r="H392" s="249"/>
      <c r="I392" s="250"/>
      <c r="J392" s="23"/>
      <c r="K392" s="378">
        <v>42005</v>
      </c>
      <c r="L392" s="378"/>
      <c r="M392" s="2">
        <v>48</v>
      </c>
    </row>
    <row r="393" spans="1:13">
      <c r="A393" s="352" t="s">
        <v>587</v>
      </c>
      <c r="B393" s="352" t="s">
        <v>13</v>
      </c>
      <c r="C393" s="352" t="s">
        <v>550</v>
      </c>
      <c r="D393" s="51" t="str">
        <f t="shared" si="13"/>
        <v>100111</v>
      </c>
      <c r="E393" s="610">
        <v>75035720</v>
      </c>
      <c r="F393" s="64" t="s">
        <v>9170</v>
      </c>
      <c r="G393" s="24" t="s">
        <v>22</v>
      </c>
      <c r="H393" s="249"/>
      <c r="I393" s="250"/>
      <c r="J393" s="23"/>
      <c r="K393" s="378">
        <v>42005</v>
      </c>
      <c r="L393" s="378"/>
      <c r="M393" s="2">
        <v>48</v>
      </c>
    </row>
    <row r="394" spans="1:13">
      <c r="A394" s="352" t="s">
        <v>587</v>
      </c>
      <c r="B394" s="352" t="s">
        <v>13</v>
      </c>
      <c r="C394" s="352" t="s">
        <v>550</v>
      </c>
      <c r="D394" s="51" t="str">
        <f t="shared" si="13"/>
        <v>100111</v>
      </c>
      <c r="E394" s="609">
        <v>75038457</v>
      </c>
      <c r="F394" s="348" t="s">
        <v>10664</v>
      </c>
      <c r="G394" s="225" t="s">
        <v>22</v>
      </c>
      <c r="H394" s="249"/>
      <c r="I394" s="250"/>
      <c r="J394" s="23"/>
      <c r="K394" s="378">
        <v>42005</v>
      </c>
      <c r="L394" s="378"/>
      <c r="M394" s="2">
        <v>48</v>
      </c>
    </row>
    <row r="395" spans="1:13">
      <c r="A395" s="352" t="s">
        <v>587</v>
      </c>
      <c r="B395" s="352" t="s">
        <v>13</v>
      </c>
      <c r="C395" s="352" t="s">
        <v>550</v>
      </c>
      <c r="D395" s="51" t="str">
        <f t="shared" si="13"/>
        <v>100111</v>
      </c>
      <c r="E395" s="609">
        <v>77000016</v>
      </c>
      <c r="F395" s="348" t="s">
        <v>14309</v>
      </c>
      <c r="G395" s="225" t="s">
        <v>22</v>
      </c>
      <c r="H395" s="249"/>
      <c r="I395" s="250"/>
      <c r="J395" s="23"/>
      <c r="K395" s="378">
        <v>42760</v>
      </c>
      <c r="L395" s="378"/>
      <c r="M395" s="2">
        <v>55</v>
      </c>
    </row>
    <row r="396" spans="1:13">
      <c r="A396" s="352" t="s">
        <v>587</v>
      </c>
      <c r="B396" s="352" t="s">
        <v>13</v>
      </c>
      <c r="C396" s="352" t="s">
        <v>550</v>
      </c>
      <c r="D396" s="51" t="str">
        <f t="shared" si="13"/>
        <v>100111</v>
      </c>
      <c r="E396" s="609">
        <v>77000074</v>
      </c>
      <c r="F396" s="348" t="s">
        <v>14357</v>
      </c>
      <c r="G396" s="225" t="s">
        <v>22</v>
      </c>
      <c r="H396" s="249"/>
      <c r="I396" s="250"/>
      <c r="J396" s="23"/>
      <c r="K396" s="378">
        <v>42893</v>
      </c>
      <c r="L396" s="378"/>
      <c r="M396" s="2">
        <v>56</v>
      </c>
    </row>
    <row r="397" spans="1:13">
      <c r="A397" s="352" t="s">
        <v>587</v>
      </c>
      <c r="B397" s="352" t="s">
        <v>13</v>
      </c>
      <c r="C397" s="352" t="s">
        <v>550</v>
      </c>
      <c r="D397" s="51" t="str">
        <f t="shared" si="13"/>
        <v>100111</v>
      </c>
      <c r="E397" s="609">
        <v>77000080</v>
      </c>
      <c r="F397" s="348" t="s">
        <v>14358</v>
      </c>
      <c r="G397" s="225" t="s">
        <v>22</v>
      </c>
      <c r="H397" s="249"/>
      <c r="I397" s="250"/>
      <c r="J397" s="23"/>
      <c r="K397" s="378">
        <v>42894</v>
      </c>
      <c r="L397" s="378"/>
      <c r="M397" s="2">
        <v>56</v>
      </c>
    </row>
    <row r="398" spans="1:13">
      <c r="A398" s="352" t="s">
        <v>587</v>
      </c>
      <c r="B398" s="352" t="s">
        <v>13</v>
      </c>
      <c r="C398" s="352" t="s">
        <v>550</v>
      </c>
      <c r="D398" s="51" t="str">
        <f t="shared" si="13"/>
        <v>100111</v>
      </c>
      <c r="E398" s="609">
        <v>77000163</v>
      </c>
      <c r="F398" s="348" t="s">
        <v>14522</v>
      </c>
      <c r="G398" s="225" t="s">
        <v>22</v>
      </c>
      <c r="H398" s="249"/>
      <c r="I398" s="250"/>
      <c r="J398" s="23"/>
      <c r="K398" s="378">
        <v>43080</v>
      </c>
      <c r="L398" s="378"/>
      <c r="M398" s="2">
        <v>57</v>
      </c>
    </row>
    <row r="399" spans="1:13">
      <c r="A399" s="352" t="s">
        <v>587</v>
      </c>
      <c r="B399" s="352" t="s">
        <v>13</v>
      </c>
      <c r="C399" s="352" t="s">
        <v>550</v>
      </c>
      <c r="D399" s="51" t="str">
        <f t="shared" si="13"/>
        <v>100111</v>
      </c>
      <c r="E399" s="534">
        <v>77001429</v>
      </c>
      <c r="F399" s="348" t="s">
        <v>18560</v>
      </c>
      <c r="G399" s="225" t="s">
        <v>22</v>
      </c>
      <c r="H399" s="249"/>
      <c r="I399" s="250"/>
      <c r="J399" s="23"/>
      <c r="K399" s="378">
        <v>44166</v>
      </c>
      <c r="L399" s="378"/>
      <c r="M399" s="2">
        <v>59</v>
      </c>
    </row>
    <row r="400" spans="1:13">
      <c r="A400" s="352" t="s">
        <v>587</v>
      </c>
      <c r="B400" s="352" t="s">
        <v>13</v>
      </c>
      <c r="C400" s="352" t="s">
        <v>550</v>
      </c>
      <c r="D400" s="51" t="str">
        <f t="shared" si="13"/>
        <v>100111</v>
      </c>
      <c r="E400" s="534">
        <v>77001903</v>
      </c>
      <c r="F400" s="348" t="s">
        <v>19712</v>
      </c>
      <c r="G400" s="225" t="s">
        <v>22</v>
      </c>
      <c r="H400" s="249"/>
      <c r="I400" s="250"/>
      <c r="J400" s="23"/>
      <c r="K400" s="378">
        <v>45174</v>
      </c>
      <c r="L400" s="378"/>
      <c r="M400" s="2">
        <v>61</v>
      </c>
    </row>
    <row r="401" spans="1:13">
      <c r="A401" s="352" t="s">
        <v>587</v>
      </c>
      <c r="B401" s="352" t="s">
        <v>13</v>
      </c>
      <c r="C401" s="352" t="s">
        <v>550</v>
      </c>
      <c r="D401" s="51" t="str">
        <f t="shared" si="13"/>
        <v>100111</v>
      </c>
      <c r="E401" s="531">
        <v>75014913</v>
      </c>
      <c r="F401" s="53" t="s">
        <v>17927</v>
      </c>
      <c r="G401" s="24" t="s">
        <v>22</v>
      </c>
      <c r="H401" s="249"/>
      <c r="I401" s="250"/>
      <c r="J401" s="103"/>
      <c r="K401" s="378">
        <v>42005</v>
      </c>
      <c r="L401" s="378"/>
      <c r="M401" s="2">
        <v>48</v>
      </c>
    </row>
    <row r="402" spans="1:13">
      <c r="A402" s="352" t="s">
        <v>587</v>
      </c>
      <c r="B402" s="352" t="s">
        <v>13</v>
      </c>
      <c r="C402" s="352" t="s">
        <v>550</v>
      </c>
      <c r="D402" s="51" t="str">
        <f t="shared" si="13"/>
        <v>100111</v>
      </c>
      <c r="E402" s="531">
        <v>75008953</v>
      </c>
      <c r="F402" s="50" t="s">
        <v>4948</v>
      </c>
      <c r="G402" s="24" t="s">
        <v>22</v>
      </c>
      <c r="H402" s="249"/>
      <c r="I402" s="250"/>
      <c r="J402" s="103"/>
      <c r="K402" s="378">
        <v>42005</v>
      </c>
      <c r="L402" s="378"/>
      <c r="M402" s="2">
        <v>48</v>
      </c>
    </row>
    <row r="403" spans="1:13">
      <c r="A403" s="352" t="s">
        <v>587</v>
      </c>
      <c r="B403" s="352" t="s">
        <v>13</v>
      </c>
      <c r="C403" s="352" t="s">
        <v>550</v>
      </c>
      <c r="D403" s="51" t="str">
        <f t="shared" si="13"/>
        <v>100111</v>
      </c>
      <c r="E403" s="531">
        <v>75021244</v>
      </c>
      <c r="F403" s="50" t="s">
        <v>8659</v>
      </c>
      <c r="G403" s="24" t="s">
        <v>22</v>
      </c>
      <c r="H403" s="249"/>
      <c r="I403" s="250"/>
      <c r="J403" s="103"/>
      <c r="K403" s="378">
        <v>43617</v>
      </c>
      <c r="L403" s="378"/>
      <c r="M403" s="2">
        <v>58</v>
      </c>
    </row>
    <row r="404" spans="1:13">
      <c r="A404" s="352" t="s">
        <v>587</v>
      </c>
      <c r="B404" s="352" t="s">
        <v>13</v>
      </c>
      <c r="C404" s="352" t="s">
        <v>550</v>
      </c>
      <c r="D404" s="51" t="str">
        <f t="shared" si="13"/>
        <v>100111</v>
      </c>
      <c r="E404" s="531">
        <v>75016102</v>
      </c>
      <c r="F404" s="50" t="s">
        <v>8717</v>
      </c>
      <c r="G404" s="24" t="s">
        <v>22</v>
      </c>
      <c r="H404" s="207"/>
      <c r="I404" s="250"/>
      <c r="J404" s="103"/>
      <c r="K404" s="378">
        <v>43617</v>
      </c>
      <c r="L404" s="378"/>
      <c r="M404" s="2">
        <v>58</v>
      </c>
    </row>
    <row r="405" spans="1:13">
      <c r="A405" s="352" t="s">
        <v>587</v>
      </c>
      <c r="B405" s="352" t="s">
        <v>13</v>
      </c>
      <c r="C405" s="352" t="s">
        <v>550</v>
      </c>
      <c r="D405" s="406" t="str">
        <f t="shared" si="13"/>
        <v>100111</v>
      </c>
      <c r="E405" s="531">
        <v>77001435</v>
      </c>
      <c r="F405" s="31" t="s">
        <v>18578</v>
      </c>
      <c r="G405" s="24" t="s">
        <v>22</v>
      </c>
      <c r="H405" s="207"/>
      <c r="I405" s="250"/>
      <c r="J405" s="103"/>
      <c r="K405" s="378">
        <v>44180</v>
      </c>
      <c r="L405" s="378"/>
      <c r="M405" s="332">
        <v>59</v>
      </c>
    </row>
    <row r="406" spans="1:13">
      <c r="A406" s="352" t="s">
        <v>587</v>
      </c>
      <c r="B406" s="352" t="s">
        <v>13</v>
      </c>
      <c r="C406" s="352" t="s">
        <v>550</v>
      </c>
      <c r="D406" s="51" t="str">
        <f t="shared" si="13"/>
        <v>100111</v>
      </c>
      <c r="E406" s="531">
        <v>75016071</v>
      </c>
      <c r="F406" s="50" t="s">
        <v>2158</v>
      </c>
      <c r="G406" s="24" t="s">
        <v>22</v>
      </c>
      <c r="H406" s="207"/>
      <c r="I406" s="250"/>
      <c r="J406" s="103"/>
      <c r="K406" s="378">
        <v>42005</v>
      </c>
      <c r="L406" s="378"/>
      <c r="M406" s="2">
        <v>48</v>
      </c>
    </row>
    <row r="407" spans="1:13">
      <c r="A407" s="352" t="s">
        <v>587</v>
      </c>
      <c r="B407" s="352" t="s">
        <v>13</v>
      </c>
      <c r="C407" s="352" t="s">
        <v>550</v>
      </c>
      <c r="D407" s="51" t="str">
        <f t="shared" si="13"/>
        <v>100111</v>
      </c>
      <c r="E407" s="531">
        <v>75016088</v>
      </c>
      <c r="F407" s="50" t="s">
        <v>5993</v>
      </c>
      <c r="G407" s="24" t="s">
        <v>22</v>
      </c>
      <c r="H407" s="207"/>
      <c r="I407" s="250"/>
      <c r="J407" s="103"/>
      <c r="K407" s="378">
        <v>42005</v>
      </c>
      <c r="L407" s="378"/>
      <c r="M407" s="2">
        <v>48</v>
      </c>
    </row>
    <row r="408" spans="1:13">
      <c r="A408" s="352" t="s">
        <v>587</v>
      </c>
      <c r="B408" s="352" t="s">
        <v>13</v>
      </c>
      <c r="C408" s="352" t="s">
        <v>550</v>
      </c>
      <c r="D408" s="51" t="str">
        <f t="shared" si="13"/>
        <v>100111</v>
      </c>
      <c r="E408" s="531">
        <v>75016094</v>
      </c>
      <c r="F408" s="50" t="s">
        <v>8871</v>
      </c>
      <c r="G408" s="24" t="s">
        <v>22</v>
      </c>
      <c r="H408" s="207"/>
      <c r="I408" s="250"/>
      <c r="J408" s="103"/>
      <c r="K408" s="378">
        <v>42005</v>
      </c>
      <c r="L408" s="378"/>
      <c r="M408" s="2">
        <v>48</v>
      </c>
    </row>
    <row r="409" spans="1:13">
      <c r="A409" s="352" t="s">
        <v>587</v>
      </c>
      <c r="B409" s="352" t="s">
        <v>13</v>
      </c>
      <c r="C409" s="352" t="s">
        <v>550</v>
      </c>
      <c r="D409" s="51" t="str">
        <f t="shared" si="13"/>
        <v>100111</v>
      </c>
      <c r="E409" s="531">
        <v>75016183</v>
      </c>
      <c r="F409" s="50" t="s">
        <v>2243</v>
      </c>
      <c r="G409" s="24" t="s">
        <v>22</v>
      </c>
      <c r="H409" s="207"/>
      <c r="I409" s="250"/>
      <c r="J409" s="103"/>
      <c r="K409" s="378">
        <v>42005</v>
      </c>
      <c r="L409" s="378"/>
      <c r="M409" s="2">
        <v>48</v>
      </c>
    </row>
    <row r="410" spans="1:13">
      <c r="A410" s="352" t="s">
        <v>587</v>
      </c>
      <c r="B410" s="352" t="s">
        <v>13</v>
      </c>
      <c r="C410" s="352" t="s">
        <v>550</v>
      </c>
      <c r="D410" s="51" t="str">
        <f t="shared" si="13"/>
        <v>100111</v>
      </c>
      <c r="E410" s="531">
        <v>75016208</v>
      </c>
      <c r="F410" s="50" t="s">
        <v>8647</v>
      </c>
      <c r="G410" s="24" t="s">
        <v>22</v>
      </c>
      <c r="H410" s="207"/>
      <c r="I410" s="250"/>
      <c r="J410" s="103"/>
      <c r="K410" s="378">
        <v>42005</v>
      </c>
      <c r="L410" s="378"/>
      <c r="M410" s="2">
        <v>48</v>
      </c>
    </row>
    <row r="411" spans="1:13">
      <c r="A411" s="352" t="s">
        <v>587</v>
      </c>
      <c r="B411" s="352" t="s">
        <v>13</v>
      </c>
      <c r="C411" s="352" t="s">
        <v>550</v>
      </c>
      <c r="D411" s="51" t="str">
        <f t="shared" si="13"/>
        <v>100111</v>
      </c>
      <c r="E411" s="607">
        <v>75026738</v>
      </c>
      <c r="F411" s="64" t="s">
        <v>8981</v>
      </c>
      <c r="G411" s="24" t="s">
        <v>22</v>
      </c>
      <c r="H411" s="207"/>
      <c r="I411" s="250"/>
      <c r="J411" s="103"/>
      <c r="K411" s="378">
        <v>42005</v>
      </c>
      <c r="L411" s="378"/>
      <c r="M411" s="2">
        <v>48</v>
      </c>
    </row>
    <row r="412" spans="1:13">
      <c r="A412" s="352" t="s">
        <v>587</v>
      </c>
      <c r="B412" s="352" t="s">
        <v>13</v>
      </c>
      <c r="C412" s="352" t="s">
        <v>550</v>
      </c>
      <c r="D412" s="51" t="str">
        <f t="shared" si="13"/>
        <v>100111</v>
      </c>
      <c r="E412" s="608">
        <v>75039793</v>
      </c>
      <c r="F412" s="348" t="s">
        <v>14223</v>
      </c>
      <c r="G412" s="225" t="s">
        <v>22</v>
      </c>
      <c r="H412" s="207"/>
      <c r="I412" s="250"/>
      <c r="J412" s="103"/>
      <c r="K412" s="378">
        <v>42736</v>
      </c>
      <c r="L412" s="378"/>
      <c r="M412" s="2">
        <v>55</v>
      </c>
    </row>
    <row r="413" spans="1:13">
      <c r="A413" s="352" t="s">
        <v>587</v>
      </c>
      <c r="B413" s="352" t="s">
        <v>13</v>
      </c>
      <c r="C413" s="352" t="s">
        <v>550</v>
      </c>
      <c r="D413" s="51" t="str">
        <f t="shared" si="13"/>
        <v>100111</v>
      </c>
      <c r="E413" s="531">
        <v>75015976</v>
      </c>
      <c r="F413" s="50" t="s">
        <v>10015</v>
      </c>
      <c r="G413" s="24" t="s">
        <v>22</v>
      </c>
      <c r="H413" s="249"/>
      <c r="I413" s="250"/>
      <c r="J413" s="23"/>
      <c r="K413" s="378">
        <v>42005</v>
      </c>
      <c r="L413" s="378"/>
      <c r="M413" s="2">
        <v>48</v>
      </c>
    </row>
    <row r="414" spans="1:13">
      <c r="A414" s="352" t="s">
        <v>587</v>
      </c>
      <c r="B414" s="352" t="s">
        <v>13</v>
      </c>
      <c r="C414" s="352" t="s">
        <v>550</v>
      </c>
      <c r="D414" s="51" t="str">
        <f t="shared" si="13"/>
        <v>100111</v>
      </c>
      <c r="E414" s="531">
        <v>75017277</v>
      </c>
      <c r="F414" s="50" t="s">
        <v>8914</v>
      </c>
      <c r="G414" s="24" t="s">
        <v>22</v>
      </c>
      <c r="H414" s="249"/>
      <c r="I414" s="250"/>
      <c r="J414" s="23"/>
      <c r="K414" s="378">
        <v>42005</v>
      </c>
      <c r="L414" s="378"/>
      <c r="M414" s="2">
        <v>48</v>
      </c>
    </row>
    <row r="415" spans="1:13">
      <c r="A415" s="352" t="s">
        <v>587</v>
      </c>
      <c r="B415" s="352" t="s">
        <v>13</v>
      </c>
      <c r="C415" s="352" t="s">
        <v>550</v>
      </c>
      <c r="D415" s="51" t="str">
        <f t="shared" si="13"/>
        <v>100111</v>
      </c>
      <c r="E415" s="531">
        <v>75015982</v>
      </c>
      <c r="F415" s="288" t="s">
        <v>14517</v>
      </c>
      <c r="G415" s="24" t="s">
        <v>22</v>
      </c>
      <c r="H415" s="249"/>
      <c r="I415" s="250"/>
      <c r="J415" s="23"/>
      <c r="K415" s="378">
        <v>42005</v>
      </c>
      <c r="L415" s="378"/>
      <c r="M415" s="332" t="s">
        <v>14518</v>
      </c>
    </row>
    <row r="416" spans="1:13">
      <c r="A416" s="352" t="s">
        <v>587</v>
      </c>
      <c r="B416" s="352" t="s">
        <v>13</v>
      </c>
      <c r="C416" s="352" t="s">
        <v>550</v>
      </c>
      <c r="D416" s="51" t="str">
        <f t="shared" si="13"/>
        <v>100111</v>
      </c>
      <c r="E416" s="531">
        <v>75016332</v>
      </c>
      <c r="F416" s="50" t="s">
        <v>2102</v>
      </c>
      <c r="G416" s="24" t="s">
        <v>22</v>
      </c>
      <c r="H416" s="249"/>
      <c r="I416" s="250"/>
      <c r="J416" s="23"/>
      <c r="K416" s="378">
        <v>42005</v>
      </c>
      <c r="L416" s="378"/>
      <c r="M416" s="2">
        <v>48</v>
      </c>
    </row>
    <row r="417" spans="1:13">
      <c r="A417" s="352" t="s">
        <v>587</v>
      </c>
      <c r="B417" s="352" t="s">
        <v>13</v>
      </c>
      <c r="C417" s="352" t="s">
        <v>550</v>
      </c>
      <c r="D417" s="51" t="str">
        <f t="shared" si="13"/>
        <v>100111</v>
      </c>
      <c r="E417" s="608">
        <v>75016028</v>
      </c>
      <c r="F417" s="348" t="s">
        <v>10585</v>
      </c>
      <c r="G417" s="225" t="s">
        <v>22</v>
      </c>
      <c r="H417" s="249"/>
      <c r="I417" s="250"/>
      <c r="J417" s="23"/>
      <c r="K417" s="378">
        <v>42005</v>
      </c>
      <c r="L417" s="378"/>
      <c r="M417" s="2">
        <v>48</v>
      </c>
    </row>
    <row r="418" spans="1:13">
      <c r="A418" s="352" t="s">
        <v>587</v>
      </c>
      <c r="B418" s="352" t="s">
        <v>13</v>
      </c>
      <c r="C418" s="352" t="s">
        <v>550</v>
      </c>
      <c r="D418" s="51" t="str">
        <f t="shared" si="13"/>
        <v>100111</v>
      </c>
      <c r="E418" s="609">
        <v>75038701</v>
      </c>
      <c r="F418" s="348" t="s">
        <v>10804</v>
      </c>
      <c r="G418" s="225" t="s">
        <v>22</v>
      </c>
      <c r="H418" s="249"/>
      <c r="I418" s="250"/>
      <c r="J418" s="23"/>
      <c r="K418" s="378">
        <v>42005</v>
      </c>
      <c r="L418" s="378"/>
      <c r="M418" s="2">
        <v>48</v>
      </c>
    </row>
    <row r="419" spans="1:13">
      <c r="A419" s="352" t="s">
        <v>587</v>
      </c>
      <c r="B419" s="352" t="s">
        <v>13</v>
      </c>
      <c r="C419" s="352" t="s">
        <v>550</v>
      </c>
      <c r="D419" s="51" t="str">
        <f t="shared" si="13"/>
        <v>100111</v>
      </c>
      <c r="E419" s="609">
        <v>75038753</v>
      </c>
      <c r="F419" s="348" t="s">
        <v>10826</v>
      </c>
      <c r="G419" s="225" t="s">
        <v>22</v>
      </c>
      <c r="H419" s="249"/>
      <c r="I419" s="250"/>
      <c r="J419" s="23"/>
      <c r="K419" s="378">
        <v>42005</v>
      </c>
      <c r="L419" s="378"/>
      <c r="M419" s="2">
        <v>48</v>
      </c>
    </row>
    <row r="420" spans="1:13">
      <c r="A420" s="352" t="s">
        <v>587</v>
      </c>
      <c r="B420" s="352" t="s">
        <v>13</v>
      </c>
      <c r="C420" s="352" t="s">
        <v>550</v>
      </c>
      <c r="D420" s="51" t="str">
        <f t="shared" si="13"/>
        <v>100111</v>
      </c>
      <c r="E420" s="531">
        <v>75023757</v>
      </c>
      <c r="F420" s="53" t="s">
        <v>6225</v>
      </c>
      <c r="G420" s="24" t="s">
        <v>22</v>
      </c>
      <c r="H420" s="249"/>
      <c r="I420" s="250"/>
      <c r="J420" s="103"/>
      <c r="K420" s="378">
        <v>42005</v>
      </c>
      <c r="L420" s="378"/>
      <c r="M420" s="2">
        <v>48</v>
      </c>
    </row>
    <row r="421" spans="1:13">
      <c r="A421" s="352" t="s">
        <v>587</v>
      </c>
      <c r="B421" s="352" t="s">
        <v>13</v>
      </c>
      <c r="C421" s="352" t="s">
        <v>550</v>
      </c>
      <c r="D421" s="51" t="str">
        <f t="shared" si="13"/>
        <v>100111</v>
      </c>
      <c r="E421" s="531">
        <v>75014853</v>
      </c>
      <c r="F421" s="53" t="s">
        <v>5257</v>
      </c>
      <c r="G421" s="24" t="s">
        <v>22</v>
      </c>
      <c r="H421" s="249"/>
      <c r="I421" s="250"/>
      <c r="J421" s="103"/>
      <c r="K421" s="378">
        <v>42005</v>
      </c>
      <c r="L421" s="378"/>
      <c r="M421" s="2">
        <v>48</v>
      </c>
    </row>
    <row r="422" spans="1:13">
      <c r="A422" s="352" t="s">
        <v>587</v>
      </c>
      <c r="B422" s="352" t="s">
        <v>13</v>
      </c>
      <c r="C422" s="352" t="s">
        <v>550</v>
      </c>
      <c r="D422" s="51" t="str">
        <f t="shared" si="13"/>
        <v>100111</v>
      </c>
      <c r="E422" s="531">
        <v>75014965</v>
      </c>
      <c r="F422" s="31" t="s">
        <v>5595</v>
      </c>
      <c r="G422" s="24" t="s">
        <v>22</v>
      </c>
      <c r="H422" s="207"/>
      <c r="I422" s="250"/>
      <c r="J422" s="103"/>
      <c r="K422" s="378">
        <v>42005</v>
      </c>
      <c r="L422" s="378"/>
      <c r="M422" s="2">
        <v>48</v>
      </c>
    </row>
    <row r="423" spans="1:13">
      <c r="A423" s="352" t="s">
        <v>587</v>
      </c>
      <c r="B423" s="352" t="s">
        <v>13</v>
      </c>
      <c r="C423" s="352" t="s">
        <v>550</v>
      </c>
      <c r="D423" s="51" t="str">
        <f t="shared" si="13"/>
        <v>100111</v>
      </c>
      <c r="E423" s="531">
        <v>75019371</v>
      </c>
      <c r="F423" s="50" t="s">
        <v>3207</v>
      </c>
      <c r="G423" s="24" t="s">
        <v>22</v>
      </c>
      <c r="H423" s="249"/>
      <c r="I423" s="250"/>
      <c r="J423" s="23"/>
      <c r="K423" s="378">
        <v>42005</v>
      </c>
      <c r="L423" s="378"/>
      <c r="M423" s="2">
        <v>48</v>
      </c>
    </row>
    <row r="424" spans="1:13">
      <c r="A424" s="352" t="s">
        <v>587</v>
      </c>
      <c r="B424" s="352" t="s">
        <v>13</v>
      </c>
      <c r="C424" s="352" t="s">
        <v>550</v>
      </c>
      <c r="D424" s="51" t="str">
        <f t="shared" si="13"/>
        <v>100111</v>
      </c>
      <c r="E424" s="531">
        <v>75019253</v>
      </c>
      <c r="F424" s="288" t="s">
        <v>621</v>
      </c>
      <c r="G424" s="24" t="s">
        <v>22</v>
      </c>
      <c r="H424" s="249"/>
      <c r="I424" s="250"/>
      <c r="J424" s="23"/>
      <c r="K424" s="378">
        <v>42005</v>
      </c>
      <c r="L424" s="378"/>
      <c r="M424" s="2">
        <v>48</v>
      </c>
    </row>
    <row r="425" spans="1:13">
      <c r="A425" s="352" t="s">
        <v>587</v>
      </c>
      <c r="B425" s="352" t="s">
        <v>13</v>
      </c>
      <c r="C425" s="352" t="s">
        <v>550</v>
      </c>
      <c r="D425" s="51" t="str">
        <f t="shared" si="13"/>
        <v>100111</v>
      </c>
      <c r="E425" s="531">
        <v>75019230</v>
      </c>
      <c r="F425" s="288" t="s">
        <v>14512</v>
      </c>
      <c r="G425" s="24" t="s">
        <v>22</v>
      </c>
      <c r="H425" s="249"/>
      <c r="I425" s="250"/>
      <c r="J425" s="23"/>
      <c r="K425" s="378">
        <v>42005</v>
      </c>
      <c r="L425" s="378"/>
      <c r="M425" s="332" t="s">
        <v>14518</v>
      </c>
    </row>
    <row r="426" spans="1:13">
      <c r="A426" s="352" t="s">
        <v>587</v>
      </c>
      <c r="B426" s="352" t="s">
        <v>13</v>
      </c>
      <c r="C426" s="352" t="s">
        <v>550</v>
      </c>
      <c r="D426" s="51" t="str">
        <f t="shared" si="13"/>
        <v>100111</v>
      </c>
      <c r="E426" s="531">
        <v>75019264</v>
      </c>
      <c r="F426" t="s">
        <v>13563</v>
      </c>
      <c r="G426" s="24" t="s">
        <v>22</v>
      </c>
      <c r="H426" s="249"/>
      <c r="I426" s="250"/>
      <c r="J426" s="23"/>
      <c r="K426" s="378">
        <v>42005</v>
      </c>
      <c r="L426" s="378"/>
      <c r="M426" s="332" t="s">
        <v>19295</v>
      </c>
    </row>
    <row r="427" spans="1:13">
      <c r="A427" s="352" t="s">
        <v>587</v>
      </c>
      <c r="B427" s="352" t="s">
        <v>13</v>
      </c>
      <c r="C427" s="352" t="s">
        <v>550</v>
      </c>
      <c r="D427" s="51" t="str">
        <f t="shared" si="13"/>
        <v>100111</v>
      </c>
      <c r="E427" s="531">
        <v>75019247</v>
      </c>
      <c r="F427" s="50" t="s">
        <v>6246</v>
      </c>
      <c r="G427" s="24" t="s">
        <v>22</v>
      </c>
      <c r="H427" s="249"/>
      <c r="I427" s="250"/>
      <c r="J427" s="23"/>
      <c r="K427" s="378">
        <v>42005</v>
      </c>
      <c r="L427" s="378"/>
      <c r="M427" s="2">
        <v>48</v>
      </c>
    </row>
    <row r="428" spans="1:13">
      <c r="A428" s="352" t="s">
        <v>587</v>
      </c>
      <c r="B428" s="352" t="s">
        <v>13</v>
      </c>
      <c r="C428" s="352" t="s">
        <v>550</v>
      </c>
      <c r="D428" s="51" t="str">
        <f t="shared" si="13"/>
        <v>100111</v>
      </c>
      <c r="E428" s="531">
        <v>75022539</v>
      </c>
      <c r="F428" s="50" t="s">
        <v>1171</v>
      </c>
      <c r="G428" s="24" t="s">
        <v>22</v>
      </c>
      <c r="H428" s="249"/>
      <c r="I428" s="250"/>
      <c r="J428" s="23"/>
      <c r="K428" s="378">
        <v>42005</v>
      </c>
      <c r="L428" s="378"/>
      <c r="M428" s="2">
        <v>48</v>
      </c>
    </row>
    <row r="429" spans="1:13">
      <c r="A429" s="352" t="s">
        <v>587</v>
      </c>
      <c r="B429" s="352" t="s">
        <v>13</v>
      </c>
      <c r="C429" s="352" t="s">
        <v>550</v>
      </c>
      <c r="D429" s="51" t="str">
        <f t="shared" si="13"/>
        <v>100111</v>
      </c>
      <c r="E429" s="531">
        <v>75022462</v>
      </c>
      <c r="F429" s="50" t="s">
        <v>7830</v>
      </c>
      <c r="G429" s="24" t="s">
        <v>22</v>
      </c>
      <c r="H429" s="249"/>
      <c r="I429" s="250"/>
      <c r="J429" s="23"/>
      <c r="K429" s="378">
        <v>42005</v>
      </c>
      <c r="L429" s="378"/>
      <c r="M429" s="2">
        <v>48</v>
      </c>
    </row>
    <row r="430" spans="1:13">
      <c r="A430" s="352" t="s">
        <v>587</v>
      </c>
      <c r="B430" s="352" t="s">
        <v>13</v>
      </c>
      <c r="C430" s="352" t="s">
        <v>550</v>
      </c>
      <c r="D430" s="51" t="str">
        <f t="shared" si="13"/>
        <v>100111</v>
      </c>
      <c r="E430" s="531">
        <v>75023800</v>
      </c>
      <c r="F430" s="50" t="s">
        <v>5225</v>
      </c>
      <c r="G430" s="24" t="s">
        <v>22</v>
      </c>
      <c r="H430" s="249"/>
      <c r="I430" s="250"/>
      <c r="J430" s="23"/>
      <c r="K430" s="378">
        <v>42005</v>
      </c>
      <c r="L430" s="378"/>
      <c r="M430" s="2">
        <v>48</v>
      </c>
    </row>
    <row r="431" spans="1:13">
      <c r="A431" s="352" t="s">
        <v>587</v>
      </c>
      <c r="B431" s="352" t="s">
        <v>13</v>
      </c>
      <c r="C431" s="352" t="s">
        <v>550</v>
      </c>
      <c r="D431" s="51" t="str">
        <f t="shared" si="13"/>
        <v>100111</v>
      </c>
      <c r="E431" s="607">
        <v>75033649</v>
      </c>
      <c r="F431" s="64" t="s">
        <v>7311</v>
      </c>
      <c r="G431" s="24" t="s">
        <v>22</v>
      </c>
      <c r="H431" s="249"/>
      <c r="I431" s="250"/>
      <c r="J431" s="23"/>
      <c r="K431" s="378">
        <v>42005</v>
      </c>
      <c r="L431" s="378"/>
      <c r="M431" s="2">
        <v>48</v>
      </c>
    </row>
    <row r="432" spans="1:13">
      <c r="A432" s="352" t="s">
        <v>587</v>
      </c>
      <c r="B432" s="352" t="s">
        <v>13</v>
      </c>
      <c r="C432" s="352" t="s">
        <v>550</v>
      </c>
      <c r="D432" s="51" t="str">
        <f t="shared" si="13"/>
        <v>100111</v>
      </c>
      <c r="E432" s="531">
        <v>75023823</v>
      </c>
      <c r="F432" s="53" t="s">
        <v>4229</v>
      </c>
      <c r="G432" s="24" t="s">
        <v>22</v>
      </c>
      <c r="H432" s="249"/>
      <c r="I432" s="250"/>
      <c r="J432" s="103"/>
      <c r="K432" s="378">
        <v>42005</v>
      </c>
      <c r="L432" s="378"/>
      <c r="M432" s="2">
        <v>48</v>
      </c>
    </row>
    <row r="433" spans="1:13">
      <c r="A433" s="352" t="s">
        <v>587</v>
      </c>
      <c r="B433" s="352" t="s">
        <v>13</v>
      </c>
      <c r="C433" s="352" t="s">
        <v>550</v>
      </c>
      <c r="D433" s="51" t="str">
        <f t="shared" si="13"/>
        <v>100111</v>
      </c>
      <c r="E433" s="535">
        <v>75028252</v>
      </c>
      <c r="F433" s="53" t="s">
        <v>4877</v>
      </c>
      <c r="G433" s="24" t="s">
        <v>22</v>
      </c>
      <c r="H433" s="249"/>
      <c r="I433" s="250"/>
      <c r="J433" s="103"/>
      <c r="K433" s="378">
        <v>42005</v>
      </c>
      <c r="L433" s="378"/>
      <c r="M433" s="2">
        <v>48</v>
      </c>
    </row>
    <row r="434" spans="1:13">
      <c r="A434" s="352" t="s">
        <v>587</v>
      </c>
      <c r="B434" s="352" t="s">
        <v>13</v>
      </c>
      <c r="C434" s="352" t="s">
        <v>550</v>
      </c>
      <c r="D434" s="51" t="str">
        <f t="shared" si="13"/>
        <v>100111</v>
      </c>
      <c r="E434" s="531">
        <v>75014244</v>
      </c>
      <c r="F434" s="31" t="s">
        <v>4198</v>
      </c>
      <c r="G434" s="24" t="s">
        <v>22</v>
      </c>
      <c r="H434" s="207"/>
      <c r="I434" s="250"/>
      <c r="J434" s="103"/>
      <c r="K434" s="378">
        <v>42005</v>
      </c>
      <c r="L434" s="378"/>
      <c r="M434" s="2">
        <v>48</v>
      </c>
    </row>
    <row r="435" spans="1:13">
      <c r="A435" s="352" t="s">
        <v>587</v>
      </c>
      <c r="B435" s="352" t="s">
        <v>13</v>
      </c>
      <c r="C435" s="352" t="s">
        <v>550</v>
      </c>
      <c r="D435" s="51" t="str">
        <f t="shared" si="13"/>
        <v>100111</v>
      </c>
      <c r="E435" s="531">
        <v>75015746</v>
      </c>
      <c r="F435" s="288" t="s">
        <v>10620</v>
      </c>
      <c r="G435" s="24" t="s">
        <v>22</v>
      </c>
      <c r="H435" s="249"/>
      <c r="I435" s="250"/>
      <c r="J435" s="23"/>
      <c r="K435" s="378">
        <v>42005</v>
      </c>
      <c r="L435" s="378"/>
      <c r="M435" s="2">
        <v>48</v>
      </c>
    </row>
    <row r="436" spans="1:13">
      <c r="A436" s="352" t="s">
        <v>587</v>
      </c>
      <c r="B436" s="352" t="s">
        <v>13</v>
      </c>
      <c r="C436" s="352" t="s">
        <v>550</v>
      </c>
      <c r="D436" s="51" t="str">
        <f t="shared" si="13"/>
        <v>100111</v>
      </c>
      <c r="E436" s="531">
        <v>75015730</v>
      </c>
      <c r="F436" s="288" t="s">
        <v>18148</v>
      </c>
      <c r="G436" s="24" t="s">
        <v>22</v>
      </c>
      <c r="H436" s="249"/>
      <c r="I436" s="250"/>
      <c r="J436" s="23"/>
      <c r="K436" s="378">
        <v>42005</v>
      </c>
      <c r="L436" s="378"/>
      <c r="M436" s="332" t="s">
        <v>19356</v>
      </c>
    </row>
    <row r="437" spans="1:13">
      <c r="A437" s="352" t="s">
        <v>587</v>
      </c>
      <c r="B437" s="352" t="s">
        <v>13</v>
      </c>
      <c r="C437" s="352" t="s">
        <v>550</v>
      </c>
      <c r="D437" s="51" t="str">
        <f t="shared" si="13"/>
        <v>100111</v>
      </c>
      <c r="E437" s="531">
        <v>75014221</v>
      </c>
      <c r="F437" s="31" t="s">
        <v>8451</v>
      </c>
      <c r="G437" s="24" t="s">
        <v>22</v>
      </c>
      <c r="H437" s="249"/>
      <c r="I437" s="250"/>
      <c r="J437" s="103"/>
      <c r="K437" s="378">
        <v>42005</v>
      </c>
      <c r="L437" s="378"/>
      <c r="M437" s="2">
        <v>48</v>
      </c>
    </row>
    <row r="438" spans="1:13">
      <c r="A438" s="352" t="s">
        <v>587</v>
      </c>
      <c r="B438" s="352" t="s">
        <v>13</v>
      </c>
      <c r="C438" s="352" t="s">
        <v>550</v>
      </c>
      <c r="D438" s="51" t="str">
        <f t="shared" si="13"/>
        <v>100111</v>
      </c>
      <c r="E438" s="531">
        <v>75016361</v>
      </c>
      <c r="F438" s="50" t="s">
        <v>10014</v>
      </c>
      <c r="G438" s="24" t="s">
        <v>22</v>
      </c>
      <c r="H438" s="249"/>
      <c r="I438" s="250"/>
      <c r="J438" s="23"/>
      <c r="K438" s="378">
        <v>42005</v>
      </c>
      <c r="L438" s="378"/>
      <c r="M438" s="2">
        <v>48</v>
      </c>
    </row>
    <row r="439" spans="1:13">
      <c r="A439" s="352" t="s">
        <v>587</v>
      </c>
      <c r="B439" s="352" t="s">
        <v>13</v>
      </c>
      <c r="C439" s="352" t="s">
        <v>550</v>
      </c>
      <c r="D439" s="51" t="str">
        <f t="shared" si="13"/>
        <v>100111</v>
      </c>
      <c r="E439" s="609">
        <v>75038523</v>
      </c>
      <c r="F439" s="348" t="s">
        <v>10697</v>
      </c>
      <c r="G439" s="225" t="s">
        <v>22</v>
      </c>
      <c r="H439" s="249"/>
      <c r="I439" s="250"/>
      <c r="J439" s="23"/>
      <c r="K439" s="378">
        <v>42005</v>
      </c>
      <c r="L439" s="378"/>
      <c r="M439" s="2">
        <v>48</v>
      </c>
    </row>
    <row r="440" spans="1:13">
      <c r="A440" s="352" t="s">
        <v>587</v>
      </c>
      <c r="B440" s="352" t="s">
        <v>13</v>
      </c>
      <c r="C440" s="352" t="s">
        <v>550</v>
      </c>
      <c r="D440" s="51" t="str">
        <f t="shared" si="13"/>
        <v>100111</v>
      </c>
      <c r="E440" s="609">
        <v>75038569</v>
      </c>
      <c r="F440" s="348" t="s">
        <v>10862</v>
      </c>
      <c r="G440" s="225" t="s">
        <v>22</v>
      </c>
      <c r="H440" s="249"/>
      <c r="I440" s="250"/>
      <c r="J440" s="23"/>
      <c r="K440" s="378">
        <v>42005</v>
      </c>
      <c r="L440" s="378"/>
      <c r="M440" s="2">
        <v>48</v>
      </c>
    </row>
    <row r="441" spans="1:13">
      <c r="A441" s="352" t="s">
        <v>587</v>
      </c>
      <c r="B441" s="352" t="s">
        <v>13</v>
      </c>
      <c r="C441" s="352" t="s">
        <v>550</v>
      </c>
      <c r="D441" s="51" t="str">
        <f t="shared" ref="D441:D463" si="14">CONCATENATE(A441,B441,C441)</f>
        <v>100111</v>
      </c>
      <c r="E441" s="531">
        <v>75014238</v>
      </c>
      <c r="F441" s="31" t="s">
        <v>1758</v>
      </c>
      <c r="G441" s="24" t="s">
        <v>22</v>
      </c>
      <c r="H441" s="249"/>
      <c r="I441" s="250"/>
      <c r="J441" s="103"/>
      <c r="K441" s="378">
        <v>42005</v>
      </c>
      <c r="L441" s="378"/>
      <c r="M441" s="2">
        <v>48</v>
      </c>
    </row>
    <row r="442" spans="1:13">
      <c r="A442" s="352" t="s">
        <v>587</v>
      </c>
      <c r="B442" s="352" t="s">
        <v>13</v>
      </c>
      <c r="C442" s="352" t="s">
        <v>550</v>
      </c>
      <c r="D442" s="51" t="str">
        <f t="shared" si="14"/>
        <v>100111</v>
      </c>
      <c r="E442" s="531">
        <v>75016326</v>
      </c>
      <c r="F442" s="288" t="s">
        <v>13386</v>
      </c>
      <c r="G442" s="24" t="s">
        <v>22</v>
      </c>
      <c r="H442" s="249"/>
      <c r="I442" s="250"/>
      <c r="J442" s="23"/>
      <c r="K442" s="378">
        <v>42005</v>
      </c>
      <c r="L442" s="378"/>
      <c r="M442" s="332" t="s">
        <v>12688</v>
      </c>
    </row>
    <row r="443" spans="1:13">
      <c r="A443" s="352" t="s">
        <v>587</v>
      </c>
      <c r="B443" s="352" t="s">
        <v>13</v>
      </c>
      <c r="C443" s="352" t="s">
        <v>550</v>
      </c>
      <c r="D443" s="51" t="str">
        <f t="shared" si="14"/>
        <v>100111</v>
      </c>
      <c r="E443" s="531">
        <v>75016013</v>
      </c>
      <c r="F443" s="31" t="s">
        <v>2054</v>
      </c>
      <c r="G443" s="24" t="s">
        <v>22</v>
      </c>
      <c r="H443" s="249"/>
      <c r="I443" s="250"/>
      <c r="J443" s="103"/>
      <c r="K443" s="378">
        <v>42005</v>
      </c>
      <c r="L443" s="378"/>
      <c r="M443" s="2">
        <v>48</v>
      </c>
    </row>
    <row r="444" spans="1:13">
      <c r="A444" s="352" t="s">
        <v>587</v>
      </c>
      <c r="B444" s="352" t="s">
        <v>13</v>
      </c>
      <c r="C444" s="352" t="s">
        <v>550</v>
      </c>
      <c r="D444" s="51" t="str">
        <f t="shared" si="14"/>
        <v>100111</v>
      </c>
      <c r="E444" s="531">
        <v>75018802</v>
      </c>
      <c r="F444" s="50" t="s">
        <v>2272</v>
      </c>
      <c r="G444" s="24" t="s">
        <v>22</v>
      </c>
      <c r="H444" s="249"/>
      <c r="I444" s="250"/>
      <c r="J444" s="23"/>
      <c r="K444" s="378">
        <v>42005</v>
      </c>
      <c r="L444" s="378"/>
      <c r="M444" s="2">
        <v>48</v>
      </c>
    </row>
    <row r="445" spans="1:13">
      <c r="A445" s="352" t="s">
        <v>587</v>
      </c>
      <c r="B445" s="352" t="s">
        <v>13</v>
      </c>
      <c r="C445" s="352" t="s">
        <v>550</v>
      </c>
      <c r="D445" s="51" t="str">
        <f t="shared" si="14"/>
        <v>100111</v>
      </c>
      <c r="E445" s="607">
        <v>75016220</v>
      </c>
      <c r="F445" s="64" t="s">
        <v>9631</v>
      </c>
      <c r="G445" s="24" t="s">
        <v>22</v>
      </c>
      <c r="H445" s="249"/>
      <c r="I445" s="250"/>
      <c r="J445" s="100"/>
      <c r="K445" s="378">
        <v>42005</v>
      </c>
      <c r="L445" s="378"/>
      <c r="M445" s="2">
        <v>48</v>
      </c>
    </row>
    <row r="446" spans="1:13">
      <c r="A446" s="352" t="s">
        <v>587</v>
      </c>
      <c r="B446" s="352" t="s">
        <v>13</v>
      </c>
      <c r="C446" s="352" t="s">
        <v>550</v>
      </c>
      <c r="D446" s="51" t="str">
        <f t="shared" si="14"/>
        <v>100111</v>
      </c>
      <c r="E446" s="607">
        <v>75035281</v>
      </c>
      <c r="F446" s="288" t="s">
        <v>4682</v>
      </c>
      <c r="G446" s="24" t="s">
        <v>22</v>
      </c>
      <c r="H446" s="249"/>
      <c r="I446" s="250"/>
      <c r="J446" s="103"/>
      <c r="K446" s="378">
        <v>42005</v>
      </c>
      <c r="L446" s="378"/>
      <c r="M446" s="2">
        <v>48</v>
      </c>
    </row>
    <row r="447" spans="1:13">
      <c r="A447" s="352" t="s">
        <v>587</v>
      </c>
      <c r="B447" s="352" t="s">
        <v>13</v>
      </c>
      <c r="C447" s="352" t="s">
        <v>550</v>
      </c>
      <c r="D447" s="51" t="str">
        <f t="shared" si="14"/>
        <v>100111</v>
      </c>
      <c r="E447" s="609">
        <v>75038307</v>
      </c>
      <c r="F447" s="348" t="s">
        <v>10633</v>
      </c>
      <c r="G447" s="225" t="s">
        <v>22</v>
      </c>
      <c r="H447" s="249"/>
      <c r="I447" s="250"/>
      <c r="J447" s="103"/>
      <c r="K447" s="378">
        <v>42005</v>
      </c>
      <c r="L447" s="378"/>
      <c r="M447" s="2">
        <v>48</v>
      </c>
    </row>
    <row r="448" spans="1:13">
      <c r="A448" s="343" t="s">
        <v>587</v>
      </c>
      <c r="B448" s="343" t="s">
        <v>13</v>
      </c>
      <c r="C448" s="352" t="s">
        <v>550</v>
      </c>
      <c r="D448" s="51" t="str">
        <f t="shared" si="14"/>
        <v>100111</v>
      </c>
      <c r="E448" s="609">
        <v>75038948</v>
      </c>
      <c r="F448" s="348" t="s">
        <v>10924</v>
      </c>
      <c r="G448" s="225" t="s">
        <v>22</v>
      </c>
      <c r="H448" s="249"/>
      <c r="I448" s="250"/>
      <c r="J448" s="103"/>
      <c r="K448" s="378">
        <v>42005</v>
      </c>
      <c r="L448" s="378"/>
      <c r="M448" s="2">
        <v>48</v>
      </c>
    </row>
    <row r="449" spans="1:13">
      <c r="A449" s="352" t="s">
        <v>587</v>
      </c>
      <c r="B449" s="352" t="s">
        <v>13</v>
      </c>
      <c r="C449" s="352" t="s">
        <v>550</v>
      </c>
      <c r="D449" s="51" t="str">
        <f t="shared" si="14"/>
        <v>100111</v>
      </c>
      <c r="E449" s="531">
        <v>75014267</v>
      </c>
      <c r="F449" s="31" t="s">
        <v>2704</v>
      </c>
      <c r="G449" s="24" t="s">
        <v>22</v>
      </c>
      <c r="H449" s="207"/>
      <c r="I449" s="250"/>
      <c r="J449" s="103"/>
      <c r="K449" s="378">
        <v>42005</v>
      </c>
      <c r="L449" s="378"/>
      <c r="M449" s="2">
        <v>48</v>
      </c>
    </row>
    <row r="450" spans="1:13">
      <c r="A450" s="352" t="s">
        <v>587</v>
      </c>
      <c r="B450" s="352" t="s">
        <v>13</v>
      </c>
      <c r="C450" s="352" t="s">
        <v>550</v>
      </c>
      <c r="D450" s="51" t="str">
        <f t="shared" si="14"/>
        <v>100111</v>
      </c>
      <c r="E450" s="531">
        <v>75014899</v>
      </c>
      <c r="F450" s="288" t="s">
        <v>10931</v>
      </c>
      <c r="G450" s="24" t="s">
        <v>22</v>
      </c>
      <c r="H450" s="249"/>
      <c r="I450" s="250"/>
      <c r="J450" s="23"/>
      <c r="K450" s="378">
        <v>42005</v>
      </c>
      <c r="L450" s="378"/>
      <c r="M450" s="332" t="s">
        <v>10930</v>
      </c>
    </row>
    <row r="451" spans="1:13">
      <c r="A451" s="352" t="s">
        <v>587</v>
      </c>
      <c r="B451" s="352" t="s">
        <v>13</v>
      </c>
      <c r="C451" s="352" t="s">
        <v>550</v>
      </c>
      <c r="D451" s="51" t="str">
        <f t="shared" si="14"/>
        <v>100111</v>
      </c>
      <c r="E451" s="531">
        <v>75027593</v>
      </c>
      <c r="F451" s="50" t="s">
        <v>1961</v>
      </c>
      <c r="G451" s="24" t="s">
        <v>22</v>
      </c>
      <c r="H451" s="249"/>
      <c r="I451" s="250"/>
      <c r="J451" s="23"/>
      <c r="K451" s="378">
        <v>42005</v>
      </c>
      <c r="L451" s="378"/>
      <c r="M451" s="2">
        <v>48</v>
      </c>
    </row>
    <row r="452" spans="1:13">
      <c r="A452" s="352" t="s">
        <v>587</v>
      </c>
      <c r="B452" s="352" t="s">
        <v>13</v>
      </c>
      <c r="C452" s="352" t="s">
        <v>550</v>
      </c>
      <c r="D452" s="51" t="str">
        <f t="shared" si="14"/>
        <v>100111</v>
      </c>
      <c r="E452" s="531">
        <v>75014882</v>
      </c>
      <c r="F452" s="31" t="s">
        <v>9603</v>
      </c>
      <c r="G452" s="24" t="s">
        <v>22</v>
      </c>
      <c r="H452" s="207"/>
      <c r="I452" s="250"/>
      <c r="J452" s="103"/>
      <c r="K452" s="378">
        <v>42005</v>
      </c>
      <c r="L452" s="378"/>
      <c r="M452" s="2">
        <v>48</v>
      </c>
    </row>
    <row r="453" spans="1:13">
      <c r="A453" s="352" t="s">
        <v>587</v>
      </c>
      <c r="B453" s="352" t="s">
        <v>13</v>
      </c>
      <c r="C453" s="352" t="s">
        <v>550</v>
      </c>
      <c r="D453" s="51" t="str">
        <f t="shared" si="14"/>
        <v>100111</v>
      </c>
      <c r="E453" s="531">
        <v>75016059</v>
      </c>
      <c r="F453" s="50" t="s">
        <v>1839</v>
      </c>
      <c r="G453" s="24" t="s">
        <v>22</v>
      </c>
      <c r="H453" s="249"/>
      <c r="I453" s="250"/>
      <c r="J453" s="23"/>
      <c r="K453" s="378">
        <v>42005</v>
      </c>
      <c r="L453" s="378"/>
      <c r="M453" s="2">
        <v>48</v>
      </c>
    </row>
    <row r="454" spans="1:13">
      <c r="A454" s="352" t="s">
        <v>587</v>
      </c>
      <c r="B454" s="352" t="s">
        <v>13</v>
      </c>
      <c r="C454" s="352" t="s">
        <v>550</v>
      </c>
      <c r="D454" s="51" t="str">
        <f t="shared" si="14"/>
        <v>100111</v>
      </c>
      <c r="E454" s="531">
        <v>75016042</v>
      </c>
      <c r="F454" s="288" t="s">
        <v>10863</v>
      </c>
      <c r="G454" s="24" t="s">
        <v>22</v>
      </c>
      <c r="H454" s="249"/>
      <c r="I454" s="250"/>
      <c r="J454" s="23"/>
      <c r="K454" s="378">
        <v>42005</v>
      </c>
      <c r="L454" s="378"/>
      <c r="M454" s="2">
        <v>48</v>
      </c>
    </row>
    <row r="455" spans="1:13">
      <c r="A455" s="352" t="s">
        <v>587</v>
      </c>
      <c r="B455" s="352" t="s">
        <v>13</v>
      </c>
      <c r="C455" s="352" t="s">
        <v>550</v>
      </c>
      <c r="D455" s="51" t="str">
        <f t="shared" si="14"/>
        <v>100111</v>
      </c>
      <c r="E455" s="531">
        <v>75016036</v>
      </c>
      <c r="F455" s="50" t="s">
        <v>4951</v>
      </c>
      <c r="G455" s="24" t="s">
        <v>22</v>
      </c>
      <c r="H455" s="249"/>
      <c r="I455" s="250"/>
      <c r="J455" s="23"/>
      <c r="K455" s="378">
        <v>42005</v>
      </c>
      <c r="L455" s="378"/>
      <c r="M455" s="2">
        <v>48</v>
      </c>
    </row>
    <row r="456" spans="1:13">
      <c r="A456" s="352" t="s">
        <v>587</v>
      </c>
      <c r="B456" s="352" t="s">
        <v>13</v>
      </c>
      <c r="C456" s="352" t="s">
        <v>550</v>
      </c>
      <c r="D456" s="51" t="str">
        <f t="shared" si="14"/>
        <v>100111</v>
      </c>
      <c r="E456" s="531">
        <v>75014250</v>
      </c>
      <c r="F456" s="31" t="s">
        <v>3537</v>
      </c>
      <c r="G456" s="24" t="s">
        <v>22</v>
      </c>
      <c r="H456" s="249"/>
      <c r="I456" s="250"/>
      <c r="J456" s="103"/>
      <c r="K456" s="378">
        <v>42005</v>
      </c>
      <c r="L456" s="378"/>
      <c r="M456" s="2">
        <v>48</v>
      </c>
    </row>
    <row r="457" spans="1:13">
      <c r="A457" s="352" t="s">
        <v>587</v>
      </c>
      <c r="B457" s="352" t="s">
        <v>13</v>
      </c>
      <c r="C457" s="352" t="s">
        <v>550</v>
      </c>
      <c r="D457" s="51" t="str">
        <f t="shared" si="14"/>
        <v>100111</v>
      </c>
      <c r="E457" s="531">
        <v>75018561</v>
      </c>
      <c r="F457" s="50" t="s">
        <v>6769</v>
      </c>
      <c r="G457" s="24" t="s">
        <v>22</v>
      </c>
      <c r="H457" s="249"/>
      <c r="I457" s="250"/>
      <c r="J457" s="23"/>
      <c r="K457" s="378">
        <v>42005</v>
      </c>
      <c r="L457" s="378"/>
      <c r="M457" s="2">
        <v>48</v>
      </c>
    </row>
    <row r="458" spans="1:13">
      <c r="A458" s="352" t="s">
        <v>587</v>
      </c>
      <c r="B458" s="352" t="s">
        <v>13</v>
      </c>
      <c r="C458" s="352" t="s">
        <v>550</v>
      </c>
      <c r="D458" s="51" t="str">
        <f t="shared" si="14"/>
        <v>100111</v>
      </c>
      <c r="E458" s="531">
        <v>75017745</v>
      </c>
      <c r="F458" s="31" t="s">
        <v>6446</v>
      </c>
      <c r="G458" s="24" t="s">
        <v>22</v>
      </c>
      <c r="H458" s="207"/>
      <c r="I458" s="250"/>
      <c r="J458" s="103"/>
      <c r="K458" s="378">
        <v>42005</v>
      </c>
      <c r="L458" s="378"/>
      <c r="M458" s="2">
        <v>48</v>
      </c>
    </row>
    <row r="459" spans="1:13">
      <c r="A459" s="352" t="s">
        <v>587</v>
      </c>
      <c r="B459" s="352" t="s">
        <v>13</v>
      </c>
      <c r="C459" s="352" t="s">
        <v>550</v>
      </c>
      <c r="D459" s="51" t="str">
        <f t="shared" si="14"/>
        <v>100111</v>
      </c>
      <c r="E459" s="531">
        <v>75018845</v>
      </c>
      <c r="F459" s="50" t="s">
        <v>9863</v>
      </c>
      <c r="G459" s="24" t="s">
        <v>22</v>
      </c>
      <c r="H459" s="249"/>
      <c r="I459" s="250"/>
      <c r="J459" s="23"/>
      <c r="K459" s="378">
        <v>42005</v>
      </c>
      <c r="L459" s="378"/>
      <c r="M459" s="2">
        <v>48</v>
      </c>
    </row>
    <row r="460" spans="1:13">
      <c r="A460" s="352" t="s">
        <v>587</v>
      </c>
      <c r="B460" s="352" t="s">
        <v>13</v>
      </c>
      <c r="C460" s="352" t="s">
        <v>550</v>
      </c>
      <c r="D460" s="51" t="str">
        <f t="shared" si="14"/>
        <v>100111</v>
      </c>
      <c r="E460" s="531">
        <v>75018839</v>
      </c>
      <c r="F460" s="50" t="s">
        <v>5563</v>
      </c>
      <c r="G460" s="24" t="s">
        <v>22</v>
      </c>
      <c r="H460" s="249"/>
      <c r="I460" s="250"/>
      <c r="J460" s="23"/>
      <c r="K460" s="378">
        <v>42005</v>
      </c>
      <c r="L460" s="378"/>
      <c r="M460" s="2">
        <v>48</v>
      </c>
    </row>
    <row r="461" spans="1:13">
      <c r="A461" s="352" t="s">
        <v>587</v>
      </c>
      <c r="B461" s="352" t="s">
        <v>13</v>
      </c>
      <c r="C461" s="352" t="s">
        <v>550</v>
      </c>
      <c r="D461" s="51" t="str">
        <f t="shared" si="14"/>
        <v>100111</v>
      </c>
      <c r="E461" s="607">
        <v>75016119</v>
      </c>
      <c r="F461" t="s">
        <v>13377</v>
      </c>
      <c r="G461" s="24" t="s">
        <v>22</v>
      </c>
      <c r="H461" s="249"/>
      <c r="I461" s="250"/>
      <c r="J461" s="100"/>
      <c r="K461" s="378">
        <v>42005</v>
      </c>
      <c r="L461" s="378"/>
      <c r="M461" s="332" t="s">
        <v>19295</v>
      </c>
    </row>
    <row r="462" spans="1:13">
      <c r="A462" s="352" t="s">
        <v>587</v>
      </c>
      <c r="B462" s="352" t="s">
        <v>13</v>
      </c>
      <c r="C462" s="352" t="s">
        <v>550</v>
      </c>
      <c r="D462" s="51" t="str">
        <f t="shared" si="14"/>
        <v>100111</v>
      </c>
      <c r="E462" s="609">
        <v>75038894</v>
      </c>
      <c r="F462" s="348" t="s">
        <v>10864</v>
      </c>
      <c r="G462" s="225" t="s">
        <v>22</v>
      </c>
      <c r="H462" s="249"/>
      <c r="I462" s="250"/>
      <c r="J462" s="100"/>
      <c r="K462" s="378">
        <v>42005</v>
      </c>
      <c r="L462" s="378"/>
      <c r="M462" s="2">
        <v>48</v>
      </c>
    </row>
    <row r="463" spans="1:13">
      <c r="A463" s="352" t="s">
        <v>587</v>
      </c>
      <c r="B463" s="352" t="s">
        <v>13</v>
      </c>
      <c r="C463" s="352" t="s">
        <v>550</v>
      </c>
      <c r="D463" s="51" t="str">
        <f t="shared" si="14"/>
        <v>100111</v>
      </c>
      <c r="E463" s="607">
        <v>75034502</v>
      </c>
      <c r="F463" s="199" t="s">
        <v>761</v>
      </c>
      <c r="G463" s="24" t="s">
        <v>22</v>
      </c>
      <c r="H463" s="249"/>
      <c r="I463" s="250"/>
      <c r="J463" s="103"/>
      <c r="K463" s="378">
        <v>42005</v>
      </c>
      <c r="L463" s="378"/>
      <c r="M463" s="2">
        <v>48</v>
      </c>
    </row>
    <row r="464" spans="1:13">
      <c r="D464" s="51"/>
      <c r="E464" s="526"/>
      <c r="F464" s="31" t="s">
        <v>5323</v>
      </c>
      <c r="G464" s="24" t="s">
        <v>22</v>
      </c>
      <c r="H464" s="249"/>
      <c r="I464" s="250"/>
      <c r="J464" s="23"/>
      <c r="K464" s="313"/>
      <c r="L464" s="314"/>
      <c r="M464" s="2"/>
    </row>
    <row r="465" spans="1:13">
      <c r="A465" s="17" t="s">
        <v>10144</v>
      </c>
      <c r="B465" s="17" t="s">
        <v>10145</v>
      </c>
      <c r="C465" s="17" t="s">
        <v>4522</v>
      </c>
      <c r="D465" s="51" t="str">
        <f t="shared" ref="D465:D496" si="15">CONCATENATE(A465,B465,C465)</f>
        <v>131101</v>
      </c>
      <c r="E465" s="598">
        <v>75018816</v>
      </c>
      <c r="F465" s="23" t="s">
        <v>1020</v>
      </c>
      <c r="G465" s="24" t="s">
        <v>21</v>
      </c>
      <c r="H465" s="207" t="s">
        <v>12753</v>
      </c>
      <c r="I465" s="250">
        <v>6199010</v>
      </c>
      <c r="J465" s="127" t="s">
        <v>12752</v>
      </c>
      <c r="K465" s="378">
        <v>37986</v>
      </c>
      <c r="L465" s="378"/>
    </row>
    <row r="466" spans="1:13">
      <c r="A466" s="17" t="s">
        <v>1021</v>
      </c>
      <c r="B466" s="17" t="s">
        <v>13</v>
      </c>
      <c r="C466" s="17" t="s">
        <v>14</v>
      </c>
      <c r="D466" s="51" t="str">
        <f t="shared" si="15"/>
        <v>131101</v>
      </c>
      <c r="E466" s="536">
        <v>75024780</v>
      </c>
      <c r="F466" s="214" t="s">
        <v>13750</v>
      </c>
      <c r="G466" s="225" t="s">
        <v>22</v>
      </c>
      <c r="H466" s="207"/>
      <c r="I466" s="250"/>
      <c r="J466" s="127"/>
      <c r="K466" s="503">
        <v>43283</v>
      </c>
      <c r="L466" s="378"/>
      <c r="M466" s="507">
        <v>58</v>
      </c>
    </row>
    <row r="467" spans="1:13">
      <c r="A467" s="17" t="s">
        <v>1021</v>
      </c>
      <c r="B467" s="17" t="s">
        <v>13</v>
      </c>
      <c r="C467" s="17" t="s">
        <v>14</v>
      </c>
      <c r="D467" s="51" t="str">
        <f t="shared" si="15"/>
        <v>131101</v>
      </c>
      <c r="E467" s="536">
        <v>75032420</v>
      </c>
      <c r="F467" s="214" t="s">
        <v>13907</v>
      </c>
      <c r="G467" s="225" t="s">
        <v>22</v>
      </c>
      <c r="H467" s="207"/>
      <c r="I467" s="250"/>
      <c r="J467" s="127"/>
      <c r="K467" s="503">
        <v>40367</v>
      </c>
      <c r="L467" s="378"/>
      <c r="M467" s="507">
        <v>58</v>
      </c>
    </row>
    <row r="468" spans="1:13">
      <c r="A468" s="17" t="s">
        <v>1021</v>
      </c>
      <c r="B468" s="17" t="s">
        <v>13</v>
      </c>
      <c r="C468" s="17" t="s">
        <v>14</v>
      </c>
      <c r="D468" s="51" t="str">
        <f t="shared" si="15"/>
        <v>131101</v>
      </c>
      <c r="E468" s="536">
        <v>75024722</v>
      </c>
      <c r="F468" s="214" t="s">
        <v>13749</v>
      </c>
      <c r="G468" s="225" t="s">
        <v>22</v>
      </c>
      <c r="H468" s="207"/>
      <c r="I468" s="250"/>
      <c r="J468" s="127"/>
      <c r="K468" s="503">
        <v>38364</v>
      </c>
      <c r="L468" s="378"/>
      <c r="M468" s="507">
        <v>58</v>
      </c>
    </row>
    <row r="469" spans="1:13">
      <c r="A469" s="17" t="s">
        <v>1021</v>
      </c>
      <c r="B469" s="17" t="s">
        <v>13</v>
      </c>
      <c r="C469" s="17" t="s">
        <v>14</v>
      </c>
      <c r="D469" s="51" t="str">
        <f t="shared" si="15"/>
        <v>131101</v>
      </c>
      <c r="E469" s="536">
        <v>75013115</v>
      </c>
      <c r="F469" s="214" t="s">
        <v>13283</v>
      </c>
      <c r="G469" s="225" t="s">
        <v>22</v>
      </c>
      <c r="H469" s="207"/>
      <c r="I469" s="250"/>
      <c r="J469" s="127"/>
      <c r="K469" s="378">
        <v>37986</v>
      </c>
      <c r="L469" s="378"/>
      <c r="M469" s="507">
        <v>58</v>
      </c>
    </row>
    <row r="470" spans="1:13">
      <c r="A470" s="17" t="s">
        <v>1021</v>
      </c>
      <c r="B470" s="17" t="s">
        <v>13</v>
      </c>
      <c r="C470" s="17" t="s">
        <v>14</v>
      </c>
      <c r="D470" s="51" t="str">
        <f t="shared" si="15"/>
        <v>131101</v>
      </c>
      <c r="E470" s="536">
        <v>75013109</v>
      </c>
      <c r="F470" s="214" t="s">
        <v>10811</v>
      </c>
      <c r="G470" s="225" t="s">
        <v>22</v>
      </c>
      <c r="H470" s="207"/>
      <c r="I470" s="250"/>
      <c r="J470" s="127"/>
      <c r="K470" s="378">
        <v>37986</v>
      </c>
      <c r="L470" s="378"/>
      <c r="M470" s="507">
        <v>58</v>
      </c>
    </row>
    <row r="471" spans="1:13" ht="15">
      <c r="A471" s="352" t="s">
        <v>1021</v>
      </c>
      <c r="B471" s="352" t="s">
        <v>13</v>
      </c>
      <c r="C471" s="352" t="s">
        <v>14</v>
      </c>
      <c r="D471" s="51" t="str">
        <f t="shared" si="15"/>
        <v>131101</v>
      </c>
      <c r="E471" s="537">
        <v>77000743</v>
      </c>
      <c r="F471" s="518" t="s">
        <v>14691</v>
      </c>
      <c r="G471" s="225" t="s">
        <v>22</v>
      </c>
      <c r="H471" s="207"/>
      <c r="I471" s="250"/>
      <c r="J471" s="127"/>
      <c r="K471" s="378">
        <v>43282</v>
      </c>
      <c r="L471" s="378"/>
      <c r="M471" s="507">
        <v>58</v>
      </c>
    </row>
    <row r="472" spans="1:13">
      <c r="A472" s="17" t="s">
        <v>1021</v>
      </c>
      <c r="B472" s="17" t="s">
        <v>13</v>
      </c>
      <c r="C472" s="17" t="s">
        <v>14</v>
      </c>
      <c r="D472" s="404" t="str">
        <f t="shared" si="15"/>
        <v>131101</v>
      </c>
      <c r="E472" s="536">
        <v>75026916</v>
      </c>
      <c r="F472" t="s">
        <v>18496</v>
      </c>
      <c r="G472" s="225" t="s">
        <v>22</v>
      </c>
      <c r="H472" s="207"/>
      <c r="I472" s="250"/>
      <c r="J472" s="127"/>
      <c r="K472" s="378">
        <v>37986</v>
      </c>
      <c r="L472" s="378">
        <v>45112</v>
      </c>
      <c r="M472" s="648" t="s">
        <v>19461</v>
      </c>
    </row>
    <row r="473" spans="1:13">
      <c r="A473" s="352" t="s">
        <v>1021</v>
      </c>
      <c r="B473" s="352" t="s">
        <v>13</v>
      </c>
      <c r="C473" s="352" t="s">
        <v>14</v>
      </c>
      <c r="D473" s="51" t="str">
        <f t="shared" si="15"/>
        <v>131101</v>
      </c>
      <c r="E473" s="536">
        <v>75026922</v>
      </c>
      <c r="F473" s="348" t="s">
        <v>13831</v>
      </c>
      <c r="G473" s="225" t="s">
        <v>22</v>
      </c>
      <c r="H473" s="207"/>
      <c r="I473" s="250"/>
      <c r="J473" s="127"/>
      <c r="K473" s="378">
        <v>44197</v>
      </c>
      <c r="L473" s="378"/>
      <c r="M473" s="507">
        <v>59</v>
      </c>
    </row>
    <row r="474" spans="1:13">
      <c r="A474" s="352" t="s">
        <v>1021</v>
      </c>
      <c r="B474" s="352" t="s">
        <v>13</v>
      </c>
      <c r="C474" s="352" t="s">
        <v>14</v>
      </c>
      <c r="D474" s="51" t="str">
        <f t="shared" si="15"/>
        <v>131101</v>
      </c>
      <c r="E474" s="536">
        <v>75037854</v>
      </c>
      <c r="F474" s="536" t="s">
        <v>14004</v>
      </c>
      <c r="G474" s="225" t="s">
        <v>22</v>
      </c>
      <c r="H474" s="207"/>
      <c r="I474" s="250"/>
      <c r="J474" s="127"/>
      <c r="K474" s="378">
        <v>44562</v>
      </c>
      <c r="L474" s="378"/>
      <c r="M474" s="507">
        <v>60</v>
      </c>
    </row>
    <row r="475" spans="1:13">
      <c r="A475" s="352" t="s">
        <v>1021</v>
      </c>
      <c r="B475" s="352" t="s">
        <v>13</v>
      </c>
      <c r="C475" s="352" t="s">
        <v>14</v>
      </c>
      <c r="D475" s="404" t="str">
        <f t="shared" si="15"/>
        <v>131101</v>
      </c>
      <c r="E475" s="536">
        <v>75026945</v>
      </c>
      <c r="F475" s="536" t="s">
        <v>13833</v>
      </c>
      <c r="G475" s="225" t="s">
        <v>22</v>
      </c>
      <c r="H475" s="207"/>
      <c r="I475" s="250"/>
      <c r="J475" s="127"/>
      <c r="K475" s="378">
        <v>44562</v>
      </c>
      <c r="L475" s="378">
        <v>45027</v>
      </c>
      <c r="M475" s="507" t="s">
        <v>19387</v>
      </c>
    </row>
    <row r="476" spans="1:13">
      <c r="A476" s="352" t="s">
        <v>1021</v>
      </c>
      <c r="B476" s="352" t="s">
        <v>13</v>
      </c>
      <c r="C476" s="352" t="s">
        <v>14</v>
      </c>
      <c r="D476" s="51" t="str">
        <f t="shared" si="15"/>
        <v>131101</v>
      </c>
      <c r="E476" s="536">
        <v>75026939</v>
      </c>
      <c r="F476" s="536" t="s">
        <v>13832</v>
      </c>
      <c r="G476" s="225" t="s">
        <v>22</v>
      </c>
      <c r="H476" s="207"/>
      <c r="I476" s="250"/>
      <c r="J476" s="127"/>
      <c r="K476" s="378">
        <v>44562</v>
      </c>
      <c r="L476" s="378"/>
      <c r="M476" s="507">
        <v>60</v>
      </c>
    </row>
    <row r="477" spans="1:13">
      <c r="A477" s="352" t="s">
        <v>1021</v>
      </c>
      <c r="B477" s="352" t="s">
        <v>13</v>
      </c>
      <c r="C477" s="352" t="s">
        <v>14</v>
      </c>
      <c r="D477" s="51" t="str">
        <f t="shared" si="15"/>
        <v>131101</v>
      </c>
      <c r="E477" s="536">
        <v>75039770</v>
      </c>
      <c r="F477" s="348" t="s">
        <v>14230</v>
      </c>
      <c r="G477" s="225" t="s">
        <v>22</v>
      </c>
      <c r="H477" s="207"/>
      <c r="I477" s="250"/>
      <c r="J477" s="127"/>
      <c r="K477" s="378">
        <v>44197</v>
      </c>
      <c r="L477" s="378"/>
      <c r="M477" s="507">
        <v>59</v>
      </c>
    </row>
    <row r="478" spans="1:13">
      <c r="A478" s="17" t="s">
        <v>9810</v>
      </c>
      <c r="B478" s="17" t="s">
        <v>9811</v>
      </c>
      <c r="C478" s="17" t="s">
        <v>9812</v>
      </c>
      <c r="D478" s="51" t="str">
        <f t="shared" si="15"/>
        <v>132101</v>
      </c>
      <c r="E478" s="598">
        <v>75014132</v>
      </c>
      <c r="F478" s="23" t="s">
        <v>2561</v>
      </c>
      <c r="G478" s="24" t="s">
        <v>21</v>
      </c>
      <c r="H478" s="207" t="s">
        <v>19602</v>
      </c>
      <c r="I478" s="250">
        <v>53269630</v>
      </c>
      <c r="J478" s="103" t="s">
        <v>19603</v>
      </c>
      <c r="K478" s="378">
        <v>37986</v>
      </c>
      <c r="L478" s="378"/>
      <c r="M478" s="2"/>
    </row>
    <row r="479" spans="1:13">
      <c r="A479" s="17" t="s">
        <v>9810</v>
      </c>
      <c r="B479" s="17" t="s">
        <v>13</v>
      </c>
      <c r="C479" s="17" t="s">
        <v>14</v>
      </c>
      <c r="D479" s="51" t="str">
        <f t="shared" si="15"/>
        <v>132101</v>
      </c>
      <c r="E479" s="536">
        <v>75038836</v>
      </c>
      <c r="F479" s="214" t="s">
        <v>14034</v>
      </c>
      <c r="G479" s="225" t="s">
        <v>22</v>
      </c>
      <c r="H479" s="249"/>
      <c r="I479" s="250"/>
      <c r="J479" s="103"/>
      <c r="K479" s="503">
        <v>41883</v>
      </c>
      <c r="L479" s="378"/>
      <c r="M479" s="2">
        <v>58</v>
      </c>
    </row>
    <row r="480" spans="1:13">
      <c r="A480" s="17" t="s">
        <v>9810</v>
      </c>
      <c r="B480" s="17" t="s">
        <v>13</v>
      </c>
      <c r="C480" s="17" t="s">
        <v>14</v>
      </c>
      <c r="D480" s="51" t="str">
        <f t="shared" si="15"/>
        <v>132101</v>
      </c>
      <c r="E480" s="536">
        <v>75038428</v>
      </c>
      <c r="F480" s="214" t="s">
        <v>14019</v>
      </c>
      <c r="G480" s="225" t="s">
        <v>22</v>
      </c>
      <c r="H480" s="249"/>
      <c r="I480" s="250"/>
      <c r="J480" s="103"/>
      <c r="K480" s="503">
        <v>41387</v>
      </c>
      <c r="L480" s="378"/>
      <c r="M480" s="2">
        <v>58</v>
      </c>
    </row>
    <row r="481" spans="1:13">
      <c r="A481" s="17" t="s">
        <v>9810</v>
      </c>
      <c r="B481" s="17" t="s">
        <v>13</v>
      </c>
      <c r="C481" s="17" t="s">
        <v>14</v>
      </c>
      <c r="D481" s="51" t="str">
        <f t="shared" si="15"/>
        <v>132101</v>
      </c>
      <c r="E481" s="536">
        <v>75037038</v>
      </c>
      <c r="F481" s="214" t="s">
        <v>13985</v>
      </c>
      <c r="G481" s="225" t="s">
        <v>22</v>
      </c>
      <c r="H481" s="249"/>
      <c r="I481" s="250"/>
      <c r="J481" s="103"/>
      <c r="K481" s="503">
        <v>40563</v>
      </c>
      <c r="L481" s="378"/>
      <c r="M481" s="2">
        <v>58</v>
      </c>
    </row>
    <row r="482" spans="1:13">
      <c r="A482" s="17" t="s">
        <v>9810</v>
      </c>
      <c r="B482" s="17" t="s">
        <v>13</v>
      </c>
      <c r="C482" s="17" t="s">
        <v>14</v>
      </c>
      <c r="D482" s="51" t="str">
        <f t="shared" si="15"/>
        <v>132101</v>
      </c>
      <c r="E482" s="536">
        <v>75035140</v>
      </c>
      <c r="F482" s="214" t="s">
        <v>13942</v>
      </c>
      <c r="G482" s="225" t="s">
        <v>22</v>
      </c>
      <c r="H482" s="249"/>
      <c r="I482" s="250"/>
      <c r="J482" s="103"/>
      <c r="K482" s="503">
        <v>39405</v>
      </c>
      <c r="L482" s="378"/>
      <c r="M482" s="2">
        <v>58</v>
      </c>
    </row>
    <row r="483" spans="1:13">
      <c r="A483" s="17" t="s">
        <v>9810</v>
      </c>
      <c r="B483" s="17" t="s">
        <v>13</v>
      </c>
      <c r="C483" s="17" t="s">
        <v>14</v>
      </c>
      <c r="D483" s="51" t="str">
        <f t="shared" si="15"/>
        <v>132101</v>
      </c>
      <c r="E483" s="536">
        <v>75032822</v>
      </c>
      <c r="F483" s="214" t="s">
        <v>13909</v>
      </c>
      <c r="G483" s="225" t="s">
        <v>22</v>
      </c>
      <c r="H483" s="249"/>
      <c r="I483" s="250"/>
      <c r="J483" s="103"/>
      <c r="K483" s="503">
        <v>38517</v>
      </c>
      <c r="L483" s="378"/>
      <c r="M483" s="2">
        <v>58</v>
      </c>
    </row>
    <row r="484" spans="1:13">
      <c r="A484" s="17" t="s">
        <v>9810</v>
      </c>
      <c r="B484" s="17" t="s">
        <v>13</v>
      </c>
      <c r="C484" s="17" t="s">
        <v>14</v>
      </c>
      <c r="D484" s="51" t="str">
        <f t="shared" si="15"/>
        <v>132101</v>
      </c>
      <c r="E484" s="536">
        <v>75031923</v>
      </c>
      <c r="F484" s="214" t="s">
        <v>13905</v>
      </c>
      <c r="G484" s="225" t="s">
        <v>22</v>
      </c>
      <c r="H484" s="249"/>
      <c r="I484" s="250"/>
      <c r="J484" s="103"/>
      <c r="K484" s="503">
        <v>38278</v>
      </c>
      <c r="L484" s="378"/>
      <c r="M484" s="2">
        <v>58</v>
      </c>
    </row>
    <row r="485" spans="1:13">
      <c r="A485" s="17" t="s">
        <v>9810</v>
      </c>
      <c r="B485" s="17" t="s">
        <v>13</v>
      </c>
      <c r="C485" s="17" t="s">
        <v>14</v>
      </c>
      <c r="D485" s="51" t="str">
        <f t="shared" si="15"/>
        <v>132101</v>
      </c>
      <c r="E485" s="536">
        <v>75030020</v>
      </c>
      <c r="F485" s="214" t="s">
        <v>13894</v>
      </c>
      <c r="G485" s="225" t="s">
        <v>22</v>
      </c>
      <c r="H485" s="249"/>
      <c r="I485" s="250"/>
      <c r="J485" s="103"/>
      <c r="K485" s="503">
        <v>38042</v>
      </c>
      <c r="L485" s="378"/>
      <c r="M485" s="2">
        <v>58</v>
      </c>
    </row>
    <row r="486" spans="1:13">
      <c r="A486" s="17" t="s">
        <v>9810</v>
      </c>
      <c r="B486" s="17" t="s">
        <v>13</v>
      </c>
      <c r="C486" s="17" t="s">
        <v>14</v>
      </c>
      <c r="D486" s="51" t="str">
        <f t="shared" si="15"/>
        <v>132101</v>
      </c>
      <c r="E486" s="536">
        <v>75014215</v>
      </c>
      <c r="F486" t="s">
        <v>18619</v>
      </c>
      <c r="G486" s="225" t="s">
        <v>22</v>
      </c>
      <c r="H486" s="249"/>
      <c r="I486" s="250"/>
      <c r="J486" s="103"/>
      <c r="K486" s="378">
        <v>37986</v>
      </c>
      <c r="L486" s="378"/>
      <c r="M486" s="332" t="s">
        <v>18989</v>
      </c>
    </row>
    <row r="487" spans="1:13">
      <c r="A487" s="17" t="s">
        <v>9810</v>
      </c>
      <c r="B487" s="17" t="s">
        <v>13</v>
      </c>
      <c r="C487" s="17" t="s">
        <v>14</v>
      </c>
      <c r="D487" s="51" t="str">
        <f t="shared" si="15"/>
        <v>132101</v>
      </c>
      <c r="E487" s="536">
        <v>75014190</v>
      </c>
      <c r="F487" s="214" t="s">
        <v>13309</v>
      </c>
      <c r="G487" s="225" t="s">
        <v>22</v>
      </c>
      <c r="H487" s="249"/>
      <c r="I487" s="250"/>
      <c r="J487" s="103"/>
      <c r="K487" s="378">
        <v>37986</v>
      </c>
      <c r="L487" s="378"/>
      <c r="M487" s="2">
        <v>58</v>
      </c>
    </row>
    <row r="488" spans="1:13">
      <c r="A488" s="17" t="s">
        <v>9810</v>
      </c>
      <c r="B488" s="17" t="s">
        <v>13</v>
      </c>
      <c r="C488" s="17" t="s">
        <v>14</v>
      </c>
      <c r="D488" s="51" t="str">
        <f t="shared" si="15"/>
        <v>132101</v>
      </c>
      <c r="E488" s="536">
        <v>75014178</v>
      </c>
      <c r="F488" t="s">
        <v>18886</v>
      </c>
      <c r="G488" s="225" t="s">
        <v>22</v>
      </c>
      <c r="H488" s="249"/>
      <c r="I488" s="250"/>
      <c r="J488" s="103"/>
      <c r="K488" s="378">
        <v>37986</v>
      </c>
      <c r="L488" s="378"/>
      <c r="M488" s="332" t="s">
        <v>18989</v>
      </c>
    </row>
    <row r="489" spans="1:13">
      <c r="A489" s="17" t="s">
        <v>9810</v>
      </c>
      <c r="B489" s="17" t="s">
        <v>13</v>
      </c>
      <c r="C489" s="17" t="s">
        <v>14</v>
      </c>
      <c r="D489" s="51" t="str">
        <f t="shared" si="15"/>
        <v>132101</v>
      </c>
      <c r="E489" s="536">
        <v>75014155</v>
      </c>
      <c r="F489" s="214" t="s">
        <v>13307</v>
      </c>
      <c r="G489" s="225" t="s">
        <v>22</v>
      </c>
      <c r="H489" s="249"/>
      <c r="I489" s="250"/>
      <c r="J489" s="103"/>
      <c r="K489" s="378">
        <v>37986</v>
      </c>
      <c r="L489" s="378"/>
      <c r="M489" s="2">
        <v>58</v>
      </c>
    </row>
    <row r="490" spans="1:13">
      <c r="A490" s="17" t="s">
        <v>9810</v>
      </c>
      <c r="B490" s="17" t="s">
        <v>13</v>
      </c>
      <c r="C490" s="17" t="s">
        <v>14</v>
      </c>
      <c r="D490" s="51" t="str">
        <f t="shared" si="15"/>
        <v>132101</v>
      </c>
      <c r="E490" s="536">
        <v>75014149</v>
      </c>
      <c r="F490" t="s">
        <v>18828</v>
      </c>
      <c r="G490" s="225" t="s">
        <v>22</v>
      </c>
      <c r="H490" s="249"/>
      <c r="I490" s="250"/>
      <c r="J490" s="103"/>
      <c r="K490" s="378">
        <v>37986</v>
      </c>
      <c r="L490" s="378"/>
      <c r="M490" s="332" t="s">
        <v>18989</v>
      </c>
    </row>
    <row r="491" spans="1:13">
      <c r="A491" s="17" t="s">
        <v>9810</v>
      </c>
      <c r="B491" s="17" t="s">
        <v>13</v>
      </c>
      <c r="C491" s="17" t="s">
        <v>14</v>
      </c>
      <c r="D491" s="51" t="str">
        <f t="shared" si="15"/>
        <v>132101</v>
      </c>
      <c r="E491" s="536">
        <v>75014161</v>
      </c>
      <c r="F491" s="214" t="s">
        <v>13308</v>
      </c>
      <c r="G491" s="225" t="s">
        <v>22</v>
      </c>
      <c r="H491" s="249"/>
      <c r="I491" s="250"/>
      <c r="J491" s="103"/>
      <c r="K491" s="378">
        <v>37986</v>
      </c>
      <c r="L491" s="378"/>
      <c r="M491" s="2">
        <v>58</v>
      </c>
    </row>
    <row r="492" spans="1:13">
      <c r="A492" s="17" t="s">
        <v>9810</v>
      </c>
      <c r="B492" s="17" t="s">
        <v>13</v>
      </c>
      <c r="C492" s="17" t="s">
        <v>14</v>
      </c>
      <c r="D492" s="51" t="str">
        <f t="shared" si="15"/>
        <v>132101</v>
      </c>
      <c r="E492" s="536">
        <v>75014184</v>
      </c>
      <c r="F492" s="214" t="s">
        <v>14251</v>
      </c>
      <c r="G492" s="225" t="s">
        <v>22</v>
      </c>
      <c r="H492" s="249"/>
      <c r="I492" s="250"/>
      <c r="J492" s="103"/>
      <c r="K492" s="378">
        <v>37986</v>
      </c>
      <c r="L492" s="378"/>
      <c r="M492" s="2">
        <v>58</v>
      </c>
    </row>
    <row r="493" spans="1:13">
      <c r="A493" s="352" t="s">
        <v>9810</v>
      </c>
      <c r="B493" s="352" t="s">
        <v>13</v>
      </c>
      <c r="C493" s="352" t="s">
        <v>14</v>
      </c>
      <c r="D493" s="51" t="str">
        <f t="shared" si="15"/>
        <v>132101</v>
      </c>
      <c r="E493" s="536">
        <v>77001286</v>
      </c>
      <c r="F493" s="214" t="s">
        <v>18422</v>
      </c>
      <c r="G493" s="225" t="s">
        <v>22</v>
      </c>
      <c r="H493" s="249"/>
      <c r="I493" s="250"/>
      <c r="J493" s="103"/>
      <c r="K493" s="378">
        <v>44562</v>
      </c>
      <c r="L493" s="378"/>
      <c r="M493" s="2">
        <v>60</v>
      </c>
    </row>
    <row r="494" spans="1:13">
      <c r="A494" s="352" t="s">
        <v>9810</v>
      </c>
      <c r="B494" s="352" t="s">
        <v>13</v>
      </c>
      <c r="C494" s="352" t="s">
        <v>14</v>
      </c>
      <c r="D494" s="51" t="str">
        <f t="shared" si="15"/>
        <v>132101</v>
      </c>
      <c r="E494" s="536">
        <v>75037021</v>
      </c>
      <c r="F494" s="348" t="s">
        <v>19142</v>
      </c>
      <c r="G494" s="225" t="s">
        <v>22</v>
      </c>
      <c r="H494" s="249"/>
      <c r="I494" s="250"/>
      <c r="J494" s="103"/>
      <c r="K494" s="378">
        <v>44562</v>
      </c>
      <c r="L494" s="378"/>
      <c r="M494" s="2">
        <v>60</v>
      </c>
    </row>
    <row r="495" spans="1:13">
      <c r="A495" s="352" t="s">
        <v>9810</v>
      </c>
      <c r="B495" s="352" t="s">
        <v>13</v>
      </c>
      <c r="C495" s="352" t="s">
        <v>14</v>
      </c>
      <c r="D495" s="51" t="str">
        <f t="shared" si="15"/>
        <v>132101</v>
      </c>
      <c r="E495" s="536">
        <v>77001116</v>
      </c>
      <c r="F495" s="348" t="s">
        <v>18170</v>
      </c>
      <c r="G495" s="225" t="s">
        <v>22</v>
      </c>
      <c r="H495" s="249"/>
      <c r="I495" s="250"/>
      <c r="J495" s="103"/>
      <c r="K495" s="378">
        <v>44197</v>
      </c>
      <c r="L495" s="378"/>
      <c r="M495" s="2">
        <v>59</v>
      </c>
    </row>
    <row r="496" spans="1:13">
      <c r="A496" s="17" t="s">
        <v>6218</v>
      </c>
      <c r="B496" s="17" t="s">
        <v>6219</v>
      </c>
      <c r="C496" s="17" t="s">
        <v>6220</v>
      </c>
      <c r="D496" s="51" t="str">
        <f t="shared" si="15"/>
        <v>133101</v>
      </c>
      <c r="E496" s="598">
        <v>75025973</v>
      </c>
      <c r="F496" s="23" t="s">
        <v>6221</v>
      </c>
      <c r="G496" s="24" t="s">
        <v>21</v>
      </c>
      <c r="H496" s="207" t="s">
        <v>10707</v>
      </c>
      <c r="I496" s="250">
        <v>53058099</v>
      </c>
      <c r="J496" s="103" t="s">
        <v>10708</v>
      </c>
      <c r="K496" s="378">
        <v>37986</v>
      </c>
      <c r="L496" s="378"/>
      <c r="M496" s="2"/>
    </row>
    <row r="497" spans="1:13">
      <c r="A497" s="17" t="s">
        <v>6218</v>
      </c>
      <c r="B497" s="17" t="s">
        <v>13</v>
      </c>
      <c r="C497" s="17" t="s">
        <v>14</v>
      </c>
      <c r="D497" s="51" t="str">
        <f t="shared" ref="D497:D528" si="16">CONCATENATE(A497,B497,C497)</f>
        <v>133101</v>
      </c>
      <c r="E497" s="536">
        <v>75026023</v>
      </c>
      <c r="F497" s="214" t="s">
        <v>13790</v>
      </c>
      <c r="G497" s="225" t="s">
        <v>22</v>
      </c>
      <c r="H497" s="207"/>
      <c r="I497" s="250"/>
      <c r="J497" s="103"/>
      <c r="K497" s="503">
        <v>40871</v>
      </c>
      <c r="L497" s="378"/>
      <c r="M497" s="2">
        <v>58</v>
      </c>
    </row>
    <row r="498" spans="1:13">
      <c r="A498" s="17" t="s">
        <v>6218</v>
      </c>
      <c r="B498" s="17" t="s">
        <v>13</v>
      </c>
      <c r="C498" s="17" t="s">
        <v>14</v>
      </c>
      <c r="D498" s="51" t="str">
        <f t="shared" si="16"/>
        <v>133101</v>
      </c>
      <c r="E498" s="536">
        <v>75026649</v>
      </c>
      <c r="F498" s="214" t="s">
        <v>13820</v>
      </c>
      <c r="G498" s="225" t="s">
        <v>22</v>
      </c>
      <c r="H498" s="207"/>
      <c r="I498" s="250"/>
      <c r="J498" s="103"/>
      <c r="K498" s="503">
        <v>40723</v>
      </c>
      <c r="L498" s="378"/>
      <c r="M498" s="2">
        <v>58</v>
      </c>
    </row>
    <row r="499" spans="1:13">
      <c r="A499" s="17" t="s">
        <v>6218</v>
      </c>
      <c r="B499" s="17" t="s">
        <v>13</v>
      </c>
      <c r="C499" s="17" t="s">
        <v>14</v>
      </c>
      <c r="D499" s="51" t="str">
        <f t="shared" si="16"/>
        <v>133101</v>
      </c>
      <c r="E499" s="536">
        <v>75036754</v>
      </c>
      <c r="F499" s="214" t="s">
        <v>13980</v>
      </c>
      <c r="G499" s="225" t="s">
        <v>22</v>
      </c>
      <c r="H499" s="207"/>
      <c r="I499" s="250"/>
      <c r="J499" s="103"/>
      <c r="K499" s="503">
        <v>40297</v>
      </c>
      <c r="L499" s="378"/>
      <c r="M499" s="2">
        <v>58</v>
      </c>
    </row>
    <row r="500" spans="1:13">
      <c r="A500" s="17" t="s">
        <v>6218</v>
      </c>
      <c r="B500" s="17" t="s">
        <v>13</v>
      </c>
      <c r="C500" s="17" t="s">
        <v>14</v>
      </c>
      <c r="D500" s="51" t="str">
        <f t="shared" si="16"/>
        <v>133101</v>
      </c>
      <c r="E500" s="536">
        <v>75026603</v>
      </c>
      <c r="F500" s="214" t="s">
        <v>13816</v>
      </c>
      <c r="G500" s="225" t="s">
        <v>22</v>
      </c>
      <c r="H500" s="207"/>
      <c r="I500" s="250"/>
      <c r="J500" s="103"/>
      <c r="K500" s="378">
        <v>37986</v>
      </c>
      <c r="L500" s="378"/>
      <c r="M500" s="2">
        <v>58</v>
      </c>
    </row>
    <row r="501" spans="1:13">
      <c r="A501" s="17" t="s">
        <v>6218</v>
      </c>
      <c r="B501" s="17" t="s">
        <v>13</v>
      </c>
      <c r="C501" s="17" t="s">
        <v>14</v>
      </c>
      <c r="D501" s="51" t="str">
        <f t="shared" si="16"/>
        <v>133101</v>
      </c>
      <c r="E501" s="536">
        <v>75026595</v>
      </c>
      <c r="F501" s="214" t="s">
        <v>13815</v>
      </c>
      <c r="G501" s="225" t="s">
        <v>22</v>
      </c>
      <c r="H501" s="207"/>
      <c r="I501" s="250"/>
      <c r="J501" s="103"/>
      <c r="K501" s="378">
        <v>37986</v>
      </c>
      <c r="L501" s="378"/>
      <c r="M501" s="2">
        <v>58</v>
      </c>
    </row>
    <row r="502" spans="1:13">
      <c r="A502" s="17" t="s">
        <v>6218</v>
      </c>
      <c r="B502" s="17" t="s">
        <v>13</v>
      </c>
      <c r="C502" s="17" t="s">
        <v>14</v>
      </c>
      <c r="D502" s="51" t="str">
        <f t="shared" si="16"/>
        <v>133101</v>
      </c>
      <c r="E502" s="536">
        <v>75026619</v>
      </c>
      <c r="F502" s="214" t="s">
        <v>13817</v>
      </c>
      <c r="G502" s="225" t="s">
        <v>22</v>
      </c>
      <c r="H502" s="207"/>
      <c r="I502" s="250"/>
      <c r="J502" s="103"/>
      <c r="K502" s="378">
        <v>37986</v>
      </c>
      <c r="L502" s="378"/>
      <c r="M502" s="2">
        <v>58</v>
      </c>
    </row>
    <row r="503" spans="1:13">
      <c r="A503" s="17" t="s">
        <v>6218</v>
      </c>
      <c r="B503" s="17" t="s">
        <v>13</v>
      </c>
      <c r="C503" s="17" t="s">
        <v>14</v>
      </c>
      <c r="D503" s="51" t="str">
        <f t="shared" si="16"/>
        <v>133101</v>
      </c>
      <c r="E503" s="536">
        <v>75026626</v>
      </c>
      <c r="F503" s="214" t="s">
        <v>13818</v>
      </c>
      <c r="G503" s="225" t="s">
        <v>22</v>
      </c>
      <c r="H503" s="207"/>
      <c r="I503" s="250"/>
      <c r="J503" s="103"/>
      <c r="K503" s="378">
        <v>37986</v>
      </c>
      <c r="L503" s="378"/>
      <c r="M503" s="2">
        <v>58</v>
      </c>
    </row>
    <row r="504" spans="1:13">
      <c r="A504" s="17" t="s">
        <v>6218</v>
      </c>
      <c r="B504" s="17" t="s">
        <v>13</v>
      </c>
      <c r="C504" s="17" t="s">
        <v>14</v>
      </c>
      <c r="D504" s="51" t="str">
        <f t="shared" si="16"/>
        <v>133101</v>
      </c>
      <c r="E504" s="536">
        <v>75026069</v>
      </c>
      <c r="F504" s="214" t="s">
        <v>13791</v>
      </c>
      <c r="G504" s="225" t="s">
        <v>22</v>
      </c>
      <c r="H504" s="207"/>
      <c r="I504" s="250"/>
      <c r="J504" s="103"/>
      <c r="K504" s="378">
        <v>37986</v>
      </c>
      <c r="L504" s="378"/>
      <c r="M504" s="2">
        <v>58</v>
      </c>
    </row>
    <row r="505" spans="1:13">
      <c r="A505" s="352" t="s">
        <v>6218</v>
      </c>
      <c r="B505" s="352" t="s">
        <v>13</v>
      </c>
      <c r="C505" s="352" t="s">
        <v>14</v>
      </c>
      <c r="D505" s="51" t="str">
        <f t="shared" si="16"/>
        <v>133101</v>
      </c>
      <c r="E505" s="536">
        <v>77001234</v>
      </c>
      <c r="F505" s="348" t="s">
        <v>18361</v>
      </c>
      <c r="G505" s="225" t="s">
        <v>22</v>
      </c>
      <c r="H505" s="207"/>
      <c r="I505" s="250"/>
      <c r="J505" s="103"/>
      <c r="K505" s="378">
        <v>44562</v>
      </c>
      <c r="L505" s="378"/>
      <c r="M505" s="2">
        <v>60</v>
      </c>
    </row>
    <row r="506" spans="1:13">
      <c r="A506" s="17" t="s">
        <v>6218</v>
      </c>
      <c r="B506" s="17" t="s">
        <v>13</v>
      </c>
      <c r="C506" s="17" t="s">
        <v>14</v>
      </c>
      <c r="D506" s="51" t="str">
        <f t="shared" si="16"/>
        <v>133101</v>
      </c>
      <c r="E506" s="536">
        <v>75026632</v>
      </c>
      <c r="F506" s="214" t="s">
        <v>13819</v>
      </c>
      <c r="G506" s="225" t="s">
        <v>22</v>
      </c>
      <c r="H506" s="207"/>
      <c r="I506" s="250"/>
      <c r="J506" s="103"/>
      <c r="K506" s="378">
        <v>37986</v>
      </c>
      <c r="L506" s="378"/>
      <c r="M506" s="2">
        <v>58</v>
      </c>
    </row>
    <row r="507" spans="1:13">
      <c r="A507" s="17" t="s">
        <v>9417</v>
      </c>
      <c r="B507" s="17" t="s">
        <v>9418</v>
      </c>
      <c r="C507" s="17" t="s">
        <v>1663</v>
      </c>
      <c r="D507" s="51" t="str">
        <f t="shared" si="16"/>
        <v>135101</v>
      </c>
      <c r="E507" s="598">
        <v>75014422</v>
      </c>
      <c r="F507" s="23" t="s">
        <v>10358</v>
      </c>
      <c r="G507" s="24" t="s">
        <v>21</v>
      </c>
      <c r="H507" s="291" t="s">
        <v>18877</v>
      </c>
      <c r="I507" s="250">
        <v>53441076</v>
      </c>
      <c r="J507" s="217" t="s">
        <v>18878</v>
      </c>
      <c r="K507" s="378">
        <v>37986</v>
      </c>
      <c r="L507" s="378"/>
      <c r="M507" s="2"/>
    </row>
    <row r="508" spans="1:13">
      <c r="A508" s="352" t="s">
        <v>1145</v>
      </c>
      <c r="B508" s="352" t="s">
        <v>13</v>
      </c>
      <c r="C508" s="352" t="s">
        <v>14</v>
      </c>
      <c r="D508" s="51" t="str">
        <f t="shared" si="16"/>
        <v>135101</v>
      </c>
      <c r="E508" s="598">
        <v>75039764</v>
      </c>
      <c r="F508" s="348" t="s">
        <v>5127</v>
      </c>
      <c r="G508" s="225" t="s">
        <v>22</v>
      </c>
      <c r="H508" s="291"/>
      <c r="I508" s="250"/>
      <c r="J508" s="217"/>
      <c r="K508" s="378">
        <v>43466</v>
      </c>
      <c r="L508" s="378"/>
      <c r="M508" s="2">
        <v>58</v>
      </c>
    </row>
    <row r="509" spans="1:13">
      <c r="A509" s="352" t="s">
        <v>1145</v>
      </c>
      <c r="B509" s="352" t="s">
        <v>13</v>
      </c>
      <c r="C509" s="352" t="s">
        <v>14</v>
      </c>
      <c r="D509" s="51" t="str">
        <f t="shared" si="16"/>
        <v>135101</v>
      </c>
      <c r="E509" s="598">
        <v>75039439</v>
      </c>
      <c r="F509" s="348" t="s">
        <v>14055</v>
      </c>
      <c r="G509" s="225" t="s">
        <v>22</v>
      </c>
      <c r="H509" s="291"/>
      <c r="I509" s="250"/>
      <c r="J509" s="217"/>
      <c r="K509" s="378">
        <v>43466</v>
      </c>
      <c r="L509" s="378"/>
      <c r="M509" s="2">
        <v>58</v>
      </c>
    </row>
    <row r="510" spans="1:13">
      <c r="A510" s="352" t="s">
        <v>1145</v>
      </c>
      <c r="B510" s="352" t="s">
        <v>13</v>
      </c>
      <c r="C510" s="352" t="s">
        <v>14</v>
      </c>
      <c r="D510" s="51" t="str">
        <f t="shared" si="16"/>
        <v>135101</v>
      </c>
      <c r="E510" s="598">
        <v>75014534</v>
      </c>
      <c r="F510" s="348" t="s">
        <v>13322</v>
      </c>
      <c r="G510" s="225" t="s">
        <v>22</v>
      </c>
      <c r="H510" s="291"/>
      <c r="I510" s="250"/>
      <c r="J510" s="217"/>
      <c r="K510" s="378">
        <v>43466</v>
      </c>
      <c r="L510" s="378"/>
      <c r="M510" s="2">
        <v>58</v>
      </c>
    </row>
    <row r="511" spans="1:13">
      <c r="A511" s="352" t="s">
        <v>1145</v>
      </c>
      <c r="B511" s="352" t="s">
        <v>13</v>
      </c>
      <c r="C511" s="352" t="s">
        <v>14</v>
      </c>
      <c r="D511" s="51" t="str">
        <f t="shared" si="16"/>
        <v>135101</v>
      </c>
      <c r="E511" s="598">
        <v>75014511</v>
      </c>
      <c r="F511" s="348" t="s">
        <v>13321</v>
      </c>
      <c r="G511" s="225" t="s">
        <v>22</v>
      </c>
      <c r="H511" s="291"/>
      <c r="I511" s="250"/>
      <c r="J511" s="217"/>
      <c r="K511" s="378">
        <v>43466</v>
      </c>
      <c r="L511" s="378"/>
      <c r="M511" s="2">
        <v>58</v>
      </c>
    </row>
    <row r="512" spans="1:13">
      <c r="A512" s="352" t="s">
        <v>1145</v>
      </c>
      <c r="B512" s="352" t="s">
        <v>13</v>
      </c>
      <c r="C512" s="352" t="s">
        <v>14</v>
      </c>
      <c r="D512" s="51" t="str">
        <f t="shared" si="16"/>
        <v>135101</v>
      </c>
      <c r="E512" s="598">
        <v>75030438</v>
      </c>
      <c r="F512" s="348" t="s">
        <v>13897</v>
      </c>
      <c r="G512" s="225" t="s">
        <v>22</v>
      </c>
      <c r="H512" s="291"/>
      <c r="I512" s="250"/>
      <c r="J512" s="217"/>
      <c r="K512" s="378">
        <v>43466</v>
      </c>
      <c r="L512" s="378"/>
      <c r="M512" s="2">
        <v>58</v>
      </c>
    </row>
    <row r="513" spans="1:13">
      <c r="A513" s="352" t="s">
        <v>1145</v>
      </c>
      <c r="B513" s="352" t="s">
        <v>13</v>
      </c>
      <c r="C513" s="352" t="s">
        <v>14</v>
      </c>
      <c r="D513" s="51" t="str">
        <f t="shared" si="16"/>
        <v>135101</v>
      </c>
      <c r="E513" s="598">
        <v>75014468</v>
      </c>
      <c r="F513" s="348" t="s">
        <v>13318</v>
      </c>
      <c r="G513" s="225" t="s">
        <v>22</v>
      </c>
      <c r="H513" s="291"/>
      <c r="I513" s="250"/>
      <c r="J513" s="217"/>
      <c r="K513" s="378">
        <v>43466</v>
      </c>
      <c r="L513" s="378"/>
      <c r="M513" s="2">
        <v>58</v>
      </c>
    </row>
    <row r="514" spans="1:13">
      <c r="A514" s="352" t="s">
        <v>1145</v>
      </c>
      <c r="B514" s="352" t="s">
        <v>13</v>
      </c>
      <c r="C514" s="352" t="s">
        <v>14</v>
      </c>
      <c r="D514" s="51" t="str">
        <f t="shared" si="16"/>
        <v>135101</v>
      </c>
      <c r="E514" s="598">
        <v>75014474</v>
      </c>
      <c r="F514" s="348" t="s">
        <v>13319</v>
      </c>
      <c r="G514" s="225" t="s">
        <v>22</v>
      </c>
      <c r="H514" s="291"/>
      <c r="I514" s="250"/>
      <c r="J514" s="217"/>
      <c r="K514" s="378">
        <v>43466</v>
      </c>
      <c r="L514" s="378"/>
      <c r="M514" s="2">
        <v>58</v>
      </c>
    </row>
    <row r="515" spans="1:13">
      <c r="A515" s="352" t="s">
        <v>1145</v>
      </c>
      <c r="B515" s="352" t="s">
        <v>13</v>
      </c>
      <c r="C515" s="352" t="s">
        <v>14</v>
      </c>
      <c r="D515" s="51" t="str">
        <f t="shared" si="16"/>
        <v>135101</v>
      </c>
      <c r="E515" s="598">
        <v>75014497</v>
      </c>
      <c r="F515" s="348" t="s">
        <v>13320</v>
      </c>
      <c r="G515" s="225" t="s">
        <v>22</v>
      </c>
      <c r="H515" s="291"/>
      <c r="I515" s="250"/>
      <c r="J515" s="217"/>
      <c r="K515" s="378">
        <v>43466</v>
      </c>
      <c r="L515" s="378"/>
      <c r="M515" s="2">
        <v>58</v>
      </c>
    </row>
    <row r="516" spans="1:13">
      <c r="A516" s="352" t="s">
        <v>1145</v>
      </c>
      <c r="B516" s="352" t="s">
        <v>13</v>
      </c>
      <c r="C516" s="352" t="s">
        <v>14</v>
      </c>
      <c r="D516" s="51" t="str">
        <f t="shared" si="16"/>
        <v>135101</v>
      </c>
      <c r="E516" s="598">
        <v>75014540</v>
      </c>
      <c r="F516" s="348" t="s">
        <v>13323</v>
      </c>
      <c r="G516" s="225" t="s">
        <v>22</v>
      </c>
      <c r="H516" s="291"/>
      <c r="I516" s="250"/>
      <c r="J516" s="217"/>
      <c r="K516" s="378">
        <v>43466</v>
      </c>
      <c r="L516" s="378"/>
      <c r="M516" s="2">
        <v>58</v>
      </c>
    </row>
    <row r="517" spans="1:13">
      <c r="A517" s="17" t="s">
        <v>5694</v>
      </c>
      <c r="B517" s="17" t="s">
        <v>5695</v>
      </c>
      <c r="C517" s="17" t="s">
        <v>5696</v>
      </c>
      <c r="D517" s="51" t="str">
        <f t="shared" si="16"/>
        <v>138101</v>
      </c>
      <c r="E517" s="598">
        <v>75020983</v>
      </c>
      <c r="F517" s="23" t="s">
        <v>2198</v>
      </c>
      <c r="G517" s="24" t="s">
        <v>21</v>
      </c>
      <c r="H517" s="207" t="s">
        <v>18747</v>
      </c>
      <c r="I517" s="250">
        <v>6790249</v>
      </c>
      <c r="J517" s="103" t="s">
        <v>18748</v>
      </c>
      <c r="K517" s="378">
        <v>37986</v>
      </c>
      <c r="L517" s="378"/>
      <c r="M517" s="2"/>
    </row>
    <row r="518" spans="1:13">
      <c r="A518" s="17" t="s">
        <v>5694</v>
      </c>
      <c r="B518" s="17" t="s">
        <v>13</v>
      </c>
      <c r="C518" s="17" t="s">
        <v>14</v>
      </c>
      <c r="D518" s="51" t="str">
        <f t="shared" si="16"/>
        <v>138101</v>
      </c>
      <c r="E518" s="536">
        <v>75034809</v>
      </c>
      <c r="F518" s="214" t="s">
        <v>14257</v>
      </c>
      <c r="G518" s="225" t="s">
        <v>22</v>
      </c>
      <c r="H518" s="249"/>
      <c r="I518" s="250"/>
      <c r="J518" s="217"/>
      <c r="K518" s="503">
        <v>39520</v>
      </c>
      <c r="L518" s="378"/>
      <c r="M518" s="2">
        <v>58</v>
      </c>
    </row>
    <row r="519" spans="1:13">
      <c r="A519" s="17" t="s">
        <v>5694</v>
      </c>
      <c r="B519" s="17" t="s">
        <v>13</v>
      </c>
      <c r="C519" s="17" t="s">
        <v>14</v>
      </c>
      <c r="D519" s="51" t="str">
        <f t="shared" si="16"/>
        <v>138101</v>
      </c>
      <c r="E519" s="536">
        <v>75023929</v>
      </c>
      <c r="F519" s="214" t="s">
        <v>13719</v>
      </c>
      <c r="G519" s="225" t="s">
        <v>22</v>
      </c>
      <c r="H519" s="249"/>
      <c r="I519" s="250"/>
      <c r="J519" s="217"/>
      <c r="K519" s="378">
        <v>37986</v>
      </c>
      <c r="L519" s="378"/>
      <c r="M519" s="2">
        <v>58</v>
      </c>
    </row>
    <row r="520" spans="1:13">
      <c r="A520" s="17" t="s">
        <v>5694</v>
      </c>
      <c r="B520" s="17" t="s">
        <v>13</v>
      </c>
      <c r="C520" s="17" t="s">
        <v>14</v>
      </c>
      <c r="D520" s="51" t="str">
        <f t="shared" si="16"/>
        <v>138101</v>
      </c>
      <c r="E520" s="536">
        <v>75022203</v>
      </c>
      <c r="F520" s="214" t="s">
        <v>13653</v>
      </c>
      <c r="G520" s="225" t="s">
        <v>22</v>
      </c>
      <c r="H520" s="249"/>
      <c r="I520" s="250"/>
      <c r="J520" s="217"/>
      <c r="K520" s="378">
        <v>37986</v>
      </c>
      <c r="L520" s="378"/>
      <c r="M520" s="2">
        <v>58</v>
      </c>
    </row>
    <row r="521" spans="1:13">
      <c r="A521" s="17" t="s">
        <v>5694</v>
      </c>
      <c r="B521" s="17" t="s">
        <v>13</v>
      </c>
      <c r="C521" s="17" t="s">
        <v>14</v>
      </c>
      <c r="D521" s="51" t="str">
        <f t="shared" si="16"/>
        <v>138101</v>
      </c>
      <c r="E521" s="536">
        <v>75027850</v>
      </c>
      <c r="F521" s="214" t="s">
        <v>13875</v>
      </c>
      <c r="G521" s="225" t="s">
        <v>22</v>
      </c>
      <c r="H521" s="249"/>
      <c r="I521" s="250"/>
      <c r="J521" s="217"/>
      <c r="K521" s="378">
        <v>37986</v>
      </c>
      <c r="L521" s="378"/>
      <c r="M521" s="2">
        <v>58</v>
      </c>
    </row>
    <row r="522" spans="1:13">
      <c r="A522" s="17" t="s">
        <v>5694</v>
      </c>
      <c r="B522" s="17" t="s">
        <v>13</v>
      </c>
      <c r="C522" s="17" t="s">
        <v>14</v>
      </c>
      <c r="D522" s="51" t="str">
        <f t="shared" si="16"/>
        <v>138101</v>
      </c>
      <c r="E522" s="536">
        <v>75027809</v>
      </c>
      <c r="F522" s="214" t="s">
        <v>13874</v>
      </c>
      <c r="G522" s="225" t="s">
        <v>22</v>
      </c>
      <c r="H522" s="249"/>
      <c r="I522" s="250"/>
      <c r="J522" s="217"/>
      <c r="K522" s="378">
        <v>37986</v>
      </c>
      <c r="L522" s="378"/>
      <c r="M522" s="2">
        <v>58</v>
      </c>
    </row>
    <row r="523" spans="1:13">
      <c r="A523" s="17" t="s">
        <v>5694</v>
      </c>
      <c r="B523" s="17" t="s">
        <v>13</v>
      </c>
      <c r="C523" s="17" t="s">
        <v>14</v>
      </c>
      <c r="D523" s="51" t="str">
        <f t="shared" si="16"/>
        <v>138101</v>
      </c>
      <c r="E523" s="536">
        <v>75022214</v>
      </c>
      <c r="F523" s="214" t="s">
        <v>13654</v>
      </c>
      <c r="G523" s="225" t="s">
        <v>22</v>
      </c>
      <c r="H523" s="249"/>
      <c r="I523" s="250"/>
      <c r="J523" s="217"/>
      <c r="K523" s="378">
        <v>37986</v>
      </c>
      <c r="L523" s="378"/>
      <c r="M523" s="2">
        <v>58</v>
      </c>
    </row>
    <row r="524" spans="1:13">
      <c r="A524" s="17" t="s">
        <v>1801</v>
      </c>
      <c r="B524" s="17" t="s">
        <v>13</v>
      </c>
      <c r="C524" s="17" t="s">
        <v>14</v>
      </c>
      <c r="D524" s="51" t="str">
        <f t="shared" si="16"/>
        <v>139101</v>
      </c>
      <c r="E524" s="598">
        <v>75011547</v>
      </c>
      <c r="F524" s="23" t="s">
        <v>3526</v>
      </c>
      <c r="G524" s="225" t="s">
        <v>21</v>
      </c>
      <c r="H524" s="207" t="s">
        <v>19221</v>
      </c>
      <c r="I524" s="250">
        <v>6339310</v>
      </c>
      <c r="J524" s="103" t="s">
        <v>19222</v>
      </c>
      <c r="K524" s="378">
        <v>41640</v>
      </c>
      <c r="L524" s="378"/>
      <c r="M524" s="2">
        <v>46</v>
      </c>
    </row>
    <row r="525" spans="1:13">
      <c r="A525" s="17" t="s">
        <v>1801</v>
      </c>
      <c r="B525" s="17" t="s">
        <v>1802</v>
      </c>
      <c r="C525" s="18" t="s">
        <v>8719</v>
      </c>
      <c r="D525" s="51" t="str">
        <f t="shared" si="16"/>
        <v>139101</v>
      </c>
      <c r="E525" s="598">
        <v>75011553</v>
      </c>
      <c r="F525" s="23" t="s">
        <v>5132</v>
      </c>
      <c r="G525" s="24" t="s">
        <v>22</v>
      </c>
      <c r="H525" s="249"/>
      <c r="I525" s="250"/>
      <c r="J525" s="23"/>
      <c r="K525" s="378">
        <v>37986</v>
      </c>
      <c r="L525" s="378"/>
      <c r="M525" s="2"/>
    </row>
    <row r="526" spans="1:13">
      <c r="A526" s="17" t="s">
        <v>1801</v>
      </c>
      <c r="B526" s="17" t="s">
        <v>13</v>
      </c>
      <c r="C526" s="18" t="s">
        <v>14</v>
      </c>
      <c r="D526" s="51" t="str">
        <f t="shared" si="16"/>
        <v>139101</v>
      </c>
      <c r="E526" s="536">
        <v>75039273</v>
      </c>
      <c r="F526" s="214" t="s">
        <v>14044</v>
      </c>
      <c r="G526" s="24" t="s">
        <v>22</v>
      </c>
      <c r="H526" s="249"/>
      <c r="I526" s="250"/>
      <c r="J526" s="23"/>
      <c r="K526" s="503">
        <v>42090</v>
      </c>
      <c r="L526" s="378"/>
      <c r="M526" s="2">
        <v>58</v>
      </c>
    </row>
    <row r="527" spans="1:13">
      <c r="A527" s="17" t="s">
        <v>1801</v>
      </c>
      <c r="B527" s="17" t="s">
        <v>13</v>
      </c>
      <c r="C527" s="18" t="s">
        <v>14</v>
      </c>
      <c r="D527" s="51" t="str">
        <f t="shared" si="16"/>
        <v>139101</v>
      </c>
      <c r="E527" s="536">
        <v>75038500</v>
      </c>
      <c r="F527" s="214" t="s">
        <v>14020</v>
      </c>
      <c r="G527" s="24" t="s">
        <v>22</v>
      </c>
      <c r="H527" s="249"/>
      <c r="I527" s="250"/>
      <c r="J527" s="23"/>
      <c r="K527" s="503">
        <v>41508</v>
      </c>
      <c r="L527" s="378"/>
      <c r="M527" s="2">
        <v>58</v>
      </c>
    </row>
    <row r="528" spans="1:13">
      <c r="A528" s="17" t="s">
        <v>1801</v>
      </c>
      <c r="B528" s="17" t="s">
        <v>13</v>
      </c>
      <c r="C528" s="18" t="s">
        <v>14</v>
      </c>
      <c r="D528" s="51" t="str">
        <f t="shared" si="16"/>
        <v>139101</v>
      </c>
      <c r="E528" s="536">
        <v>75011576</v>
      </c>
      <c r="F528" s="214" t="s">
        <v>13237</v>
      </c>
      <c r="G528" s="24" t="s">
        <v>22</v>
      </c>
      <c r="H528" s="249"/>
      <c r="I528" s="250"/>
      <c r="J528" s="23"/>
      <c r="K528" s="503">
        <v>40507</v>
      </c>
      <c r="L528" s="378"/>
      <c r="M528" s="2">
        <v>58</v>
      </c>
    </row>
    <row r="529" spans="1:13">
      <c r="A529" s="17" t="s">
        <v>1801</v>
      </c>
      <c r="B529" s="17" t="s">
        <v>13</v>
      </c>
      <c r="C529" s="18" t="s">
        <v>14</v>
      </c>
      <c r="D529" s="51" t="str">
        <f t="shared" ref="D529:D560" si="17">CONCATENATE(A529,B529,C529)</f>
        <v>139101</v>
      </c>
      <c r="E529" s="536">
        <v>75028246</v>
      </c>
      <c r="F529" s="214" t="s">
        <v>13881</v>
      </c>
      <c r="G529" s="24" t="s">
        <v>22</v>
      </c>
      <c r="H529" s="249"/>
      <c r="I529" s="250"/>
      <c r="J529" s="23"/>
      <c r="K529" s="378">
        <v>37986</v>
      </c>
      <c r="L529" s="378"/>
      <c r="M529" s="2">
        <v>58</v>
      </c>
    </row>
    <row r="530" spans="1:13">
      <c r="A530" s="17" t="s">
        <v>1801</v>
      </c>
      <c r="B530" s="17" t="s">
        <v>13</v>
      </c>
      <c r="C530" s="18" t="s">
        <v>14</v>
      </c>
      <c r="D530" s="51" t="str">
        <f t="shared" si="17"/>
        <v>139101</v>
      </c>
      <c r="E530" s="536">
        <v>75026848</v>
      </c>
      <c r="F530" s="214" t="s">
        <v>13828</v>
      </c>
      <c r="G530" s="24" t="s">
        <v>22</v>
      </c>
      <c r="H530" s="249"/>
      <c r="I530" s="250"/>
      <c r="J530" s="23"/>
      <c r="K530" s="378">
        <v>37986</v>
      </c>
      <c r="L530" s="378"/>
      <c r="M530" s="2">
        <v>58</v>
      </c>
    </row>
    <row r="531" spans="1:13">
      <c r="A531" s="17" t="s">
        <v>1801</v>
      </c>
      <c r="B531" s="17" t="s">
        <v>13</v>
      </c>
      <c r="C531" s="18" t="s">
        <v>14</v>
      </c>
      <c r="D531" s="51" t="str">
        <f t="shared" si="17"/>
        <v>139101</v>
      </c>
      <c r="E531" s="536">
        <v>75025495</v>
      </c>
      <c r="F531" s="214" t="s">
        <v>13778</v>
      </c>
      <c r="G531" s="24" t="s">
        <v>22</v>
      </c>
      <c r="H531" s="249"/>
      <c r="I531" s="250"/>
      <c r="J531" s="23"/>
      <c r="K531" s="378">
        <v>37986</v>
      </c>
      <c r="L531" s="378"/>
      <c r="M531" s="2">
        <v>58</v>
      </c>
    </row>
    <row r="532" spans="1:13">
      <c r="A532" s="17" t="s">
        <v>1801</v>
      </c>
      <c r="B532" s="17" t="s">
        <v>13</v>
      </c>
      <c r="C532" s="18" t="s">
        <v>14</v>
      </c>
      <c r="D532" s="51" t="str">
        <f t="shared" si="17"/>
        <v>139101</v>
      </c>
      <c r="E532" s="536">
        <v>75011607</v>
      </c>
      <c r="F532" s="214" t="s">
        <v>14306</v>
      </c>
      <c r="G532" s="24" t="s">
        <v>22</v>
      </c>
      <c r="H532" s="249"/>
      <c r="I532" s="250"/>
      <c r="J532" s="23"/>
      <c r="K532" s="378">
        <v>37986</v>
      </c>
      <c r="L532" s="378"/>
      <c r="M532" s="2">
        <v>58</v>
      </c>
    </row>
    <row r="533" spans="1:13">
      <c r="A533" s="17" t="s">
        <v>1801</v>
      </c>
      <c r="B533" s="17" t="s">
        <v>13</v>
      </c>
      <c r="C533" s="18" t="s">
        <v>14</v>
      </c>
      <c r="D533" s="51" t="str">
        <f t="shared" si="17"/>
        <v>139101</v>
      </c>
      <c r="E533" s="536">
        <v>75011636</v>
      </c>
      <c r="F533" s="214" t="s">
        <v>13240</v>
      </c>
      <c r="G533" s="24" t="s">
        <v>22</v>
      </c>
      <c r="H533" s="249"/>
      <c r="I533" s="250"/>
      <c r="J533" s="23"/>
      <c r="K533" s="378">
        <v>37986</v>
      </c>
      <c r="L533" s="378"/>
      <c r="M533" s="2">
        <v>58</v>
      </c>
    </row>
    <row r="534" spans="1:13">
      <c r="A534" s="17" t="s">
        <v>1801</v>
      </c>
      <c r="B534" s="17" t="s">
        <v>13</v>
      </c>
      <c r="C534" s="18" t="s">
        <v>14</v>
      </c>
      <c r="D534" s="51" t="str">
        <f t="shared" si="17"/>
        <v>139101</v>
      </c>
      <c r="E534" s="536">
        <v>75011565</v>
      </c>
      <c r="F534" s="214" t="s">
        <v>8453</v>
      </c>
      <c r="G534" s="24" t="s">
        <v>22</v>
      </c>
      <c r="H534" s="249"/>
      <c r="I534" s="250"/>
      <c r="J534" s="23"/>
      <c r="K534" s="378">
        <v>37986</v>
      </c>
      <c r="L534" s="378"/>
      <c r="M534" s="2">
        <v>58</v>
      </c>
    </row>
    <row r="535" spans="1:13">
      <c r="A535" s="17" t="s">
        <v>1801</v>
      </c>
      <c r="B535" s="17" t="s">
        <v>13</v>
      </c>
      <c r="C535" s="18" t="s">
        <v>14</v>
      </c>
      <c r="D535" s="51" t="str">
        <f t="shared" si="17"/>
        <v>139101</v>
      </c>
      <c r="E535" s="536">
        <v>75011599</v>
      </c>
      <c r="F535" t="s">
        <v>18717</v>
      </c>
      <c r="G535" s="24" t="s">
        <v>22</v>
      </c>
      <c r="H535" s="249"/>
      <c r="I535" s="250"/>
      <c r="J535" s="23"/>
      <c r="K535" s="378">
        <v>37986</v>
      </c>
      <c r="L535" s="378"/>
      <c r="M535" s="332" t="s">
        <v>18989</v>
      </c>
    </row>
    <row r="536" spans="1:13">
      <c r="A536" s="352" t="s">
        <v>1801</v>
      </c>
      <c r="B536" s="352" t="s">
        <v>13</v>
      </c>
      <c r="C536" s="353" t="s">
        <v>14</v>
      </c>
      <c r="D536" s="51" t="str">
        <f t="shared" si="17"/>
        <v>139101</v>
      </c>
      <c r="E536" s="536">
        <v>77001398</v>
      </c>
      <c r="F536" s="348" t="s">
        <v>18540</v>
      </c>
      <c r="G536" s="225" t="s">
        <v>22</v>
      </c>
      <c r="H536" s="249"/>
      <c r="I536" s="250"/>
      <c r="J536" s="23"/>
      <c r="K536" s="378">
        <v>44562</v>
      </c>
      <c r="L536" s="378"/>
      <c r="M536" s="2">
        <v>60</v>
      </c>
    </row>
    <row r="537" spans="1:13">
      <c r="A537" s="352" t="s">
        <v>1801</v>
      </c>
      <c r="B537" s="352" t="s">
        <v>13</v>
      </c>
      <c r="C537" s="353" t="s">
        <v>14</v>
      </c>
      <c r="D537" s="404" t="str">
        <f t="shared" si="17"/>
        <v>139101</v>
      </c>
      <c r="E537" s="536">
        <v>75034755</v>
      </c>
      <c r="F537" s="536" t="s">
        <v>13934</v>
      </c>
      <c r="G537" s="225" t="s">
        <v>22</v>
      </c>
      <c r="H537" s="249"/>
      <c r="I537" s="250"/>
      <c r="J537" s="23"/>
      <c r="K537" s="378">
        <v>44562</v>
      </c>
      <c r="L537" s="378">
        <v>45048</v>
      </c>
      <c r="M537" s="332" t="s">
        <v>19387</v>
      </c>
    </row>
    <row r="538" spans="1:13">
      <c r="A538" s="352" t="s">
        <v>1801</v>
      </c>
      <c r="B538" s="352" t="s">
        <v>13</v>
      </c>
      <c r="C538" s="353" t="s">
        <v>14</v>
      </c>
      <c r="D538" s="404" t="str">
        <f t="shared" si="17"/>
        <v>139101</v>
      </c>
      <c r="E538" s="536">
        <v>75025489</v>
      </c>
      <c r="F538" s="536" t="s">
        <v>13777</v>
      </c>
      <c r="G538" s="225" t="s">
        <v>22</v>
      </c>
      <c r="H538" s="249"/>
      <c r="I538" s="250"/>
      <c r="J538" s="23"/>
      <c r="K538" s="378">
        <v>44562</v>
      </c>
      <c r="L538" s="378">
        <v>45048</v>
      </c>
      <c r="M538" s="332" t="s">
        <v>19387</v>
      </c>
    </row>
    <row r="539" spans="1:13">
      <c r="A539" s="352" t="s">
        <v>1801</v>
      </c>
      <c r="B539" s="352" t="s">
        <v>13</v>
      </c>
      <c r="C539" s="353" t="s">
        <v>14</v>
      </c>
      <c r="D539" s="51" t="str">
        <f t="shared" si="17"/>
        <v>139101</v>
      </c>
      <c r="E539" s="536">
        <v>75014764</v>
      </c>
      <c r="F539" s="536" t="s">
        <v>13332</v>
      </c>
      <c r="G539" s="225" t="s">
        <v>22</v>
      </c>
      <c r="H539" s="249"/>
      <c r="I539" s="250"/>
      <c r="J539" s="23"/>
      <c r="K539" s="378">
        <v>44562</v>
      </c>
      <c r="L539" s="378">
        <v>45205</v>
      </c>
      <c r="M539" s="332" t="s">
        <v>19387</v>
      </c>
    </row>
    <row r="540" spans="1:13">
      <c r="A540" s="352" t="s">
        <v>1801</v>
      </c>
      <c r="B540" s="352" t="s">
        <v>13</v>
      </c>
      <c r="C540" s="353" t="s">
        <v>14</v>
      </c>
      <c r="D540" s="51" t="str">
        <f t="shared" si="17"/>
        <v>139101</v>
      </c>
      <c r="E540" s="536">
        <v>77001300</v>
      </c>
      <c r="F540" s="348" t="s">
        <v>18434</v>
      </c>
      <c r="G540" s="225" t="s">
        <v>22</v>
      </c>
      <c r="H540" s="249"/>
      <c r="I540" s="250"/>
      <c r="J540" s="23"/>
      <c r="K540" s="378">
        <v>44197</v>
      </c>
      <c r="L540" s="378"/>
      <c r="M540" s="2">
        <v>59</v>
      </c>
    </row>
    <row r="541" spans="1:13">
      <c r="A541" s="17" t="s">
        <v>2571</v>
      </c>
      <c r="B541" s="17" t="s">
        <v>2572</v>
      </c>
      <c r="C541" s="17" t="s">
        <v>2573</v>
      </c>
      <c r="D541" s="51" t="str">
        <f t="shared" si="17"/>
        <v>140101</v>
      </c>
      <c r="E541" s="598">
        <v>75033496</v>
      </c>
      <c r="F541" s="23" t="s">
        <v>177</v>
      </c>
      <c r="G541" s="24" t="s">
        <v>21</v>
      </c>
      <c r="H541" s="207" t="s">
        <v>2116</v>
      </c>
      <c r="I541" s="250">
        <v>6000854</v>
      </c>
      <c r="J541" s="103" t="s">
        <v>10684</v>
      </c>
      <c r="K541" s="378">
        <v>37986</v>
      </c>
      <c r="L541" s="378"/>
      <c r="M541" s="2">
        <v>15</v>
      </c>
    </row>
    <row r="542" spans="1:13">
      <c r="A542" s="17" t="s">
        <v>2571</v>
      </c>
      <c r="B542" s="17" t="s">
        <v>13</v>
      </c>
      <c r="C542" s="17" t="s">
        <v>14</v>
      </c>
      <c r="D542" s="51" t="str">
        <f t="shared" si="17"/>
        <v>140101</v>
      </c>
      <c r="E542" s="536">
        <v>75038693</v>
      </c>
      <c r="F542" s="214" t="s">
        <v>14026</v>
      </c>
      <c r="G542" s="225" t="s">
        <v>22</v>
      </c>
      <c r="H542" s="207"/>
      <c r="I542" s="250"/>
      <c r="J542" s="103"/>
      <c r="K542" s="503">
        <v>41696</v>
      </c>
      <c r="L542" s="378"/>
      <c r="M542" s="2">
        <v>58</v>
      </c>
    </row>
    <row r="543" spans="1:13">
      <c r="A543" s="17" t="s">
        <v>2571</v>
      </c>
      <c r="B543" s="17" t="s">
        <v>13</v>
      </c>
      <c r="C543" s="17" t="s">
        <v>14</v>
      </c>
      <c r="D543" s="51" t="str">
        <f t="shared" si="17"/>
        <v>140101</v>
      </c>
      <c r="E543" s="536">
        <v>75035329</v>
      </c>
      <c r="F543" s="214" t="s">
        <v>13952</v>
      </c>
      <c r="G543" s="225" t="s">
        <v>22</v>
      </c>
      <c r="H543" s="207"/>
      <c r="I543" s="250"/>
      <c r="J543" s="103"/>
      <c r="K543" s="503">
        <v>39386</v>
      </c>
      <c r="L543" s="378"/>
      <c r="M543" s="2">
        <v>58</v>
      </c>
    </row>
    <row r="544" spans="1:13">
      <c r="A544" s="17" t="s">
        <v>2571</v>
      </c>
      <c r="B544" s="17" t="s">
        <v>13</v>
      </c>
      <c r="C544" s="17" t="s">
        <v>14</v>
      </c>
      <c r="D544" s="51" t="str">
        <f t="shared" si="17"/>
        <v>140101</v>
      </c>
      <c r="E544" s="536">
        <v>75032928</v>
      </c>
      <c r="F544" t="s">
        <v>18583</v>
      </c>
      <c r="G544" s="225" t="s">
        <v>22</v>
      </c>
      <c r="H544" s="207"/>
      <c r="I544" s="250"/>
      <c r="J544" s="103"/>
      <c r="K544" s="503">
        <v>38406</v>
      </c>
      <c r="L544" s="378"/>
      <c r="M544" s="332" t="s">
        <v>18989</v>
      </c>
    </row>
    <row r="545" spans="1:13">
      <c r="A545" s="17" t="s">
        <v>2571</v>
      </c>
      <c r="B545" s="17" t="s">
        <v>13</v>
      </c>
      <c r="C545" s="17" t="s">
        <v>14</v>
      </c>
      <c r="D545" s="51" t="str">
        <f t="shared" si="17"/>
        <v>140101</v>
      </c>
      <c r="E545" s="536">
        <v>75025515</v>
      </c>
      <c r="F545" t="s">
        <v>18547</v>
      </c>
      <c r="G545" s="225" t="s">
        <v>22</v>
      </c>
      <c r="H545" s="207"/>
      <c r="I545" s="250"/>
      <c r="J545" s="103"/>
      <c r="K545" s="378">
        <v>37986</v>
      </c>
      <c r="L545" s="378"/>
      <c r="M545" s="332" t="s">
        <v>18989</v>
      </c>
    </row>
    <row r="546" spans="1:13">
      <c r="A546" s="17" t="s">
        <v>2571</v>
      </c>
      <c r="B546" s="17" t="s">
        <v>13</v>
      </c>
      <c r="C546" s="17" t="s">
        <v>14</v>
      </c>
      <c r="D546" s="51" t="str">
        <f t="shared" si="17"/>
        <v>140101</v>
      </c>
      <c r="E546" s="536">
        <v>75022574</v>
      </c>
      <c r="F546" s="214" t="s">
        <v>13666</v>
      </c>
      <c r="G546" s="225" t="s">
        <v>22</v>
      </c>
      <c r="H546" s="207"/>
      <c r="I546" s="250"/>
      <c r="J546" s="103"/>
      <c r="K546" s="378">
        <v>37986</v>
      </c>
      <c r="L546" s="378"/>
      <c r="M546" s="2">
        <v>58</v>
      </c>
    </row>
    <row r="547" spans="1:13">
      <c r="A547" s="17" t="s">
        <v>2571</v>
      </c>
      <c r="B547" s="17" t="s">
        <v>13</v>
      </c>
      <c r="C547" s="17" t="s">
        <v>14</v>
      </c>
      <c r="D547" s="51" t="str">
        <f t="shared" si="17"/>
        <v>140101</v>
      </c>
      <c r="E547" s="536">
        <v>75025905</v>
      </c>
      <c r="F547" s="214" t="s">
        <v>13788</v>
      </c>
      <c r="G547" s="225" t="s">
        <v>22</v>
      </c>
      <c r="H547" s="207"/>
      <c r="I547" s="250"/>
      <c r="J547" s="103"/>
      <c r="K547" s="378">
        <v>37986</v>
      </c>
      <c r="L547" s="378"/>
      <c r="M547" s="2">
        <v>58</v>
      </c>
    </row>
    <row r="548" spans="1:13">
      <c r="A548" s="17" t="s">
        <v>2571</v>
      </c>
      <c r="B548" s="17" t="s">
        <v>13</v>
      </c>
      <c r="C548" s="17" t="s">
        <v>14</v>
      </c>
      <c r="D548" s="51" t="str">
        <f t="shared" si="17"/>
        <v>140101</v>
      </c>
      <c r="E548" s="536">
        <v>75025526</v>
      </c>
      <c r="F548" s="214" t="s">
        <v>13779</v>
      </c>
      <c r="G548" s="225" t="s">
        <v>22</v>
      </c>
      <c r="H548" s="207"/>
      <c r="I548" s="250"/>
      <c r="J548" s="103"/>
      <c r="K548" s="378">
        <v>37986</v>
      </c>
      <c r="L548" s="378"/>
      <c r="M548" s="2">
        <v>58</v>
      </c>
    </row>
    <row r="549" spans="1:13">
      <c r="A549" s="17" t="s">
        <v>2571</v>
      </c>
      <c r="B549" s="17" t="s">
        <v>13</v>
      </c>
      <c r="C549" s="17" t="s">
        <v>14</v>
      </c>
      <c r="D549" s="51" t="str">
        <f t="shared" si="17"/>
        <v>140101</v>
      </c>
      <c r="E549" s="536">
        <v>75025963</v>
      </c>
      <c r="F549" s="214" t="s">
        <v>13789</v>
      </c>
      <c r="G549" s="225" t="s">
        <v>22</v>
      </c>
      <c r="H549" s="207"/>
      <c r="I549" s="250"/>
      <c r="J549" s="103"/>
      <c r="K549" s="378">
        <v>37986</v>
      </c>
      <c r="L549" s="378"/>
      <c r="M549" s="2">
        <v>58</v>
      </c>
    </row>
    <row r="550" spans="1:13">
      <c r="A550" s="17" t="s">
        <v>2571</v>
      </c>
      <c r="B550" s="17" t="s">
        <v>13</v>
      </c>
      <c r="C550" s="17" t="s">
        <v>14</v>
      </c>
      <c r="D550" s="51" t="str">
        <f t="shared" si="17"/>
        <v>140101</v>
      </c>
      <c r="E550" s="536">
        <v>75025532</v>
      </c>
      <c r="F550" s="214" t="s">
        <v>13780</v>
      </c>
      <c r="G550" s="225" t="s">
        <v>22</v>
      </c>
      <c r="H550" s="207"/>
      <c r="I550" s="250"/>
      <c r="J550" s="103"/>
      <c r="K550" s="378">
        <v>37986</v>
      </c>
      <c r="L550" s="378"/>
      <c r="M550" s="2">
        <v>58</v>
      </c>
    </row>
    <row r="551" spans="1:13">
      <c r="A551" s="352" t="s">
        <v>2571</v>
      </c>
      <c r="B551" s="352" t="s">
        <v>13</v>
      </c>
      <c r="C551" s="352" t="s">
        <v>14</v>
      </c>
      <c r="D551" s="51" t="str">
        <f t="shared" si="17"/>
        <v>140101</v>
      </c>
      <c r="E551" s="536">
        <v>77000996</v>
      </c>
      <c r="F551" s="348" t="s">
        <v>17947</v>
      </c>
      <c r="G551" s="225" t="s">
        <v>22</v>
      </c>
      <c r="H551" s="207"/>
      <c r="I551" s="250"/>
      <c r="J551" s="103"/>
      <c r="K551" s="378">
        <v>44562</v>
      </c>
      <c r="L551" s="378"/>
      <c r="M551" s="2">
        <v>60</v>
      </c>
    </row>
    <row r="552" spans="1:13">
      <c r="A552" s="17" t="s">
        <v>2571</v>
      </c>
      <c r="B552" s="17" t="s">
        <v>13</v>
      </c>
      <c r="C552" s="17" t="s">
        <v>14</v>
      </c>
      <c r="D552" s="51" t="str">
        <f t="shared" si="17"/>
        <v>140101</v>
      </c>
      <c r="E552" s="536">
        <v>75015723</v>
      </c>
      <c r="F552" s="214" t="s">
        <v>13359</v>
      </c>
      <c r="G552" s="225" t="s">
        <v>22</v>
      </c>
      <c r="H552" s="207"/>
      <c r="I552" s="250"/>
      <c r="J552" s="103"/>
      <c r="K552" s="378">
        <v>37986</v>
      </c>
      <c r="L552" s="378"/>
      <c r="M552" s="2">
        <v>58</v>
      </c>
    </row>
    <row r="553" spans="1:13">
      <c r="A553" s="17" t="s">
        <v>10078</v>
      </c>
      <c r="B553" s="17" t="s">
        <v>260</v>
      </c>
      <c r="C553" s="17" t="s">
        <v>1474</v>
      </c>
      <c r="D553" s="51" t="str">
        <f t="shared" si="17"/>
        <v>142101</v>
      </c>
      <c r="E553" s="598">
        <v>75013457</v>
      </c>
      <c r="F553" s="23" t="s">
        <v>10323</v>
      </c>
      <c r="G553" s="24" t="s">
        <v>21</v>
      </c>
      <c r="H553" s="207" t="s">
        <v>19277</v>
      </c>
      <c r="I553" s="250">
        <v>5178570</v>
      </c>
      <c r="J553" s="127" t="s">
        <v>19278</v>
      </c>
      <c r="K553" s="378">
        <v>37986</v>
      </c>
      <c r="L553" s="378"/>
      <c r="M553" s="2"/>
    </row>
    <row r="554" spans="1:13">
      <c r="A554" s="352" t="s">
        <v>10078</v>
      </c>
      <c r="B554" s="352" t="s">
        <v>13</v>
      </c>
      <c r="C554" s="352" t="s">
        <v>14</v>
      </c>
      <c r="D554" s="51" t="str">
        <f t="shared" si="17"/>
        <v>142101</v>
      </c>
      <c r="E554" s="536">
        <v>77000986</v>
      </c>
      <c r="F554" s="214" t="s">
        <v>17948</v>
      </c>
      <c r="G554" s="225" t="s">
        <v>22</v>
      </c>
      <c r="H554" s="249"/>
      <c r="I554" s="250"/>
      <c r="J554" s="127"/>
      <c r="K554" s="378">
        <v>43466</v>
      </c>
      <c r="L554" s="378"/>
      <c r="M554" s="2">
        <v>58</v>
      </c>
    </row>
    <row r="555" spans="1:13">
      <c r="A555" s="352" t="s">
        <v>10078</v>
      </c>
      <c r="B555" s="352" t="s">
        <v>13</v>
      </c>
      <c r="C555" s="352" t="s">
        <v>14</v>
      </c>
      <c r="D555" s="51" t="str">
        <f t="shared" si="17"/>
        <v>142101</v>
      </c>
      <c r="E555" s="536">
        <v>75023444</v>
      </c>
      <c r="F555" s="214" t="s">
        <v>13703</v>
      </c>
      <c r="G555" s="225" t="s">
        <v>22</v>
      </c>
      <c r="H555" s="249"/>
      <c r="I555" s="250"/>
      <c r="J555" s="127"/>
      <c r="K555" s="378">
        <v>43466</v>
      </c>
      <c r="L555" s="378"/>
      <c r="M555" s="2">
        <v>58</v>
      </c>
    </row>
    <row r="556" spans="1:13">
      <c r="A556" s="352" t="s">
        <v>10078</v>
      </c>
      <c r="B556" s="352" t="s">
        <v>13</v>
      </c>
      <c r="C556" s="352" t="s">
        <v>14</v>
      </c>
      <c r="D556" s="51" t="str">
        <f t="shared" si="17"/>
        <v>142101</v>
      </c>
      <c r="E556" s="536">
        <v>75022737</v>
      </c>
      <c r="F556" s="214" t="s">
        <v>13674</v>
      </c>
      <c r="G556" s="225" t="s">
        <v>22</v>
      </c>
      <c r="H556" s="249"/>
      <c r="I556" s="250"/>
      <c r="J556" s="127"/>
      <c r="K556" s="378">
        <v>43466</v>
      </c>
      <c r="L556" s="378"/>
      <c r="M556" s="2">
        <v>58</v>
      </c>
    </row>
    <row r="557" spans="1:13">
      <c r="A557" s="352" t="s">
        <v>10078</v>
      </c>
      <c r="B557" s="352" t="s">
        <v>13</v>
      </c>
      <c r="C557" s="352" t="s">
        <v>14</v>
      </c>
      <c r="D557" s="51" t="str">
        <f t="shared" si="17"/>
        <v>142101</v>
      </c>
      <c r="E557" s="536">
        <v>75035602</v>
      </c>
      <c r="F557" s="214" t="s">
        <v>13960</v>
      </c>
      <c r="G557" s="225" t="s">
        <v>22</v>
      </c>
      <c r="H557" s="249"/>
      <c r="I557" s="250"/>
      <c r="J557" s="127"/>
      <c r="K557" s="378">
        <v>43466</v>
      </c>
      <c r="L557" s="378"/>
      <c r="M557" s="2">
        <v>58</v>
      </c>
    </row>
    <row r="558" spans="1:13">
      <c r="A558" s="352" t="s">
        <v>10078</v>
      </c>
      <c r="B558" s="352" t="s">
        <v>13</v>
      </c>
      <c r="C558" s="352" t="s">
        <v>14</v>
      </c>
      <c r="D558" s="51" t="str">
        <f t="shared" si="17"/>
        <v>142101</v>
      </c>
      <c r="E558" s="536">
        <v>75023467</v>
      </c>
      <c r="F558" s="214" t="s">
        <v>13705</v>
      </c>
      <c r="G558" s="225" t="s">
        <v>22</v>
      </c>
      <c r="H558" s="249"/>
      <c r="I558" s="250"/>
      <c r="J558" s="127"/>
      <c r="K558" s="378">
        <v>43466</v>
      </c>
      <c r="L558" s="378"/>
      <c r="M558" s="2">
        <v>58</v>
      </c>
    </row>
    <row r="559" spans="1:13">
      <c r="A559" s="352" t="s">
        <v>10078</v>
      </c>
      <c r="B559" s="352" t="s">
        <v>13</v>
      </c>
      <c r="C559" s="352" t="s">
        <v>14</v>
      </c>
      <c r="D559" s="51" t="str">
        <f t="shared" si="17"/>
        <v>142101</v>
      </c>
      <c r="E559" s="536">
        <v>77001731</v>
      </c>
      <c r="F559" s="348" t="s">
        <v>19154</v>
      </c>
      <c r="G559" s="225" t="s">
        <v>22</v>
      </c>
      <c r="H559" s="249"/>
      <c r="I559" s="250"/>
      <c r="J559" s="127"/>
      <c r="K559" s="378">
        <v>44711</v>
      </c>
      <c r="L559" s="378"/>
      <c r="M559" s="2">
        <v>60</v>
      </c>
    </row>
    <row r="560" spans="1:13">
      <c r="A560" s="352" t="s">
        <v>10078</v>
      </c>
      <c r="B560" s="352" t="s">
        <v>13</v>
      </c>
      <c r="C560" s="352" t="s">
        <v>14</v>
      </c>
      <c r="D560" s="51" t="str">
        <f t="shared" si="17"/>
        <v>142101</v>
      </c>
      <c r="E560" s="536">
        <v>75023450</v>
      </c>
      <c r="F560" s="214" t="s">
        <v>13704</v>
      </c>
      <c r="G560" s="225" t="s">
        <v>22</v>
      </c>
      <c r="H560" s="249"/>
      <c r="I560" s="250"/>
      <c r="J560" s="127"/>
      <c r="K560" s="378">
        <v>43466</v>
      </c>
      <c r="L560" s="378"/>
      <c r="M560" s="2">
        <v>58</v>
      </c>
    </row>
    <row r="561" spans="1:13">
      <c r="A561" s="17" t="s">
        <v>4230</v>
      </c>
      <c r="B561" s="17" t="s">
        <v>4231</v>
      </c>
      <c r="C561" s="17" t="s">
        <v>4050</v>
      </c>
      <c r="D561" s="51" t="str">
        <f t="shared" ref="D561:D572" si="18">CONCATENATE(A561,B561,C561)</f>
        <v>144101</v>
      </c>
      <c r="E561" s="598">
        <v>75011470</v>
      </c>
      <c r="F561" s="23" t="s">
        <v>1510</v>
      </c>
      <c r="G561" s="24" t="s">
        <v>21</v>
      </c>
      <c r="H561" s="207" t="s">
        <v>8975</v>
      </c>
      <c r="I561" s="250">
        <v>6060714</v>
      </c>
      <c r="J561" s="127" t="s">
        <v>9397</v>
      </c>
      <c r="K561" s="378">
        <v>37986</v>
      </c>
      <c r="L561" s="378"/>
      <c r="M561" s="2"/>
    </row>
    <row r="562" spans="1:13">
      <c r="A562" s="17" t="s">
        <v>6396</v>
      </c>
      <c r="B562" s="17" t="s">
        <v>6397</v>
      </c>
      <c r="C562" s="17" t="s">
        <v>6398</v>
      </c>
      <c r="D562" s="51" t="str">
        <f t="shared" si="18"/>
        <v>144101</v>
      </c>
      <c r="E562" s="538">
        <v>75011961</v>
      </c>
      <c r="F562" s="41" t="s">
        <v>6399</v>
      </c>
      <c r="G562" s="24" t="s">
        <v>22</v>
      </c>
      <c r="H562" s="249"/>
      <c r="I562" s="250"/>
      <c r="J562" s="38"/>
      <c r="K562" s="378">
        <v>37986</v>
      </c>
      <c r="L562" s="378"/>
      <c r="M562" s="2"/>
    </row>
    <row r="563" spans="1:13">
      <c r="A563" s="17" t="s">
        <v>6400</v>
      </c>
      <c r="B563" s="17" t="s">
        <v>6401</v>
      </c>
      <c r="C563" s="17" t="s">
        <v>6402</v>
      </c>
      <c r="D563" s="51" t="str">
        <f t="shared" si="18"/>
        <v>144101</v>
      </c>
      <c r="E563" s="538">
        <v>75011984</v>
      </c>
      <c r="F563" s="41" t="s">
        <v>151</v>
      </c>
      <c r="G563" s="24" t="s">
        <v>22</v>
      </c>
      <c r="H563" s="249"/>
      <c r="I563" s="250"/>
      <c r="J563" s="38"/>
      <c r="K563" s="378">
        <v>37986</v>
      </c>
      <c r="L563" s="378"/>
      <c r="M563" s="2"/>
    </row>
    <row r="564" spans="1:13">
      <c r="A564" s="17" t="s">
        <v>3432</v>
      </c>
      <c r="B564" s="17" t="s">
        <v>3433</v>
      </c>
      <c r="C564" s="17" t="s">
        <v>3434</v>
      </c>
      <c r="D564" s="51" t="str">
        <f t="shared" si="18"/>
        <v>144101</v>
      </c>
      <c r="E564" s="538">
        <v>75011955</v>
      </c>
      <c r="F564" s="41" t="s">
        <v>3093</v>
      </c>
      <c r="G564" s="24" t="s">
        <v>22</v>
      </c>
      <c r="H564" s="249"/>
      <c r="I564" s="250"/>
      <c r="J564" s="38"/>
      <c r="K564" s="378">
        <v>37986</v>
      </c>
      <c r="L564" s="378"/>
      <c r="M564" s="2"/>
    </row>
    <row r="565" spans="1:13">
      <c r="A565" s="17" t="s">
        <v>3094</v>
      </c>
      <c r="B565" s="17" t="s">
        <v>9822</v>
      </c>
      <c r="C565" s="17" t="s">
        <v>9823</v>
      </c>
      <c r="D565" s="51" t="str">
        <f t="shared" si="18"/>
        <v>144101</v>
      </c>
      <c r="E565" s="538">
        <v>75022545</v>
      </c>
      <c r="F565" t="s">
        <v>13665</v>
      </c>
      <c r="G565" s="24" t="s">
        <v>22</v>
      </c>
      <c r="H565" s="249"/>
      <c r="I565" s="250"/>
      <c r="J565" s="38"/>
      <c r="K565" s="378">
        <v>37986</v>
      </c>
      <c r="L565" s="378"/>
      <c r="M565" s="2">
        <v>60</v>
      </c>
    </row>
    <row r="566" spans="1:13">
      <c r="A566" s="17" t="s">
        <v>1781</v>
      </c>
      <c r="B566" s="17" t="s">
        <v>1782</v>
      </c>
      <c r="C566" s="17" t="s">
        <v>1783</v>
      </c>
      <c r="D566" s="51" t="str">
        <f t="shared" si="18"/>
        <v>144101</v>
      </c>
      <c r="E566" s="538">
        <v>75025035</v>
      </c>
      <c r="F566" s="41" t="s">
        <v>10346</v>
      </c>
      <c r="G566" s="24" t="s">
        <v>22</v>
      </c>
      <c r="H566" s="249"/>
      <c r="I566" s="250"/>
      <c r="J566" s="38"/>
      <c r="K566" s="378">
        <v>37986</v>
      </c>
      <c r="L566" s="378"/>
      <c r="M566" s="2"/>
    </row>
    <row r="567" spans="1:13">
      <c r="A567" s="17" t="s">
        <v>2767</v>
      </c>
      <c r="B567" s="17" t="s">
        <v>2768</v>
      </c>
      <c r="C567" s="17" t="s">
        <v>8538</v>
      </c>
      <c r="D567" s="51" t="str">
        <f t="shared" si="18"/>
        <v>144101</v>
      </c>
      <c r="E567" s="538">
        <v>75011903</v>
      </c>
      <c r="F567" s="41" t="s">
        <v>7213</v>
      </c>
      <c r="G567" s="24" t="s">
        <v>22</v>
      </c>
      <c r="H567" s="249"/>
      <c r="I567" s="250"/>
      <c r="J567" s="38"/>
      <c r="K567" s="378">
        <v>37986</v>
      </c>
      <c r="L567" s="378"/>
      <c r="M567" s="2"/>
    </row>
    <row r="568" spans="1:13">
      <c r="A568" s="17" t="s">
        <v>4237</v>
      </c>
      <c r="B568" s="17" t="s">
        <v>4238</v>
      </c>
      <c r="C568" s="17" t="s">
        <v>5402</v>
      </c>
      <c r="D568" s="51" t="str">
        <f t="shared" si="18"/>
        <v>144101</v>
      </c>
      <c r="E568" s="538">
        <v>75011493</v>
      </c>
      <c r="F568" t="s">
        <v>13236</v>
      </c>
      <c r="G568" s="24" t="s">
        <v>22</v>
      </c>
      <c r="H568" s="249"/>
      <c r="I568" s="250"/>
      <c r="J568" s="38"/>
      <c r="K568" s="378">
        <v>37986</v>
      </c>
      <c r="L568" s="378"/>
      <c r="M568" s="2">
        <v>60</v>
      </c>
    </row>
    <row r="569" spans="1:13">
      <c r="A569" s="17" t="s">
        <v>5416</v>
      </c>
      <c r="B569" s="17" t="s">
        <v>5417</v>
      </c>
      <c r="C569" s="17" t="s">
        <v>2122</v>
      </c>
      <c r="D569" s="51" t="str">
        <f t="shared" si="18"/>
        <v>144101</v>
      </c>
      <c r="E569" s="538">
        <v>75011530</v>
      </c>
      <c r="F569" s="41" t="s">
        <v>2123</v>
      </c>
      <c r="G569" s="24" t="s">
        <v>22</v>
      </c>
      <c r="H569" s="249"/>
      <c r="I569" s="250"/>
      <c r="J569" s="38"/>
      <c r="K569" s="378">
        <v>37986</v>
      </c>
      <c r="L569" s="378"/>
      <c r="M569" s="2"/>
    </row>
    <row r="570" spans="1:13">
      <c r="A570" s="17" t="s">
        <v>10279</v>
      </c>
      <c r="B570" s="17" t="s">
        <v>6504</v>
      </c>
      <c r="C570" s="17" t="s">
        <v>7956</v>
      </c>
      <c r="D570" s="51" t="str">
        <f t="shared" si="18"/>
        <v>144101</v>
      </c>
      <c r="E570" s="538">
        <v>75011913</v>
      </c>
      <c r="F570" s="45" t="s">
        <v>2538</v>
      </c>
      <c r="G570" s="24" t="s">
        <v>22</v>
      </c>
      <c r="H570" s="249"/>
      <c r="I570" s="250"/>
      <c r="J570" s="38"/>
      <c r="K570" s="378">
        <v>37986</v>
      </c>
      <c r="L570" s="378"/>
      <c r="M570" s="2"/>
    </row>
    <row r="571" spans="1:13">
      <c r="A571" s="17" t="s">
        <v>6840</v>
      </c>
      <c r="B571" s="17" t="s">
        <v>6841</v>
      </c>
      <c r="C571" s="17" t="s">
        <v>9981</v>
      </c>
      <c r="D571" s="51" t="str">
        <f t="shared" si="18"/>
        <v>144101</v>
      </c>
      <c r="E571" s="538">
        <v>75011949</v>
      </c>
      <c r="F571" s="357" t="s">
        <v>13247</v>
      </c>
      <c r="G571" s="24" t="s">
        <v>22</v>
      </c>
      <c r="H571" s="249"/>
      <c r="I571" s="250"/>
      <c r="J571" s="38"/>
      <c r="K571" s="378">
        <v>37986</v>
      </c>
      <c r="L571" s="378"/>
      <c r="M571" s="2"/>
    </row>
    <row r="572" spans="1:13">
      <c r="A572" s="17" t="s">
        <v>1477</v>
      </c>
      <c r="B572" s="17" t="s">
        <v>1478</v>
      </c>
      <c r="C572" s="17" t="s">
        <v>1479</v>
      </c>
      <c r="D572" s="51" t="str">
        <f t="shared" si="18"/>
        <v>144101</v>
      </c>
      <c r="E572" s="538">
        <v>75011518</v>
      </c>
      <c r="F572" s="45" t="s">
        <v>5558</v>
      </c>
      <c r="G572" s="24" t="s">
        <v>22</v>
      </c>
      <c r="H572" s="249"/>
      <c r="I572" s="250"/>
      <c r="J572" s="38"/>
      <c r="K572" s="378">
        <v>37986</v>
      </c>
      <c r="L572" s="378"/>
      <c r="M572" s="2"/>
    </row>
    <row r="573" spans="1:13">
      <c r="A573" s="17" t="s">
        <v>4237</v>
      </c>
      <c r="B573" s="17" t="s">
        <v>44</v>
      </c>
      <c r="C573" s="17" t="s">
        <v>4152</v>
      </c>
      <c r="D573" s="51" t="s">
        <v>9069</v>
      </c>
      <c r="E573" s="538">
        <v>75011524</v>
      </c>
      <c r="F573" s="45" t="s">
        <v>3062</v>
      </c>
      <c r="G573" s="24" t="s">
        <v>22</v>
      </c>
      <c r="H573" s="259"/>
      <c r="I573" s="254"/>
      <c r="J573" s="36"/>
      <c r="K573" s="378">
        <v>37986</v>
      </c>
      <c r="L573" s="378"/>
      <c r="M573" s="2"/>
    </row>
    <row r="574" spans="1:13">
      <c r="A574" s="17" t="s">
        <v>1477</v>
      </c>
      <c r="B574" s="17" t="s">
        <v>13</v>
      </c>
      <c r="C574" s="17" t="s">
        <v>14</v>
      </c>
      <c r="D574" s="51" t="s">
        <v>9069</v>
      </c>
      <c r="E574" s="225">
        <v>77000714</v>
      </c>
      <c r="F574" s="357" t="s">
        <v>14659</v>
      </c>
      <c r="G574" s="225" t="s">
        <v>22</v>
      </c>
      <c r="H574" s="259"/>
      <c r="I574" s="254"/>
      <c r="J574" s="36"/>
      <c r="K574" s="378">
        <v>43214</v>
      </c>
      <c r="L574" s="378"/>
      <c r="M574" s="2">
        <v>58</v>
      </c>
    </row>
    <row r="575" spans="1:13">
      <c r="A575" s="17" t="s">
        <v>4418</v>
      </c>
      <c r="B575" s="17" t="s">
        <v>4419</v>
      </c>
      <c r="C575" s="17" t="s">
        <v>4420</v>
      </c>
      <c r="D575" s="51" t="str">
        <f t="shared" ref="D575:D638" si="19">CONCATENATE(A575,B575,C575)</f>
        <v>148101</v>
      </c>
      <c r="E575" s="598">
        <v>75010708</v>
      </c>
      <c r="F575" s="23" t="s">
        <v>6181</v>
      </c>
      <c r="G575" s="24" t="s">
        <v>21</v>
      </c>
      <c r="H575" s="207" t="s">
        <v>19724</v>
      </c>
      <c r="I575" s="250">
        <v>55520067</v>
      </c>
      <c r="J575" s="103" t="s">
        <v>19725</v>
      </c>
      <c r="K575" s="378">
        <v>37986</v>
      </c>
      <c r="L575" s="378"/>
      <c r="M575" s="2"/>
    </row>
    <row r="576" spans="1:13">
      <c r="A576" s="17" t="s">
        <v>4418</v>
      </c>
      <c r="B576" s="17" t="s">
        <v>13</v>
      </c>
      <c r="C576" s="17" t="s">
        <v>14</v>
      </c>
      <c r="D576" s="51" t="str">
        <f t="shared" si="19"/>
        <v>148101</v>
      </c>
      <c r="E576" s="536">
        <v>75010743</v>
      </c>
      <c r="F576" s="214" t="s">
        <v>14377</v>
      </c>
      <c r="G576" s="225" t="s">
        <v>22</v>
      </c>
      <c r="H576" s="207"/>
      <c r="I576" s="250"/>
      <c r="J576" s="103"/>
      <c r="K576" s="503">
        <v>39973</v>
      </c>
      <c r="L576" s="378"/>
      <c r="M576" s="2">
        <v>58</v>
      </c>
    </row>
    <row r="577" spans="1:13">
      <c r="A577" s="17" t="s">
        <v>4418</v>
      </c>
      <c r="B577" s="17" t="s">
        <v>13</v>
      </c>
      <c r="C577" s="17" t="s">
        <v>14</v>
      </c>
      <c r="D577" s="51" t="str">
        <f t="shared" si="19"/>
        <v>148101</v>
      </c>
      <c r="E577" s="536">
        <v>75027985</v>
      </c>
      <c r="F577" s="214" t="s">
        <v>13877</v>
      </c>
      <c r="G577" s="225" t="s">
        <v>22</v>
      </c>
      <c r="H577" s="207"/>
      <c r="I577" s="250"/>
      <c r="J577" s="103"/>
      <c r="K577" s="378">
        <v>37986</v>
      </c>
      <c r="L577" s="378"/>
      <c r="M577" s="2">
        <v>58</v>
      </c>
    </row>
    <row r="578" spans="1:13">
      <c r="A578" s="17" t="s">
        <v>4418</v>
      </c>
      <c r="B578" s="17" t="s">
        <v>13</v>
      </c>
      <c r="C578" s="17" t="s">
        <v>14</v>
      </c>
      <c r="D578" s="51" t="str">
        <f t="shared" si="19"/>
        <v>148101</v>
      </c>
      <c r="E578" s="536">
        <v>75010789</v>
      </c>
      <c r="F578" s="214" t="s">
        <v>14269</v>
      </c>
      <c r="G578" s="225" t="s">
        <v>22</v>
      </c>
      <c r="H578" s="207"/>
      <c r="I578" s="250"/>
      <c r="J578" s="103"/>
      <c r="K578" s="378">
        <v>37986</v>
      </c>
      <c r="L578" s="378"/>
      <c r="M578" s="2">
        <v>58</v>
      </c>
    </row>
    <row r="579" spans="1:13">
      <c r="A579" s="17" t="s">
        <v>4418</v>
      </c>
      <c r="B579" s="17" t="s">
        <v>13</v>
      </c>
      <c r="C579" s="17" t="s">
        <v>14</v>
      </c>
      <c r="D579" s="51" t="str">
        <f t="shared" si="19"/>
        <v>148101</v>
      </c>
      <c r="E579" s="536">
        <v>75011866</v>
      </c>
      <c r="F579" s="214" t="s">
        <v>17811</v>
      </c>
      <c r="G579" s="225" t="s">
        <v>22</v>
      </c>
      <c r="H579" s="207"/>
      <c r="I579" s="250"/>
      <c r="J579" s="103"/>
      <c r="K579" s="378">
        <v>37986</v>
      </c>
      <c r="L579" s="378"/>
      <c r="M579" s="2">
        <v>58</v>
      </c>
    </row>
    <row r="580" spans="1:13">
      <c r="A580" s="17" t="s">
        <v>4418</v>
      </c>
      <c r="B580" s="17" t="s">
        <v>13</v>
      </c>
      <c r="C580" s="17" t="s">
        <v>14</v>
      </c>
      <c r="D580" s="51" t="str">
        <f t="shared" si="19"/>
        <v>148101</v>
      </c>
      <c r="E580" s="536">
        <v>75010714</v>
      </c>
      <c r="F580" t="s">
        <v>18507</v>
      </c>
      <c r="G580" s="225" t="s">
        <v>22</v>
      </c>
      <c r="H580" s="207"/>
      <c r="I580" s="250"/>
      <c r="J580" s="103"/>
      <c r="K580" s="378">
        <v>37986</v>
      </c>
      <c r="L580" s="378"/>
      <c r="M580" s="332" t="s">
        <v>18989</v>
      </c>
    </row>
    <row r="581" spans="1:13">
      <c r="A581" s="17" t="s">
        <v>4418</v>
      </c>
      <c r="B581" s="17" t="s">
        <v>13</v>
      </c>
      <c r="C581" s="17" t="s">
        <v>14</v>
      </c>
      <c r="D581" s="51" t="str">
        <f t="shared" si="19"/>
        <v>148101</v>
      </c>
      <c r="E581" s="536">
        <v>75010720</v>
      </c>
      <c r="F581" s="214" t="s">
        <v>14276</v>
      </c>
      <c r="G581" s="225" t="s">
        <v>22</v>
      </c>
      <c r="H581" s="207"/>
      <c r="I581" s="250"/>
      <c r="J581" s="103"/>
      <c r="K581" s="378">
        <v>37986</v>
      </c>
      <c r="L581" s="378"/>
      <c r="M581" s="2">
        <v>58</v>
      </c>
    </row>
    <row r="582" spans="1:13">
      <c r="A582" s="17" t="s">
        <v>4418</v>
      </c>
      <c r="B582" s="17" t="s">
        <v>13</v>
      </c>
      <c r="C582" s="17" t="s">
        <v>14</v>
      </c>
      <c r="D582" s="51" t="str">
        <f t="shared" si="19"/>
        <v>148101</v>
      </c>
      <c r="E582" s="536">
        <v>75010737</v>
      </c>
      <c r="F582" s="214" t="s">
        <v>13211</v>
      </c>
      <c r="G582" s="225" t="s">
        <v>22</v>
      </c>
      <c r="H582" s="207"/>
      <c r="I582" s="250"/>
      <c r="J582" s="103"/>
      <c r="K582" s="378">
        <v>37986</v>
      </c>
      <c r="L582" s="378"/>
      <c r="M582" s="2">
        <v>58</v>
      </c>
    </row>
    <row r="583" spans="1:13">
      <c r="A583" s="352" t="s">
        <v>4418</v>
      </c>
      <c r="B583" s="352" t="s">
        <v>13</v>
      </c>
      <c r="C583" s="352" t="s">
        <v>14</v>
      </c>
      <c r="D583" s="51" t="str">
        <f t="shared" si="19"/>
        <v>148101</v>
      </c>
      <c r="E583" s="536">
        <v>77001085</v>
      </c>
      <c r="F583" s="348" t="s">
        <v>18116</v>
      </c>
      <c r="G583" s="225" t="s">
        <v>22</v>
      </c>
      <c r="H583" s="207"/>
      <c r="I583" s="250"/>
      <c r="J583" s="103"/>
      <c r="K583" s="378">
        <v>44562</v>
      </c>
      <c r="L583" s="378"/>
      <c r="M583" s="2">
        <v>60</v>
      </c>
    </row>
    <row r="584" spans="1:13">
      <c r="A584" s="17" t="s">
        <v>10011</v>
      </c>
      <c r="B584" s="17" t="s">
        <v>10012</v>
      </c>
      <c r="C584" s="17" t="s">
        <v>8229</v>
      </c>
      <c r="D584" s="51" t="str">
        <f t="shared" si="19"/>
        <v>149101</v>
      </c>
      <c r="E584" s="598">
        <v>75026106</v>
      </c>
      <c r="F584" s="23" t="s">
        <v>8248</v>
      </c>
      <c r="G584" s="24" t="s">
        <v>21</v>
      </c>
      <c r="H584" s="207" t="s">
        <v>19779</v>
      </c>
      <c r="I584" s="250">
        <v>6056776</v>
      </c>
      <c r="J584" s="127" t="s">
        <v>19780</v>
      </c>
      <c r="K584" s="378">
        <v>37986</v>
      </c>
      <c r="L584" s="378"/>
      <c r="M584" s="2"/>
    </row>
    <row r="585" spans="1:13">
      <c r="A585" s="17" t="s">
        <v>9197</v>
      </c>
      <c r="B585" s="17" t="s">
        <v>13</v>
      </c>
      <c r="C585" s="17" t="s">
        <v>14</v>
      </c>
      <c r="D585" s="51" t="str">
        <f t="shared" si="19"/>
        <v>149101</v>
      </c>
      <c r="E585" s="536">
        <v>77000789</v>
      </c>
      <c r="F585" s="214" t="s">
        <v>17543</v>
      </c>
      <c r="G585" s="225" t="s">
        <v>22</v>
      </c>
      <c r="H585" s="249"/>
      <c r="I585" s="250"/>
      <c r="J585" s="38"/>
      <c r="K585" s="503">
        <v>43242</v>
      </c>
      <c r="L585" s="378"/>
      <c r="M585" s="2">
        <v>58</v>
      </c>
    </row>
    <row r="586" spans="1:13">
      <c r="A586" s="17" t="s">
        <v>9197</v>
      </c>
      <c r="B586" s="17" t="s">
        <v>13</v>
      </c>
      <c r="C586" s="17" t="s">
        <v>14</v>
      </c>
      <c r="D586" s="51" t="str">
        <f t="shared" si="19"/>
        <v>149101</v>
      </c>
      <c r="E586" s="536">
        <v>75039758</v>
      </c>
      <c r="F586" s="214" t="s">
        <v>14265</v>
      </c>
      <c r="G586" s="225" t="s">
        <v>22</v>
      </c>
      <c r="H586" s="249"/>
      <c r="I586" s="250"/>
      <c r="J586" s="38"/>
      <c r="K586" s="503">
        <v>42689</v>
      </c>
      <c r="L586" s="378"/>
      <c r="M586" s="2">
        <v>58</v>
      </c>
    </row>
    <row r="587" spans="1:13">
      <c r="A587" s="17" t="s">
        <v>9197</v>
      </c>
      <c r="B587" s="17" t="s">
        <v>13</v>
      </c>
      <c r="C587" s="17" t="s">
        <v>14</v>
      </c>
      <c r="D587" s="51" t="str">
        <f t="shared" si="19"/>
        <v>149101</v>
      </c>
      <c r="E587" s="536">
        <v>75039310</v>
      </c>
      <c r="F587" s="214" t="s">
        <v>14046</v>
      </c>
      <c r="G587" s="225" t="s">
        <v>22</v>
      </c>
      <c r="H587" s="249"/>
      <c r="I587" s="250"/>
      <c r="J587" s="38"/>
      <c r="K587" s="503">
        <v>42115</v>
      </c>
      <c r="L587" s="378"/>
      <c r="M587" s="2">
        <v>58</v>
      </c>
    </row>
    <row r="588" spans="1:13">
      <c r="A588" s="17" t="s">
        <v>9197</v>
      </c>
      <c r="B588" s="17" t="s">
        <v>13</v>
      </c>
      <c r="C588" s="17" t="s">
        <v>14</v>
      </c>
      <c r="D588" s="51" t="str">
        <f t="shared" si="19"/>
        <v>149101</v>
      </c>
      <c r="E588" s="536">
        <v>75038820</v>
      </c>
      <c r="F588" s="214" t="s">
        <v>14033</v>
      </c>
      <c r="G588" s="225" t="s">
        <v>22</v>
      </c>
      <c r="H588" s="249"/>
      <c r="I588" s="250"/>
      <c r="J588" s="38"/>
      <c r="K588" s="503">
        <v>41779</v>
      </c>
      <c r="L588" s="378"/>
      <c r="M588" s="2">
        <v>58</v>
      </c>
    </row>
    <row r="589" spans="1:13">
      <c r="A589" s="17" t="s">
        <v>9197</v>
      </c>
      <c r="B589" s="17" t="s">
        <v>13</v>
      </c>
      <c r="C589" s="17" t="s">
        <v>14</v>
      </c>
      <c r="D589" s="51" t="str">
        <f t="shared" si="19"/>
        <v>149101</v>
      </c>
      <c r="E589" s="536">
        <v>75038115</v>
      </c>
      <c r="F589" s="214" t="s">
        <v>14013</v>
      </c>
      <c r="G589" s="225" t="s">
        <v>22</v>
      </c>
      <c r="H589" s="249"/>
      <c r="I589" s="250"/>
      <c r="J589" s="38"/>
      <c r="K589" s="503">
        <v>41235</v>
      </c>
      <c r="L589" s="378"/>
      <c r="M589" s="2">
        <v>58</v>
      </c>
    </row>
    <row r="590" spans="1:13">
      <c r="A590" s="17" t="s">
        <v>9197</v>
      </c>
      <c r="B590" s="17" t="s">
        <v>13</v>
      </c>
      <c r="C590" s="17" t="s">
        <v>14</v>
      </c>
      <c r="D590" s="51" t="str">
        <f t="shared" si="19"/>
        <v>149101</v>
      </c>
      <c r="E590" s="536">
        <v>75035758</v>
      </c>
      <c r="F590" s="214" t="s">
        <v>13966</v>
      </c>
      <c r="G590" s="225" t="s">
        <v>22</v>
      </c>
      <c r="H590" s="249"/>
      <c r="I590" s="250"/>
      <c r="J590" s="38"/>
      <c r="K590" s="503">
        <v>39791</v>
      </c>
      <c r="L590" s="378"/>
      <c r="M590" s="2">
        <v>58</v>
      </c>
    </row>
    <row r="591" spans="1:13">
      <c r="A591" s="17" t="s">
        <v>9197</v>
      </c>
      <c r="B591" s="17" t="s">
        <v>13</v>
      </c>
      <c r="C591" s="17" t="s">
        <v>14</v>
      </c>
      <c r="D591" s="51" t="str">
        <f t="shared" si="19"/>
        <v>149101</v>
      </c>
      <c r="E591" s="536">
        <v>75035424</v>
      </c>
      <c r="F591" s="214" t="s">
        <v>13956</v>
      </c>
      <c r="G591" s="225" t="s">
        <v>22</v>
      </c>
      <c r="H591" s="249"/>
      <c r="I591" s="250"/>
      <c r="J591" s="38"/>
      <c r="K591" s="503">
        <v>39560</v>
      </c>
      <c r="L591" s="378"/>
      <c r="M591" s="2">
        <v>58</v>
      </c>
    </row>
    <row r="592" spans="1:13">
      <c r="A592" s="17" t="s">
        <v>9197</v>
      </c>
      <c r="B592" s="17" t="s">
        <v>13</v>
      </c>
      <c r="C592" s="17" t="s">
        <v>14</v>
      </c>
      <c r="D592" s="51" t="str">
        <f t="shared" si="19"/>
        <v>149101</v>
      </c>
      <c r="E592" s="536">
        <v>75034258</v>
      </c>
      <c r="F592" s="214" t="s">
        <v>13925</v>
      </c>
      <c r="G592" s="225" t="s">
        <v>22</v>
      </c>
      <c r="H592" s="249"/>
      <c r="I592" s="250"/>
      <c r="J592" s="38"/>
      <c r="K592" s="503">
        <v>38888</v>
      </c>
      <c r="L592" s="378"/>
      <c r="M592" s="2">
        <v>58</v>
      </c>
    </row>
    <row r="593" spans="1:13">
      <c r="A593" s="17" t="s">
        <v>9197</v>
      </c>
      <c r="B593" s="17" t="s">
        <v>13</v>
      </c>
      <c r="C593" s="17" t="s">
        <v>14</v>
      </c>
      <c r="D593" s="51" t="str">
        <f t="shared" si="19"/>
        <v>149101</v>
      </c>
      <c r="E593" s="536">
        <v>75026193</v>
      </c>
      <c r="F593" s="214" t="s">
        <v>13798</v>
      </c>
      <c r="G593" s="225" t="s">
        <v>22</v>
      </c>
      <c r="H593" s="249"/>
      <c r="I593" s="250"/>
      <c r="J593" s="38"/>
      <c r="K593" s="378">
        <v>37986</v>
      </c>
      <c r="L593" s="378"/>
      <c r="M593" s="2">
        <v>58</v>
      </c>
    </row>
    <row r="594" spans="1:13">
      <c r="A594" s="17" t="s">
        <v>9197</v>
      </c>
      <c r="B594" s="17" t="s">
        <v>13</v>
      </c>
      <c r="C594" s="17" t="s">
        <v>14</v>
      </c>
      <c r="D594" s="51" t="str">
        <f t="shared" si="19"/>
        <v>149101</v>
      </c>
      <c r="E594" s="536">
        <v>75026187</v>
      </c>
      <c r="F594" s="214" t="s">
        <v>13797</v>
      </c>
      <c r="G594" s="225" t="s">
        <v>22</v>
      </c>
      <c r="H594" s="249"/>
      <c r="I594" s="250"/>
      <c r="J594" s="38"/>
      <c r="K594" s="378">
        <v>37986</v>
      </c>
      <c r="L594" s="378"/>
      <c r="M594" s="2">
        <v>58</v>
      </c>
    </row>
    <row r="595" spans="1:13">
      <c r="A595" s="17" t="s">
        <v>9197</v>
      </c>
      <c r="B595" s="17" t="s">
        <v>13</v>
      </c>
      <c r="C595" s="17" t="s">
        <v>14</v>
      </c>
      <c r="D595" s="51" t="str">
        <f t="shared" si="19"/>
        <v>149101</v>
      </c>
      <c r="E595" s="536">
        <v>75026218</v>
      </c>
      <c r="F595" s="214" t="s">
        <v>3344</v>
      </c>
      <c r="G595" s="225" t="s">
        <v>22</v>
      </c>
      <c r="H595" s="249"/>
      <c r="I595" s="250"/>
      <c r="J595" s="38"/>
      <c r="K595" s="378">
        <v>37986</v>
      </c>
      <c r="L595" s="378"/>
      <c r="M595" s="2">
        <v>58</v>
      </c>
    </row>
    <row r="596" spans="1:13">
      <c r="A596" s="17" t="s">
        <v>9197</v>
      </c>
      <c r="B596" s="17" t="s">
        <v>13</v>
      </c>
      <c r="C596" s="17" t="s">
        <v>14</v>
      </c>
      <c r="D596" s="51" t="str">
        <f t="shared" si="19"/>
        <v>149101</v>
      </c>
      <c r="E596" s="536">
        <v>75026709</v>
      </c>
      <c r="F596" s="214" t="s">
        <v>13822</v>
      </c>
      <c r="G596" s="225" t="s">
        <v>22</v>
      </c>
      <c r="H596" s="249"/>
      <c r="I596" s="250"/>
      <c r="J596" s="38"/>
      <c r="K596" s="378">
        <v>37986</v>
      </c>
      <c r="L596" s="378"/>
      <c r="M596" s="2">
        <v>58</v>
      </c>
    </row>
    <row r="597" spans="1:13">
      <c r="A597" s="17" t="s">
        <v>9197</v>
      </c>
      <c r="B597" s="17" t="s">
        <v>13</v>
      </c>
      <c r="C597" s="17" t="s">
        <v>14</v>
      </c>
      <c r="D597" s="51" t="str">
        <f t="shared" si="19"/>
        <v>149101</v>
      </c>
      <c r="E597" s="536">
        <v>75026224</v>
      </c>
      <c r="F597" s="214" t="s">
        <v>13799</v>
      </c>
      <c r="G597" s="225" t="s">
        <v>22</v>
      </c>
      <c r="H597" s="249"/>
      <c r="I597" s="250"/>
      <c r="J597" s="38"/>
      <c r="K597" s="378">
        <v>37986</v>
      </c>
      <c r="L597" s="378"/>
      <c r="M597" s="2">
        <v>58</v>
      </c>
    </row>
    <row r="598" spans="1:13">
      <c r="A598" s="17" t="s">
        <v>9197</v>
      </c>
      <c r="B598" s="17" t="s">
        <v>13</v>
      </c>
      <c r="C598" s="17" t="s">
        <v>14</v>
      </c>
      <c r="D598" s="51" t="str">
        <f t="shared" si="19"/>
        <v>149101</v>
      </c>
      <c r="E598" s="536">
        <v>75026230</v>
      </c>
      <c r="F598" s="214" t="s">
        <v>13800</v>
      </c>
      <c r="G598" s="225" t="s">
        <v>22</v>
      </c>
      <c r="H598" s="249"/>
      <c r="I598" s="250"/>
      <c r="J598" s="38"/>
      <c r="K598" s="378">
        <v>37986</v>
      </c>
      <c r="L598" s="378"/>
      <c r="M598" s="2">
        <v>58</v>
      </c>
    </row>
    <row r="599" spans="1:13">
      <c r="A599" s="17" t="s">
        <v>9197</v>
      </c>
      <c r="B599" s="17" t="s">
        <v>13</v>
      </c>
      <c r="C599" s="17" t="s">
        <v>14</v>
      </c>
      <c r="D599" s="404" t="str">
        <f t="shared" si="19"/>
        <v>149101</v>
      </c>
      <c r="E599" s="536">
        <v>75026141</v>
      </c>
      <c r="F599" s="214" t="s">
        <v>13793</v>
      </c>
      <c r="G599" s="225" t="s">
        <v>22</v>
      </c>
      <c r="H599" s="249"/>
      <c r="I599" s="250"/>
      <c r="J599" s="38"/>
      <c r="K599" s="378">
        <v>37986</v>
      </c>
      <c r="L599" s="378">
        <v>44928</v>
      </c>
      <c r="M599" s="332" t="s">
        <v>19379</v>
      </c>
    </row>
    <row r="600" spans="1:13">
      <c r="A600" s="17" t="s">
        <v>9197</v>
      </c>
      <c r="B600" s="17" t="s">
        <v>13</v>
      </c>
      <c r="C600" s="17" t="s">
        <v>14</v>
      </c>
      <c r="D600" s="404" t="str">
        <f t="shared" si="19"/>
        <v>149101</v>
      </c>
      <c r="E600" s="536">
        <v>75026164</v>
      </c>
      <c r="F600" s="214" t="s">
        <v>13795</v>
      </c>
      <c r="G600" s="225" t="s">
        <v>22</v>
      </c>
      <c r="H600" s="249"/>
      <c r="I600" s="250"/>
      <c r="J600" s="38"/>
      <c r="K600" s="378">
        <v>37986</v>
      </c>
      <c r="L600" s="378">
        <v>44928</v>
      </c>
      <c r="M600" s="332" t="s">
        <v>19379</v>
      </c>
    </row>
    <row r="601" spans="1:13">
      <c r="A601" s="17" t="s">
        <v>9197</v>
      </c>
      <c r="B601" s="17" t="s">
        <v>13</v>
      </c>
      <c r="C601" s="17" t="s">
        <v>14</v>
      </c>
      <c r="D601" s="51" t="str">
        <f t="shared" si="19"/>
        <v>149101</v>
      </c>
      <c r="E601" s="536">
        <v>75026170</v>
      </c>
      <c r="F601" s="214" t="s">
        <v>13796</v>
      </c>
      <c r="G601" s="225" t="s">
        <v>22</v>
      </c>
      <c r="H601" s="249"/>
      <c r="I601" s="250"/>
      <c r="J601" s="38"/>
      <c r="K601" s="378">
        <v>37986</v>
      </c>
      <c r="L601" s="378"/>
      <c r="M601" s="2">
        <v>58</v>
      </c>
    </row>
    <row r="602" spans="1:13">
      <c r="A602" s="17" t="s">
        <v>9197</v>
      </c>
      <c r="B602" s="17" t="s">
        <v>13</v>
      </c>
      <c r="C602" s="17" t="s">
        <v>14</v>
      </c>
      <c r="D602" s="51" t="str">
        <f t="shared" si="19"/>
        <v>149101</v>
      </c>
      <c r="E602" s="536">
        <v>75026158</v>
      </c>
      <c r="F602" s="214" t="s">
        <v>13794</v>
      </c>
      <c r="G602" s="225" t="s">
        <v>22</v>
      </c>
      <c r="H602" s="249"/>
      <c r="I602" s="250"/>
      <c r="J602" s="38"/>
      <c r="K602" s="378">
        <v>37986</v>
      </c>
      <c r="L602" s="378"/>
      <c r="M602" s="2">
        <v>58</v>
      </c>
    </row>
    <row r="603" spans="1:13">
      <c r="A603" s="17" t="s">
        <v>9197</v>
      </c>
      <c r="B603" s="17" t="s">
        <v>13</v>
      </c>
      <c r="C603" s="17" t="s">
        <v>14</v>
      </c>
      <c r="D603" s="51" t="str">
        <f t="shared" si="19"/>
        <v>149101</v>
      </c>
      <c r="E603" s="536">
        <v>75026129</v>
      </c>
      <c r="F603" s="214" t="s">
        <v>13792</v>
      </c>
      <c r="G603" s="225" t="s">
        <v>22</v>
      </c>
      <c r="H603" s="249"/>
      <c r="I603" s="250"/>
      <c r="J603" s="38"/>
      <c r="K603" s="378">
        <v>37986</v>
      </c>
      <c r="L603" s="378"/>
      <c r="M603" s="2">
        <v>58</v>
      </c>
    </row>
    <row r="604" spans="1:13">
      <c r="A604" s="352" t="s">
        <v>9197</v>
      </c>
      <c r="B604" s="352" t="s">
        <v>13</v>
      </c>
      <c r="C604" s="352" t="s">
        <v>14</v>
      </c>
      <c r="D604" s="51" t="str">
        <f t="shared" si="19"/>
        <v>149101</v>
      </c>
      <c r="E604" s="536">
        <v>77001621</v>
      </c>
      <c r="F604" s="214" t="s">
        <v>18962</v>
      </c>
      <c r="G604" s="225" t="s">
        <v>22</v>
      </c>
      <c r="H604" s="249"/>
      <c r="I604" s="250"/>
      <c r="J604" s="38"/>
      <c r="K604" s="378">
        <v>44559</v>
      </c>
      <c r="L604" s="378"/>
      <c r="M604" s="2">
        <v>60</v>
      </c>
    </row>
    <row r="605" spans="1:13">
      <c r="A605" s="352" t="s">
        <v>9197</v>
      </c>
      <c r="B605" s="352" t="s">
        <v>13</v>
      </c>
      <c r="C605" s="352" t="s">
        <v>14</v>
      </c>
      <c r="D605" s="51" t="str">
        <f t="shared" si="19"/>
        <v>149101</v>
      </c>
      <c r="E605" s="536">
        <v>77001122</v>
      </c>
      <c r="F605" s="348" t="s">
        <v>19137</v>
      </c>
      <c r="G605" s="225" t="s">
        <v>22</v>
      </c>
      <c r="H605" s="249"/>
      <c r="I605" s="250"/>
      <c r="J605" s="38"/>
      <c r="K605" s="378">
        <v>44562</v>
      </c>
      <c r="L605" s="378"/>
      <c r="M605" s="2">
        <v>60</v>
      </c>
    </row>
    <row r="606" spans="1:13">
      <c r="A606" s="17" t="s">
        <v>9197</v>
      </c>
      <c r="B606" s="17" t="s">
        <v>13</v>
      </c>
      <c r="C606" s="17" t="s">
        <v>14</v>
      </c>
      <c r="D606" s="51" t="str">
        <f t="shared" si="19"/>
        <v>149101</v>
      </c>
      <c r="E606" s="536">
        <v>75026135</v>
      </c>
      <c r="F606" s="214" t="s">
        <v>14683</v>
      </c>
      <c r="G606" s="225" t="s">
        <v>22</v>
      </c>
      <c r="H606" s="249"/>
      <c r="I606" s="250"/>
      <c r="J606" s="38"/>
      <c r="K606" s="378">
        <v>37986</v>
      </c>
      <c r="L606" s="378"/>
      <c r="M606" s="2">
        <v>58</v>
      </c>
    </row>
    <row r="607" spans="1:13">
      <c r="A607" s="17" t="s">
        <v>4359</v>
      </c>
      <c r="B607" s="17" t="s">
        <v>394</v>
      </c>
      <c r="C607" s="17" t="s">
        <v>395</v>
      </c>
      <c r="D607" s="51" t="str">
        <f t="shared" si="19"/>
        <v>150101</v>
      </c>
      <c r="E607" s="598">
        <v>75019738</v>
      </c>
      <c r="F607" s="23" t="s">
        <v>396</v>
      </c>
      <c r="G607" s="24" t="s">
        <v>21</v>
      </c>
      <c r="H607" s="207" t="s">
        <v>18107</v>
      </c>
      <c r="I607" s="250">
        <v>6712411</v>
      </c>
      <c r="J607" s="103" t="s">
        <v>18108</v>
      </c>
      <c r="K607" s="378">
        <v>37986</v>
      </c>
      <c r="L607" s="378"/>
      <c r="M607" s="2"/>
    </row>
    <row r="608" spans="1:13">
      <c r="A608" s="17" t="s">
        <v>4359</v>
      </c>
      <c r="B608" s="17" t="s">
        <v>13</v>
      </c>
      <c r="C608" s="17" t="s">
        <v>14</v>
      </c>
      <c r="D608" s="51" t="str">
        <f t="shared" si="19"/>
        <v>150101</v>
      </c>
      <c r="E608" s="536">
        <v>75037127</v>
      </c>
      <c r="F608" s="214" t="s">
        <v>13986</v>
      </c>
      <c r="G608" s="225" t="s">
        <v>22</v>
      </c>
      <c r="H608" s="249"/>
      <c r="I608" s="250"/>
      <c r="J608" s="103"/>
      <c r="K608" s="503">
        <v>40521</v>
      </c>
      <c r="L608" s="378"/>
      <c r="M608" s="2">
        <v>58</v>
      </c>
    </row>
    <row r="609" spans="1:13">
      <c r="A609" s="17" t="s">
        <v>4359</v>
      </c>
      <c r="B609" s="17" t="s">
        <v>13</v>
      </c>
      <c r="C609" s="17" t="s">
        <v>14</v>
      </c>
      <c r="D609" s="51" t="str">
        <f t="shared" si="19"/>
        <v>150101</v>
      </c>
      <c r="E609" s="536">
        <v>75035370</v>
      </c>
      <c r="F609" s="214" t="s">
        <v>13953</v>
      </c>
      <c r="G609" s="225" t="s">
        <v>22</v>
      </c>
      <c r="H609" s="249"/>
      <c r="I609" s="250"/>
      <c r="J609" s="103"/>
      <c r="K609" s="503">
        <v>39464</v>
      </c>
      <c r="L609" s="378"/>
      <c r="M609" s="2">
        <v>58</v>
      </c>
    </row>
    <row r="610" spans="1:13">
      <c r="A610" s="17" t="s">
        <v>4359</v>
      </c>
      <c r="B610" s="17" t="s">
        <v>13</v>
      </c>
      <c r="C610" s="17" t="s">
        <v>14</v>
      </c>
      <c r="D610" s="51" t="str">
        <f t="shared" si="19"/>
        <v>150101</v>
      </c>
      <c r="E610" s="536">
        <v>75019750</v>
      </c>
      <c r="F610" s="214" t="s">
        <v>13572</v>
      </c>
      <c r="G610" s="225" t="s">
        <v>22</v>
      </c>
      <c r="H610" s="249"/>
      <c r="I610" s="250"/>
      <c r="J610" s="103"/>
      <c r="K610" s="503">
        <v>39464</v>
      </c>
      <c r="L610" s="378"/>
      <c r="M610" s="2">
        <v>58</v>
      </c>
    </row>
    <row r="611" spans="1:13">
      <c r="A611" s="17" t="s">
        <v>4359</v>
      </c>
      <c r="B611" s="17" t="s">
        <v>13</v>
      </c>
      <c r="C611" s="17" t="s">
        <v>14</v>
      </c>
      <c r="D611" s="51" t="str">
        <f t="shared" si="19"/>
        <v>150101</v>
      </c>
      <c r="E611" s="536">
        <v>75028826</v>
      </c>
      <c r="F611" s="214" t="s">
        <v>13885</v>
      </c>
      <c r="G611" s="225" t="s">
        <v>22</v>
      </c>
      <c r="H611" s="249"/>
      <c r="I611" s="250"/>
      <c r="J611" s="103"/>
      <c r="K611" s="503">
        <v>37665</v>
      </c>
      <c r="L611" s="378"/>
      <c r="M611" s="2">
        <v>58</v>
      </c>
    </row>
    <row r="612" spans="1:13">
      <c r="A612" s="17" t="s">
        <v>4359</v>
      </c>
      <c r="B612" s="17" t="s">
        <v>13</v>
      </c>
      <c r="C612" s="17" t="s">
        <v>14</v>
      </c>
      <c r="D612" s="51" t="str">
        <f t="shared" si="19"/>
        <v>150101</v>
      </c>
      <c r="E612" s="536">
        <v>75027614</v>
      </c>
      <c r="F612" s="214" t="s">
        <v>13868</v>
      </c>
      <c r="G612" s="225" t="s">
        <v>22</v>
      </c>
      <c r="H612" s="249"/>
      <c r="I612" s="250"/>
      <c r="J612" s="103"/>
      <c r="K612" s="378">
        <v>37986</v>
      </c>
      <c r="L612" s="378"/>
      <c r="M612" s="2">
        <v>58</v>
      </c>
    </row>
    <row r="613" spans="1:13">
      <c r="A613" s="17" t="s">
        <v>4359</v>
      </c>
      <c r="B613" s="17" t="s">
        <v>13</v>
      </c>
      <c r="C613" s="17" t="s">
        <v>14</v>
      </c>
      <c r="D613" s="51" t="str">
        <f t="shared" si="19"/>
        <v>150101</v>
      </c>
      <c r="E613" s="536">
        <v>75019787</v>
      </c>
      <c r="F613" s="214" t="s">
        <v>13574</v>
      </c>
      <c r="G613" s="225" t="s">
        <v>22</v>
      </c>
      <c r="H613" s="249"/>
      <c r="I613" s="250"/>
      <c r="J613" s="103"/>
      <c r="K613" s="378">
        <v>37986</v>
      </c>
      <c r="L613" s="378"/>
      <c r="M613" s="2">
        <v>58</v>
      </c>
    </row>
    <row r="614" spans="1:13">
      <c r="A614" s="17" t="s">
        <v>4359</v>
      </c>
      <c r="B614" s="17" t="s">
        <v>13</v>
      </c>
      <c r="C614" s="17" t="s">
        <v>14</v>
      </c>
      <c r="D614" s="51" t="str">
        <f t="shared" si="19"/>
        <v>150101</v>
      </c>
      <c r="E614" s="536">
        <v>75019773</v>
      </c>
      <c r="F614" s="214" t="s">
        <v>13573</v>
      </c>
      <c r="G614" s="225" t="s">
        <v>22</v>
      </c>
      <c r="H614" s="249"/>
      <c r="I614" s="250"/>
      <c r="J614" s="103"/>
      <c r="K614" s="378">
        <v>37986</v>
      </c>
      <c r="L614" s="378"/>
      <c r="M614" s="2">
        <v>58</v>
      </c>
    </row>
    <row r="615" spans="1:13">
      <c r="A615" s="17" t="s">
        <v>4359</v>
      </c>
      <c r="B615" s="17" t="s">
        <v>13</v>
      </c>
      <c r="C615" s="17" t="s">
        <v>14</v>
      </c>
      <c r="D615" s="51" t="str">
        <f t="shared" si="19"/>
        <v>150101</v>
      </c>
      <c r="E615" s="536">
        <v>75019744</v>
      </c>
      <c r="F615" s="214" t="s">
        <v>13571</v>
      </c>
      <c r="G615" s="225" t="s">
        <v>22</v>
      </c>
      <c r="H615" s="249"/>
      <c r="I615" s="250"/>
      <c r="J615" s="103"/>
      <c r="K615" s="378">
        <v>37986</v>
      </c>
      <c r="L615" s="378"/>
      <c r="M615" s="2">
        <v>58</v>
      </c>
    </row>
    <row r="616" spans="1:13">
      <c r="A616" s="17" t="s">
        <v>4359</v>
      </c>
      <c r="B616" s="17" t="s">
        <v>13</v>
      </c>
      <c r="C616" s="17" t="s">
        <v>14</v>
      </c>
      <c r="D616" s="51" t="str">
        <f t="shared" si="19"/>
        <v>150101</v>
      </c>
      <c r="E616" s="536">
        <v>75019804</v>
      </c>
      <c r="F616" s="214" t="s">
        <v>13576</v>
      </c>
      <c r="G616" s="225" t="s">
        <v>22</v>
      </c>
      <c r="H616" s="249"/>
      <c r="I616" s="250"/>
      <c r="J616" s="103"/>
      <c r="K616" s="378">
        <v>37986</v>
      </c>
      <c r="L616" s="378"/>
      <c r="M616" s="2">
        <v>58</v>
      </c>
    </row>
    <row r="617" spans="1:13">
      <c r="A617" s="17" t="s">
        <v>4359</v>
      </c>
      <c r="B617" s="17" t="s">
        <v>13</v>
      </c>
      <c r="C617" s="17" t="s">
        <v>14</v>
      </c>
      <c r="D617" s="51" t="str">
        <f t="shared" si="19"/>
        <v>150101</v>
      </c>
      <c r="E617" s="536">
        <v>75019796</v>
      </c>
      <c r="F617" s="214" t="s">
        <v>13575</v>
      </c>
      <c r="G617" s="225" t="s">
        <v>22</v>
      </c>
      <c r="H617" s="249"/>
      <c r="I617" s="250"/>
      <c r="J617" s="103"/>
      <c r="K617" s="378">
        <v>37986</v>
      </c>
      <c r="L617" s="378"/>
      <c r="M617" s="2">
        <v>58</v>
      </c>
    </row>
    <row r="618" spans="1:13">
      <c r="A618" s="352" t="s">
        <v>4359</v>
      </c>
      <c r="B618" s="352" t="s">
        <v>13</v>
      </c>
      <c r="C618" s="352" t="s">
        <v>14</v>
      </c>
      <c r="D618" s="51" t="str">
        <f t="shared" si="19"/>
        <v>150101</v>
      </c>
      <c r="E618" s="611">
        <v>77001062</v>
      </c>
      <c r="F618" s="348" t="s">
        <v>18086</v>
      </c>
      <c r="G618" s="225" t="s">
        <v>22</v>
      </c>
      <c r="H618" s="249"/>
      <c r="I618" s="250"/>
      <c r="J618" s="103"/>
      <c r="K618" s="378">
        <v>43684</v>
      </c>
      <c r="L618" s="378"/>
      <c r="M618" s="2">
        <v>58</v>
      </c>
    </row>
    <row r="619" spans="1:13">
      <c r="A619" s="352" t="s">
        <v>7683</v>
      </c>
      <c r="B619" s="352" t="s">
        <v>13</v>
      </c>
      <c r="C619" s="352" t="s">
        <v>14</v>
      </c>
      <c r="D619" s="51" t="str">
        <f t="shared" si="19"/>
        <v>152101</v>
      </c>
      <c r="E619" s="598">
        <v>77000430</v>
      </c>
      <c r="F619" s="348" t="s">
        <v>1903</v>
      </c>
      <c r="G619" s="225" t="s">
        <v>21</v>
      </c>
      <c r="H619" s="207" t="s">
        <v>9660</v>
      </c>
      <c r="I619" s="250">
        <v>5530926</v>
      </c>
      <c r="J619" s="217" t="s">
        <v>14577</v>
      </c>
      <c r="K619" s="378">
        <v>37986</v>
      </c>
      <c r="L619" s="378"/>
      <c r="M619" s="2">
        <v>57</v>
      </c>
    </row>
    <row r="620" spans="1:13">
      <c r="A620" s="352" t="s">
        <v>7683</v>
      </c>
      <c r="B620" s="352" t="s">
        <v>13</v>
      </c>
      <c r="C620" s="352" t="s">
        <v>14</v>
      </c>
      <c r="D620" s="51" t="str">
        <f t="shared" si="19"/>
        <v>152101</v>
      </c>
      <c r="E620" s="598">
        <v>75011398</v>
      </c>
      <c r="F620" s="23" t="s">
        <v>1962</v>
      </c>
      <c r="G620" s="225" t="s">
        <v>22</v>
      </c>
      <c r="H620" s="207"/>
      <c r="I620" s="250"/>
      <c r="J620" s="217"/>
      <c r="K620" s="378">
        <v>43101</v>
      </c>
      <c r="L620" s="378"/>
      <c r="M620" s="2">
        <v>56</v>
      </c>
    </row>
    <row r="621" spans="1:13">
      <c r="A621" s="352" t="s">
        <v>7683</v>
      </c>
      <c r="B621" s="352" t="s">
        <v>13</v>
      </c>
      <c r="C621" s="352" t="s">
        <v>14</v>
      </c>
      <c r="D621" s="51" t="str">
        <f t="shared" si="19"/>
        <v>152101</v>
      </c>
      <c r="E621" s="540">
        <v>75012452</v>
      </c>
      <c r="F621" s="115" t="s">
        <v>1060</v>
      </c>
      <c r="G621" s="225" t="s">
        <v>22</v>
      </c>
      <c r="H621" s="207"/>
      <c r="I621" s="250"/>
      <c r="J621" s="217"/>
      <c r="K621" s="378">
        <v>43466</v>
      </c>
      <c r="L621" s="378"/>
      <c r="M621" s="332">
        <v>58</v>
      </c>
    </row>
    <row r="622" spans="1:13">
      <c r="A622" s="352" t="s">
        <v>7683</v>
      </c>
      <c r="B622" s="352" t="s">
        <v>13</v>
      </c>
      <c r="C622" s="352" t="s">
        <v>14</v>
      </c>
      <c r="D622" s="51" t="str">
        <f t="shared" si="19"/>
        <v>152101</v>
      </c>
      <c r="E622" s="540">
        <v>75010306</v>
      </c>
      <c r="F622" s="115" t="s">
        <v>13198</v>
      </c>
      <c r="G622" s="225" t="s">
        <v>22</v>
      </c>
      <c r="H622" s="207"/>
      <c r="I622" s="250"/>
      <c r="J622" s="217"/>
      <c r="K622" s="378">
        <v>43466</v>
      </c>
      <c r="L622" s="378"/>
      <c r="M622" s="332">
        <v>58</v>
      </c>
    </row>
    <row r="623" spans="1:13">
      <c r="A623" s="352" t="s">
        <v>7683</v>
      </c>
      <c r="B623" s="352" t="s">
        <v>13</v>
      </c>
      <c r="C623" s="352" t="s">
        <v>14</v>
      </c>
      <c r="D623" s="51" t="str">
        <f t="shared" si="19"/>
        <v>152101</v>
      </c>
      <c r="E623" s="540">
        <v>75010312</v>
      </c>
      <c r="F623" s="115" t="s">
        <v>13199</v>
      </c>
      <c r="G623" s="225" t="s">
        <v>22</v>
      </c>
      <c r="H623" s="207"/>
      <c r="I623" s="250"/>
      <c r="J623" s="217"/>
      <c r="K623" s="378">
        <v>43466</v>
      </c>
      <c r="L623" s="378"/>
      <c r="M623" s="332">
        <v>58</v>
      </c>
    </row>
    <row r="624" spans="1:13">
      <c r="A624" s="352" t="s">
        <v>7683</v>
      </c>
      <c r="B624" s="352" t="s">
        <v>13</v>
      </c>
      <c r="C624" s="352" t="s">
        <v>14</v>
      </c>
      <c r="D624" s="51" t="str">
        <f t="shared" si="19"/>
        <v>152101</v>
      </c>
      <c r="E624" s="540">
        <v>75039480</v>
      </c>
      <c r="F624" s="115" t="s">
        <v>14297</v>
      </c>
      <c r="G624" s="225" t="s">
        <v>22</v>
      </c>
      <c r="H624" s="207"/>
      <c r="I624" s="250"/>
      <c r="J624" s="217"/>
      <c r="K624" s="378">
        <v>43466</v>
      </c>
      <c r="L624" s="378"/>
      <c r="M624" s="332">
        <v>58</v>
      </c>
    </row>
    <row r="625" spans="1:13">
      <c r="A625" s="352" t="s">
        <v>7683</v>
      </c>
      <c r="B625" s="352" t="s">
        <v>13</v>
      </c>
      <c r="C625" s="352" t="s">
        <v>14</v>
      </c>
      <c r="D625" s="51" t="str">
        <f t="shared" si="19"/>
        <v>152101</v>
      </c>
      <c r="E625" s="540">
        <v>75011429</v>
      </c>
      <c r="F625" s="115" t="s">
        <v>13232</v>
      </c>
      <c r="G625" s="225" t="s">
        <v>22</v>
      </c>
      <c r="H625" s="207"/>
      <c r="I625" s="250"/>
      <c r="J625" s="217"/>
      <c r="K625" s="378">
        <v>43466</v>
      </c>
      <c r="L625" s="378"/>
      <c r="M625" s="332">
        <v>58</v>
      </c>
    </row>
    <row r="626" spans="1:13">
      <c r="A626" s="352" t="s">
        <v>7683</v>
      </c>
      <c r="B626" s="352" t="s">
        <v>13</v>
      </c>
      <c r="C626" s="352" t="s">
        <v>14</v>
      </c>
      <c r="D626" s="51" t="str">
        <f t="shared" si="19"/>
        <v>152101</v>
      </c>
      <c r="E626" s="540">
        <v>75014572</v>
      </c>
      <c r="F626" t="s">
        <v>19248</v>
      </c>
      <c r="G626" s="225" t="s">
        <v>22</v>
      </c>
      <c r="H626" s="207"/>
      <c r="I626" s="250"/>
      <c r="J626" s="217"/>
      <c r="K626" s="378">
        <v>43466</v>
      </c>
      <c r="L626" s="378"/>
      <c r="M626" s="332" t="s">
        <v>18989</v>
      </c>
    </row>
    <row r="627" spans="1:13">
      <c r="A627" s="352" t="s">
        <v>7683</v>
      </c>
      <c r="B627" s="352" t="s">
        <v>13</v>
      </c>
      <c r="C627" s="352" t="s">
        <v>14</v>
      </c>
      <c r="D627" s="51" t="str">
        <f t="shared" si="19"/>
        <v>152101</v>
      </c>
      <c r="E627" s="540">
        <v>75039333</v>
      </c>
      <c r="F627" s="115" t="s">
        <v>14048</v>
      </c>
      <c r="G627" s="225" t="s">
        <v>22</v>
      </c>
      <c r="H627" s="207"/>
      <c r="I627" s="250"/>
      <c r="J627" s="217"/>
      <c r="K627" s="378">
        <v>43466</v>
      </c>
      <c r="L627" s="378"/>
      <c r="M627" s="332">
        <v>58</v>
      </c>
    </row>
    <row r="628" spans="1:13">
      <c r="A628" s="352" t="s">
        <v>7683</v>
      </c>
      <c r="B628" s="352" t="s">
        <v>13</v>
      </c>
      <c r="C628" s="352" t="s">
        <v>14</v>
      </c>
      <c r="D628" s="51" t="str">
        <f t="shared" si="19"/>
        <v>152101</v>
      </c>
      <c r="E628" s="540">
        <v>75037955</v>
      </c>
      <c r="F628" s="115" t="s">
        <v>14007</v>
      </c>
      <c r="G628" s="225" t="s">
        <v>22</v>
      </c>
      <c r="H628" s="207"/>
      <c r="I628" s="250"/>
      <c r="J628" s="217"/>
      <c r="K628" s="378">
        <v>43466</v>
      </c>
      <c r="L628" s="378"/>
      <c r="M628" s="332">
        <v>58</v>
      </c>
    </row>
    <row r="629" spans="1:13">
      <c r="A629" s="352" t="s">
        <v>7683</v>
      </c>
      <c r="B629" s="352" t="s">
        <v>13</v>
      </c>
      <c r="C629" s="352" t="s">
        <v>14</v>
      </c>
      <c r="D629" s="51" t="str">
        <f t="shared" si="19"/>
        <v>152101</v>
      </c>
      <c r="E629" s="540">
        <v>75012446</v>
      </c>
      <c r="F629" s="115" t="s">
        <v>13267</v>
      </c>
      <c r="G629" s="225" t="s">
        <v>22</v>
      </c>
      <c r="H629" s="207"/>
      <c r="I629" s="250"/>
      <c r="J629" s="217"/>
      <c r="K629" s="378">
        <v>43466</v>
      </c>
      <c r="L629" s="378"/>
      <c r="M629" s="332">
        <v>58</v>
      </c>
    </row>
    <row r="630" spans="1:13">
      <c r="A630" s="352" t="s">
        <v>7683</v>
      </c>
      <c r="B630" s="352" t="s">
        <v>13</v>
      </c>
      <c r="C630" s="352" t="s">
        <v>14</v>
      </c>
      <c r="D630" s="51" t="str">
        <f t="shared" si="19"/>
        <v>152101</v>
      </c>
      <c r="E630" s="540">
        <v>75034815</v>
      </c>
      <c r="F630" s="115" t="s">
        <v>13937</v>
      </c>
      <c r="G630" s="225" t="s">
        <v>22</v>
      </c>
      <c r="H630" s="207"/>
      <c r="I630" s="250"/>
      <c r="J630" s="217"/>
      <c r="K630" s="378">
        <v>43466</v>
      </c>
      <c r="L630" s="378"/>
      <c r="M630" s="332">
        <v>58</v>
      </c>
    </row>
    <row r="631" spans="1:13">
      <c r="A631" s="352" t="s">
        <v>7683</v>
      </c>
      <c r="B631" s="352" t="s">
        <v>13</v>
      </c>
      <c r="C631" s="352" t="s">
        <v>14</v>
      </c>
      <c r="D631" s="51" t="str">
        <f t="shared" si="19"/>
        <v>152101</v>
      </c>
      <c r="E631" s="540">
        <v>75039505</v>
      </c>
      <c r="F631" s="115" t="s">
        <v>14058</v>
      </c>
      <c r="G631" s="225" t="s">
        <v>22</v>
      </c>
      <c r="H631" s="207"/>
      <c r="I631" s="250"/>
      <c r="J631" s="217"/>
      <c r="K631" s="378">
        <v>43466</v>
      </c>
      <c r="L631" s="378"/>
      <c r="M631" s="332">
        <v>58</v>
      </c>
    </row>
    <row r="632" spans="1:13">
      <c r="A632" s="352" t="s">
        <v>7683</v>
      </c>
      <c r="B632" s="352" t="s">
        <v>13</v>
      </c>
      <c r="C632" s="352" t="s">
        <v>14</v>
      </c>
      <c r="D632" s="51" t="str">
        <f t="shared" si="19"/>
        <v>152101</v>
      </c>
      <c r="E632" s="540">
        <v>75010370</v>
      </c>
      <c r="F632" s="115" t="s">
        <v>13201</v>
      </c>
      <c r="G632" s="225" t="s">
        <v>22</v>
      </c>
      <c r="H632" s="207"/>
      <c r="I632" s="250"/>
      <c r="J632" s="217"/>
      <c r="K632" s="378">
        <v>43466</v>
      </c>
      <c r="L632" s="378"/>
      <c r="M632" s="332">
        <v>58</v>
      </c>
    </row>
    <row r="633" spans="1:13">
      <c r="A633" s="352" t="s">
        <v>7683</v>
      </c>
      <c r="B633" s="352" t="s">
        <v>13</v>
      </c>
      <c r="C633" s="352" t="s">
        <v>14</v>
      </c>
      <c r="D633" s="51" t="str">
        <f t="shared" si="19"/>
        <v>152101</v>
      </c>
      <c r="E633" s="540">
        <v>75014586</v>
      </c>
      <c r="F633" s="115" t="s">
        <v>17935</v>
      </c>
      <c r="G633" s="225" t="s">
        <v>22</v>
      </c>
      <c r="H633" s="207"/>
      <c r="I633" s="250"/>
      <c r="J633" s="217"/>
      <c r="K633" s="378">
        <v>43466</v>
      </c>
      <c r="L633" s="378"/>
      <c r="M633" s="332">
        <v>58</v>
      </c>
    </row>
    <row r="634" spans="1:13">
      <c r="A634" s="352" t="s">
        <v>7683</v>
      </c>
      <c r="B634" s="352" t="s">
        <v>13</v>
      </c>
      <c r="C634" s="352" t="s">
        <v>14</v>
      </c>
      <c r="D634" s="51" t="str">
        <f t="shared" si="19"/>
        <v>152101</v>
      </c>
      <c r="E634" s="540">
        <v>75012400</v>
      </c>
      <c r="F634" t="s">
        <v>19091</v>
      </c>
      <c r="G634" s="225" t="s">
        <v>22</v>
      </c>
      <c r="H634" s="207"/>
      <c r="I634" s="250"/>
      <c r="J634" s="217"/>
      <c r="K634" s="378">
        <v>43466</v>
      </c>
      <c r="L634" s="378"/>
      <c r="M634" s="332" t="s">
        <v>18989</v>
      </c>
    </row>
    <row r="635" spans="1:13">
      <c r="A635" s="352" t="s">
        <v>7683</v>
      </c>
      <c r="B635" s="352" t="s">
        <v>13</v>
      </c>
      <c r="C635" s="352" t="s">
        <v>14</v>
      </c>
      <c r="D635" s="51" t="str">
        <f t="shared" si="19"/>
        <v>152101</v>
      </c>
      <c r="E635" s="540">
        <v>75014557</v>
      </c>
      <c r="F635" s="115" t="s">
        <v>13324</v>
      </c>
      <c r="G635" s="225" t="s">
        <v>22</v>
      </c>
      <c r="H635" s="207"/>
      <c r="I635" s="250"/>
      <c r="J635" s="217"/>
      <c r="K635" s="378">
        <v>43466</v>
      </c>
      <c r="L635" s="378"/>
      <c r="M635" s="332">
        <v>58</v>
      </c>
    </row>
    <row r="636" spans="1:13">
      <c r="A636" s="352" t="s">
        <v>7683</v>
      </c>
      <c r="B636" s="352" t="s">
        <v>13</v>
      </c>
      <c r="C636" s="352" t="s">
        <v>14</v>
      </c>
      <c r="D636" s="51" t="str">
        <f t="shared" si="19"/>
        <v>152101</v>
      </c>
      <c r="E636" s="540">
        <v>75027979</v>
      </c>
      <c r="F636" t="s">
        <v>18460</v>
      </c>
      <c r="G636" s="225" t="s">
        <v>22</v>
      </c>
      <c r="H636" s="207"/>
      <c r="I636" s="250"/>
      <c r="J636" s="217"/>
      <c r="K636" s="378">
        <v>43466</v>
      </c>
      <c r="L636" s="378"/>
      <c r="M636" s="332" t="s">
        <v>18989</v>
      </c>
    </row>
    <row r="637" spans="1:13">
      <c r="A637" s="352" t="s">
        <v>7683</v>
      </c>
      <c r="B637" s="352" t="s">
        <v>13</v>
      </c>
      <c r="C637" s="352" t="s">
        <v>14</v>
      </c>
      <c r="D637" s="51" t="str">
        <f t="shared" si="19"/>
        <v>152101</v>
      </c>
      <c r="E637" s="540">
        <v>75009421</v>
      </c>
      <c r="F637" s="115" t="s">
        <v>13164</v>
      </c>
      <c r="G637" s="225" t="s">
        <v>22</v>
      </c>
      <c r="H637" s="207"/>
      <c r="I637" s="250"/>
      <c r="J637" s="217"/>
      <c r="K637" s="378">
        <v>43466</v>
      </c>
      <c r="L637" s="378"/>
      <c r="M637" s="332">
        <v>58</v>
      </c>
    </row>
    <row r="638" spans="1:13">
      <c r="A638" s="352" t="s">
        <v>7683</v>
      </c>
      <c r="B638" s="352" t="s">
        <v>13</v>
      </c>
      <c r="C638" s="352" t="s">
        <v>14</v>
      </c>
      <c r="D638" s="51" t="str">
        <f t="shared" si="19"/>
        <v>152101</v>
      </c>
      <c r="E638" s="540">
        <v>77000039</v>
      </c>
      <c r="F638" s="115" t="s">
        <v>14334</v>
      </c>
      <c r="G638" s="225" t="s">
        <v>22</v>
      </c>
      <c r="H638" s="207"/>
      <c r="I638" s="250"/>
      <c r="J638" s="217"/>
      <c r="K638" s="378">
        <v>43466</v>
      </c>
      <c r="L638" s="378"/>
      <c r="M638" s="332">
        <v>58</v>
      </c>
    </row>
    <row r="639" spans="1:13">
      <c r="A639" s="352" t="s">
        <v>7683</v>
      </c>
      <c r="B639" s="352" t="s">
        <v>13</v>
      </c>
      <c r="C639" s="352" t="s">
        <v>14</v>
      </c>
      <c r="D639" s="51" t="str">
        <f t="shared" ref="D639:D704" si="20">CONCATENATE(A639,B639,C639)</f>
        <v>152101</v>
      </c>
      <c r="E639" s="540">
        <v>75037943</v>
      </c>
      <c r="F639" s="115" t="s">
        <v>14660</v>
      </c>
      <c r="G639" s="225" t="s">
        <v>22</v>
      </c>
      <c r="H639" s="207"/>
      <c r="I639" s="250"/>
      <c r="J639" s="217"/>
      <c r="K639" s="378">
        <v>43466</v>
      </c>
      <c r="L639" s="378"/>
      <c r="M639" s="332">
        <v>58</v>
      </c>
    </row>
    <row r="640" spans="1:13">
      <c r="A640" s="352" t="s">
        <v>7683</v>
      </c>
      <c r="B640" s="352" t="s">
        <v>13</v>
      </c>
      <c r="C640" s="352" t="s">
        <v>14</v>
      </c>
      <c r="D640" s="51" t="str">
        <f t="shared" si="20"/>
        <v>152101</v>
      </c>
      <c r="E640" s="540">
        <v>77001688</v>
      </c>
      <c r="F640" s="115" t="s">
        <v>19016</v>
      </c>
      <c r="G640" s="225" t="s">
        <v>22</v>
      </c>
      <c r="H640" s="207"/>
      <c r="I640" s="250"/>
      <c r="J640" s="217"/>
      <c r="K640" s="378">
        <v>44596</v>
      </c>
      <c r="L640" s="378"/>
      <c r="M640" s="332">
        <v>60</v>
      </c>
    </row>
    <row r="641" spans="1:13">
      <c r="A641" s="352" t="s">
        <v>7683</v>
      </c>
      <c r="B641" s="352" t="s">
        <v>13</v>
      </c>
      <c r="C641" s="352" t="s">
        <v>14</v>
      </c>
      <c r="D641" s="51" t="str">
        <f t="shared" si="20"/>
        <v>152101</v>
      </c>
      <c r="E641" s="540">
        <v>75014592</v>
      </c>
      <c r="F641" s="115" t="s">
        <v>13326</v>
      </c>
      <c r="G641" s="225" t="s">
        <v>22</v>
      </c>
      <c r="H641" s="207"/>
      <c r="I641" s="250"/>
      <c r="J641" s="217"/>
      <c r="K641" s="378">
        <v>43466</v>
      </c>
      <c r="L641" s="378"/>
      <c r="M641" s="332">
        <v>58</v>
      </c>
    </row>
    <row r="642" spans="1:13">
      <c r="A642" s="17" t="s">
        <v>3071</v>
      </c>
      <c r="B642" s="17" t="s">
        <v>3072</v>
      </c>
      <c r="C642" s="17" t="s">
        <v>3073</v>
      </c>
      <c r="D642" s="51" t="str">
        <f t="shared" si="20"/>
        <v>154101</v>
      </c>
      <c r="E642" s="598">
        <v>75021250</v>
      </c>
      <c r="F642" s="23" t="s">
        <v>591</v>
      </c>
      <c r="G642" s="24" t="s">
        <v>21</v>
      </c>
      <c r="H642" s="207" t="s">
        <v>17582</v>
      </c>
      <c r="I642" s="250">
        <v>6028809</v>
      </c>
      <c r="J642" s="103" t="s">
        <v>18147</v>
      </c>
      <c r="K642" s="378">
        <v>37986</v>
      </c>
      <c r="L642" s="378"/>
      <c r="M642" s="2"/>
    </row>
    <row r="643" spans="1:13">
      <c r="A643" s="17" t="s">
        <v>3071</v>
      </c>
      <c r="B643" s="17" t="s">
        <v>13</v>
      </c>
      <c r="C643" s="17" t="s">
        <v>14</v>
      </c>
      <c r="D643" s="51" t="str">
        <f t="shared" si="20"/>
        <v>154101</v>
      </c>
      <c r="E643" s="536">
        <v>75038813</v>
      </c>
      <c r="F643" s="214" t="s">
        <v>14032</v>
      </c>
      <c r="G643" s="225" t="s">
        <v>22</v>
      </c>
      <c r="H643" s="207"/>
      <c r="I643" s="250"/>
      <c r="J643" s="103"/>
      <c r="K643" s="503">
        <v>41689</v>
      </c>
      <c r="L643" s="378"/>
      <c r="M643" s="2">
        <v>58</v>
      </c>
    </row>
    <row r="644" spans="1:13">
      <c r="A644" s="17" t="s">
        <v>3071</v>
      </c>
      <c r="B644" s="17" t="s">
        <v>13</v>
      </c>
      <c r="C644" s="17" t="s">
        <v>14</v>
      </c>
      <c r="D644" s="51" t="str">
        <f t="shared" si="20"/>
        <v>154101</v>
      </c>
      <c r="E644" s="536">
        <v>75038807</v>
      </c>
      <c r="F644" s="214" t="s">
        <v>14031</v>
      </c>
      <c r="G644" s="225" t="s">
        <v>22</v>
      </c>
      <c r="H644" s="207"/>
      <c r="I644" s="250"/>
      <c r="J644" s="103"/>
      <c r="K644" s="503">
        <v>41689</v>
      </c>
      <c r="L644" s="378"/>
      <c r="M644" s="2">
        <v>58</v>
      </c>
    </row>
    <row r="645" spans="1:13">
      <c r="A645" s="17" t="s">
        <v>3071</v>
      </c>
      <c r="B645" s="17" t="s">
        <v>13</v>
      </c>
      <c r="C645" s="17" t="s">
        <v>14</v>
      </c>
      <c r="D645" s="51" t="str">
        <f t="shared" si="20"/>
        <v>154101</v>
      </c>
      <c r="E645" s="536">
        <v>75021333</v>
      </c>
      <c r="F645" s="214" t="s">
        <v>13625</v>
      </c>
      <c r="G645" s="225" t="s">
        <v>22</v>
      </c>
      <c r="H645" s="207"/>
      <c r="I645" s="250"/>
      <c r="J645" s="103"/>
      <c r="K645" s="503">
        <v>39490</v>
      </c>
      <c r="L645" s="378"/>
      <c r="M645" s="2">
        <v>58</v>
      </c>
    </row>
    <row r="646" spans="1:13">
      <c r="A646" s="17" t="s">
        <v>3071</v>
      </c>
      <c r="B646" s="17" t="s">
        <v>13</v>
      </c>
      <c r="C646" s="17" t="s">
        <v>14</v>
      </c>
      <c r="D646" s="51" t="str">
        <f t="shared" si="20"/>
        <v>154101</v>
      </c>
      <c r="E646" s="536">
        <v>75021706</v>
      </c>
      <c r="F646" s="214" t="s">
        <v>13636</v>
      </c>
      <c r="G646" s="225" t="s">
        <v>22</v>
      </c>
      <c r="H646" s="207"/>
      <c r="I646" s="250"/>
      <c r="J646" s="103"/>
      <c r="K646" s="378">
        <v>37986</v>
      </c>
      <c r="L646" s="378"/>
      <c r="M646" s="2">
        <v>58</v>
      </c>
    </row>
    <row r="647" spans="1:13">
      <c r="A647" s="17" t="s">
        <v>3071</v>
      </c>
      <c r="B647" s="17" t="s">
        <v>13</v>
      </c>
      <c r="C647" s="17" t="s">
        <v>14</v>
      </c>
      <c r="D647" s="51" t="str">
        <f t="shared" si="20"/>
        <v>154101</v>
      </c>
      <c r="E647" s="536">
        <v>75021304</v>
      </c>
      <c r="F647" s="214" t="s">
        <v>17547</v>
      </c>
      <c r="G647" s="225" t="s">
        <v>22</v>
      </c>
      <c r="H647" s="207"/>
      <c r="I647" s="250"/>
      <c r="J647" s="103"/>
      <c r="K647" s="378">
        <v>37986</v>
      </c>
      <c r="L647" s="378"/>
      <c r="M647" s="2">
        <v>58</v>
      </c>
    </row>
    <row r="648" spans="1:13">
      <c r="A648" s="17" t="s">
        <v>3071</v>
      </c>
      <c r="B648" s="17" t="s">
        <v>13</v>
      </c>
      <c r="C648" s="17" t="s">
        <v>14</v>
      </c>
      <c r="D648" s="51" t="str">
        <f t="shared" si="20"/>
        <v>154101</v>
      </c>
      <c r="E648" s="536">
        <v>75021712</v>
      </c>
      <c r="F648" s="214" t="s">
        <v>13637</v>
      </c>
      <c r="G648" s="225" t="s">
        <v>22</v>
      </c>
      <c r="H648" s="207"/>
      <c r="I648" s="250"/>
      <c r="J648" s="103"/>
      <c r="K648" s="378">
        <v>37986</v>
      </c>
      <c r="L648" s="378"/>
      <c r="M648" s="2">
        <v>58</v>
      </c>
    </row>
    <row r="649" spans="1:13">
      <c r="A649" s="17" t="s">
        <v>3071</v>
      </c>
      <c r="B649" s="17" t="s">
        <v>13</v>
      </c>
      <c r="C649" s="17" t="s">
        <v>14</v>
      </c>
      <c r="D649" s="51" t="str">
        <f t="shared" si="20"/>
        <v>154101</v>
      </c>
      <c r="E649" s="536">
        <v>75021698</v>
      </c>
      <c r="F649" s="214" t="s">
        <v>14277</v>
      </c>
      <c r="G649" s="225" t="s">
        <v>22</v>
      </c>
      <c r="H649" s="207"/>
      <c r="I649" s="250"/>
      <c r="J649" s="103"/>
      <c r="K649" s="378">
        <v>37986</v>
      </c>
      <c r="L649" s="378"/>
      <c r="M649" s="2">
        <v>58</v>
      </c>
    </row>
    <row r="650" spans="1:13">
      <c r="A650" s="17" t="s">
        <v>3071</v>
      </c>
      <c r="B650" s="17" t="s">
        <v>13</v>
      </c>
      <c r="C650" s="17" t="s">
        <v>14</v>
      </c>
      <c r="D650" s="51" t="str">
        <f t="shared" si="20"/>
        <v>154101</v>
      </c>
      <c r="E650" s="536">
        <v>75021285</v>
      </c>
      <c r="F650" s="214" t="s">
        <v>13622</v>
      </c>
      <c r="G650" s="225" t="s">
        <v>22</v>
      </c>
      <c r="H650" s="207"/>
      <c r="I650" s="250"/>
      <c r="J650" s="103"/>
      <c r="K650" s="378">
        <v>37986</v>
      </c>
      <c r="L650" s="378"/>
      <c r="M650" s="2">
        <v>58</v>
      </c>
    </row>
    <row r="651" spans="1:13">
      <c r="A651" s="352" t="s">
        <v>3071</v>
      </c>
      <c r="B651" s="352" t="s">
        <v>13</v>
      </c>
      <c r="C651" s="352" t="s">
        <v>14</v>
      </c>
      <c r="D651" s="51" t="str">
        <f t="shared" si="20"/>
        <v>154101</v>
      </c>
      <c r="E651" s="536">
        <v>77001725</v>
      </c>
      <c r="F651" s="348" t="s">
        <v>19072</v>
      </c>
      <c r="G651" s="225" t="s">
        <v>22</v>
      </c>
      <c r="H651" s="207"/>
      <c r="I651" s="250"/>
      <c r="J651" s="103"/>
      <c r="K651" s="378">
        <v>44655</v>
      </c>
      <c r="L651" s="378"/>
      <c r="M651" s="2">
        <v>60</v>
      </c>
    </row>
    <row r="652" spans="1:13">
      <c r="A652" s="352" t="s">
        <v>3071</v>
      </c>
      <c r="B652" s="352" t="s">
        <v>13</v>
      </c>
      <c r="C652" s="352" t="s">
        <v>14</v>
      </c>
      <c r="D652" s="51" t="str">
        <f t="shared" si="20"/>
        <v>154101</v>
      </c>
      <c r="E652" s="536">
        <v>77001518</v>
      </c>
      <c r="F652" s="348" t="s">
        <v>18668</v>
      </c>
      <c r="G652" s="225" t="s">
        <v>22</v>
      </c>
      <c r="H652" s="207"/>
      <c r="I652" s="250"/>
      <c r="J652" s="103"/>
      <c r="K652" s="378">
        <v>44562</v>
      </c>
      <c r="L652" s="378"/>
      <c r="M652" s="2">
        <v>60</v>
      </c>
    </row>
    <row r="653" spans="1:13">
      <c r="A653" s="352" t="s">
        <v>3071</v>
      </c>
      <c r="B653" s="352" t="s">
        <v>13</v>
      </c>
      <c r="C653" s="352" t="s">
        <v>14</v>
      </c>
      <c r="D653" s="51" t="str">
        <f t="shared" si="20"/>
        <v>154101</v>
      </c>
      <c r="E653" s="536">
        <v>77001139</v>
      </c>
      <c r="F653" s="348" t="s">
        <v>18167</v>
      </c>
      <c r="G653" s="225" t="s">
        <v>22</v>
      </c>
      <c r="H653" s="207"/>
      <c r="I653" s="250"/>
      <c r="J653" s="103"/>
      <c r="K653" s="378">
        <v>44562</v>
      </c>
      <c r="L653" s="378"/>
      <c r="M653" s="2">
        <v>60</v>
      </c>
    </row>
    <row r="654" spans="1:13">
      <c r="A654" s="352" t="s">
        <v>3071</v>
      </c>
      <c r="B654" s="352" t="s">
        <v>13</v>
      </c>
      <c r="C654" s="352" t="s">
        <v>14</v>
      </c>
      <c r="D654" s="51" t="str">
        <f t="shared" si="20"/>
        <v>154101</v>
      </c>
      <c r="E654" s="536">
        <v>77001033</v>
      </c>
      <c r="F654" s="348" t="s">
        <v>18039</v>
      </c>
      <c r="G654" s="225" t="s">
        <v>22</v>
      </c>
      <c r="H654" s="207"/>
      <c r="I654" s="250"/>
      <c r="J654" s="103"/>
      <c r="K654" s="378">
        <v>44562</v>
      </c>
      <c r="L654" s="378"/>
      <c r="M654" s="2">
        <v>60</v>
      </c>
    </row>
    <row r="655" spans="1:13">
      <c r="A655" s="17" t="s">
        <v>3071</v>
      </c>
      <c r="B655" s="17" t="s">
        <v>13</v>
      </c>
      <c r="C655" s="17" t="s">
        <v>14</v>
      </c>
      <c r="D655" s="51" t="str">
        <f t="shared" si="20"/>
        <v>154101</v>
      </c>
      <c r="E655" s="536">
        <v>75021296</v>
      </c>
      <c r="F655" s="214" t="s">
        <v>13623</v>
      </c>
      <c r="G655" s="225" t="s">
        <v>22</v>
      </c>
      <c r="H655" s="207"/>
      <c r="I655" s="250"/>
      <c r="J655" s="103"/>
      <c r="K655" s="378">
        <v>37986</v>
      </c>
      <c r="L655" s="378"/>
      <c r="M655" s="2">
        <v>58</v>
      </c>
    </row>
    <row r="656" spans="1:13">
      <c r="A656" s="352" t="s">
        <v>14425</v>
      </c>
      <c r="B656" s="352" t="s">
        <v>13</v>
      </c>
      <c r="C656" s="352" t="s">
        <v>14</v>
      </c>
      <c r="D656" s="51" t="str">
        <f t="shared" si="20"/>
        <v>155101</v>
      </c>
      <c r="E656" s="598">
        <v>77000200</v>
      </c>
      <c r="F656" s="348" t="s">
        <v>14426</v>
      </c>
      <c r="G656" s="225" t="s">
        <v>21</v>
      </c>
      <c r="H656" s="207" t="s">
        <v>17526</v>
      </c>
      <c r="I656" s="250">
        <v>6790626</v>
      </c>
      <c r="J656" s="103" t="s">
        <v>17527</v>
      </c>
      <c r="K656" s="378">
        <v>43101</v>
      </c>
      <c r="L656" s="378"/>
      <c r="M656" s="332" t="s">
        <v>14514</v>
      </c>
    </row>
    <row r="657" spans="1:13">
      <c r="A657" s="352" t="s">
        <v>14425</v>
      </c>
      <c r="B657" s="352" t="s">
        <v>13</v>
      </c>
      <c r="C657" s="352" t="s">
        <v>14</v>
      </c>
      <c r="D657" s="51" t="str">
        <f t="shared" si="20"/>
        <v>155101</v>
      </c>
      <c r="E657" s="599">
        <v>75034324</v>
      </c>
      <c r="F657" s="348" t="s">
        <v>13926</v>
      </c>
      <c r="G657" s="225" t="s">
        <v>22</v>
      </c>
      <c r="H657" s="207"/>
      <c r="I657" s="250"/>
      <c r="J657" s="103"/>
      <c r="K657" s="378">
        <v>43466</v>
      </c>
      <c r="L657" s="378"/>
      <c r="M657" s="332">
        <v>58</v>
      </c>
    </row>
    <row r="658" spans="1:13">
      <c r="A658" s="352" t="s">
        <v>14425</v>
      </c>
      <c r="B658" s="352" t="s">
        <v>13</v>
      </c>
      <c r="C658" s="352" t="s">
        <v>14</v>
      </c>
      <c r="D658" s="51" t="str">
        <f t="shared" si="20"/>
        <v>155101</v>
      </c>
      <c r="E658" s="599">
        <v>77001895</v>
      </c>
      <c r="F658" s="348" t="s">
        <v>19683</v>
      </c>
      <c r="G658" s="225" t="s">
        <v>22</v>
      </c>
      <c r="H658" s="207"/>
      <c r="I658" s="250"/>
      <c r="J658" s="103"/>
      <c r="K658" s="378">
        <v>45156</v>
      </c>
      <c r="L658" s="378"/>
      <c r="M658" s="332">
        <v>61</v>
      </c>
    </row>
    <row r="659" spans="1:13">
      <c r="A659" s="352" t="s">
        <v>14425</v>
      </c>
      <c r="B659" s="352" t="s">
        <v>13</v>
      </c>
      <c r="C659" s="352" t="s">
        <v>14</v>
      </c>
      <c r="D659" s="51" t="str">
        <f t="shared" si="20"/>
        <v>155101</v>
      </c>
      <c r="E659" s="599">
        <v>77001889</v>
      </c>
      <c r="F659" s="348" t="s">
        <v>19687</v>
      </c>
      <c r="G659" s="225" t="s">
        <v>22</v>
      </c>
      <c r="H659" s="207"/>
      <c r="I659" s="250"/>
      <c r="J659" s="103"/>
      <c r="K659" s="378">
        <v>45140</v>
      </c>
      <c r="L659" s="378"/>
      <c r="M659" s="332">
        <v>61</v>
      </c>
    </row>
    <row r="660" spans="1:13">
      <c r="A660" s="352" t="s">
        <v>14425</v>
      </c>
      <c r="B660" s="352" t="s">
        <v>13</v>
      </c>
      <c r="C660" s="352" t="s">
        <v>14</v>
      </c>
      <c r="D660" s="51" t="str">
        <f t="shared" si="20"/>
        <v>155101</v>
      </c>
      <c r="E660" s="599">
        <v>75021184</v>
      </c>
      <c r="F660" s="348" t="s">
        <v>17753</v>
      </c>
      <c r="G660" s="225" t="s">
        <v>22</v>
      </c>
      <c r="H660" s="207"/>
      <c r="I660" s="250"/>
      <c r="J660" s="103"/>
      <c r="K660" s="378">
        <v>43466</v>
      </c>
      <c r="L660" s="378"/>
      <c r="M660" s="332">
        <v>58</v>
      </c>
    </row>
    <row r="661" spans="1:13">
      <c r="A661" s="352" t="s">
        <v>14425</v>
      </c>
      <c r="B661" s="352" t="s">
        <v>13</v>
      </c>
      <c r="C661" s="352" t="s">
        <v>14</v>
      </c>
      <c r="D661" s="51" t="str">
        <f t="shared" si="20"/>
        <v>155101</v>
      </c>
      <c r="E661" s="599">
        <v>75024254</v>
      </c>
      <c r="F661" s="348" t="s">
        <v>17817</v>
      </c>
      <c r="G661" s="225" t="s">
        <v>22</v>
      </c>
      <c r="H661" s="207"/>
      <c r="I661" s="250"/>
      <c r="J661" s="103"/>
      <c r="K661" s="378">
        <v>43466</v>
      </c>
      <c r="L661" s="378"/>
      <c r="M661" s="332">
        <v>58</v>
      </c>
    </row>
    <row r="662" spans="1:13">
      <c r="A662" s="352" t="s">
        <v>14425</v>
      </c>
      <c r="B662" s="352" t="s">
        <v>13</v>
      </c>
      <c r="C662" s="352" t="s">
        <v>14</v>
      </c>
      <c r="D662" s="51" t="str">
        <f t="shared" si="20"/>
        <v>155101</v>
      </c>
      <c r="E662" s="599">
        <v>75020181</v>
      </c>
      <c r="F662" s="348" t="s">
        <v>13581</v>
      </c>
      <c r="G662" s="225" t="s">
        <v>22</v>
      </c>
      <c r="H662" s="207"/>
      <c r="I662" s="250"/>
      <c r="J662" s="103"/>
      <c r="K662" s="378">
        <v>43466</v>
      </c>
      <c r="L662" s="378"/>
      <c r="M662" s="332">
        <v>58</v>
      </c>
    </row>
    <row r="663" spans="1:13">
      <c r="A663" s="352" t="s">
        <v>14425</v>
      </c>
      <c r="B663" s="352" t="s">
        <v>13</v>
      </c>
      <c r="C663" s="352" t="s">
        <v>14</v>
      </c>
      <c r="D663" s="51" t="str">
        <f t="shared" si="20"/>
        <v>155101</v>
      </c>
      <c r="E663" s="599">
        <v>75020204</v>
      </c>
      <c r="F663" t="s">
        <v>18300</v>
      </c>
      <c r="G663" s="225" t="s">
        <v>22</v>
      </c>
      <c r="H663" s="207"/>
      <c r="I663" s="250"/>
      <c r="J663" s="103"/>
      <c r="K663" s="378">
        <v>43466</v>
      </c>
      <c r="L663" s="378"/>
      <c r="M663" s="332" t="s">
        <v>18989</v>
      </c>
    </row>
    <row r="664" spans="1:13">
      <c r="A664" s="352" t="s">
        <v>14425</v>
      </c>
      <c r="B664" s="352" t="s">
        <v>13</v>
      </c>
      <c r="C664" s="352" t="s">
        <v>14</v>
      </c>
      <c r="D664" s="51" t="str">
        <f t="shared" si="20"/>
        <v>155101</v>
      </c>
      <c r="E664" s="599">
        <v>75021190</v>
      </c>
      <c r="F664" t="s">
        <v>18299</v>
      </c>
      <c r="G664" s="225" t="s">
        <v>22</v>
      </c>
      <c r="H664" s="207"/>
      <c r="I664" s="250"/>
      <c r="J664" s="103"/>
      <c r="K664" s="378">
        <v>43466</v>
      </c>
      <c r="L664" s="378"/>
      <c r="M664" s="332" t="s">
        <v>18989</v>
      </c>
    </row>
    <row r="665" spans="1:13">
      <c r="A665" s="352" t="s">
        <v>14425</v>
      </c>
      <c r="B665" s="352" t="s">
        <v>13</v>
      </c>
      <c r="C665" s="352" t="s">
        <v>14</v>
      </c>
      <c r="D665" s="51" t="str">
        <f t="shared" si="20"/>
        <v>155101</v>
      </c>
      <c r="E665" s="599">
        <v>75037765</v>
      </c>
      <c r="F665" t="s">
        <v>18291</v>
      </c>
      <c r="G665" s="225" t="s">
        <v>22</v>
      </c>
      <c r="H665" s="207"/>
      <c r="I665" s="250"/>
      <c r="J665" s="103"/>
      <c r="K665" s="378">
        <v>43466</v>
      </c>
      <c r="L665" s="378"/>
      <c r="M665" s="332" t="s">
        <v>18989</v>
      </c>
    </row>
    <row r="666" spans="1:13">
      <c r="A666" s="352" t="s">
        <v>14425</v>
      </c>
      <c r="B666" s="352" t="s">
        <v>13</v>
      </c>
      <c r="C666" s="352" t="s">
        <v>14</v>
      </c>
      <c r="D666" s="51" t="str">
        <f t="shared" si="20"/>
        <v>155101</v>
      </c>
      <c r="E666" s="599">
        <v>75038517</v>
      </c>
      <c r="F666" s="348" t="s">
        <v>14021</v>
      </c>
      <c r="G666" s="225" t="s">
        <v>22</v>
      </c>
      <c r="H666" s="207"/>
      <c r="I666" s="250"/>
      <c r="J666" s="103"/>
      <c r="K666" s="378">
        <v>43466</v>
      </c>
      <c r="L666" s="378"/>
      <c r="M666" s="332">
        <v>58</v>
      </c>
    </row>
    <row r="667" spans="1:13">
      <c r="A667" s="352" t="s">
        <v>14425</v>
      </c>
      <c r="B667" s="352" t="s">
        <v>13</v>
      </c>
      <c r="C667" s="352" t="s">
        <v>14</v>
      </c>
      <c r="D667" s="51" t="str">
        <f t="shared" si="20"/>
        <v>155101</v>
      </c>
      <c r="E667" s="599">
        <v>75020233</v>
      </c>
      <c r="F667" t="s">
        <v>17687</v>
      </c>
      <c r="G667" s="225" t="s">
        <v>22</v>
      </c>
      <c r="H667" s="207"/>
      <c r="I667" s="250"/>
      <c r="J667" s="103"/>
      <c r="K667" s="378">
        <v>43466</v>
      </c>
      <c r="L667" s="378"/>
      <c r="M667" s="332" t="s">
        <v>18989</v>
      </c>
    </row>
    <row r="668" spans="1:13">
      <c r="A668" s="352" t="s">
        <v>14425</v>
      </c>
      <c r="B668" s="352" t="s">
        <v>13</v>
      </c>
      <c r="C668" s="352" t="s">
        <v>14</v>
      </c>
      <c r="D668" s="51" t="str">
        <f t="shared" si="20"/>
        <v>155101</v>
      </c>
      <c r="E668" s="599">
        <v>75002005</v>
      </c>
      <c r="F668" s="348" t="s">
        <v>14281</v>
      </c>
      <c r="G668" s="225" t="s">
        <v>22</v>
      </c>
      <c r="H668" s="207"/>
      <c r="I668" s="250"/>
      <c r="J668" s="103"/>
      <c r="K668" s="378">
        <v>43466</v>
      </c>
      <c r="L668" s="378"/>
      <c r="M668" s="332">
        <v>58</v>
      </c>
    </row>
    <row r="669" spans="1:13">
      <c r="A669" s="352" t="s">
        <v>14425</v>
      </c>
      <c r="B669" s="352" t="s">
        <v>13</v>
      </c>
      <c r="C669" s="352" t="s">
        <v>14</v>
      </c>
      <c r="D669" s="51" t="str">
        <f t="shared" si="20"/>
        <v>155101</v>
      </c>
      <c r="E669" s="599">
        <v>75001997</v>
      </c>
      <c r="F669" t="s">
        <v>18843</v>
      </c>
      <c r="G669" s="225" t="s">
        <v>22</v>
      </c>
      <c r="H669" s="207"/>
      <c r="I669" s="250"/>
      <c r="J669" s="103"/>
      <c r="K669" s="378">
        <v>43466</v>
      </c>
      <c r="L669" s="378"/>
      <c r="M669" s="332" t="s">
        <v>18989</v>
      </c>
    </row>
    <row r="670" spans="1:13">
      <c r="A670" s="352" t="s">
        <v>14425</v>
      </c>
      <c r="B670" s="352" t="s">
        <v>13</v>
      </c>
      <c r="C670" s="352" t="s">
        <v>14</v>
      </c>
      <c r="D670" s="51" t="str">
        <f t="shared" si="20"/>
        <v>155101</v>
      </c>
      <c r="E670" s="599">
        <v>75002034</v>
      </c>
      <c r="F670" s="348" t="s">
        <v>14289</v>
      </c>
      <c r="G670" s="225" t="s">
        <v>22</v>
      </c>
      <c r="H670" s="207"/>
      <c r="I670" s="250"/>
      <c r="J670" s="103"/>
      <c r="K670" s="378">
        <v>43466</v>
      </c>
      <c r="L670" s="378"/>
      <c r="M670" s="332">
        <v>58</v>
      </c>
    </row>
    <row r="671" spans="1:13">
      <c r="A671" s="352" t="s">
        <v>14425</v>
      </c>
      <c r="B671" s="352" t="s">
        <v>13</v>
      </c>
      <c r="C671" s="352" t="s">
        <v>14</v>
      </c>
      <c r="D671" s="51" t="str">
        <f t="shared" si="20"/>
        <v>155101</v>
      </c>
      <c r="E671" s="599">
        <v>75002011</v>
      </c>
      <c r="F671" s="348" t="s">
        <v>12918</v>
      </c>
      <c r="G671" s="225" t="s">
        <v>22</v>
      </c>
      <c r="H671" s="207"/>
      <c r="I671" s="250"/>
      <c r="J671" s="103"/>
      <c r="K671" s="378">
        <v>43466</v>
      </c>
      <c r="L671" s="378"/>
      <c r="M671" s="332">
        <v>58</v>
      </c>
    </row>
    <row r="672" spans="1:13">
      <c r="A672" s="352" t="s">
        <v>14425</v>
      </c>
      <c r="B672" s="352" t="s">
        <v>13</v>
      </c>
      <c r="C672" s="352" t="s">
        <v>14</v>
      </c>
      <c r="D672" s="51" t="str">
        <f t="shared" si="20"/>
        <v>155101</v>
      </c>
      <c r="E672" s="538">
        <v>75021149</v>
      </c>
      <c r="F672" s="207" t="s">
        <v>13618</v>
      </c>
      <c r="G672" s="225" t="s">
        <v>22</v>
      </c>
      <c r="H672" s="249"/>
      <c r="I672" s="250"/>
      <c r="J672" s="103"/>
      <c r="K672" s="378">
        <v>43101</v>
      </c>
      <c r="L672" s="378"/>
      <c r="M672" s="332" t="s">
        <v>17647</v>
      </c>
    </row>
    <row r="673" spans="1:13">
      <c r="A673" s="352" t="s">
        <v>14425</v>
      </c>
      <c r="B673" s="352" t="s">
        <v>13</v>
      </c>
      <c r="C673" s="352" t="s">
        <v>14</v>
      </c>
      <c r="D673" s="51" t="str">
        <f t="shared" si="20"/>
        <v>155101</v>
      </c>
      <c r="E673" s="538">
        <v>75021155</v>
      </c>
      <c r="F673" s="41" t="s">
        <v>7324</v>
      </c>
      <c r="G673" s="225" t="s">
        <v>22</v>
      </c>
      <c r="H673" s="249"/>
      <c r="I673" s="250"/>
      <c r="J673" s="103"/>
      <c r="K673" s="378">
        <v>43101</v>
      </c>
      <c r="L673" s="378"/>
      <c r="M673" s="2">
        <v>56</v>
      </c>
    </row>
    <row r="674" spans="1:13">
      <c r="A674" s="352" t="s">
        <v>14425</v>
      </c>
      <c r="B674" s="352" t="s">
        <v>13</v>
      </c>
      <c r="C674" s="352" t="s">
        <v>14</v>
      </c>
      <c r="D674" s="51" t="str">
        <f t="shared" si="20"/>
        <v>155101</v>
      </c>
      <c r="E674" s="538">
        <v>75021161</v>
      </c>
      <c r="F674" s="41" t="s">
        <v>4672</v>
      </c>
      <c r="G674" s="225" t="s">
        <v>22</v>
      </c>
      <c r="H674" s="249"/>
      <c r="I674" s="250"/>
      <c r="J674" s="103"/>
      <c r="K674" s="378">
        <v>43101</v>
      </c>
      <c r="L674" s="378"/>
      <c r="M674" s="2">
        <v>56</v>
      </c>
    </row>
    <row r="675" spans="1:13">
      <c r="A675" s="352" t="s">
        <v>14425</v>
      </c>
      <c r="B675" s="352" t="s">
        <v>13</v>
      </c>
      <c r="C675" s="352" t="s">
        <v>14</v>
      </c>
      <c r="D675" s="51" t="str">
        <f t="shared" si="20"/>
        <v>155101</v>
      </c>
      <c r="E675" s="538">
        <v>77001145</v>
      </c>
      <c r="F675" s="352" t="s">
        <v>18283</v>
      </c>
      <c r="G675" s="225" t="s">
        <v>22</v>
      </c>
      <c r="H675" s="249"/>
      <c r="I675" s="250"/>
      <c r="J675" s="103"/>
      <c r="K675" s="378">
        <v>44197</v>
      </c>
      <c r="L675" s="378"/>
      <c r="M675" s="2">
        <v>59</v>
      </c>
    </row>
    <row r="676" spans="1:13">
      <c r="A676" s="352" t="s">
        <v>14425</v>
      </c>
      <c r="B676" s="352" t="s">
        <v>13</v>
      </c>
      <c r="C676" s="352" t="s">
        <v>14</v>
      </c>
      <c r="D676" s="51" t="str">
        <f t="shared" si="20"/>
        <v>155101</v>
      </c>
      <c r="E676" s="538">
        <v>77001754</v>
      </c>
      <c r="F676" s="352" t="s">
        <v>19150</v>
      </c>
      <c r="G676" s="225" t="s">
        <v>22</v>
      </c>
      <c r="H676" s="249"/>
      <c r="I676" s="250"/>
      <c r="J676" s="103"/>
      <c r="K676" s="378">
        <v>44755</v>
      </c>
      <c r="L676" s="378"/>
      <c r="M676" s="2">
        <v>60</v>
      </c>
    </row>
    <row r="677" spans="1:13">
      <c r="D677" s="51" t="str">
        <f t="shared" si="20"/>
        <v/>
      </c>
      <c r="E677" s="526"/>
      <c r="F677" s="27" t="s">
        <v>369</v>
      </c>
      <c r="G677" s="225" t="s">
        <v>22</v>
      </c>
      <c r="H677" s="249"/>
      <c r="I677" s="250"/>
      <c r="J677" s="23"/>
      <c r="K677" s="313"/>
      <c r="L677" s="314"/>
      <c r="M677" s="2"/>
    </row>
    <row r="678" spans="1:13">
      <c r="A678" s="352" t="s">
        <v>14427</v>
      </c>
      <c r="B678" s="352" t="s">
        <v>13</v>
      </c>
      <c r="C678" s="352" t="s">
        <v>14</v>
      </c>
      <c r="D678" s="51" t="str">
        <f t="shared" si="20"/>
        <v>166101</v>
      </c>
      <c r="E678" s="598">
        <v>77000424</v>
      </c>
      <c r="F678" s="348" t="s">
        <v>14428</v>
      </c>
      <c r="G678" s="225" t="s">
        <v>21</v>
      </c>
      <c r="H678" s="207" t="s">
        <v>14604</v>
      </c>
      <c r="I678" s="235">
        <v>4636086</v>
      </c>
      <c r="J678" s="103" t="s">
        <v>14605</v>
      </c>
      <c r="K678" s="378">
        <v>43101</v>
      </c>
      <c r="L678" s="378"/>
      <c r="M678" s="332" t="s">
        <v>14514</v>
      </c>
    </row>
    <row r="679" spans="1:13">
      <c r="A679" s="352" t="s">
        <v>14427</v>
      </c>
      <c r="B679" s="352" t="s">
        <v>13</v>
      </c>
      <c r="C679" s="352" t="s">
        <v>14</v>
      </c>
      <c r="D679" s="51" t="str">
        <f t="shared" si="20"/>
        <v>166101</v>
      </c>
      <c r="E679" s="598">
        <v>75039451</v>
      </c>
      <c r="F679" s="348" t="s">
        <v>19470</v>
      </c>
      <c r="G679" s="225" t="s">
        <v>22</v>
      </c>
      <c r="H679" s="249"/>
      <c r="I679" s="235"/>
      <c r="J679" s="23"/>
      <c r="K679" s="378">
        <v>43101</v>
      </c>
      <c r="L679" s="378"/>
      <c r="M679" s="332" t="s">
        <v>19515</v>
      </c>
    </row>
    <row r="680" spans="1:13">
      <c r="A680" s="352" t="s">
        <v>14427</v>
      </c>
      <c r="B680" s="352" t="s">
        <v>13</v>
      </c>
      <c r="C680" s="352" t="s">
        <v>14</v>
      </c>
      <c r="D680" s="404" t="str">
        <f t="shared" si="20"/>
        <v>166101</v>
      </c>
      <c r="E680" s="598">
        <v>75038084</v>
      </c>
      <c r="F680" s="348" t="s">
        <v>10626</v>
      </c>
      <c r="G680" s="225" t="s">
        <v>22</v>
      </c>
      <c r="H680" s="249"/>
      <c r="I680" s="235"/>
      <c r="J680" s="23"/>
      <c r="K680" s="378">
        <v>43101</v>
      </c>
      <c r="L680" s="378">
        <v>44937</v>
      </c>
      <c r="M680" s="332" t="s">
        <v>19359</v>
      </c>
    </row>
    <row r="681" spans="1:13">
      <c r="A681" s="352" t="s">
        <v>14427</v>
      </c>
      <c r="B681" s="352" t="s">
        <v>13</v>
      </c>
      <c r="C681" s="352" t="s">
        <v>14</v>
      </c>
      <c r="D681" s="51" t="str">
        <f t="shared" si="20"/>
        <v>166101</v>
      </c>
      <c r="E681" s="598">
        <v>75009390</v>
      </c>
      <c r="F681" t="s">
        <v>71</v>
      </c>
      <c r="G681" s="225" t="s">
        <v>22</v>
      </c>
      <c r="H681" s="249"/>
      <c r="I681" s="235"/>
      <c r="J681" s="23"/>
      <c r="K681" s="378">
        <v>43101</v>
      </c>
      <c r="L681" s="378"/>
      <c r="M681" s="332" t="s">
        <v>19147</v>
      </c>
    </row>
    <row r="682" spans="1:13">
      <c r="A682" s="352" t="s">
        <v>14427</v>
      </c>
      <c r="B682" s="352" t="s">
        <v>13</v>
      </c>
      <c r="C682" s="352" t="s">
        <v>14</v>
      </c>
      <c r="D682" s="51" t="str">
        <f t="shared" si="20"/>
        <v>166101</v>
      </c>
      <c r="E682" s="598">
        <v>75009800</v>
      </c>
      <c r="F682" s="291" t="s">
        <v>13181</v>
      </c>
      <c r="G682" s="225" t="s">
        <v>22</v>
      </c>
      <c r="H682" s="249"/>
      <c r="I682" s="235"/>
      <c r="J682" s="23"/>
      <c r="K682" s="378">
        <v>43101</v>
      </c>
      <c r="L682" s="378"/>
      <c r="M682" s="332" t="s">
        <v>14514</v>
      </c>
    </row>
    <row r="683" spans="1:13">
      <c r="A683" s="352" t="s">
        <v>14427</v>
      </c>
      <c r="B683" s="352" t="s">
        <v>13</v>
      </c>
      <c r="C683" s="352" t="s">
        <v>14</v>
      </c>
      <c r="D683" s="51" t="str">
        <f t="shared" si="20"/>
        <v>166101</v>
      </c>
      <c r="E683" s="593">
        <v>77000513</v>
      </c>
      <c r="F683" s="214" t="s">
        <v>14565</v>
      </c>
      <c r="G683" s="225" t="s">
        <v>22</v>
      </c>
      <c r="H683" s="249"/>
      <c r="I683" s="235"/>
      <c r="J683" s="23"/>
      <c r="K683" s="378">
        <v>43101</v>
      </c>
      <c r="L683" s="378"/>
      <c r="M683" s="332">
        <v>58</v>
      </c>
    </row>
    <row r="684" spans="1:13">
      <c r="A684" s="352" t="s">
        <v>14427</v>
      </c>
      <c r="B684" s="352" t="s">
        <v>13</v>
      </c>
      <c r="C684" s="352" t="s">
        <v>14</v>
      </c>
      <c r="D684" s="51" t="str">
        <f t="shared" si="20"/>
        <v>166101</v>
      </c>
      <c r="E684" s="536">
        <v>77000588</v>
      </c>
      <c r="F684" s="214" t="s">
        <v>14563</v>
      </c>
      <c r="G684" s="225" t="s">
        <v>22</v>
      </c>
      <c r="H684" s="249"/>
      <c r="I684" s="235"/>
      <c r="J684" s="23"/>
      <c r="K684" s="378">
        <v>43101</v>
      </c>
      <c r="L684" s="378"/>
      <c r="M684" s="332">
        <v>58</v>
      </c>
    </row>
    <row r="685" spans="1:13">
      <c r="A685" s="352" t="s">
        <v>14427</v>
      </c>
      <c r="B685" s="352" t="s">
        <v>13</v>
      </c>
      <c r="C685" s="352" t="s">
        <v>14</v>
      </c>
      <c r="D685" s="51" t="str">
        <f t="shared" si="20"/>
        <v>166101</v>
      </c>
      <c r="E685" s="536">
        <v>77000559</v>
      </c>
      <c r="F685" s="214" t="s">
        <v>14564</v>
      </c>
      <c r="G685" s="225" t="s">
        <v>22</v>
      </c>
      <c r="H685" s="249"/>
      <c r="I685" s="235"/>
      <c r="J685" s="23"/>
      <c r="K685" s="378">
        <v>43101</v>
      </c>
      <c r="L685" s="378"/>
      <c r="M685" s="332">
        <v>58</v>
      </c>
    </row>
    <row r="686" spans="1:13">
      <c r="A686" s="352" t="s">
        <v>14427</v>
      </c>
      <c r="B686" s="352" t="s">
        <v>13</v>
      </c>
      <c r="C686" s="352" t="s">
        <v>14</v>
      </c>
      <c r="D686" s="51" t="str">
        <f t="shared" si="20"/>
        <v>166101</v>
      </c>
      <c r="E686" s="536">
        <v>77000571</v>
      </c>
      <c r="F686" s="214" t="s">
        <v>14614</v>
      </c>
      <c r="G686" s="225" t="s">
        <v>22</v>
      </c>
      <c r="H686" s="249"/>
      <c r="I686" s="235"/>
      <c r="J686" s="23"/>
      <c r="K686" s="378">
        <v>43101</v>
      </c>
      <c r="L686" s="378"/>
      <c r="M686" s="332">
        <v>58</v>
      </c>
    </row>
    <row r="687" spans="1:13">
      <c r="A687" s="352" t="s">
        <v>14427</v>
      </c>
      <c r="B687" s="352" t="s">
        <v>13</v>
      </c>
      <c r="C687" s="352" t="s">
        <v>14</v>
      </c>
      <c r="D687" s="51" t="str">
        <f t="shared" si="20"/>
        <v>166101</v>
      </c>
      <c r="E687" s="536">
        <v>77000542</v>
      </c>
      <c r="F687" s="214" t="s">
        <v>14571</v>
      </c>
      <c r="G687" s="225" t="s">
        <v>22</v>
      </c>
      <c r="H687" s="249"/>
      <c r="I687" s="235"/>
      <c r="J687" s="23"/>
      <c r="K687" s="378">
        <v>43101</v>
      </c>
      <c r="L687" s="378"/>
      <c r="M687" s="332">
        <v>58</v>
      </c>
    </row>
    <row r="688" spans="1:13">
      <c r="A688" s="352" t="s">
        <v>14427</v>
      </c>
      <c r="B688" s="352" t="s">
        <v>13</v>
      </c>
      <c r="C688" s="352" t="s">
        <v>14</v>
      </c>
      <c r="D688" s="51" t="str">
        <f t="shared" si="20"/>
        <v>166101</v>
      </c>
      <c r="E688" s="536">
        <v>75034465</v>
      </c>
      <c r="F688" s="214" t="s">
        <v>13929</v>
      </c>
      <c r="G688" s="225" t="s">
        <v>22</v>
      </c>
      <c r="H688" s="249"/>
      <c r="I688" s="235"/>
      <c r="J688" s="23"/>
      <c r="K688" s="378">
        <v>43101</v>
      </c>
      <c r="L688" s="378"/>
      <c r="M688" s="332">
        <v>58</v>
      </c>
    </row>
    <row r="689" spans="1:13">
      <c r="A689" s="352" t="s">
        <v>14427</v>
      </c>
      <c r="B689" s="352" t="s">
        <v>13</v>
      </c>
      <c r="C689" s="352" t="s">
        <v>14</v>
      </c>
      <c r="D689" s="51" t="str">
        <f t="shared" si="20"/>
        <v>166101</v>
      </c>
      <c r="E689" s="536">
        <v>75011228</v>
      </c>
      <c r="F689" s="214" t="s">
        <v>13227</v>
      </c>
      <c r="G689" s="225" t="s">
        <v>22</v>
      </c>
      <c r="H689" s="249"/>
      <c r="I689" s="235"/>
      <c r="J689" s="23"/>
      <c r="K689" s="378">
        <v>43101</v>
      </c>
      <c r="L689" s="378"/>
      <c r="M689" s="332">
        <v>58</v>
      </c>
    </row>
    <row r="690" spans="1:13">
      <c r="A690" s="352" t="s">
        <v>14427</v>
      </c>
      <c r="B690" s="352" t="s">
        <v>13</v>
      </c>
      <c r="C690" s="352" t="s">
        <v>14</v>
      </c>
      <c r="D690" s="51" t="str">
        <f t="shared" si="20"/>
        <v>166101</v>
      </c>
      <c r="E690" s="536">
        <v>75038121</v>
      </c>
      <c r="F690" s="214" t="s">
        <v>14014</v>
      </c>
      <c r="G690" s="225" t="s">
        <v>22</v>
      </c>
      <c r="H690" s="249"/>
      <c r="I690" s="235"/>
      <c r="J690" s="23"/>
      <c r="K690" s="378">
        <v>43101</v>
      </c>
      <c r="L690" s="378"/>
      <c r="M690" s="332">
        <v>58</v>
      </c>
    </row>
    <row r="691" spans="1:13">
      <c r="A691" s="352" t="s">
        <v>14427</v>
      </c>
      <c r="B691" s="352" t="s">
        <v>13</v>
      </c>
      <c r="C691" s="352" t="s">
        <v>14</v>
      </c>
      <c r="D691" s="51" t="str">
        <f t="shared" si="20"/>
        <v>166101</v>
      </c>
      <c r="E691" s="536">
        <v>75037392</v>
      </c>
      <c r="F691" s="214" t="s">
        <v>13995</v>
      </c>
      <c r="G691" s="225" t="s">
        <v>22</v>
      </c>
      <c r="H691" s="249"/>
      <c r="I691" s="235"/>
      <c r="J691" s="23"/>
      <c r="K691" s="378">
        <v>43101</v>
      </c>
      <c r="L691" s="378"/>
      <c r="M691" s="332">
        <v>58</v>
      </c>
    </row>
    <row r="692" spans="1:13">
      <c r="A692" s="352" t="s">
        <v>14427</v>
      </c>
      <c r="B692" s="352" t="s">
        <v>13</v>
      </c>
      <c r="C692" s="352" t="s">
        <v>14</v>
      </c>
      <c r="D692" s="51" t="str">
        <f t="shared" si="20"/>
        <v>166101</v>
      </c>
      <c r="E692" s="536">
        <v>75011234</v>
      </c>
      <c r="F692" s="214" t="s">
        <v>13228</v>
      </c>
      <c r="G692" s="225" t="s">
        <v>22</v>
      </c>
      <c r="H692" s="249"/>
      <c r="I692" s="235"/>
      <c r="J692" s="23"/>
      <c r="K692" s="378">
        <v>43101</v>
      </c>
      <c r="L692" s="378"/>
      <c r="M692" s="332">
        <v>58</v>
      </c>
    </row>
    <row r="693" spans="1:13">
      <c r="A693" s="352" t="s">
        <v>14427</v>
      </c>
      <c r="B693" s="352" t="s">
        <v>13</v>
      </c>
      <c r="C693" s="352" t="s">
        <v>14</v>
      </c>
      <c r="D693" s="51" t="str">
        <f t="shared" si="20"/>
        <v>166101</v>
      </c>
      <c r="E693" s="536">
        <v>75035393</v>
      </c>
      <c r="F693" s="214" t="s">
        <v>13954</v>
      </c>
      <c r="G693" s="225" t="s">
        <v>22</v>
      </c>
      <c r="H693" s="249"/>
      <c r="I693" s="235"/>
      <c r="J693" s="23"/>
      <c r="K693" s="378">
        <v>43101</v>
      </c>
      <c r="L693" s="378"/>
      <c r="M693" s="332">
        <v>58</v>
      </c>
    </row>
    <row r="694" spans="1:13">
      <c r="A694" s="352" t="s">
        <v>14427</v>
      </c>
      <c r="B694" s="352" t="s">
        <v>13</v>
      </c>
      <c r="C694" s="352" t="s">
        <v>14</v>
      </c>
      <c r="D694" s="51" t="str">
        <f t="shared" si="20"/>
        <v>166101</v>
      </c>
      <c r="E694" s="536">
        <v>75035039</v>
      </c>
      <c r="F694" t="s">
        <v>18294</v>
      </c>
      <c r="G694" s="225" t="s">
        <v>22</v>
      </c>
      <c r="H694" s="249"/>
      <c r="I694" s="235"/>
      <c r="J694" s="23"/>
      <c r="K694" s="378">
        <v>43101</v>
      </c>
      <c r="L694" s="378"/>
      <c r="M694" s="332" t="s">
        <v>18989</v>
      </c>
    </row>
    <row r="695" spans="1:13">
      <c r="A695" s="352" t="s">
        <v>14427</v>
      </c>
      <c r="B695" s="352" t="s">
        <v>13</v>
      </c>
      <c r="C695" s="352" t="s">
        <v>14</v>
      </c>
      <c r="D695" s="51" t="str">
        <f t="shared" si="20"/>
        <v>166101</v>
      </c>
      <c r="E695" s="536">
        <v>75028269</v>
      </c>
      <c r="F695" s="214" t="s">
        <v>17572</v>
      </c>
      <c r="G695" s="225" t="s">
        <v>22</v>
      </c>
      <c r="H695" s="249"/>
      <c r="I695" s="235"/>
      <c r="J695" s="23"/>
      <c r="K695" s="378">
        <v>43101</v>
      </c>
      <c r="L695" s="378"/>
      <c r="M695" s="332">
        <v>58</v>
      </c>
    </row>
    <row r="696" spans="1:13">
      <c r="A696" s="352" t="s">
        <v>14427</v>
      </c>
      <c r="B696" s="352" t="s">
        <v>13</v>
      </c>
      <c r="C696" s="352" t="s">
        <v>14</v>
      </c>
      <c r="D696" s="51" t="str">
        <f t="shared" si="20"/>
        <v>166101</v>
      </c>
      <c r="E696" s="536">
        <v>75011292</v>
      </c>
      <c r="F696" s="214" t="s">
        <v>13230</v>
      </c>
      <c r="G696" s="225" t="s">
        <v>22</v>
      </c>
      <c r="H696" s="249"/>
      <c r="I696" s="235"/>
      <c r="J696" s="23"/>
      <c r="K696" s="378">
        <v>43101</v>
      </c>
      <c r="L696" s="378"/>
      <c r="M696" s="332">
        <v>58</v>
      </c>
    </row>
    <row r="697" spans="1:13">
      <c r="A697" s="352" t="s">
        <v>14427</v>
      </c>
      <c r="B697" s="352" t="s">
        <v>13</v>
      </c>
      <c r="C697" s="352" t="s">
        <v>14</v>
      </c>
      <c r="D697" s="51" t="str">
        <f t="shared" si="20"/>
        <v>166101</v>
      </c>
      <c r="E697" s="536">
        <v>75011271</v>
      </c>
      <c r="F697" s="214" t="s">
        <v>13229</v>
      </c>
      <c r="G697" s="225" t="s">
        <v>22</v>
      </c>
      <c r="H697" s="249"/>
      <c r="I697" s="235"/>
      <c r="J697" s="23"/>
      <c r="K697" s="378">
        <v>43101</v>
      </c>
      <c r="L697" s="378"/>
      <c r="M697" s="332">
        <v>58</v>
      </c>
    </row>
    <row r="698" spans="1:13">
      <c r="A698" s="352" t="s">
        <v>14427</v>
      </c>
      <c r="B698" s="352" t="s">
        <v>13</v>
      </c>
      <c r="C698" s="352" t="s">
        <v>14</v>
      </c>
      <c r="D698" s="51" t="str">
        <f t="shared" si="20"/>
        <v>166101</v>
      </c>
      <c r="E698" s="536">
        <v>75019856</v>
      </c>
      <c r="F698" t="s">
        <v>18338</v>
      </c>
      <c r="G698" s="225" t="s">
        <v>22</v>
      </c>
      <c r="H698" s="249"/>
      <c r="I698" s="235"/>
      <c r="J698" s="23"/>
      <c r="K698" s="378">
        <v>43101</v>
      </c>
      <c r="L698" s="378"/>
      <c r="M698" s="332" t="s">
        <v>18989</v>
      </c>
    </row>
    <row r="699" spans="1:13">
      <c r="A699" s="352" t="s">
        <v>14427</v>
      </c>
      <c r="B699" s="352" t="s">
        <v>13</v>
      </c>
      <c r="C699" s="352" t="s">
        <v>14</v>
      </c>
      <c r="D699" s="51" t="str">
        <f t="shared" si="20"/>
        <v>166101</v>
      </c>
      <c r="E699" s="536">
        <v>75009987</v>
      </c>
      <c r="F699" s="214" t="s">
        <v>14231</v>
      </c>
      <c r="G699" s="225" t="s">
        <v>22</v>
      </c>
      <c r="H699" s="249"/>
      <c r="I699" s="235"/>
      <c r="J699" s="23"/>
      <c r="K699" s="378">
        <v>43101</v>
      </c>
      <c r="L699" s="378"/>
      <c r="M699" s="332">
        <v>58</v>
      </c>
    </row>
    <row r="700" spans="1:13">
      <c r="A700" s="352" t="s">
        <v>14427</v>
      </c>
      <c r="B700" s="352" t="s">
        <v>13</v>
      </c>
      <c r="C700" s="352" t="s">
        <v>14</v>
      </c>
      <c r="D700" s="404" t="str">
        <f t="shared" si="20"/>
        <v>166101</v>
      </c>
      <c r="E700" s="536">
        <v>75009409</v>
      </c>
      <c r="F700" s="214" t="s">
        <v>13163</v>
      </c>
      <c r="G700" s="225" t="s">
        <v>22</v>
      </c>
      <c r="H700" s="249"/>
      <c r="I700" s="235"/>
      <c r="J700" s="23"/>
      <c r="K700" s="378">
        <v>43101</v>
      </c>
      <c r="L700" s="378">
        <v>45090</v>
      </c>
      <c r="M700" s="332" t="s">
        <v>19379</v>
      </c>
    </row>
    <row r="701" spans="1:13">
      <c r="A701" s="352" t="s">
        <v>14427</v>
      </c>
      <c r="B701" s="352" t="s">
        <v>13</v>
      </c>
      <c r="C701" s="352" t="s">
        <v>14</v>
      </c>
      <c r="D701" s="404" t="str">
        <f t="shared" si="20"/>
        <v>166101</v>
      </c>
      <c r="E701" s="536">
        <v>75019862</v>
      </c>
      <c r="F701" s="214" t="s">
        <v>13577</v>
      </c>
      <c r="G701" s="225" t="s">
        <v>22</v>
      </c>
      <c r="H701" s="249"/>
      <c r="I701" s="235"/>
      <c r="J701" s="23"/>
      <c r="K701" s="378">
        <v>43101</v>
      </c>
      <c r="L701" s="378">
        <v>44951</v>
      </c>
      <c r="M701" s="332" t="s">
        <v>19379</v>
      </c>
    </row>
    <row r="702" spans="1:13">
      <c r="A702" s="352" t="s">
        <v>14427</v>
      </c>
      <c r="B702" s="352" t="s">
        <v>13</v>
      </c>
      <c r="C702" s="352" t="s">
        <v>14</v>
      </c>
      <c r="D702" s="51" t="str">
        <f t="shared" si="20"/>
        <v>166101</v>
      </c>
      <c r="E702" s="536">
        <v>75009958</v>
      </c>
      <c r="F702" s="214" t="s">
        <v>13187</v>
      </c>
      <c r="G702" s="225" t="s">
        <v>22</v>
      </c>
      <c r="H702" s="249"/>
      <c r="I702" s="235"/>
      <c r="J702" s="23"/>
      <c r="K702" s="378">
        <v>43101</v>
      </c>
      <c r="L702" s="378"/>
      <c r="M702" s="332">
        <v>58</v>
      </c>
    </row>
    <row r="703" spans="1:13">
      <c r="A703" s="352" t="s">
        <v>14427</v>
      </c>
      <c r="B703" s="352" t="s">
        <v>13</v>
      </c>
      <c r="C703" s="352" t="s">
        <v>14</v>
      </c>
      <c r="D703" s="51" t="str">
        <f t="shared" si="20"/>
        <v>166101</v>
      </c>
      <c r="E703" s="536">
        <v>75009964</v>
      </c>
      <c r="F703" s="214" t="s">
        <v>13188</v>
      </c>
      <c r="G703" s="225" t="s">
        <v>22</v>
      </c>
      <c r="H703" s="249"/>
      <c r="I703" s="235"/>
      <c r="J703" s="23"/>
      <c r="K703" s="378">
        <v>43101</v>
      </c>
      <c r="L703" s="378"/>
      <c r="M703" s="332">
        <v>58</v>
      </c>
    </row>
    <row r="704" spans="1:13">
      <c r="A704" s="352" t="s">
        <v>14427</v>
      </c>
      <c r="B704" s="352" t="s">
        <v>13</v>
      </c>
      <c r="C704" s="352" t="s">
        <v>14</v>
      </c>
      <c r="D704" s="51" t="str">
        <f t="shared" si="20"/>
        <v>166101</v>
      </c>
      <c r="E704" s="536">
        <v>75009941</v>
      </c>
      <c r="F704" t="s">
        <v>18310</v>
      </c>
      <c r="G704" s="225" t="s">
        <v>22</v>
      </c>
      <c r="H704" s="249"/>
      <c r="I704" s="235"/>
      <c r="J704" s="23"/>
      <c r="K704" s="378">
        <v>43101</v>
      </c>
      <c r="L704" s="378"/>
      <c r="M704" s="332" t="s">
        <v>18989</v>
      </c>
    </row>
    <row r="705" spans="1:13">
      <c r="A705" s="352" t="s">
        <v>14427</v>
      </c>
      <c r="B705" s="352" t="s">
        <v>13</v>
      </c>
      <c r="C705" s="352" t="s">
        <v>14</v>
      </c>
      <c r="D705" s="51" t="str">
        <f t="shared" ref="D705:D768" si="21">CONCATENATE(A705,B705,C705)</f>
        <v>166101</v>
      </c>
      <c r="E705" s="536">
        <v>75009438</v>
      </c>
      <c r="F705" s="214" t="s">
        <v>13165</v>
      </c>
      <c r="G705" s="225" t="s">
        <v>22</v>
      </c>
      <c r="H705" s="249"/>
      <c r="I705" s="235"/>
      <c r="J705" s="23"/>
      <c r="K705" s="378">
        <v>43101</v>
      </c>
      <c r="L705" s="378"/>
      <c r="M705" s="332">
        <v>58</v>
      </c>
    </row>
    <row r="706" spans="1:13">
      <c r="A706" s="352" t="s">
        <v>14427</v>
      </c>
      <c r="B706" s="352" t="s">
        <v>13</v>
      </c>
      <c r="C706" s="352" t="s">
        <v>14</v>
      </c>
      <c r="D706" s="51" t="str">
        <f t="shared" si="21"/>
        <v>166101</v>
      </c>
      <c r="E706" s="536">
        <v>75012156</v>
      </c>
      <c r="F706" s="214" t="s">
        <v>13255</v>
      </c>
      <c r="G706" s="225" t="s">
        <v>22</v>
      </c>
      <c r="H706" s="249"/>
      <c r="I706" s="235"/>
      <c r="J706" s="23"/>
      <c r="K706" s="378">
        <v>43101</v>
      </c>
      <c r="L706" s="378"/>
      <c r="M706" s="332">
        <v>58</v>
      </c>
    </row>
    <row r="707" spans="1:13">
      <c r="A707" s="352" t="s">
        <v>14427</v>
      </c>
      <c r="B707" s="352" t="s">
        <v>13</v>
      </c>
      <c r="C707" s="352" t="s">
        <v>14</v>
      </c>
      <c r="D707" s="404" t="str">
        <f t="shared" si="21"/>
        <v>166101</v>
      </c>
      <c r="E707" s="536">
        <v>75019891</v>
      </c>
      <c r="F707" t="s">
        <v>13603</v>
      </c>
      <c r="G707" s="225" t="s">
        <v>22</v>
      </c>
      <c r="H707" s="249"/>
      <c r="I707" s="235"/>
      <c r="J707" s="23"/>
      <c r="K707" s="378">
        <v>43101</v>
      </c>
      <c r="L707" s="378">
        <v>44930</v>
      </c>
      <c r="M707" s="332" t="s">
        <v>19461</v>
      </c>
    </row>
    <row r="708" spans="1:13">
      <c r="A708" s="352" t="s">
        <v>14427</v>
      </c>
      <c r="B708" s="352" t="s">
        <v>13</v>
      </c>
      <c r="C708" s="352" t="s">
        <v>14</v>
      </c>
      <c r="D708" s="404" t="str">
        <f t="shared" si="21"/>
        <v>166101</v>
      </c>
      <c r="E708" s="536">
        <v>75019879</v>
      </c>
      <c r="F708" t="s">
        <v>18301</v>
      </c>
      <c r="G708" s="225" t="s">
        <v>22</v>
      </c>
      <c r="H708" s="249"/>
      <c r="I708" s="235"/>
      <c r="J708" s="23"/>
      <c r="K708" s="378">
        <v>43101</v>
      </c>
      <c r="L708" s="378">
        <v>44930</v>
      </c>
      <c r="M708" s="332" t="s">
        <v>19461</v>
      </c>
    </row>
    <row r="709" spans="1:13">
      <c r="A709" s="352" t="s">
        <v>14427</v>
      </c>
      <c r="B709" s="352" t="s">
        <v>13</v>
      </c>
      <c r="C709" s="352" t="s">
        <v>14</v>
      </c>
      <c r="D709" s="51" t="str">
        <f t="shared" si="21"/>
        <v>166101</v>
      </c>
      <c r="E709" s="536">
        <v>75019885</v>
      </c>
      <c r="F709" t="s">
        <v>19516</v>
      </c>
      <c r="G709" s="225" t="s">
        <v>22</v>
      </c>
      <c r="H709" s="249"/>
      <c r="I709" s="235"/>
      <c r="J709" s="23"/>
      <c r="K709" s="378">
        <v>43101</v>
      </c>
      <c r="L709" s="378"/>
      <c r="M709" s="332" t="s">
        <v>19461</v>
      </c>
    </row>
    <row r="710" spans="1:13">
      <c r="A710" s="352" t="s">
        <v>14427</v>
      </c>
      <c r="B710" s="352" t="s">
        <v>13</v>
      </c>
      <c r="C710" s="352" t="s">
        <v>14</v>
      </c>
      <c r="D710" s="51" t="str">
        <f t="shared" si="21"/>
        <v>166101</v>
      </c>
      <c r="E710" s="536">
        <v>75019922</v>
      </c>
      <c r="F710" s="169" t="s">
        <v>13578</v>
      </c>
      <c r="G710" s="225" t="s">
        <v>22</v>
      </c>
      <c r="H710" s="249"/>
      <c r="I710" s="235"/>
      <c r="J710" s="23"/>
      <c r="K710" s="378">
        <v>43101</v>
      </c>
      <c r="L710" s="378"/>
      <c r="M710" s="332">
        <v>58</v>
      </c>
    </row>
    <row r="711" spans="1:13">
      <c r="A711" s="352" t="s">
        <v>14427</v>
      </c>
      <c r="B711" s="352" t="s">
        <v>13</v>
      </c>
      <c r="C711" s="352" t="s">
        <v>14</v>
      </c>
      <c r="D711" s="51" t="str">
        <f t="shared" si="21"/>
        <v>166101</v>
      </c>
      <c r="E711" s="536">
        <v>75020641</v>
      </c>
      <c r="F711" s="214" t="s">
        <v>13595</v>
      </c>
      <c r="G711" s="225" t="s">
        <v>22</v>
      </c>
      <c r="H711" s="249"/>
      <c r="I711" s="235"/>
      <c r="J711" s="23"/>
      <c r="K711" s="378">
        <v>43101</v>
      </c>
      <c r="L711" s="378"/>
      <c r="M711" s="332">
        <v>58</v>
      </c>
    </row>
    <row r="712" spans="1:13">
      <c r="A712" s="352" t="s">
        <v>14427</v>
      </c>
      <c r="B712" s="352" t="s">
        <v>13</v>
      </c>
      <c r="C712" s="352" t="s">
        <v>14</v>
      </c>
      <c r="D712" s="51" t="str">
        <f t="shared" si="21"/>
        <v>166101</v>
      </c>
      <c r="E712" s="536">
        <v>75009792</v>
      </c>
      <c r="F712" t="s">
        <v>18313</v>
      </c>
      <c r="G712" s="225" t="s">
        <v>22</v>
      </c>
      <c r="H712" s="249"/>
      <c r="I712" s="235"/>
      <c r="J712" s="23"/>
      <c r="K712" s="378">
        <v>43101</v>
      </c>
      <c r="L712" s="378"/>
      <c r="M712" s="332" t="s">
        <v>18989</v>
      </c>
    </row>
    <row r="713" spans="1:13">
      <c r="A713" s="352" t="s">
        <v>14427</v>
      </c>
      <c r="B713" s="352" t="s">
        <v>13</v>
      </c>
      <c r="C713" s="352" t="s">
        <v>14</v>
      </c>
      <c r="D713" s="51" t="str">
        <f t="shared" si="21"/>
        <v>166101</v>
      </c>
      <c r="E713" s="536">
        <v>75009384</v>
      </c>
      <c r="F713" t="s">
        <v>18312</v>
      </c>
      <c r="G713" s="225" t="s">
        <v>22</v>
      </c>
      <c r="H713" s="249"/>
      <c r="I713" s="235"/>
      <c r="J713" s="23"/>
      <c r="K713" s="378">
        <v>43101</v>
      </c>
      <c r="L713" s="378"/>
      <c r="M713" s="332" t="s">
        <v>18989</v>
      </c>
    </row>
    <row r="714" spans="1:13">
      <c r="A714" s="352" t="s">
        <v>14427</v>
      </c>
      <c r="B714" s="352" t="s">
        <v>13</v>
      </c>
      <c r="C714" s="352" t="s">
        <v>14</v>
      </c>
      <c r="D714" s="51" t="str">
        <f t="shared" si="21"/>
        <v>166101</v>
      </c>
      <c r="E714" s="536">
        <v>77001228</v>
      </c>
      <c r="F714" s="348" t="s">
        <v>18331</v>
      </c>
      <c r="G714" s="225" t="s">
        <v>22</v>
      </c>
      <c r="H714" s="249"/>
      <c r="I714" s="235"/>
      <c r="J714" s="23"/>
      <c r="K714" s="449">
        <v>43880</v>
      </c>
      <c r="L714" s="378"/>
      <c r="M714" s="332">
        <v>60</v>
      </c>
    </row>
    <row r="715" spans="1:13">
      <c r="A715" s="352" t="s">
        <v>14427</v>
      </c>
      <c r="B715" s="352" t="s">
        <v>13</v>
      </c>
      <c r="C715" s="352" t="s">
        <v>14</v>
      </c>
      <c r="D715" s="51" t="str">
        <f t="shared" si="21"/>
        <v>166101</v>
      </c>
      <c r="E715" s="536">
        <v>77001197</v>
      </c>
      <c r="F715" s="348" t="s">
        <v>18277</v>
      </c>
      <c r="G715" s="225" t="s">
        <v>22</v>
      </c>
      <c r="H715" s="249"/>
      <c r="I715" s="235"/>
      <c r="J715" s="23"/>
      <c r="K715" s="449">
        <v>43845</v>
      </c>
      <c r="L715" s="378"/>
      <c r="M715" s="332">
        <v>60</v>
      </c>
    </row>
    <row r="716" spans="1:13">
      <c r="A716" s="352" t="s">
        <v>14427</v>
      </c>
      <c r="B716" s="352" t="s">
        <v>13</v>
      </c>
      <c r="C716" s="352" t="s">
        <v>14</v>
      </c>
      <c r="D716" s="51" t="str">
        <f t="shared" si="21"/>
        <v>166101</v>
      </c>
      <c r="E716" s="536">
        <v>77001205</v>
      </c>
      <c r="F716" s="348" t="s">
        <v>18272</v>
      </c>
      <c r="G716" s="225" t="s">
        <v>22</v>
      </c>
      <c r="H716" s="249"/>
      <c r="I716" s="235"/>
      <c r="J716" s="23"/>
      <c r="K716" s="449">
        <v>43846</v>
      </c>
      <c r="L716" s="378"/>
      <c r="M716" s="332">
        <v>60</v>
      </c>
    </row>
    <row r="717" spans="1:13">
      <c r="A717" s="352" t="s">
        <v>14427</v>
      </c>
      <c r="B717" s="352" t="s">
        <v>13</v>
      </c>
      <c r="C717" s="352" t="s">
        <v>14</v>
      </c>
      <c r="D717" s="51" t="str">
        <f t="shared" si="21"/>
        <v>166101</v>
      </c>
      <c r="E717" s="536">
        <v>77001109</v>
      </c>
      <c r="F717" s="348" t="s">
        <v>18110</v>
      </c>
      <c r="G717" s="225" t="s">
        <v>22</v>
      </c>
      <c r="H717" s="249"/>
      <c r="I717" s="235"/>
      <c r="J717" s="23"/>
      <c r="K717" s="449">
        <v>43719</v>
      </c>
      <c r="L717" s="378"/>
      <c r="M717" s="332">
        <v>60</v>
      </c>
    </row>
    <row r="718" spans="1:13">
      <c r="A718" s="352" t="s">
        <v>14427</v>
      </c>
      <c r="B718" s="352" t="s">
        <v>13</v>
      </c>
      <c r="C718" s="352" t="s">
        <v>14</v>
      </c>
      <c r="D718" s="51" t="str">
        <f t="shared" si="21"/>
        <v>166101</v>
      </c>
      <c r="E718" s="536">
        <v>77001273</v>
      </c>
      <c r="F718" s="348" t="s">
        <v>18409</v>
      </c>
      <c r="G718" s="225" t="s">
        <v>22</v>
      </c>
      <c r="H718" s="249"/>
      <c r="I718" s="235"/>
      <c r="J718" s="23"/>
      <c r="K718" s="378">
        <v>43831</v>
      </c>
      <c r="L718" s="378"/>
      <c r="M718" s="332">
        <v>59</v>
      </c>
    </row>
    <row r="719" spans="1:13">
      <c r="D719" s="51" t="str">
        <f t="shared" si="21"/>
        <v/>
      </c>
      <c r="E719" s="526"/>
      <c r="F719" s="27" t="s">
        <v>1923</v>
      </c>
      <c r="G719" s="225" t="s">
        <v>22</v>
      </c>
      <c r="H719" s="249"/>
      <c r="I719" s="250"/>
      <c r="J719" s="23"/>
      <c r="K719" s="313"/>
      <c r="L719" s="314"/>
      <c r="M719" s="2"/>
    </row>
    <row r="720" spans="1:13">
      <c r="A720" s="17" t="s">
        <v>3785</v>
      </c>
      <c r="B720" s="17" t="s">
        <v>7625</v>
      </c>
      <c r="C720" s="17" t="s">
        <v>7626</v>
      </c>
      <c r="D720" s="51" t="str">
        <f t="shared" si="21"/>
        <v>175101</v>
      </c>
      <c r="E720" s="598">
        <v>75033483</v>
      </c>
      <c r="F720" s="23" t="s">
        <v>10422</v>
      </c>
      <c r="G720" s="24" t="s">
        <v>21</v>
      </c>
      <c r="H720" s="207" t="s">
        <v>399</v>
      </c>
      <c r="I720" s="250">
        <v>3363743</v>
      </c>
      <c r="J720" s="103" t="s">
        <v>17847</v>
      </c>
      <c r="K720" s="378">
        <v>38718</v>
      </c>
      <c r="L720" s="378"/>
      <c r="M720" s="2">
        <v>15</v>
      </c>
    </row>
    <row r="721" spans="1:13">
      <c r="A721" s="352" t="s">
        <v>652</v>
      </c>
      <c r="B721" s="343" t="s">
        <v>13</v>
      </c>
      <c r="C721" s="343" t="s">
        <v>14</v>
      </c>
      <c r="D721" s="51" t="str">
        <f t="shared" si="21"/>
        <v>175101</v>
      </c>
      <c r="E721" s="598">
        <v>75035200</v>
      </c>
      <c r="F721" s="207" t="s">
        <v>10981</v>
      </c>
      <c r="G721" s="225" t="s">
        <v>22</v>
      </c>
      <c r="H721" s="249"/>
      <c r="I721" s="250"/>
      <c r="J721" s="103"/>
      <c r="K721" s="378">
        <v>39476</v>
      </c>
      <c r="L721" s="378">
        <v>45134</v>
      </c>
      <c r="M721" s="332" t="s">
        <v>19700</v>
      </c>
    </row>
    <row r="722" spans="1:13">
      <c r="A722" s="17" t="s">
        <v>9399</v>
      </c>
      <c r="B722" s="17" t="s">
        <v>9400</v>
      </c>
      <c r="C722" s="17" t="s">
        <v>9401</v>
      </c>
      <c r="D722" s="51" t="str">
        <f t="shared" si="21"/>
        <v>175101</v>
      </c>
      <c r="E722" s="598">
        <v>75002608</v>
      </c>
      <c r="F722" s="207" t="s">
        <v>11031</v>
      </c>
      <c r="G722" s="24" t="s">
        <v>22</v>
      </c>
      <c r="H722" s="249"/>
      <c r="I722" s="250"/>
      <c r="J722" s="23"/>
      <c r="K722" s="378">
        <v>37986</v>
      </c>
      <c r="L722" s="378"/>
      <c r="M722" s="2">
        <v>51</v>
      </c>
    </row>
    <row r="723" spans="1:13">
      <c r="A723" s="17" t="s">
        <v>2104</v>
      </c>
      <c r="B723" s="17" t="s">
        <v>1904</v>
      </c>
      <c r="C723" s="17" t="s">
        <v>191</v>
      </c>
      <c r="D723" s="51" t="str">
        <f t="shared" si="21"/>
        <v>175101</v>
      </c>
      <c r="E723" s="598">
        <v>75002583</v>
      </c>
      <c r="F723" s="207" t="s">
        <v>11032</v>
      </c>
      <c r="G723" s="24" t="s">
        <v>22</v>
      </c>
      <c r="H723" s="249"/>
      <c r="I723" s="250"/>
      <c r="J723" s="23"/>
      <c r="K723" s="378">
        <v>37986</v>
      </c>
      <c r="L723" s="378"/>
      <c r="M723" s="2">
        <v>51</v>
      </c>
    </row>
    <row r="724" spans="1:13">
      <c r="A724" s="17" t="s">
        <v>8409</v>
      </c>
      <c r="B724" s="17" t="s">
        <v>8410</v>
      </c>
      <c r="C724" s="17" t="s">
        <v>8411</v>
      </c>
      <c r="D724" s="51" t="str">
        <f t="shared" si="21"/>
        <v>175101</v>
      </c>
      <c r="E724" s="598">
        <v>75002637</v>
      </c>
      <c r="F724" s="23" t="s">
        <v>651</v>
      </c>
      <c r="G724" s="24" t="s">
        <v>22</v>
      </c>
      <c r="H724" s="249"/>
      <c r="I724" s="250"/>
      <c r="J724" s="23"/>
      <c r="K724" s="378">
        <v>37986</v>
      </c>
      <c r="L724" s="378"/>
      <c r="M724" s="2"/>
    </row>
    <row r="725" spans="1:13">
      <c r="A725" s="17" t="s">
        <v>652</v>
      </c>
      <c r="B725" s="17" t="s">
        <v>653</v>
      </c>
      <c r="C725" s="17" t="s">
        <v>654</v>
      </c>
      <c r="D725" s="51" t="str">
        <f t="shared" si="21"/>
        <v>175101</v>
      </c>
      <c r="E725" s="598">
        <v>75002666</v>
      </c>
      <c r="F725" s="23" t="s">
        <v>9229</v>
      </c>
      <c r="G725" s="24" t="s">
        <v>22</v>
      </c>
      <c r="H725" s="249"/>
      <c r="I725" s="250"/>
      <c r="J725" s="23"/>
      <c r="K725" s="378">
        <v>37986</v>
      </c>
      <c r="L725" s="378"/>
      <c r="M725" s="2"/>
    </row>
    <row r="726" spans="1:13">
      <c r="A726" s="17" t="s">
        <v>3785</v>
      </c>
      <c r="B726" s="17" t="s">
        <v>3786</v>
      </c>
      <c r="C726" s="17" t="s">
        <v>3787</v>
      </c>
      <c r="D726" s="51" t="str">
        <f t="shared" si="21"/>
        <v>175101</v>
      </c>
      <c r="E726" s="598">
        <v>75002590</v>
      </c>
      <c r="F726" s="23" t="s">
        <v>9649</v>
      </c>
      <c r="G726" s="24" t="s">
        <v>22</v>
      </c>
      <c r="H726" s="249"/>
      <c r="I726" s="250"/>
      <c r="J726" s="23"/>
      <c r="K726" s="378">
        <v>37986</v>
      </c>
      <c r="L726" s="378"/>
      <c r="M726" s="2"/>
    </row>
    <row r="727" spans="1:13">
      <c r="A727" s="17" t="s">
        <v>4137</v>
      </c>
      <c r="B727" s="17" t="s">
        <v>4138</v>
      </c>
      <c r="C727" s="17" t="s">
        <v>4139</v>
      </c>
      <c r="D727" s="51" t="str">
        <f t="shared" si="21"/>
        <v>175101</v>
      </c>
      <c r="E727" s="598">
        <v>75028424</v>
      </c>
      <c r="F727" s="23" t="s">
        <v>6855</v>
      </c>
      <c r="G727" s="24" t="s">
        <v>22</v>
      </c>
      <c r="H727" s="249"/>
      <c r="I727" s="250"/>
      <c r="J727" s="23"/>
      <c r="K727" s="378">
        <v>37986</v>
      </c>
      <c r="L727" s="378"/>
      <c r="M727" s="2">
        <v>23</v>
      </c>
    </row>
    <row r="728" spans="1:13">
      <c r="A728" s="352" t="s">
        <v>652</v>
      </c>
      <c r="B728" s="352" t="s">
        <v>13</v>
      </c>
      <c r="C728" s="352" t="s">
        <v>14</v>
      </c>
      <c r="D728" s="51" t="str">
        <f t="shared" si="21"/>
        <v>175101</v>
      </c>
      <c r="E728" s="598">
        <v>77001748</v>
      </c>
      <c r="F728" s="348" t="s">
        <v>19153</v>
      </c>
      <c r="G728" s="225" t="s">
        <v>22</v>
      </c>
      <c r="H728" s="249"/>
      <c r="I728" s="250"/>
      <c r="J728" s="23"/>
      <c r="K728" s="378">
        <v>44711</v>
      </c>
      <c r="L728" s="378"/>
      <c r="M728" s="2">
        <v>60</v>
      </c>
    </row>
    <row r="729" spans="1:13">
      <c r="A729" s="17" t="s">
        <v>4140</v>
      </c>
      <c r="B729" s="17" t="s">
        <v>1235</v>
      </c>
      <c r="C729" s="17" t="s">
        <v>1236</v>
      </c>
      <c r="D729" s="51" t="str">
        <f t="shared" si="21"/>
        <v>175101</v>
      </c>
      <c r="E729" s="598">
        <v>75002620</v>
      </c>
      <c r="F729" s="23" t="s">
        <v>4840</v>
      </c>
      <c r="G729" s="24" t="s">
        <v>22</v>
      </c>
      <c r="H729" s="249"/>
      <c r="I729" s="250"/>
      <c r="J729" s="23"/>
      <c r="K729" s="378">
        <v>37986</v>
      </c>
      <c r="L729" s="378"/>
      <c r="M729" s="2"/>
    </row>
    <row r="730" spans="1:13">
      <c r="A730" s="17" t="s">
        <v>3785</v>
      </c>
      <c r="B730" s="17" t="s">
        <v>8783</v>
      </c>
      <c r="C730" s="17" t="s">
        <v>1657</v>
      </c>
      <c r="D730" s="51" t="str">
        <f t="shared" si="21"/>
        <v>175101</v>
      </c>
      <c r="E730" s="598">
        <v>75032727</v>
      </c>
      <c r="F730" s="23" t="s">
        <v>5083</v>
      </c>
      <c r="G730" s="24" t="s">
        <v>22</v>
      </c>
      <c r="H730" s="249"/>
      <c r="I730" s="250"/>
      <c r="J730" s="23"/>
      <c r="K730" s="378">
        <v>38502</v>
      </c>
      <c r="L730" s="378"/>
      <c r="M730" s="292" t="s">
        <v>857</v>
      </c>
    </row>
    <row r="731" spans="1:13">
      <c r="A731" s="343" t="s">
        <v>652</v>
      </c>
      <c r="B731" s="343" t="s">
        <v>13</v>
      </c>
      <c r="C731" s="343" t="s">
        <v>14</v>
      </c>
      <c r="D731" s="51" t="str">
        <f t="shared" si="21"/>
        <v>175101</v>
      </c>
      <c r="E731" s="598">
        <v>75038242</v>
      </c>
      <c r="F731" s="348" t="s">
        <v>10612</v>
      </c>
      <c r="G731" s="225" t="s">
        <v>22</v>
      </c>
      <c r="H731" s="249"/>
      <c r="I731" s="250"/>
      <c r="J731" s="23"/>
      <c r="K731" s="378">
        <v>41275</v>
      </c>
      <c r="L731" s="378"/>
      <c r="M731" s="2">
        <v>44</v>
      </c>
    </row>
    <row r="732" spans="1:13">
      <c r="A732" s="17" t="s">
        <v>8790</v>
      </c>
      <c r="B732" s="17" t="s">
        <v>2144</v>
      </c>
      <c r="C732" s="17" t="s">
        <v>2145</v>
      </c>
      <c r="D732" s="51" t="str">
        <f t="shared" si="21"/>
        <v>179101</v>
      </c>
      <c r="E732" s="522">
        <v>75001017</v>
      </c>
      <c r="F732" s="23" t="s">
        <v>9941</v>
      </c>
      <c r="G732" s="24" t="s">
        <v>21</v>
      </c>
      <c r="H732" s="255" t="s">
        <v>2141</v>
      </c>
      <c r="I732" s="651">
        <v>58059568</v>
      </c>
      <c r="J732" s="127" t="s">
        <v>2142</v>
      </c>
      <c r="K732" s="378">
        <v>37986</v>
      </c>
      <c r="L732" s="378"/>
      <c r="M732" s="2"/>
    </row>
    <row r="733" spans="1:13">
      <c r="A733" s="17" t="s">
        <v>8140</v>
      </c>
      <c r="B733" s="17" t="s">
        <v>8987</v>
      </c>
      <c r="C733" s="17" t="s">
        <v>5218</v>
      </c>
      <c r="D733" s="51" t="str">
        <f t="shared" si="21"/>
        <v>179101</v>
      </c>
      <c r="E733" s="522">
        <v>75001039</v>
      </c>
      <c r="F733" t="s">
        <v>12883</v>
      </c>
      <c r="G733" s="24" t="s">
        <v>22</v>
      </c>
      <c r="H733" s="255"/>
      <c r="I733" s="256"/>
      <c r="J733" s="127"/>
      <c r="K733" s="378">
        <v>39448</v>
      </c>
      <c r="L733" s="378"/>
      <c r="M733" s="332" t="s">
        <v>19296</v>
      </c>
    </row>
    <row r="734" spans="1:13">
      <c r="A734" s="17" t="s">
        <v>8140</v>
      </c>
      <c r="B734" s="17" t="s">
        <v>8987</v>
      </c>
      <c r="C734" s="17" t="s">
        <v>5218</v>
      </c>
      <c r="D734" s="51" t="str">
        <f t="shared" si="21"/>
        <v>179101</v>
      </c>
      <c r="E734" s="522">
        <v>75008999</v>
      </c>
      <c r="F734" s="288" t="s">
        <v>18084</v>
      </c>
      <c r="G734" s="24" t="s">
        <v>22</v>
      </c>
      <c r="H734" s="255"/>
      <c r="I734" s="256"/>
      <c r="J734" s="127"/>
      <c r="K734" s="378">
        <v>39448</v>
      </c>
      <c r="L734" s="378"/>
      <c r="M734" s="332" t="s">
        <v>17732</v>
      </c>
    </row>
    <row r="735" spans="1:13">
      <c r="A735" s="17" t="s">
        <v>8140</v>
      </c>
      <c r="B735" s="17" t="s">
        <v>8987</v>
      </c>
      <c r="C735" s="17" t="s">
        <v>5218</v>
      </c>
      <c r="D735" s="51" t="str">
        <f t="shared" si="21"/>
        <v>179101</v>
      </c>
      <c r="E735" s="522">
        <v>75008976</v>
      </c>
      <c r="F735" s="288" t="s">
        <v>13144</v>
      </c>
      <c r="G735" s="24" t="s">
        <v>22</v>
      </c>
      <c r="H735" s="255"/>
      <c r="I735" s="256"/>
      <c r="J735" s="127"/>
      <c r="K735" s="378">
        <v>39448</v>
      </c>
      <c r="L735" s="378"/>
      <c r="M735" s="2">
        <v>27.46</v>
      </c>
    </row>
    <row r="736" spans="1:13">
      <c r="A736" s="17" t="s">
        <v>8140</v>
      </c>
      <c r="B736" s="17" t="s">
        <v>8987</v>
      </c>
      <c r="C736" s="17" t="s">
        <v>5218</v>
      </c>
      <c r="D736" s="51" t="str">
        <f t="shared" si="21"/>
        <v>179101</v>
      </c>
      <c r="E736" s="522">
        <v>75009007</v>
      </c>
      <c r="F736" s="288" t="s">
        <v>13145</v>
      </c>
      <c r="G736" s="24" t="s">
        <v>22</v>
      </c>
      <c r="H736" s="255"/>
      <c r="I736" s="256"/>
      <c r="J736" s="127"/>
      <c r="K736" s="378">
        <v>39448</v>
      </c>
      <c r="L736" s="378"/>
      <c r="M736" s="2">
        <v>27.46</v>
      </c>
    </row>
    <row r="737" spans="1:251">
      <c r="A737" s="17" t="s">
        <v>8140</v>
      </c>
      <c r="B737" s="17" t="s">
        <v>8987</v>
      </c>
      <c r="C737" s="17" t="s">
        <v>5218</v>
      </c>
      <c r="D737" s="51" t="str">
        <f t="shared" si="21"/>
        <v>179101</v>
      </c>
      <c r="E737" s="522">
        <v>75006167</v>
      </c>
      <c r="F737" s="50" t="s">
        <v>1956</v>
      </c>
      <c r="G737" s="24" t="s">
        <v>22</v>
      </c>
      <c r="H737" s="255"/>
      <c r="I737" s="256"/>
      <c r="J737" s="127"/>
      <c r="K737" s="378">
        <v>39448</v>
      </c>
      <c r="L737" s="378"/>
      <c r="M737" s="2">
        <v>27.42</v>
      </c>
    </row>
    <row r="738" spans="1:251">
      <c r="A738" s="17" t="s">
        <v>8140</v>
      </c>
      <c r="B738" s="17" t="s">
        <v>8987</v>
      </c>
      <c r="C738" s="17" t="s">
        <v>5218</v>
      </c>
      <c r="D738" s="51" t="str">
        <f t="shared" si="21"/>
        <v>179101</v>
      </c>
      <c r="E738" s="522">
        <v>75006173</v>
      </c>
      <c r="F738" s="288" t="s">
        <v>13039</v>
      </c>
      <c r="G738" s="24" t="s">
        <v>22</v>
      </c>
      <c r="H738" s="255"/>
      <c r="I738" s="256"/>
      <c r="J738" s="127"/>
      <c r="K738" s="378">
        <v>39448</v>
      </c>
      <c r="L738" s="378"/>
      <c r="M738" s="2">
        <v>27.46</v>
      </c>
    </row>
    <row r="739" spans="1:251">
      <c r="A739" s="17" t="s">
        <v>8140</v>
      </c>
      <c r="B739" s="17" t="s">
        <v>8987</v>
      </c>
      <c r="C739" s="17" t="s">
        <v>5218</v>
      </c>
      <c r="D739" s="51" t="str">
        <f t="shared" si="21"/>
        <v>179101</v>
      </c>
      <c r="E739" s="522">
        <v>75006189</v>
      </c>
      <c r="F739" s="50" t="s">
        <v>1957</v>
      </c>
      <c r="G739" s="24" t="s">
        <v>22</v>
      </c>
      <c r="H739" s="255"/>
      <c r="I739" s="256"/>
      <c r="J739" s="127"/>
      <c r="K739" s="378">
        <v>39448</v>
      </c>
      <c r="L739" s="378"/>
      <c r="M739" s="2">
        <v>27.42</v>
      </c>
    </row>
    <row r="740" spans="1:251">
      <c r="A740" s="17" t="s">
        <v>8140</v>
      </c>
      <c r="B740" s="17" t="s">
        <v>8987</v>
      </c>
      <c r="C740" s="17" t="s">
        <v>5218</v>
      </c>
      <c r="D740" s="51" t="str">
        <f t="shared" si="21"/>
        <v>179101</v>
      </c>
      <c r="E740" s="522">
        <v>75006138</v>
      </c>
      <c r="F740" s="288" t="s">
        <v>13037</v>
      </c>
      <c r="G740" s="24" t="s">
        <v>22</v>
      </c>
      <c r="H740" s="255"/>
      <c r="I740" s="256"/>
      <c r="J740" s="127"/>
      <c r="K740" s="378">
        <v>39448</v>
      </c>
      <c r="L740" s="378"/>
      <c r="M740" s="2">
        <v>27</v>
      </c>
    </row>
    <row r="741" spans="1:251">
      <c r="A741" s="17" t="s">
        <v>8140</v>
      </c>
      <c r="B741" s="17" t="s">
        <v>8987</v>
      </c>
      <c r="C741" s="17" t="s">
        <v>5218</v>
      </c>
      <c r="D741" s="51" t="str">
        <f t="shared" si="21"/>
        <v>179101</v>
      </c>
      <c r="E741" s="522">
        <v>75002749</v>
      </c>
      <c r="F741" s="288" t="s">
        <v>10865</v>
      </c>
      <c r="G741" s="24" t="s">
        <v>22</v>
      </c>
      <c r="H741" s="255"/>
      <c r="I741" s="256"/>
      <c r="J741" s="127"/>
      <c r="K741" s="378">
        <v>39448</v>
      </c>
      <c r="L741" s="378"/>
      <c r="M741" s="2">
        <v>27.48</v>
      </c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  <c r="BS741" s="23"/>
      <c r="BT741" s="23"/>
      <c r="BU741" s="23"/>
      <c r="BV741" s="23"/>
      <c r="BW741" s="23"/>
      <c r="BX741" s="23"/>
      <c r="BY741" s="23"/>
      <c r="BZ741" s="23"/>
      <c r="CA741" s="23"/>
      <c r="CB741" s="23"/>
      <c r="CC741" s="23"/>
      <c r="CD741" s="23"/>
      <c r="CE741" s="23"/>
      <c r="CF741" s="23"/>
      <c r="CG741" s="23"/>
      <c r="CH741" s="23"/>
      <c r="CI741" s="23"/>
      <c r="CJ741" s="23"/>
      <c r="CK741" s="23"/>
      <c r="CL741" s="23"/>
      <c r="CM741" s="23"/>
      <c r="CN741" s="23"/>
      <c r="CO741" s="23"/>
      <c r="CP741" s="23"/>
      <c r="CQ741" s="23"/>
      <c r="CR741" s="23"/>
      <c r="CS741" s="23"/>
      <c r="CT741" s="23"/>
      <c r="CU741" s="23"/>
      <c r="CV741" s="23"/>
      <c r="CW741" s="23"/>
      <c r="CX741" s="23"/>
      <c r="CY741" s="23"/>
      <c r="CZ741" s="23"/>
      <c r="DA741" s="23"/>
      <c r="DB741" s="23"/>
      <c r="DC741" s="23"/>
      <c r="DD741" s="23"/>
      <c r="DE741" s="23"/>
      <c r="DF741" s="23"/>
      <c r="DG741" s="23"/>
      <c r="DH741" s="23"/>
      <c r="DI741" s="23"/>
      <c r="DJ741" s="23"/>
      <c r="DK741" s="23"/>
      <c r="DL741" s="23"/>
      <c r="DM741" s="23"/>
      <c r="DN741" s="23"/>
      <c r="DO741" s="23"/>
      <c r="DP741" s="23"/>
      <c r="DQ741" s="23"/>
      <c r="DR741" s="23"/>
      <c r="DS741" s="23"/>
      <c r="DT741" s="23"/>
      <c r="DU741" s="23"/>
      <c r="DV741" s="23"/>
      <c r="DW741" s="23"/>
      <c r="DX741" s="23"/>
      <c r="DY741" s="23"/>
      <c r="DZ741" s="23"/>
      <c r="EA741" s="23"/>
      <c r="EB741" s="23"/>
      <c r="EC741" s="23"/>
      <c r="ED741" s="23"/>
      <c r="EE741" s="23"/>
      <c r="EF741" s="23"/>
      <c r="EG741" s="23"/>
      <c r="EH741" s="23"/>
      <c r="EI741" s="23"/>
      <c r="EJ741" s="23"/>
      <c r="EK741" s="23"/>
      <c r="EL741" s="23"/>
      <c r="EM741" s="23"/>
      <c r="EN741" s="23"/>
      <c r="EO741" s="23"/>
      <c r="EP741" s="23"/>
      <c r="EQ741" s="23"/>
      <c r="ER741" s="23"/>
      <c r="ES741" s="23"/>
      <c r="ET741" s="23"/>
      <c r="EU741" s="23"/>
      <c r="EV741" s="23"/>
      <c r="EW741" s="23"/>
      <c r="EX741" s="23"/>
      <c r="EY741" s="23"/>
      <c r="EZ741" s="23"/>
      <c r="FA741" s="23"/>
      <c r="FB741" s="23"/>
      <c r="FC741" s="23"/>
      <c r="FD741" s="23"/>
      <c r="FE741" s="23"/>
      <c r="FF741" s="23"/>
      <c r="FG741" s="23"/>
      <c r="FH741" s="23"/>
      <c r="FI741" s="23"/>
      <c r="FJ741" s="23"/>
      <c r="FK741" s="23"/>
      <c r="FL741" s="23"/>
      <c r="FM741" s="23"/>
      <c r="FN741" s="23"/>
      <c r="FO741" s="23"/>
      <c r="FP741" s="23"/>
      <c r="FQ741" s="23"/>
      <c r="FR741" s="23"/>
      <c r="FS741" s="23"/>
      <c r="FT741" s="23"/>
      <c r="FU741" s="23"/>
      <c r="FV741" s="23"/>
      <c r="FW741" s="23"/>
      <c r="FX741" s="23"/>
      <c r="FY741" s="23"/>
      <c r="FZ741" s="23"/>
      <c r="GA741" s="23"/>
      <c r="GB741" s="23"/>
      <c r="GC741" s="23"/>
      <c r="GD741" s="23"/>
      <c r="GE741" s="23"/>
      <c r="GF741" s="23"/>
      <c r="GG741" s="23"/>
      <c r="GH741" s="23"/>
      <c r="GI741" s="23"/>
      <c r="GJ741" s="23"/>
      <c r="GK741" s="23"/>
      <c r="GL741" s="23"/>
      <c r="GM741" s="23"/>
      <c r="GN741" s="23"/>
      <c r="GO741" s="23"/>
      <c r="GP741" s="23"/>
      <c r="GQ741" s="23"/>
      <c r="GR741" s="23"/>
      <c r="GS741" s="23"/>
      <c r="GT741" s="23"/>
      <c r="GU741" s="23"/>
      <c r="GV741" s="23"/>
      <c r="GW741" s="23"/>
      <c r="GX741" s="23"/>
      <c r="GY741" s="23"/>
      <c r="GZ741" s="23"/>
      <c r="HA741" s="23"/>
      <c r="HB741" s="23"/>
      <c r="HC741" s="23"/>
      <c r="HD741" s="23"/>
      <c r="HE741" s="23"/>
      <c r="HF741" s="23"/>
      <c r="HG741" s="23"/>
      <c r="HH741" s="23"/>
      <c r="HI741" s="23"/>
      <c r="HJ741" s="23"/>
      <c r="HK741" s="23"/>
      <c r="HL741" s="23"/>
      <c r="HM741" s="23"/>
      <c r="HN741" s="23"/>
      <c r="HO741" s="23"/>
      <c r="HP741" s="23"/>
      <c r="HQ741" s="23"/>
      <c r="HR741" s="23"/>
      <c r="HS741" s="23"/>
      <c r="HT741" s="23"/>
      <c r="HU741" s="23"/>
      <c r="HV741" s="23"/>
      <c r="HW741" s="23"/>
      <c r="HX741" s="23"/>
      <c r="HY741" s="23"/>
      <c r="HZ741" s="23"/>
      <c r="IA741" s="23"/>
      <c r="IB741" s="23"/>
      <c r="IC741" s="23"/>
      <c r="ID741" s="23"/>
      <c r="IE741" s="23"/>
      <c r="IF741" s="23"/>
      <c r="IG741" s="23"/>
      <c r="IH741" s="23"/>
      <c r="II741" s="23"/>
      <c r="IJ741" s="23"/>
      <c r="IK741" s="23"/>
      <c r="IL741" s="23"/>
      <c r="IM741" s="23"/>
      <c r="IN741" s="23"/>
      <c r="IO741" s="23"/>
      <c r="IP741" s="23"/>
      <c r="IQ741" s="23"/>
    </row>
    <row r="742" spans="1:251">
      <c r="A742" s="17" t="s">
        <v>8140</v>
      </c>
      <c r="B742" s="17" t="s">
        <v>8987</v>
      </c>
      <c r="C742" s="17" t="s">
        <v>5218</v>
      </c>
      <c r="D742" s="51" t="str">
        <f t="shared" si="21"/>
        <v>179101</v>
      </c>
      <c r="E742" s="522">
        <v>75001046</v>
      </c>
      <c r="F742" s="288" t="s">
        <v>12884</v>
      </c>
      <c r="G742" s="24" t="s">
        <v>22</v>
      </c>
      <c r="H742" s="255"/>
      <c r="I742" s="256"/>
      <c r="J742" s="127"/>
      <c r="K742" s="378">
        <v>39448</v>
      </c>
      <c r="L742" s="378"/>
      <c r="M742" s="2">
        <v>27</v>
      </c>
    </row>
    <row r="743" spans="1:251">
      <c r="A743" s="17" t="s">
        <v>6668</v>
      </c>
      <c r="B743" s="17" t="s">
        <v>13</v>
      </c>
      <c r="C743" s="17" t="s">
        <v>14</v>
      </c>
      <c r="D743" s="51" t="str">
        <f t="shared" si="21"/>
        <v>179101</v>
      </c>
      <c r="E743" s="536">
        <v>75031521</v>
      </c>
      <c r="F743" s="214" t="s">
        <v>13902</v>
      </c>
      <c r="G743" s="24" t="s">
        <v>22</v>
      </c>
      <c r="H743" s="255"/>
      <c r="I743" s="256"/>
      <c r="J743" s="127"/>
      <c r="K743" s="378">
        <v>39448</v>
      </c>
      <c r="L743" s="378"/>
      <c r="M743" s="2">
        <v>58</v>
      </c>
    </row>
    <row r="744" spans="1:251">
      <c r="A744" s="17" t="s">
        <v>6668</v>
      </c>
      <c r="B744" s="17" t="s">
        <v>13</v>
      </c>
      <c r="C744" s="17" t="s">
        <v>14</v>
      </c>
      <c r="D744" s="51" t="str">
        <f t="shared" si="21"/>
        <v>179101</v>
      </c>
      <c r="E744" s="536">
        <v>75002790</v>
      </c>
      <c r="F744" s="169" t="s">
        <v>12931</v>
      </c>
      <c r="G744" s="24" t="s">
        <v>22</v>
      </c>
      <c r="H744" s="255"/>
      <c r="I744" s="256"/>
      <c r="J744" s="127"/>
      <c r="K744" s="378">
        <v>39448</v>
      </c>
      <c r="L744" s="378"/>
      <c r="M744" s="2">
        <v>58</v>
      </c>
    </row>
    <row r="745" spans="1:251">
      <c r="A745" s="17" t="s">
        <v>6668</v>
      </c>
      <c r="B745" s="17" t="s">
        <v>13</v>
      </c>
      <c r="C745" s="17" t="s">
        <v>14</v>
      </c>
      <c r="D745" s="51" t="str">
        <f t="shared" si="21"/>
        <v>179101</v>
      </c>
      <c r="E745" s="536">
        <v>75002784</v>
      </c>
      <c r="F745" s="214" t="s">
        <v>12930</v>
      </c>
      <c r="G745" s="24" t="s">
        <v>22</v>
      </c>
      <c r="H745" s="255"/>
      <c r="I745" s="256"/>
      <c r="J745" s="127"/>
      <c r="K745" s="378">
        <v>39448</v>
      </c>
      <c r="L745" s="378"/>
      <c r="M745" s="2">
        <v>58</v>
      </c>
    </row>
    <row r="746" spans="1:251">
      <c r="A746" s="17" t="s">
        <v>6668</v>
      </c>
      <c r="B746" s="17" t="s">
        <v>13</v>
      </c>
      <c r="C746" s="17" t="s">
        <v>14</v>
      </c>
      <c r="D746" s="51" t="str">
        <f t="shared" si="21"/>
        <v>179101</v>
      </c>
      <c r="E746" s="536">
        <v>75006227</v>
      </c>
      <c r="F746" s="214" t="s">
        <v>13040</v>
      </c>
      <c r="G746" s="24" t="s">
        <v>22</v>
      </c>
      <c r="H746" s="255"/>
      <c r="I746" s="256"/>
      <c r="J746" s="127"/>
      <c r="K746" s="378">
        <v>39448</v>
      </c>
      <c r="L746" s="378"/>
      <c r="M746" s="2">
        <v>58</v>
      </c>
    </row>
    <row r="747" spans="1:251">
      <c r="A747" s="17" t="s">
        <v>6668</v>
      </c>
      <c r="B747" s="17" t="s">
        <v>13</v>
      </c>
      <c r="C747" s="17" t="s">
        <v>14</v>
      </c>
      <c r="D747" s="51" t="str">
        <f t="shared" si="21"/>
        <v>179101</v>
      </c>
      <c r="E747" s="536">
        <v>75002778</v>
      </c>
      <c r="F747" s="214" t="s">
        <v>12929</v>
      </c>
      <c r="G747" s="24" t="s">
        <v>22</v>
      </c>
      <c r="H747" s="255"/>
      <c r="I747" s="256"/>
      <c r="J747" s="127"/>
      <c r="K747" s="378">
        <v>39448</v>
      </c>
      <c r="L747" s="378"/>
      <c r="M747" s="2">
        <v>58</v>
      </c>
    </row>
    <row r="748" spans="1:251">
      <c r="A748" s="17" t="s">
        <v>6668</v>
      </c>
      <c r="B748" s="17" t="s">
        <v>13</v>
      </c>
      <c r="C748" s="17" t="s">
        <v>14</v>
      </c>
      <c r="D748" s="51" t="str">
        <f t="shared" si="21"/>
        <v>179101</v>
      </c>
      <c r="E748" s="536">
        <v>75018880</v>
      </c>
      <c r="F748" s="214" t="s">
        <v>13532</v>
      </c>
      <c r="G748" s="24" t="s">
        <v>22</v>
      </c>
      <c r="H748" s="255"/>
      <c r="I748" s="256"/>
      <c r="J748" s="127"/>
      <c r="K748" s="378">
        <v>39448</v>
      </c>
      <c r="L748" s="378"/>
      <c r="M748" s="2">
        <v>58</v>
      </c>
    </row>
    <row r="749" spans="1:251">
      <c r="A749" s="17" t="s">
        <v>6668</v>
      </c>
      <c r="B749" s="17" t="s">
        <v>13</v>
      </c>
      <c r="C749" s="17" t="s">
        <v>14</v>
      </c>
      <c r="D749" s="51" t="str">
        <f t="shared" si="21"/>
        <v>179101</v>
      </c>
      <c r="E749" s="536">
        <v>75006144</v>
      </c>
      <c r="F749" s="214" t="s">
        <v>13038</v>
      </c>
      <c r="G749" s="24" t="s">
        <v>22</v>
      </c>
      <c r="H749" s="255"/>
      <c r="I749" s="256"/>
      <c r="J749" s="127"/>
      <c r="K749" s="378">
        <v>39448</v>
      </c>
      <c r="L749" s="378"/>
      <c r="M749" s="2">
        <v>58</v>
      </c>
    </row>
    <row r="750" spans="1:251">
      <c r="A750" s="17" t="s">
        <v>6668</v>
      </c>
      <c r="B750" s="17" t="s">
        <v>13</v>
      </c>
      <c r="C750" s="17" t="s">
        <v>14</v>
      </c>
      <c r="D750" s="51" t="str">
        <f t="shared" si="21"/>
        <v>179101</v>
      </c>
      <c r="E750" s="536">
        <v>75002904</v>
      </c>
      <c r="F750" s="214" t="s">
        <v>12934</v>
      </c>
      <c r="G750" s="24" t="s">
        <v>22</v>
      </c>
      <c r="H750" s="255"/>
      <c r="I750" s="256"/>
      <c r="J750" s="127"/>
      <c r="K750" s="378">
        <v>39448</v>
      </c>
      <c r="L750" s="378"/>
      <c r="M750" s="2">
        <v>58</v>
      </c>
    </row>
    <row r="751" spans="1:251">
      <c r="A751" s="17" t="s">
        <v>6668</v>
      </c>
      <c r="B751" s="17" t="s">
        <v>13</v>
      </c>
      <c r="C751" s="17" t="s">
        <v>14</v>
      </c>
      <c r="D751" s="51" t="str">
        <f t="shared" si="21"/>
        <v>179101</v>
      </c>
      <c r="E751" s="536">
        <v>75002884</v>
      </c>
      <c r="F751" s="214" t="s">
        <v>12932</v>
      </c>
      <c r="G751" s="24" t="s">
        <v>22</v>
      </c>
      <c r="H751" s="255"/>
      <c r="I751" s="256"/>
      <c r="J751" s="127"/>
      <c r="K751" s="378">
        <v>39448</v>
      </c>
      <c r="L751" s="378"/>
      <c r="M751" s="2">
        <v>58</v>
      </c>
    </row>
    <row r="752" spans="1:251">
      <c r="A752" s="17" t="s">
        <v>6668</v>
      </c>
      <c r="B752" s="17" t="s">
        <v>13</v>
      </c>
      <c r="C752" s="17" t="s">
        <v>14</v>
      </c>
      <c r="D752" s="51" t="str">
        <f t="shared" si="21"/>
        <v>179101</v>
      </c>
      <c r="E752" s="536">
        <v>75002949</v>
      </c>
      <c r="F752" s="214" t="s">
        <v>12937</v>
      </c>
      <c r="G752" s="24" t="s">
        <v>22</v>
      </c>
      <c r="H752" s="255"/>
      <c r="I752" s="256"/>
      <c r="J752" s="127"/>
      <c r="K752" s="378">
        <v>39448</v>
      </c>
      <c r="L752" s="378"/>
      <c r="M752" s="2">
        <v>58</v>
      </c>
    </row>
    <row r="753" spans="1:13">
      <c r="A753" s="17" t="s">
        <v>6668</v>
      </c>
      <c r="B753" s="17" t="s">
        <v>13</v>
      </c>
      <c r="C753" s="17" t="s">
        <v>14</v>
      </c>
      <c r="D753" s="51" t="str">
        <f t="shared" si="21"/>
        <v>179101</v>
      </c>
      <c r="E753" s="536">
        <v>75002927</v>
      </c>
      <c r="F753" s="214" t="s">
        <v>12936</v>
      </c>
      <c r="G753" s="24" t="s">
        <v>22</v>
      </c>
      <c r="H753" s="255"/>
      <c r="I753" s="256"/>
      <c r="J753" s="127"/>
      <c r="K753" s="378">
        <v>39448</v>
      </c>
      <c r="L753" s="378"/>
      <c r="M753" s="2">
        <v>58</v>
      </c>
    </row>
    <row r="754" spans="1:13">
      <c r="A754" s="17" t="s">
        <v>6668</v>
      </c>
      <c r="B754" s="17" t="s">
        <v>13</v>
      </c>
      <c r="C754" s="17" t="s">
        <v>14</v>
      </c>
      <c r="D754" s="51" t="str">
        <f t="shared" si="21"/>
        <v>179101</v>
      </c>
      <c r="E754" s="536">
        <v>75002896</v>
      </c>
      <c r="F754" s="214" t="s">
        <v>12933</v>
      </c>
      <c r="G754" s="24" t="s">
        <v>22</v>
      </c>
      <c r="H754" s="255"/>
      <c r="I754" s="256"/>
      <c r="J754" s="127"/>
      <c r="K754" s="378">
        <v>39448</v>
      </c>
      <c r="L754" s="378"/>
      <c r="M754" s="2">
        <v>58</v>
      </c>
    </row>
    <row r="755" spans="1:13">
      <c r="A755" s="17" t="s">
        <v>6668</v>
      </c>
      <c r="B755" s="17" t="s">
        <v>13</v>
      </c>
      <c r="C755" s="17" t="s">
        <v>14</v>
      </c>
      <c r="D755" s="51" t="str">
        <f t="shared" si="21"/>
        <v>179101</v>
      </c>
      <c r="E755" s="536">
        <v>75002910</v>
      </c>
      <c r="F755" s="214" t="s">
        <v>12935</v>
      </c>
      <c r="G755" s="24" t="s">
        <v>22</v>
      </c>
      <c r="H755" s="255"/>
      <c r="I755" s="256"/>
      <c r="J755" s="127"/>
      <c r="K755" s="378">
        <v>39448</v>
      </c>
      <c r="L755" s="378"/>
      <c r="M755" s="2">
        <v>58</v>
      </c>
    </row>
    <row r="756" spans="1:13">
      <c r="A756" s="17" t="s">
        <v>6668</v>
      </c>
      <c r="B756" s="17" t="s">
        <v>13</v>
      </c>
      <c r="C756" s="17" t="s">
        <v>14</v>
      </c>
      <c r="D756" s="51" t="str">
        <f t="shared" si="21"/>
        <v>179101</v>
      </c>
      <c r="E756" s="536">
        <v>75002933</v>
      </c>
      <c r="F756" s="214" t="s">
        <v>14253</v>
      </c>
      <c r="G756" s="24" t="s">
        <v>22</v>
      </c>
      <c r="H756" s="255"/>
      <c r="I756" s="256"/>
      <c r="J756" s="127"/>
      <c r="K756" s="378">
        <v>39448</v>
      </c>
      <c r="L756" s="378"/>
      <c r="M756" s="2">
        <v>58</v>
      </c>
    </row>
    <row r="757" spans="1:13">
      <c r="A757" s="17" t="s">
        <v>6668</v>
      </c>
      <c r="B757" s="17" t="s">
        <v>13</v>
      </c>
      <c r="C757" s="17" t="s">
        <v>14</v>
      </c>
      <c r="D757" s="51" t="str">
        <f t="shared" si="21"/>
        <v>179101</v>
      </c>
      <c r="E757" s="536">
        <v>75002867</v>
      </c>
      <c r="F757" s="214" t="s">
        <v>14254</v>
      </c>
      <c r="G757" s="24" t="s">
        <v>22</v>
      </c>
      <c r="H757" s="255"/>
      <c r="I757" s="256"/>
      <c r="J757" s="127"/>
      <c r="K757" s="378">
        <v>39448</v>
      </c>
      <c r="L757" s="378"/>
      <c r="M757" s="2">
        <v>58</v>
      </c>
    </row>
    <row r="758" spans="1:13">
      <c r="A758" s="17" t="s">
        <v>6668</v>
      </c>
      <c r="B758" s="17" t="s">
        <v>13</v>
      </c>
      <c r="C758" s="17" t="s">
        <v>14</v>
      </c>
      <c r="D758" s="51" t="str">
        <f t="shared" si="21"/>
        <v>179101</v>
      </c>
      <c r="E758" s="536">
        <v>75003007</v>
      </c>
      <c r="F758" s="214" t="s">
        <v>12940</v>
      </c>
      <c r="G758" s="24" t="s">
        <v>22</v>
      </c>
      <c r="H758" s="255"/>
      <c r="I758" s="256"/>
      <c r="J758" s="127"/>
      <c r="K758" s="378">
        <v>39448</v>
      </c>
      <c r="L758" s="378"/>
      <c r="M758" s="2">
        <v>58</v>
      </c>
    </row>
    <row r="759" spans="1:13">
      <c r="A759" s="17" t="s">
        <v>6668</v>
      </c>
      <c r="B759" s="17" t="s">
        <v>13</v>
      </c>
      <c r="C759" s="17" t="s">
        <v>14</v>
      </c>
      <c r="D759" s="51" t="str">
        <f t="shared" si="21"/>
        <v>179101</v>
      </c>
      <c r="E759" s="536">
        <v>75003039</v>
      </c>
      <c r="F759" s="214" t="s">
        <v>12943</v>
      </c>
      <c r="G759" s="24" t="s">
        <v>22</v>
      </c>
      <c r="H759" s="255"/>
      <c r="I759" s="256"/>
      <c r="J759" s="127"/>
      <c r="K759" s="378">
        <v>39448</v>
      </c>
      <c r="L759" s="378"/>
      <c r="M759" s="2">
        <v>58</v>
      </c>
    </row>
    <row r="760" spans="1:13">
      <c r="A760" s="17" t="s">
        <v>6668</v>
      </c>
      <c r="B760" s="17" t="s">
        <v>13</v>
      </c>
      <c r="C760" s="17" t="s">
        <v>14</v>
      </c>
      <c r="D760" s="51" t="str">
        <f t="shared" si="21"/>
        <v>179101</v>
      </c>
      <c r="E760" s="536">
        <v>75003016</v>
      </c>
      <c r="F760" s="214" t="s">
        <v>12941</v>
      </c>
      <c r="G760" s="24" t="s">
        <v>22</v>
      </c>
      <c r="H760" s="255"/>
      <c r="I760" s="256"/>
      <c r="J760" s="127"/>
      <c r="K760" s="378">
        <v>39448</v>
      </c>
      <c r="L760" s="378"/>
      <c r="M760" s="2">
        <v>58</v>
      </c>
    </row>
    <row r="761" spans="1:13">
      <c r="A761" s="17" t="s">
        <v>6668</v>
      </c>
      <c r="B761" s="17" t="s">
        <v>13</v>
      </c>
      <c r="C761" s="17" t="s">
        <v>14</v>
      </c>
      <c r="D761" s="51" t="str">
        <f t="shared" si="21"/>
        <v>179101</v>
      </c>
      <c r="E761" s="536">
        <v>75030823</v>
      </c>
      <c r="F761" s="214" t="s">
        <v>13901</v>
      </c>
      <c r="G761" s="24" t="s">
        <v>22</v>
      </c>
      <c r="H761" s="255"/>
      <c r="I761" s="256"/>
      <c r="J761" s="127"/>
      <c r="K761" s="378">
        <v>39448</v>
      </c>
      <c r="L761" s="378"/>
      <c r="M761" s="2">
        <v>58</v>
      </c>
    </row>
    <row r="762" spans="1:13">
      <c r="A762" s="17" t="s">
        <v>6668</v>
      </c>
      <c r="B762" s="17" t="s">
        <v>13</v>
      </c>
      <c r="C762" s="17" t="s">
        <v>14</v>
      </c>
      <c r="D762" s="51" t="str">
        <f t="shared" si="21"/>
        <v>179101</v>
      </c>
      <c r="E762" s="536">
        <v>75003022</v>
      </c>
      <c r="F762" s="214" t="s">
        <v>12942</v>
      </c>
      <c r="G762" s="24" t="s">
        <v>22</v>
      </c>
      <c r="H762" s="255"/>
      <c r="I762" s="256"/>
      <c r="J762" s="127"/>
      <c r="K762" s="378">
        <v>39448</v>
      </c>
      <c r="L762" s="378"/>
      <c r="M762" s="2">
        <v>58</v>
      </c>
    </row>
    <row r="763" spans="1:13">
      <c r="A763" s="17" t="s">
        <v>6668</v>
      </c>
      <c r="B763" s="17" t="s">
        <v>13</v>
      </c>
      <c r="C763" s="17" t="s">
        <v>14</v>
      </c>
      <c r="D763" s="51" t="str">
        <f t="shared" si="21"/>
        <v>179101</v>
      </c>
      <c r="E763" s="536">
        <v>75002962</v>
      </c>
      <c r="F763" s="214" t="s">
        <v>12938</v>
      </c>
      <c r="G763" s="24" t="s">
        <v>22</v>
      </c>
      <c r="H763" s="255"/>
      <c r="I763" s="256"/>
      <c r="J763" s="127"/>
      <c r="K763" s="378">
        <v>39448</v>
      </c>
      <c r="L763" s="378"/>
      <c r="M763" s="2">
        <v>58</v>
      </c>
    </row>
    <row r="764" spans="1:13">
      <c r="A764" s="17" t="s">
        <v>6668</v>
      </c>
      <c r="B764" s="17" t="s">
        <v>13</v>
      </c>
      <c r="C764" s="17" t="s">
        <v>14</v>
      </c>
      <c r="D764" s="51" t="str">
        <f t="shared" si="21"/>
        <v>179101</v>
      </c>
      <c r="E764" s="536">
        <v>75002809</v>
      </c>
      <c r="F764" s="214" t="s">
        <v>14686</v>
      </c>
      <c r="G764" s="24" t="s">
        <v>22</v>
      </c>
      <c r="H764" s="255"/>
      <c r="I764" s="256"/>
      <c r="J764" s="127"/>
      <c r="K764" s="378">
        <v>39448</v>
      </c>
      <c r="L764" s="378"/>
      <c r="M764" s="2">
        <v>58</v>
      </c>
    </row>
    <row r="765" spans="1:13">
      <c r="A765" s="17" t="s">
        <v>6668</v>
      </c>
      <c r="B765" s="17" t="s">
        <v>13</v>
      </c>
      <c r="C765" s="17" t="s">
        <v>14</v>
      </c>
      <c r="D765" s="51" t="str">
        <f t="shared" si="21"/>
        <v>179101</v>
      </c>
      <c r="E765" s="536">
        <v>75002991</v>
      </c>
      <c r="F765" s="214" t="s">
        <v>12939</v>
      </c>
      <c r="G765" s="24" t="s">
        <v>22</v>
      </c>
      <c r="H765" s="255"/>
      <c r="I765" s="256"/>
      <c r="J765" s="127"/>
      <c r="K765" s="378">
        <v>39448</v>
      </c>
      <c r="L765" s="378"/>
      <c r="M765" s="2">
        <v>58</v>
      </c>
    </row>
    <row r="766" spans="1:13">
      <c r="A766" s="352" t="s">
        <v>4968</v>
      </c>
      <c r="B766" s="352" t="s">
        <v>13</v>
      </c>
      <c r="C766" s="352" t="s">
        <v>14</v>
      </c>
      <c r="D766" s="411" t="str">
        <f t="shared" si="21"/>
        <v>182101</v>
      </c>
      <c r="E766" s="598">
        <v>77000223</v>
      </c>
      <c r="F766" s="348" t="s">
        <v>4970</v>
      </c>
      <c r="G766" s="225" t="s">
        <v>21</v>
      </c>
      <c r="H766" s="291" t="s">
        <v>14622</v>
      </c>
      <c r="I766" s="232">
        <v>3325846</v>
      </c>
      <c r="J766" s="129" t="s">
        <v>14623</v>
      </c>
      <c r="K766" s="378">
        <v>37986</v>
      </c>
      <c r="L766" s="378"/>
      <c r="M766" s="2">
        <v>57</v>
      </c>
    </row>
    <row r="767" spans="1:13">
      <c r="A767" s="352" t="s">
        <v>4968</v>
      </c>
      <c r="B767" s="352" t="s">
        <v>13</v>
      </c>
      <c r="C767" s="352" t="s">
        <v>14</v>
      </c>
      <c r="D767" s="404" t="str">
        <f t="shared" si="21"/>
        <v>182101</v>
      </c>
      <c r="E767" s="538">
        <v>75005216</v>
      </c>
      <c r="F767" s="41" t="s">
        <v>9945</v>
      </c>
      <c r="G767" s="225" t="s">
        <v>22</v>
      </c>
      <c r="H767" s="249"/>
      <c r="I767" s="250"/>
      <c r="J767" s="168"/>
      <c r="K767" s="378">
        <v>43101</v>
      </c>
      <c r="L767" s="378">
        <v>45169</v>
      </c>
      <c r="M767" s="332" t="s">
        <v>19359</v>
      </c>
    </row>
    <row r="768" spans="1:13">
      <c r="A768" s="17" t="s">
        <v>4968</v>
      </c>
      <c r="B768" s="17" t="s">
        <v>13</v>
      </c>
      <c r="C768" s="17" t="s">
        <v>14</v>
      </c>
      <c r="D768" s="51" t="str">
        <f t="shared" si="21"/>
        <v>182101</v>
      </c>
      <c r="E768" s="538">
        <v>75005204</v>
      </c>
      <c r="F768" s="41" t="s">
        <v>5069</v>
      </c>
      <c r="G768" s="225" t="s">
        <v>22</v>
      </c>
      <c r="H768" s="249"/>
      <c r="I768" s="250"/>
      <c r="J768" s="168"/>
      <c r="K768" s="378">
        <v>43101</v>
      </c>
      <c r="L768" s="378"/>
      <c r="M768" s="2">
        <v>56</v>
      </c>
    </row>
    <row r="769" spans="1:13">
      <c r="A769" s="352" t="s">
        <v>4968</v>
      </c>
      <c r="B769" s="352" t="s">
        <v>13</v>
      </c>
      <c r="C769" s="352" t="s">
        <v>14</v>
      </c>
      <c r="D769" s="51" t="str">
        <f t="shared" ref="D769:D832" si="22">CONCATENATE(A769,B769,C769)</f>
        <v>182101</v>
      </c>
      <c r="E769" s="538">
        <v>75005179</v>
      </c>
      <c r="F769" s="41" t="s">
        <v>1173</v>
      </c>
      <c r="G769" s="24" t="s">
        <v>22</v>
      </c>
      <c r="H769" s="249"/>
      <c r="I769" s="250"/>
      <c r="J769" s="168"/>
      <c r="K769" s="378">
        <v>43101</v>
      </c>
      <c r="L769" s="378"/>
      <c r="M769" s="2">
        <v>56</v>
      </c>
    </row>
    <row r="770" spans="1:13">
      <c r="A770" s="17" t="s">
        <v>4968</v>
      </c>
      <c r="B770" s="17" t="s">
        <v>13</v>
      </c>
      <c r="C770" s="17" t="s">
        <v>14</v>
      </c>
      <c r="D770" s="51" t="str">
        <f t="shared" si="22"/>
        <v>182101</v>
      </c>
      <c r="E770" s="538">
        <v>75005191</v>
      </c>
      <c r="F770" s="41" t="s">
        <v>2021</v>
      </c>
      <c r="G770" s="225" t="s">
        <v>22</v>
      </c>
      <c r="H770" s="249"/>
      <c r="I770" s="250"/>
      <c r="J770" s="168"/>
      <c r="K770" s="378">
        <v>43101</v>
      </c>
      <c r="L770" s="378"/>
      <c r="M770" s="2">
        <v>56</v>
      </c>
    </row>
    <row r="771" spans="1:13">
      <c r="A771" s="352" t="s">
        <v>4968</v>
      </c>
      <c r="B771" s="352" t="s">
        <v>13</v>
      </c>
      <c r="C771" s="352" t="s">
        <v>14</v>
      </c>
      <c r="D771" s="404" t="str">
        <f t="shared" si="22"/>
        <v>182101</v>
      </c>
      <c r="E771" s="538">
        <v>75005185</v>
      </c>
      <c r="F771" s="41" t="s">
        <v>4717</v>
      </c>
      <c r="G771" s="225" t="s">
        <v>22</v>
      </c>
      <c r="H771" s="249"/>
      <c r="I771" s="250"/>
      <c r="J771" s="168"/>
      <c r="K771" s="378">
        <v>43101</v>
      </c>
      <c r="L771" s="378">
        <v>44866</v>
      </c>
      <c r="M771" s="332" t="s">
        <v>19359</v>
      </c>
    </row>
    <row r="772" spans="1:13">
      <c r="A772" s="17" t="s">
        <v>4968</v>
      </c>
      <c r="B772" s="17" t="s">
        <v>13</v>
      </c>
      <c r="C772" s="17" t="s">
        <v>14</v>
      </c>
      <c r="D772" s="404" t="str">
        <f t="shared" si="22"/>
        <v>182101</v>
      </c>
      <c r="E772" s="538">
        <v>75009036</v>
      </c>
      <c r="F772" s="214" t="s">
        <v>13147</v>
      </c>
      <c r="G772" s="24" t="s">
        <v>22</v>
      </c>
      <c r="H772" s="249"/>
      <c r="I772" s="250"/>
      <c r="J772" s="168"/>
      <c r="K772" s="378">
        <v>43101</v>
      </c>
      <c r="L772" s="378">
        <v>45169</v>
      </c>
      <c r="M772" s="332" t="s">
        <v>19359</v>
      </c>
    </row>
    <row r="773" spans="1:13">
      <c r="A773" s="352" t="s">
        <v>4968</v>
      </c>
      <c r="B773" s="352" t="s">
        <v>13</v>
      </c>
      <c r="C773" s="352" t="s">
        <v>14</v>
      </c>
      <c r="D773" s="406" t="str">
        <f t="shared" si="22"/>
        <v>182101</v>
      </c>
      <c r="E773" s="24">
        <v>75034264</v>
      </c>
      <c r="F773" s="41" t="s">
        <v>3751</v>
      </c>
      <c r="G773" s="225" t="s">
        <v>22</v>
      </c>
      <c r="H773" s="249"/>
      <c r="I773" s="250"/>
      <c r="J773" s="168"/>
      <c r="K773" s="378">
        <v>43101</v>
      </c>
      <c r="L773" s="378"/>
      <c r="M773" s="2">
        <v>56</v>
      </c>
    </row>
    <row r="774" spans="1:13">
      <c r="A774" s="352" t="s">
        <v>4968</v>
      </c>
      <c r="B774" s="352" t="s">
        <v>13</v>
      </c>
      <c r="C774" s="352" t="s">
        <v>14</v>
      </c>
      <c r="D774" s="406" t="str">
        <f t="shared" si="22"/>
        <v>182101</v>
      </c>
      <c r="E774" s="536">
        <v>75039356</v>
      </c>
      <c r="F774" s="214" t="s">
        <v>14050</v>
      </c>
      <c r="G774" s="225" t="s">
        <v>22</v>
      </c>
      <c r="H774" s="249"/>
      <c r="I774" s="250"/>
      <c r="J774" s="168"/>
      <c r="K774" s="378">
        <v>43101</v>
      </c>
      <c r="L774" s="378"/>
      <c r="M774" s="2">
        <v>58</v>
      </c>
    </row>
    <row r="775" spans="1:13">
      <c r="A775" s="352" t="s">
        <v>4968</v>
      </c>
      <c r="B775" s="352" t="s">
        <v>13</v>
      </c>
      <c r="C775" s="352" t="s">
        <v>14</v>
      </c>
      <c r="D775" s="406" t="str">
        <f t="shared" si="22"/>
        <v>182101</v>
      </c>
      <c r="E775" s="536">
        <v>75039149</v>
      </c>
      <c r="F775" s="214" t="s">
        <v>14042</v>
      </c>
      <c r="G775" s="225" t="s">
        <v>22</v>
      </c>
      <c r="H775" s="249"/>
      <c r="I775" s="250"/>
      <c r="J775" s="168"/>
      <c r="K775" s="378">
        <v>43101</v>
      </c>
      <c r="L775" s="378"/>
      <c r="M775" s="2">
        <v>58</v>
      </c>
    </row>
    <row r="776" spans="1:13">
      <c r="A776" s="352" t="s">
        <v>4968</v>
      </c>
      <c r="B776" s="352" t="s">
        <v>13</v>
      </c>
      <c r="C776" s="352" t="s">
        <v>14</v>
      </c>
      <c r="D776" s="406" t="str">
        <f t="shared" si="22"/>
        <v>182101</v>
      </c>
      <c r="E776" s="536">
        <v>75005653</v>
      </c>
      <c r="F776" s="214" t="s">
        <v>13024</v>
      </c>
      <c r="G776" s="225" t="s">
        <v>22</v>
      </c>
      <c r="H776" s="249"/>
      <c r="I776" s="250"/>
      <c r="J776" s="168"/>
      <c r="K776" s="378">
        <v>43101</v>
      </c>
      <c r="L776" s="378"/>
      <c r="M776" s="2">
        <v>58</v>
      </c>
    </row>
    <row r="777" spans="1:13">
      <c r="A777" s="352" t="s">
        <v>4968</v>
      </c>
      <c r="B777" s="352" t="s">
        <v>13</v>
      </c>
      <c r="C777" s="352" t="s">
        <v>14</v>
      </c>
      <c r="D777" s="406" t="str">
        <f t="shared" si="22"/>
        <v>182101</v>
      </c>
      <c r="E777" s="536">
        <v>75034241</v>
      </c>
      <c r="F777" s="214" t="s">
        <v>13924</v>
      </c>
      <c r="G777" s="225" t="s">
        <v>22</v>
      </c>
      <c r="H777" s="249"/>
      <c r="I777" s="250"/>
      <c r="J777" s="168"/>
      <c r="K777" s="378">
        <v>43101</v>
      </c>
      <c r="L777" s="378"/>
      <c r="M777" s="2">
        <v>58</v>
      </c>
    </row>
    <row r="778" spans="1:13">
      <c r="A778" s="352" t="s">
        <v>4968</v>
      </c>
      <c r="B778" s="352" t="s">
        <v>13</v>
      </c>
      <c r="C778" s="352" t="s">
        <v>14</v>
      </c>
      <c r="D778" s="406" t="str">
        <f t="shared" si="22"/>
        <v>182101</v>
      </c>
      <c r="E778" s="536">
        <v>75027726</v>
      </c>
      <c r="F778" s="214" t="s">
        <v>13873</v>
      </c>
      <c r="G778" s="225" t="s">
        <v>22</v>
      </c>
      <c r="H778" s="249"/>
      <c r="I778" s="250"/>
      <c r="J778" s="168"/>
      <c r="K778" s="378">
        <v>43101</v>
      </c>
      <c r="L778" s="378"/>
      <c r="M778" s="2">
        <v>58</v>
      </c>
    </row>
    <row r="779" spans="1:13">
      <c r="A779" s="352" t="s">
        <v>4968</v>
      </c>
      <c r="B779" s="352" t="s">
        <v>13</v>
      </c>
      <c r="C779" s="352" t="s">
        <v>14</v>
      </c>
      <c r="D779" s="406" t="str">
        <f t="shared" si="22"/>
        <v>182101</v>
      </c>
      <c r="E779" s="536">
        <v>75014416</v>
      </c>
      <c r="F779" t="s">
        <v>18069</v>
      </c>
      <c r="G779" s="225" t="s">
        <v>22</v>
      </c>
      <c r="H779" s="249"/>
      <c r="I779" s="250"/>
      <c r="J779" s="168"/>
      <c r="K779" s="378">
        <v>43101</v>
      </c>
      <c r="L779" s="378"/>
      <c r="M779" s="332" t="s">
        <v>18989</v>
      </c>
    </row>
    <row r="780" spans="1:13">
      <c r="A780" s="352" t="s">
        <v>4968</v>
      </c>
      <c r="B780" s="352" t="s">
        <v>13</v>
      </c>
      <c r="C780" s="352" t="s">
        <v>14</v>
      </c>
      <c r="D780" s="404" t="str">
        <f t="shared" si="22"/>
        <v>182101</v>
      </c>
      <c r="E780" s="536">
        <v>75014356</v>
      </c>
      <c r="F780" s="214" t="s">
        <v>13314</v>
      </c>
      <c r="G780" s="225" t="s">
        <v>22</v>
      </c>
      <c r="H780" s="249"/>
      <c r="I780" s="250"/>
      <c r="J780" s="168"/>
      <c r="K780" s="378">
        <v>43101</v>
      </c>
      <c r="L780" s="378">
        <v>44866</v>
      </c>
      <c r="M780" s="332" t="s">
        <v>19379</v>
      </c>
    </row>
    <row r="781" spans="1:13">
      <c r="A781" s="352" t="s">
        <v>4968</v>
      </c>
      <c r="B781" s="352" t="s">
        <v>13</v>
      </c>
      <c r="C781" s="352" t="s">
        <v>14</v>
      </c>
      <c r="D781" s="404" t="str">
        <f t="shared" si="22"/>
        <v>182101</v>
      </c>
      <c r="E781" s="536">
        <v>75002212</v>
      </c>
      <c r="F781" s="214" t="s">
        <v>17566</v>
      </c>
      <c r="G781" s="225" t="s">
        <v>22</v>
      </c>
      <c r="H781" s="249"/>
      <c r="I781" s="250"/>
      <c r="J781" s="168"/>
      <c r="K781" s="378">
        <v>43101</v>
      </c>
      <c r="L781" s="378">
        <v>45169</v>
      </c>
      <c r="M781" s="332" t="s">
        <v>19359</v>
      </c>
    </row>
    <row r="782" spans="1:13">
      <c r="A782" s="17" t="s">
        <v>2549</v>
      </c>
      <c r="B782" s="17" t="s">
        <v>2550</v>
      </c>
      <c r="C782" s="17" t="s">
        <v>1209</v>
      </c>
      <c r="D782" s="406" t="str">
        <f t="shared" si="22"/>
        <v>185101</v>
      </c>
      <c r="E782" s="612">
        <v>75008427</v>
      </c>
      <c r="F782" s="59" t="s">
        <v>4194</v>
      </c>
      <c r="G782" s="173" t="s">
        <v>21</v>
      </c>
      <c r="H782" s="260" t="s">
        <v>6739</v>
      </c>
      <c r="I782" s="261">
        <v>3599190</v>
      </c>
      <c r="J782" s="61" t="s">
        <v>6740</v>
      </c>
      <c r="K782" s="378">
        <v>37986</v>
      </c>
      <c r="L782" s="378"/>
      <c r="M782" s="2"/>
    </row>
    <row r="783" spans="1:13">
      <c r="A783" s="17" t="s">
        <v>9972</v>
      </c>
      <c r="B783" s="17" t="s">
        <v>2619</v>
      </c>
      <c r="C783" s="17" t="s">
        <v>2620</v>
      </c>
      <c r="D783" s="406" t="str">
        <f t="shared" si="22"/>
        <v>185101</v>
      </c>
      <c r="E783" s="612">
        <v>75008485</v>
      </c>
      <c r="F783" s="59" t="s">
        <v>1177</v>
      </c>
      <c r="G783" s="60" t="s">
        <v>22</v>
      </c>
      <c r="H783" s="260" t="s">
        <v>4051</v>
      </c>
      <c r="I783" s="261">
        <v>3599025</v>
      </c>
      <c r="J783" s="212" t="s">
        <v>4052</v>
      </c>
      <c r="K783" s="378">
        <v>40179</v>
      </c>
      <c r="L783" s="378"/>
      <c r="M783" s="2">
        <v>33</v>
      </c>
    </row>
    <row r="784" spans="1:13">
      <c r="A784" s="17" t="s">
        <v>9972</v>
      </c>
      <c r="B784" s="17" t="s">
        <v>2619</v>
      </c>
      <c r="C784" s="17" t="s">
        <v>2620</v>
      </c>
      <c r="D784" s="406" t="str">
        <f t="shared" si="22"/>
        <v>185101</v>
      </c>
      <c r="E784" s="612">
        <v>75028016</v>
      </c>
      <c r="F784" s="59" t="s">
        <v>7858</v>
      </c>
      <c r="G784" s="60" t="s">
        <v>22</v>
      </c>
      <c r="H784" s="260" t="s">
        <v>7859</v>
      </c>
      <c r="I784" s="261">
        <v>3599037</v>
      </c>
      <c r="J784" s="61" t="s">
        <v>9971</v>
      </c>
      <c r="K784" s="378">
        <v>40179</v>
      </c>
      <c r="L784" s="378"/>
      <c r="M784" s="2">
        <v>33</v>
      </c>
    </row>
    <row r="785" spans="1:13">
      <c r="A785" s="17" t="s">
        <v>9972</v>
      </c>
      <c r="B785" s="17" t="s">
        <v>2619</v>
      </c>
      <c r="C785" s="17" t="s">
        <v>2620</v>
      </c>
      <c r="D785" s="406" t="str">
        <f t="shared" si="22"/>
        <v>185101</v>
      </c>
      <c r="E785" s="612">
        <v>75029524</v>
      </c>
      <c r="F785" s="59" t="s">
        <v>932</v>
      </c>
      <c r="G785" s="60" t="s">
        <v>22</v>
      </c>
      <c r="H785" s="578" t="s">
        <v>18640</v>
      </c>
      <c r="I785" s="261">
        <v>3599133</v>
      </c>
      <c r="J785" s="142" t="s">
        <v>18641</v>
      </c>
      <c r="K785" s="378">
        <v>40179</v>
      </c>
      <c r="L785" s="378"/>
      <c r="M785" s="2">
        <v>33</v>
      </c>
    </row>
    <row r="786" spans="1:13">
      <c r="A786" s="17" t="s">
        <v>9972</v>
      </c>
      <c r="B786" s="17" t="s">
        <v>2619</v>
      </c>
      <c r="C786" s="17" t="s">
        <v>2620</v>
      </c>
      <c r="D786" s="406" t="str">
        <f t="shared" si="22"/>
        <v>185101</v>
      </c>
      <c r="E786" s="613">
        <v>75029820</v>
      </c>
      <c r="F786" s="63" t="s">
        <v>1535</v>
      </c>
      <c r="G786" s="60" t="s">
        <v>22</v>
      </c>
      <c r="H786" s="578" t="s">
        <v>18640</v>
      </c>
      <c r="I786" s="261">
        <v>3599133</v>
      </c>
      <c r="J786" s="168" t="s">
        <v>18641</v>
      </c>
      <c r="K786" s="378">
        <v>40179</v>
      </c>
      <c r="L786" s="378"/>
      <c r="M786" s="2">
        <v>33</v>
      </c>
    </row>
    <row r="787" spans="1:13">
      <c r="A787" s="17" t="s">
        <v>9972</v>
      </c>
      <c r="B787" s="17" t="s">
        <v>2619</v>
      </c>
      <c r="C787" s="17" t="s">
        <v>2620</v>
      </c>
      <c r="D787" s="406" t="str">
        <f t="shared" si="22"/>
        <v>185101</v>
      </c>
      <c r="E787" s="612">
        <v>75024260</v>
      </c>
      <c r="F787" s="59" t="s">
        <v>8712</v>
      </c>
      <c r="G787" s="60" t="s">
        <v>22</v>
      </c>
      <c r="H787" s="260" t="s">
        <v>10347</v>
      </c>
      <c r="I787" s="261">
        <v>3599125</v>
      </c>
      <c r="J787" s="142" t="s">
        <v>1075</v>
      </c>
      <c r="K787" s="378">
        <v>40179</v>
      </c>
      <c r="L787" s="378"/>
      <c r="M787" s="2">
        <v>33</v>
      </c>
    </row>
    <row r="788" spans="1:13">
      <c r="A788" s="17" t="s">
        <v>9972</v>
      </c>
      <c r="B788" s="17" t="s">
        <v>2619</v>
      </c>
      <c r="C788" s="17" t="s">
        <v>2620</v>
      </c>
      <c r="D788" s="406" t="str">
        <f t="shared" si="22"/>
        <v>185101</v>
      </c>
      <c r="E788" s="612">
        <v>75008657</v>
      </c>
      <c r="F788" s="59" t="s">
        <v>5307</v>
      </c>
      <c r="G788" s="60" t="s">
        <v>22</v>
      </c>
      <c r="H788" s="260" t="s">
        <v>10347</v>
      </c>
      <c r="I788" s="261">
        <v>3599125</v>
      </c>
      <c r="J788" s="142" t="s">
        <v>1075</v>
      </c>
      <c r="K788" s="378">
        <v>40179</v>
      </c>
      <c r="L788" s="378"/>
      <c r="M788" s="2">
        <v>33</v>
      </c>
    </row>
    <row r="789" spans="1:13">
      <c r="A789" s="17" t="s">
        <v>9972</v>
      </c>
      <c r="B789" s="17" t="s">
        <v>2619</v>
      </c>
      <c r="C789" s="17" t="s">
        <v>2620</v>
      </c>
      <c r="D789" s="406" t="str">
        <f t="shared" si="22"/>
        <v>185101</v>
      </c>
      <c r="E789" s="612">
        <v>75026690</v>
      </c>
      <c r="F789" s="59" t="s">
        <v>2382</v>
      </c>
      <c r="G789" s="60" t="s">
        <v>22</v>
      </c>
      <c r="H789" s="260" t="s">
        <v>10347</v>
      </c>
      <c r="I789" s="261">
        <v>3599126</v>
      </c>
      <c r="J789" s="142" t="s">
        <v>1075</v>
      </c>
      <c r="K789" s="378">
        <v>40179</v>
      </c>
      <c r="L789" s="378"/>
      <c r="M789" s="2">
        <v>33</v>
      </c>
    </row>
    <row r="790" spans="1:13">
      <c r="A790" s="17" t="s">
        <v>9972</v>
      </c>
      <c r="B790" s="17" t="s">
        <v>2619</v>
      </c>
      <c r="C790" s="17" t="s">
        <v>2620</v>
      </c>
      <c r="D790" s="406" t="str">
        <f t="shared" si="22"/>
        <v>185101</v>
      </c>
      <c r="E790" s="612">
        <v>75026661</v>
      </c>
      <c r="F790" s="59" t="s">
        <v>3027</v>
      </c>
      <c r="G790" s="60" t="s">
        <v>22</v>
      </c>
      <c r="H790" s="260" t="s">
        <v>10347</v>
      </c>
      <c r="I790" s="261">
        <v>3599126</v>
      </c>
      <c r="J790" s="142" t="s">
        <v>1075</v>
      </c>
      <c r="K790" s="378">
        <v>40179</v>
      </c>
      <c r="L790" s="378"/>
      <c r="M790" s="2">
        <v>33</v>
      </c>
    </row>
    <row r="791" spans="1:13">
      <c r="A791" s="17" t="s">
        <v>9972</v>
      </c>
      <c r="B791" s="17" t="s">
        <v>2619</v>
      </c>
      <c r="C791" s="17" t="s">
        <v>2620</v>
      </c>
      <c r="D791" s="406" t="str">
        <f t="shared" si="22"/>
        <v>185101</v>
      </c>
      <c r="E791" s="612">
        <v>75009177</v>
      </c>
      <c r="F791" s="59" t="s">
        <v>9398</v>
      </c>
      <c r="G791" s="60" t="s">
        <v>22</v>
      </c>
      <c r="H791" s="260" t="s">
        <v>10347</v>
      </c>
      <c r="I791" s="261">
        <v>3599127</v>
      </c>
      <c r="J791" s="142" t="s">
        <v>1075</v>
      </c>
      <c r="K791" s="378">
        <v>40179</v>
      </c>
      <c r="L791" s="378"/>
      <c r="M791" s="2">
        <v>33</v>
      </c>
    </row>
    <row r="792" spans="1:13">
      <c r="A792" s="17" t="s">
        <v>9972</v>
      </c>
      <c r="B792" s="17" t="s">
        <v>2619</v>
      </c>
      <c r="C792" s="17" t="s">
        <v>2620</v>
      </c>
      <c r="D792" s="406" t="str">
        <f t="shared" si="22"/>
        <v>185101</v>
      </c>
      <c r="E792" s="612">
        <v>75024449</v>
      </c>
      <c r="F792" s="59" t="s">
        <v>9997</v>
      </c>
      <c r="G792" s="60" t="s">
        <v>22</v>
      </c>
      <c r="H792" s="260" t="s">
        <v>10347</v>
      </c>
      <c r="I792" s="261">
        <v>3599127</v>
      </c>
      <c r="J792" s="142" t="s">
        <v>1075</v>
      </c>
      <c r="K792" s="378">
        <v>40179</v>
      </c>
      <c r="L792" s="378"/>
      <c r="M792" s="2">
        <v>33</v>
      </c>
    </row>
    <row r="793" spans="1:13">
      <c r="A793" s="17" t="s">
        <v>9972</v>
      </c>
      <c r="B793" s="17" t="s">
        <v>2619</v>
      </c>
      <c r="C793" s="17" t="s">
        <v>2620</v>
      </c>
      <c r="D793" s="406" t="str">
        <f t="shared" si="22"/>
        <v>185101</v>
      </c>
      <c r="E793" s="612">
        <v>75024357</v>
      </c>
      <c r="F793" s="59" t="s">
        <v>10</v>
      </c>
      <c r="G793" s="60" t="s">
        <v>22</v>
      </c>
      <c r="H793" s="260" t="s">
        <v>10347</v>
      </c>
      <c r="I793" s="261">
        <v>3599127</v>
      </c>
      <c r="J793" s="142" t="s">
        <v>1075</v>
      </c>
      <c r="K793" s="378">
        <v>40179</v>
      </c>
      <c r="L793" s="378"/>
      <c r="M793" s="2">
        <v>33</v>
      </c>
    </row>
    <row r="794" spans="1:13">
      <c r="A794" s="17" t="s">
        <v>9972</v>
      </c>
      <c r="B794" s="17" t="s">
        <v>2619</v>
      </c>
      <c r="C794" s="17" t="s">
        <v>2620</v>
      </c>
      <c r="D794" s="406" t="str">
        <f t="shared" si="22"/>
        <v>185101</v>
      </c>
      <c r="E794" s="612">
        <v>75008640</v>
      </c>
      <c r="F794" s="578" t="s">
        <v>13130</v>
      </c>
      <c r="G794" s="60" t="s">
        <v>22</v>
      </c>
      <c r="H794" s="260" t="s">
        <v>10347</v>
      </c>
      <c r="I794" s="261">
        <v>3599128</v>
      </c>
      <c r="J794" s="142" t="s">
        <v>1075</v>
      </c>
      <c r="K794" s="378">
        <v>40179</v>
      </c>
      <c r="L794" s="378"/>
      <c r="M794" s="2">
        <v>33</v>
      </c>
    </row>
    <row r="795" spans="1:13">
      <c r="A795" s="209" t="s">
        <v>9972</v>
      </c>
      <c r="B795" s="209" t="s">
        <v>2619</v>
      </c>
      <c r="C795" s="17" t="s">
        <v>2620</v>
      </c>
      <c r="D795" s="406" t="str">
        <f t="shared" si="22"/>
        <v>185101</v>
      </c>
      <c r="E795" s="612">
        <v>75009160</v>
      </c>
      <c r="F795" t="s">
        <v>13151</v>
      </c>
      <c r="G795" s="60" t="s">
        <v>22</v>
      </c>
      <c r="H795" s="260" t="s">
        <v>10347</v>
      </c>
      <c r="I795" s="261">
        <v>3599128</v>
      </c>
      <c r="J795" s="142" t="s">
        <v>1075</v>
      </c>
      <c r="K795" s="378">
        <v>40179</v>
      </c>
      <c r="L795" s="378"/>
      <c r="M795" s="332" t="s">
        <v>19297</v>
      </c>
    </row>
    <row r="796" spans="1:13">
      <c r="A796" s="17" t="s">
        <v>9972</v>
      </c>
      <c r="B796" s="17" t="s">
        <v>2619</v>
      </c>
      <c r="C796" s="17" t="s">
        <v>2620</v>
      </c>
      <c r="D796" s="406" t="str">
        <f t="shared" si="22"/>
        <v>185101</v>
      </c>
      <c r="E796" s="612">
        <v>75024314</v>
      </c>
      <c r="F796" s="59" t="s">
        <v>664</v>
      </c>
      <c r="G796" s="60" t="s">
        <v>22</v>
      </c>
      <c r="H796" s="260" t="s">
        <v>10347</v>
      </c>
      <c r="I796" s="261">
        <v>3599128</v>
      </c>
      <c r="J796" s="142" t="s">
        <v>1075</v>
      </c>
      <c r="K796" s="378">
        <v>40179</v>
      </c>
      <c r="L796" s="378"/>
      <c r="M796" s="2">
        <v>33</v>
      </c>
    </row>
    <row r="797" spans="1:13">
      <c r="A797" s="17" t="s">
        <v>9972</v>
      </c>
      <c r="B797" s="17" t="s">
        <v>2619</v>
      </c>
      <c r="C797" s="17" t="s">
        <v>2620</v>
      </c>
      <c r="D797" s="406" t="str">
        <f t="shared" si="22"/>
        <v>185101</v>
      </c>
      <c r="E797" s="612">
        <v>75024283</v>
      </c>
      <c r="F797" t="s">
        <v>13735</v>
      </c>
      <c r="G797" s="60" t="s">
        <v>22</v>
      </c>
      <c r="H797" s="260" t="s">
        <v>10347</v>
      </c>
      <c r="I797" s="261">
        <v>3599128</v>
      </c>
      <c r="J797" s="142" t="s">
        <v>1075</v>
      </c>
      <c r="K797" s="378">
        <v>40179</v>
      </c>
      <c r="L797" s="378"/>
      <c r="M797" s="332" t="s">
        <v>19297</v>
      </c>
    </row>
    <row r="798" spans="1:13">
      <c r="A798" s="17" t="s">
        <v>9972</v>
      </c>
      <c r="B798" s="17" t="s">
        <v>2619</v>
      </c>
      <c r="C798" s="17" t="s">
        <v>2620</v>
      </c>
      <c r="D798" s="406" t="str">
        <f t="shared" si="22"/>
        <v>185101</v>
      </c>
      <c r="E798" s="612">
        <v>75009131</v>
      </c>
      <c r="F798" s="59" t="s">
        <v>4128</v>
      </c>
      <c r="G798" s="60" t="s">
        <v>22</v>
      </c>
      <c r="H798" s="260" t="s">
        <v>10586</v>
      </c>
      <c r="I798" s="261">
        <v>3599246</v>
      </c>
      <c r="J798" s="142" t="s">
        <v>4838</v>
      </c>
      <c r="K798" s="378">
        <v>40179</v>
      </c>
      <c r="L798" s="378"/>
      <c r="M798" s="2">
        <v>33</v>
      </c>
    </row>
    <row r="799" spans="1:13">
      <c r="A799" s="17" t="s">
        <v>9972</v>
      </c>
      <c r="B799" s="17" t="s">
        <v>2619</v>
      </c>
      <c r="C799" s="17" t="s">
        <v>2620</v>
      </c>
      <c r="D799" s="406" t="str">
        <f t="shared" si="22"/>
        <v>185101</v>
      </c>
      <c r="E799" s="612">
        <v>75009148</v>
      </c>
      <c r="F799" t="s">
        <v>13150</v>
      </c>
      <c r="G799" s="60" t="s">
        <v>22</v>
      </c>
      <c r="H799" s="578" t="s">
        <v>18642</v>
      </c>
      <c r="I799" s="261">
        <v>3569605</v>
      </c>
      <c r="J799" s="168" t="s">
        <v>18643</v>
      </c>
      <c r="K799" s="378">
        <v>40179</v>
      </c>
      <c r="L799" s="378"/>
      <c r="M799" s="332" t="s">
        <v>19297</v>
      </c>
    </row>
    <row r="800" spans="1:13">
      <c r="A800" s="17" t="s">
        <v>262</v>
      </c>
      <c r="B800" s="17" t="s">
        <v>13</v>
      </c>
      <c r="C800" s="17" t="s">
        <v>14</v>
      </c>
      <c r="D800" s="406" t="str">
        <f t="shared" si="22"/>
        <v>185101</v>
      </c>
      <c r="E800" s="612">
        <v>75039729</v>
      </c>
      <c r="F800" s="59" t="s">
        <v>14188</v>
      </c>
      <c r="G800" s="471" t="s">
        <v>22</v>
      </c>
      <c r="H800" s="578" t="s">
        <v>18640</v>
      </c>
      <c r="I800" s="261">
        <v>3599133</v>
      </c>
      <c r="J800" s="168" t="s">
        <v>18641</v>
      </c>
      <c r="K800" s="378">
        <v>42736</v>
      </c>
      <c r="L800" s="378"/>
      <c r="M800" s="2">
        <v>56</v>
      </c>
    </row>
    <row r="801" spans="1:13">
      <c r="A801" s="352" t="s">
        <v>262</v>
      </c>
      <c r="B801" s="17" t="s">
        <v>13</v>
      </c>
      <c r="C801" s="17" t="s">
        <v>14</v>
      </c>
      <c r="D801" s="406" t="str">
        <f t="shared" si="22"/>
        <v>185101</v>
      </c>
      <c r="E801" s="541">
        <v>75037334</v>
      </c>
      <c r="F801" s="578" t="s">
        <v>13992</v>
      </c>
      <c r="G801" s="471" t="s">
        <v>22</v>
      </c>
      <c r="H801" s="260" t="s">
        <v>10347</v>
      </c>
      <c r="I801" s="261">
        <v>3599125</v>
      </c>
      <c r="J801" s="142" t="s">
        <v>1075</v>
      </c>
      <c r="K801" s="378">
        <v>44197</v>
      </c>
      <c r="L801" s="378"/>
      <c r="M801" s="2">
        <v>59</v>
      </c>
    </row>
    <row r="802" spans="1:13">
      <c r="A802" s="352" t="s">
        <v>262</v>
      </c>
      <c r="B802" s="17" t="s">
        <v>13</v>
      </c>
      <c r="C802" s="17" t="s">
        <v>14</v>
      </c>
      <c r="D802" s="406" t="str">
        <f t="shared" si="22"/>
        <v>185101</v>
      </c>
      <c r="E802" s="541">
        <v>75008605</v>
      </c>
      <c r="F802" s="578" t="s">
        <v>13128</v>
      </c>
      <c r="G802" s="471" t="s">
        <v>22</v>
      </c>
      <c r="H802" s="260" t="s">
        <v>10347</v>
      </c>
      <c r="I802" s="261">
        <v>3599125</v>
      </c>
      <c r="J802" s="142" t="s">
        <v>1075</v>
      </c>
      <c r="K802" s="378">
        <v>44197</v>
      </c>
      <c r="L802" s="378"/>
      <c r="M802" s="2">
        <v>59</v>
      </c>
    </row>
    <row r="803" spans="1:13">
      <c r="A803" s="352" t="s">
        <v>262</v>
      </c>
      <c r="B803" s="17" t="s">
        <v>13</v>
      </c>
      <c r="C803" s="17" t="s">
        <v>14</v>
      </c>
      <c r="D803" s="406" t="str">
        <f t="shared" si="22"/>
        <v>185101</v>
      </c>
      <c r="E803" s="541">
        <v>75008670</v>
      </c>
      <c r="F803" s="578" t="s">
        <v>13132</v>
      </c>
      <c r="G803" s="471" t="s">
        <v>22</v>
      </c>
      <c r="H803" s="260" t="s">
        <v>10347</v>
      </c>
      <c r="I803" s="261">
        <v>3599125</v>
      </c>
      <c r="J803" s="142" t="s">
        <v>1075</v>
      </c>
      <c r="K803" s="378">
        <v>44197</v>
      </c>
      <c r="L803" s="378"/>
      <c r="M803" s="2">
        <v>59</v>
      </c>
    </row>
    <row r="804" spans="1:13">
      <c r="A804" s="352" t="s">
        <v>262</v>
      </c>
      <c r="B804" s="17" t="s">
        <v>13</v>
      </c>
      <c r="C804" s="17" t="s">
        <v>14</v>
      </c>
      <c r="D804" s="406" t="str">
        <f t="shared" si="22"/>
        <v>185101</v>
      </c>
      <c r="E804" s="541">
        <v>75008692</v>
      </c>
      <c r="F804" s="578" t="s">
        <v>13134</v>
      </c>
      <c r="G804" s="471" t="s">
        <v>22</v>
      </c>
      <c r="H804" s="260" t="s">
        <v>10347</v>
      </c>
      <c r="I804" s="261">
        <v>3599125</v>
      </c>
      <c r="J804" s="142" t="s">
        <v>1075</v>
      </c>
      <c r="K804" s="378">
        <v>44197</v>
      </c>
      <c r="L804" s="378"/>
      <c r="M804" s="2">
        <v>59</v>
      </c>
    </row>
    <row r="805" spans="1:13">
      <c r="A805" s="352" t="s">
        <v>262</v>
      </c>
      <c r="B805" s="17" t="s">
        <v>13</v>
      </c>
      <c r="C805" s="17" t="s">
        <v>14</v>
      </c>
      <c r="D805" s="406" t="str">
        <f t="shared" si="22"/>
        <v>185101</v>
      </c>
      <c r="E805" s="541">
        <v>75024403</v>
      </c>
      <c r="F805" s="578" t="s">
        <v>13740</v>
      </c>
      <c r="G805" s="471" t="s">
        <v>22</v>
      </c>
      <c r="H805" s="260" t="s">
        <v>10347</v>
      </c>
      <c r="I805" s="261">
        <v>3599125</v>
      </c>
      <c r="J805" s="142" t="s">
        <v>1075</v>
      </c>
      <c r="K805" s="378">
        <v>44197</v>
      </c>
      <c r="L805" s="378">
        <v>45149</v>
      </c>
      <c r="M805" s="332" t="s">
        <v>19360</v>
      </c>
    </row>
    <row r="806" spans="1:13">
      <c r="A806" s="352" t="s">
        <v>262</v>
      </c>
      <c r="B806" s="17" t="s">
        <v>13</v>
      </c>
      <c r="C806" s="17" t="s">
        <v>14</v>
      </c>
      <c r="D806" s="406" t="str">
        <f t="shared" si="22"/>
        <v>185101</v>
      </c>
      <c r="E806" s="541">
        <v>75026767</v>
      </c>
      <c r="F806" s="578" t="s">
        <v>13826</v>
      </c>
      <c r="G806" s="471" t="s">
        <v>22</v>
      </c>
      <c r="H806" s="260" t="s">
        <v>10347</v>
      </c>
      <c r="I806" s="261">
        <v>3599125</v>
      </c>
      <c r="J806" s="142" t="s">
        <v>1075</v>
      </c>
      <c r="K806" s="378">
        <v>44197</v>
      </c>
      <c r="L806" s="378"/>
      <c r="M806" s="2">
        <v>59</v>
      </c>
    </row>
    <row r="807" spans="1:13">
      <c r="A807" s="352" t="s">
        <v>262</v>
      </c>
      <c r="B807" s="17" t="s">
        <v>13</v>
      </c>
      <c r="C807" s="17" t="s">
        <v>14</v>
      </c>
      <c r="D807" s="406" t="str">
        <f t="shared" si="22"/>
        <v>185101</v>
      </c>
      <c r="E807" s="541">
        <v>75026773</v>
      </c>
      <c r="F807" s="578" t="s">
        <v>13827</v>
      </c>
      <c r="G807" s="471" t="s">
        <v>22</v>
      </c>
      <c r="H807" s="260" t="s">
        <v>10347</v>
      </c>
      <c r="I807" s="261">
        <v>3599125</v>
      </c>
      <c r="J807" s="142" t="s">
        <v>1075</v>
      </c>
      <c r="K807" s="378">
        <v>44197</v>
      </c>
      <c r="L807" s="378"/>
      <c r="M807" s="2">
        <v>59</v>
      </c>
    </row>
    <row r="808" spans="1:13">
      <c r="A808" s="352" t="s">
        <v>262</v>
      </c>
      <c r="B808" s="17" t="s">
        <v>13</v>
      </c>
      <c r="C808" s="17" t="s">
        <v>14</v>
      </c>
      <c r="D808" s="406" t="str">
        <f t="shared" si="22"/>
        <v>185101</v>
      </c>
      <c r="E808" s="541">
        <v>75038078</v>
      </c>
      <c r="F808" s="578" t="s">
        <v>14011</v>
      </c>
      <c r="G808" s="471" t="s">
        <v>22</v>
      </c>
      <c r="H808" s="578" t="s">
        <v>18642</v>
      </c>
      <c r="I808" s="261">
        <v>3569605</v>
      </c>
      <c r="J808" s="168" t="s">
        <v>18643</v>
      </c>
      <c r="K808" s="378">
        <v>44197</v>
      </c>
      <c r="L808" s="378"/>
      <c r="M808" s="2">
        <v>59</v>
      </c>
    </row>
    <row r="809" spans="1:13">
      <c r="A809" s="352" t="s">
        <v>262</v>
      </c>
      <c r="B809" s="17" t="s">
        <v>13</v>
      </c>
      <c r="C809" s="17" t="s">
        <v>14</v>
      </c>
      <c r="D809" s="406" t="str">
        <f t="shared" si="22"/>
        <v>185101</v>
      </c>
      <c r="E809" s="541">
        <v>75008386</v>
      </c>
      <c r="F809" s="578" t="s">
        <v>6357</v>
      </c>
      <c r="G809" s="471" t="s">
        <v>22</v>
      </c>
      <c r="H809" s="578" t="s">
        <v>4051</v>
      </c>
      <c r="I809" s="261">
        <v>3599025</v>
      </c>
      <c r="J809" s="168" t="s">
        <v>4052</v>
      </c>
      <c r="K809" s="378">
        <v>44197</v>
      </c>
      <c r="L809" s="378"/>
      <c r="M809" s="2">
        <v>59</v>
      </c>
    </row>
    <row r="810" spans="1:13">
      <c r="A810" s="352" t="s">
        <v>262</v>
      </c>
      <c r="B810" s="17" t="s">
        <v>13</v>
      </c>
      <c r="C810" s="17" t="s">
        <v>14</v>
      </c>
      <c r="D810" s="406" t="str">
        <f t="shared" si="22"/>
        <v>185101</v>
      </c>
      <c r="E810" s="541">
        <v>75008611</v>
      </c>
      <c r="F810" s="578" t="s">
        <v>13129</v>
      </c>
      <c r="G810" s="471" t="s">
        <v>22</v>
      </c>
      <c r="H810" s="260" t="s">
        <v>10347</v>
      </c>
      <c r="I810" s="261">
        <v>3599125</v>
      </c>
      <c r="J810" s="142" t="s">
        <v>1075</v>
      </c>
      <c r="K810" s="378">
        <v>44197</v>
      </c>
      <c r="L810" s="378"/>
      <c r="M810" s="2">
        <v>59</v>
      </c>
    </row>
    <row r="811" spans="1:13">
      <c r="A811" s="352" t="s">
        <v>262</v>
      </c>
      <c r="B811" s="17" t="s">
        <v>13</v>
      </c>
      <c r="C811" s="17" t="s">
        <v>14</v>
      </c>
      <c r="D811" s="406" t="str">
        <f t="shared" si="22"/>
        <v>185101</v>
      </c>
      <c r="E811" s="541">
        <v>75008663</v>
      </c>
      <c r="F811" s="578" t="s">
        <v>13131</v>
      </c>
      <c r="G811" s="471" t="s">
        <v>22</v>
      </c>
      <c r="H811" s="260" t="s">
        <v>10347</v>
      </c>
      <c r="I811" s="261">
        <v>3599125</v>
      </c>
      <c r="J811" s="142" t="s">
        <v>1075</v>
      </c>
      <c r="K811" s="378">
        <v>44197</v>
      </c>
      <c r="L811" s="378"/>
      <c r="M811" s="2">
        <v>59</v>
      </c>
    </row>
    <row r="812" spans="1:13">
      <c r="A812" s="352" t="s">
        <v>262</v>
      </c>
      <c r="B812" s="17" t="s">
        <v>13</v>
      </c>
      <c r="C812" s="17" t="s">
        <v>14</v>
      </c>
      <c r="D812" s="406" t="str">
        <f t="shared" si="22"/>
        <v>185101</v>
      </c>
      <c r="E812" s="541">
        <v>75008686</v>
      </c>
      <c r="F812" s="578" t="s">
        <v>13133</v>
      </c>
      <c r="G812" s="471" t="s">
        <v>22</v>
      </c>
      <c r="H812" s="260" t="s">
        <v>10347</v>
      </c>
      <c r="I812" s="261">
        <v>3599125</v>
      </c>
      <c r="J812" s="142" t="s">
        <v>1075</v>
      </c>
      <c r="K812" s="378">
        <v>44197</v>
      </c>
      <c r="L812" s="378">
        <v>45141</v>
      </c>
      <c r="M812" s="332" t="s">
        <v>19360</v>
      </c>
    </row>
    <row r="813" spans="1:13">
      <c r="A813" s="352" t="s">
        <v>262</v>
      </c>
      <c r="B813" s="17" t="s">
        <v>13</v>
      </c>
      <c r="C813" s="17" t="s">
        <v>14</v>
      </c>
      <c r="D813" s="406" t="str">
        <f t="shared" si="22"/>
        <v>185101</v>
      </c>
      <c r="E813" s="541">
        <v>75008723</v>
      </c>
      <c r="F813" s="578" t="s">
        <v>13135</v>
      </c>
      <c r="G813" s="471" t="s">
        <v>22</v>
      </c>
      <c r="H813" s="260" t="s">
        <v>10347</v>
      </c>
      <c r="I813" s="261">
        <v>3599125</v>
      </c>
      <c r="J813" s="142" t="s">
        <v>1075</v>
      </c>
      <c r="K813" s="378">
        <v>44197</v>
      </c>
      <c r="L813" s="378"/>
      <c r="M813" s="2">
        <v>59</v>
      </c>
    </row>
    <row r="814" spans="1:13">
      <c r="A814" s="352" t="s">
        <v>262</v>
      </c>
      <c r="B814" s="17" t="s">
        <v>13</v>
      </c>
      <c r="C814" s="17" t="s">
        <v>14</v>
      </c>
      <c r="D814" s="406" t="str">
        <f t="shared" si="22"/>
        <v>185101</v>
      </c>
      <c r="E814" s="541">
        <v>75008734</v>
      </c>
      <c r="F814" s="578" t="s">
        <v>13136</v>
      </c>
      <c r="G814" s="471" t="s">
        <v>22</v>
      </c>
      <c r="H814" s="260" t="s">
        <v>10347</v>
      </c>
      <c r="I814" s="261">
        <v>3599125</v>
      </c>
      <c r="J814" s="142" t="s">
        <v>1075</v>
      </c>
      <c r="K814" s="378">
        <v>44197</v>
      </c>
      <c r="L814" s="378"/>
      <c r="M814" s="2">
        <v>59</v>
      </c>
    </row>
    <row r="815" spans="1:13">
      <c r="A815" s="352" t="s">
        <v>262</v>
      </c>
      <c r="B815" s="17" t="s">
        <v>13</v>
      </c>
      <c r="C815" s="17" t="s">
        <v>14</v>
      </c>
      <c r="D815" s="406" t="str">
        <f t="shared" si="22"/>
        <v>185101</v>
      </c>
      <c r="E815" s="541">
        <v>75009021</v>
      </c>
      <c r="F815" s="578" t="s">
        <v>13146</v>
      </c>
      <c r="G815" s="471" t="s">
        <v>22</v>
      </c>
      <c r="H815" s="260" t="s">
        <v>10347</v>
      </c>
      <c r="I815" s="261">
        <v>3599125</v>
      </c>
      <c r="J815" s="142" t="s">
        <v>1075</v>
      </c>
      <c r="K815" s="378">
        <v>44197</v>
      </c>
      <c r="L815" s="378"/>
      <c r="M815" s="2">
        <v>59</v>
      </c>
    </row>
    <row r="816" spans="1:13">
      <c r="A816" s="352" t="s">
        <v>262</v>
      </c>
      <c r="B816" s="17" t="s">
        <v>13</v>
      </c>
      <c r="C816" s="17" t="s">
        <v>14</v>
      </c>
      <c r="D816" s="406" t="str">
        <f t="shared" si="22"/>
        <v>185101</v>
      </c>
      <c r="E816" s="541">
        <v>75024337</v>
      </c>
      <c r="F816" s="578" t="s">
        <v>13737</v>
      </c>
      <c r="G816" s="471" t="s">
        <v>22</v>
      </c>
      <c r="H816" s="260" t="s">
        <v>10347</v>
      </c>
      <c r="I816" s="261">
        <v>3599125</v>
      </c>
      <c r="J816" s="142" t="s">
        <v>1075</v>
      </c>
      <c r="K816" s="378">
        <v>44197</v>
      </c>
      <c r="L816" s="378"/>
      <c r="M816" s="2">
        <v>59</v>
      </c>
    </row>
    <row r="817" spans="1:13">
      <c r="A817" s="352" t="s">
        <v>262</v>
      </c>
      <c r="B817" s="17" t="s">
        <v>13</v>
      </c>
      <c r="C817" s="17" t="s">
        <v>14</v>
      </c>
      <c r="D817" s="404" t="str">
        <f t="shared" si="22"/>
        <v>185101</v>
      </c>
      <c r="E817" s="541">
        <v>75024372</v>
      </c>
      <c r="F817" s="578" t="s">
        <v>13739</v>
      </c>
      <c r="G817" s="471" t="s">
        <v>22</v>
      </c>
      <c r="H817" s="260" t="s">
        <v>10347</v>
      </c>
      <c r="I817" s="261">
        <v>3599125</v>
      </c>
      <c r="J817" s="142" t="s">
        <v>1075</v>
      </c>
      <c r="K817" s="378">
        <v>44197</v>
      </c>
      <c r="L817" s="378">
        <v>45022</v>
      </c>
      <c r="M817" s="332" t="s">
        <v>19360</v>
      </c>
    </row>
    <row r="818" spans="1:13">
      <c r="A818" s="352" t="s">
        <v>262</v>
      </c>
      <c r="B818" s="17" t="s">
        <v>13</v>
      </c>
      <c r="C818" s="17" t="s">
        <v>14</v>
      </c>
      <c r="D818" s="406" t="str">
        <f t="shared" si="22"/>
        <v>185101</v>
      </c>
      <c r="E818" s="541">
        <v>75024411</v>
      </c>
      <c r="F818" s="578" t="s">
        <v>13741</v>
      </c>
      <c r="G818" s="471" t="s">
        <v>22</v>
      </c>
      <c r="H818" s="260" t="s">
        <v>10347</v>
      </c>
      <c r="I818" s="261">
        <v>3599125</v>
      </c>
      <c r="J818" s="142" t="s">
        <v>1075</v>
      </c>
      <c r="K818" s="378">
        <v>44197</v>
      </c>
      <c r="L818" s="378"/>
      <c r="M818" s="2">
        <v>59</v>
      </c>
    </row>
    <row r="819" spans="1:13">
      <c r="A819" s="352" t="s">
        <v>262</v>
      </c>
      <c r="B819" s="17" t="s">
        <v>13</v>
      </c>
      <c r="C819" s="17" t="s">
        <v>14</v>
      </c>
      <c r="D819" s="406" t="str">
        <f t="shared" si="22"/>
        <v>185101</v>
      </c>
      <c r="E819" s="541">
        <v>75024426</v>
      </c>
      <c r="F819" s="578" t="s">
        <v>13742</v>
      </c>
      <c r="G819" s="471" t="s">
        <v>22</v>
      </c>
      <c r="H819" s="260" t="s">
        <v>10347</v>
      </c>
      <c r="I819" s="261">
        <v>3599125</v>
      </c>
      <c r="J819" s="142" t="s">
        <v>1075</v>
      </c>
      <c r="K819" s="378">
        <v>44197</v>
      </c>
      <c r="L819" s="378"/>
      <c r="M819" s="2">
        <v>59</v>
      </c>
    </row>
    <row r="820" spans="1:13">
      <c r="A820" s="352" t="s">
        <v>262</v>
      </c>
      <c r="B820" s="17" t="s">
        <v>13</v>
      </c>
      <c r="C820" s="17" t="s">
        <v>14</v>
      </c>
      <c r="D820" s="406" t="str">
        <f t="shared" si="22"/>
        <v>185101</v>
      </c>
      <c r="E820" s="541">
        <v>75024461</v>
      </c>
      <c r="F820" s="578" t="s">
        <v>13743</v>
      </c>
      <c r="G820" s="471" t="s">
        <v>22</v>
      </c>
      <c r="H820" s="260" t="s">
        <v>10347</v>
      </c>
      <c r="I820" s="261">
        <v>3599125</v>
      </c>
      <c r="J820" s="142" t="s">
        <v>1075</v>
      </c>
      <c r="K820" s="378">
        <v>44197</v>
      </c>
      <c r="L820" s="378"/>
      <c r="M820" s="2">
        <v>59</v>
      </c>
    </row>
    <row r="821" spans="1:13">
      <c r="A821" s="352" t="s">
        <v>262</v>
      </c>
      <c r="B821" s="17" t="s">
        <v>13</v>
      </c>
      <c r="C821" s="17" t="s">
        <v>14</v>
      </c>
      <c r="D821" s="406" t="str">
        <f t="shared" si="22"/>
        <v>185101</v>
      </c>
      <c r="E821" s="541">
        <v>75026715</v>
      </c>
      <c r="F821" s="578" t="s">
        <v>13823</v>
      </c>
      <c r="G821" s="471" t="s">
        <v>22</v>
      </c>
      <c r="H821" s="260" t="s">
        <v>10347</v>
      </c>
      <c r="I821" s="261">
        <v>3599125</v>
      </c>
      <c r="J821" s="142" t="s">
        <v>1075</v>
      </c>
      <c r="K821" s="378">
        <v>44197</v>
      </c>
      <c r="L821" s="378"/>
      <c r="M821" s="2">
        <v>59</v>
      </c>
    </row>
    <row r="822" spans="1:13">
      <c r="A822" s="352" t="s">
        <v>262</v>
      </c>
      <c r="B822" s="17" t="s">
        <v>13</v>
      </c>
      <c r="C822" s="17" t="s">
        <v>14</v>
      </c>
      <c r="D822" s="406" t="str">
        <f t="shared" si="22"/>
        <v>185101</v>
      </c>
      <c r="E822" s="541">
        <v>75026744</v>
      </c>
      <c r="F822" s="578" t="s">
        <v>13824</v>
      </c>
      <c r="G822" s="471" t="s">
        <v>22</v>
      </c>
      <c r="H822" s="260" t="s">
        <v>10347</v>
      </c>
      <c r="I822" s="261">
        <v>3599125</v>
      </c>
      <c r="J822" s="142" t="s">
        <v>1075</v>
      </c>
      <c r="K822" s="378">
        <v>44197</v>
      </c>
      <c r="L822" s="378">
        <v>45142</v>
      </c>
      <c r="M822" s="332" t="s">
        <v>19360</v>
      </c>
    </row>
    <row r="823" spans="1:13">
      <c r="A823" s="352" t="s">
        <v>262</v>
      </c>
      <c r="B823" s="17" t="s">
        <v>13</v>
      </c>
      <c r="C823" s="17" t="s">
        <v>14</v>
      </c>
      <c r="D823" s="406" t="str">
        <f t="shared" si="22"/>
        <v>185101</v>
      </c>
      <c r="E823" s="541">
        <v>75026750</v>
      </c>
      <c r="F823" s="578" t="s">
        <v>13825</v>
      </c>
      <c r="G823" s="471" t="s">
        <v>22</v>
      </c>
      <c r="H823" s="260" t="s">
        <v>10347</v>
      </c>
      <c r="I823" s="261">
        <v>3599125</v>
      </c>
      <c r="J823" s="142" t="s">
        <v>1075</v>
      </c>
      <c r="K823" s="378">
        <v>44197</v>
      </c>
      <c r="L823" s="378"/>
      <c r="M823" s="2">
        <v>59</v>
      </c>
    </row>
    <row r="824" spans="1:13">
      <c r="A824" s="352" t="s">
        <v>262</v>
      </c>
      <c r="B824" s="17" t="s">
        <v>13</v>
      </c>
      <c r="C824" s="17" t="s">
        <v>14</v>
      </c>
      <c r="D824" s="406" t="str">
        <f t="shared" si="22"/>
        <v>185101</v>
      </c>
      <c r="E824" s="541">
        <v>75026891</v>
      </c>
      <c r="F824" s="578" t="s">
        <v>13829</v>
      </c>
      <c r="G824" s="471" t="s">
        <v>22</v>
      </c>
      <c r="H824" s="260" t="s">
        <v>10347</v>
      </c>
      <c r="I824" s="261">
        <v>3599125</v>
      </c>
      <c r="J824" s="142" t="s">
        <v>1075</v>
      </c>
      <c r="K824" s="378">
        <v>44197</v>
      </c>
      <c r="L824" s="378"/>
      <c r="M824" s="2">
        <v>59</v>
      </c>
    </row>
    <row r="825" spans="1:13">
      <c r="A825" s="352" t="s">
        <v>262</v>
      </c>
      <c r="B825" s="17" t="s">
        <v>13</v>
      </c>
      <c r="C825" s="17" t="s">
        <v>14</v>
      </c>
      <c r="D825" s="406" t="str">
        <f t="shared" si="22"/>
        <v>185101</v>
      </c>
      <c r="E825" s="541">
        <v>75026902</v>
      </c>
      <c r="F825" s="578" t="s">
        <v>13830</v>
      </c>
      <c r="G825" s="471" t="s">
        <v>22</v>
      </c>
      <c r="H825" s="260" t="s">
        <v>10347</v>
      </c>
      <c r="I825" s="261">
        <v>3599125</v>
      </c>
      <c r="J825" s="142" t="s">
        <v>1075</v>
      </c>
      <c r="K825" s="378">
        <v>44197</v>
      </c>
      <c r="L825" s="378"/>
      <c r="M825" s="2">
        <v>59</v>
      </c>
    </row>
    <row r="826" spans="1:13">
      <c r="A826" s="352" t="s">
        <v>262</v>
      </c>
      <c r="B826" s="17" t="s">
        <v>13</v>
      </c>
      <c r="C826" s="17" t="s">
        <v>14</v>
      </c>
      <c r="D826" s="406" t="str">
        <f t="shared" si="22"/>
        <v>185101</v>
      </c>
      <c r="E826" s="541">
        <v>75024484</v>
      </c>
      <c r="F826" s="578" t="s">
        <v>13744</v>
      </c>
      <c r="G826" s="471" t="s">
        <v>22</v>
      </c>
      <c r="H826" s="260" t="s">
        <v>10347</v>
      </c>
      <c r="I826" s="261">
        <v>3599125</v>
      </c>
      <c r="J826" s="142" t="s">
        <v>1075</v>
      </c>
      <c r="K826" s="378">
        <v>44197</v>
      </c>
      <c r="L826" s="378"/>
      <c r="M826" s="2">
        <v>59</v>
      </c>
    </row>
    <row r="827" spans="1:13">
      <c r="A827" s="352" t="s">
        <v>262</v>
      </c>
      <c r="B827" s="17" t="s">
        <v>13</v>
      </c>
      <c r="C827" s="17" t="s">
        <v>14</v>
      </c>
      <c r="D827" s="406" t="str">
        <f t="shared" si="22"/>
        <v>185101</v>
      </c>
      <c r="E827" s="541">
        <v>75024292</v>
      </c>
      <c r="F827" s="578" t="s">
        <v>13736</v>
      </c>
      <c r="G827" s="471" t="s">
        <v>22</v>
      </c>
      <c r="H827" s="260" t="s">
        <v>10347</v>
      </c>
      <c r="I827" s="261">
        <v>3599125</v>
      </c>
      <c r="J827" s="142" t="s">
        <v>1075</v>
      </c>
      <c r="K827" s="378">
        <v>44197</v>
      </c>
      <c r="L827" s="378"/>
      <c r="M827" s="2">
        <v>59</v>
      </c>
    </row>
    <row r="828" spans="1:13">
      <c r="A828" s="352" t="s">
        <v>262</v>
      </c>
      <c r="B828" s="17" t="s">
        <v>13</v>
      </c>
      <c r="C828" s="17" t="s">
        <v>14</v>
      </c>
      <c r="D828" s="406" t="str">
        <f t="shared" si="22"/>
        <v>185101</v>
      </c>
      <c r="E828" s="541">
        <v>75026684</v>
      </c>
      <c r="F828" s="578" t="s">
        <v>13821</v>
      </c>
      <c r="G828" s="471" t="s">
        <v>22</v>
      </c>
      <c r="H828" s="260" t="s">
        <v>10347</v>
      </c>
      <c r="I828" s="261">
        <v>3599125</v>
      </c>
      <c r="J828" s="142" t="s">
        <v>1075</v>
      </c>
      <c r="K828" s="378">
        <v>44197</v>
      </c>
      <c r="L828" s="378"/>
      <c r="M828" s="2">
        <v>59</v>
      </c>
    </row>
    <row r="829" spans="1:13">
      <c r="A829" s="352" t="s">
        <v>138</v>
      </c>
      <c r="B829" s="352" t="s">
        <v>13</v>
      </c>
      <c r="C829" s="352" t="s">
        <v>14</v>
      </c>
      <c r="D829" s="406" t="str">
        <f t="shared" si="22"/>
        <v>186101</v>
      </c>
      <c r="E829" s="598">
        <v>77000499</v>
      </c>
      <c r="F829" s="23" t="s">
        <v>7187</v>
      </c>
      <c r="G829" s="24" t="s">
        <v>21</v>
      </c>
      <c r="H829" s="200" t="s">
        <v>14344</v>
      </c>
      <c r="I829" s="250">
        <v>3599586</v>
      </c>
      <c r="J829" s="129" t="s">
        <v>5690</v>
      </c>
      <c r="K829" s="378">
        <v>37986</v>
      </c>
      <c r="L829" s="378"/>
      <c r="M829" s="2">
        <v>57</v>
      </c>
    </row>
    <row r="830" spans="1:13">
      <c r="A830" s="17" t="s">
        <v>138</v>
      </c>
      <c r="B830" s="17" t="s">
        <v>1073</v>
      </c>
      <c r="C830" s="17" t="s">
        <v>1209</v>
      </c>
      <c r="D830" s="406" t="str">
        <f t="shared" si="22"/>
        <v>186101</v>
      </c>
      <c r="E830" s="598">
        <v>75005541</v>
      </c>
      <c r="F830" t="s">
        <v>18078</v>
      </c>
      <c r="G830" s="60" t="s">
        <v>22</v>
      </c>
      <c r="H830" s="249"/>
      <c r="I830" s="250"/>
      <c r="J830" s="23"/>
      <c r="K830" s="378">
        <v>39448</v>
      </c>
      <c r="L830" s="378"/>
      <c r="M830" s="332" t="s">
        <v>19292</v>
      </c>
    </row>
    <row r="831" spans="1:13">
      <c r="A831" s="17" t="s">
        <v>138</v>
      </c>
      <c r="B831" s="17" t="s">
        <v>1073</v>
      </c>
      <c r="C831" s="17" t="s">
        <v>1209</v>
      </c>
      <c r="D831" s="406" t="str">
        <f t="shared" si="22"/>
        <v>186101</v>
      </c>
      <c r="E831" s="598">
        <v>75005529</v>
      </c>
      <c r="F831" s="23" t="s">
        <v>8423</v>
      </c>
      <c r="G831" s="60" t="s">
        <v>22</v>
      </c>
      <c r="H831" s="249"/>
      <c r="I831" s="250"/>
      <c r="J831" s="23"/>
      <c r="K831" s="378">
        <v>39448</v>
      </c>
      <c r="L831" s="378"/>
      <c r="M831" s="2">
        <v>31</v>
      </c>
    </row>
    <row r="832" spans="1:13">
      <c r="A832" s="17" t="s">
        <v>138</v>
      </c>
      <c r="B832" s="17" t="s">
        <v>1073</v>
      </c>
      <c r="C832" s="17" t="s">
        <v>1209</v>
      </c>
      <c r="D832" s="406" t="str">
        <f t="shared" si="22"/>
        <v>186101</v>
      </c>
      <c r="E832" s="598">
        <v>75005535</v>
      </c>
      <c r="F832" s="48" t="s">
        <v>1227</v>
      </c>
      <c r="G832" s="60" t="s">
        <v>22</v>
      </c>
      <c r="H832" s="249"/>
      <c r="I832" s="250"/>
      <c r="J832" s="129"/>
      <c r="K832" s="378">
        <v>39778</v>
      </c>
      <c r="L832" s="378"/>
      <c r="M832" s="2">
        <v>31</v>
      </c>
    </row>
    <row r="833" spans="1:13">
      <c r="A833" s="17" t="s">
        <v>138</v>
      </c>
      <c r="B833" s="17" t="s">
        <v>1297</v>
      </c>
      <c r="C833" s="17" t="s">
        <v>1291</v>
      </c>
      <c r="D833" s="406" t="str">
        <f t="shared" ref="D833:D896" si="23">CONCATENATE(A833,B833,C833)</f>
        <v>186101</v>
      </c>
      <c r="E833" s="598">
        <v>75005506</v>
      </c>
      <c r="F833" t="s">
        <v>13021</v>
      </c>
      <c r="G833" s="60" t="s">
        <v>22</v>
      </c>
      <c r="H833" s="249"/>
      <c r="I833" s="250"/>
      <c r="J833" s="129"/>
      <c r="K833" s="378">
        <v>39778</v>
      </c>
      <c r="L833" s="378"/>
      <c r="M833" s="332" t="s">
        <v>19292</v>
      </c>
    </row>
    <row r="834" spans="1:13">
      <c r="A834" s="17" t="s">
        <v>138</v>
      </c>
      <c r="B834" s="17" t="s">
        <v>13</v>
      </c>
      <c r="C834" s="17" t="s">
        <v>14</v>
      </c>
      <c r="D834" s="406" t="str">
        <f t="shared" si="23"/>
        <v>186101</v>
      </c>
      <c r="E834" s="536">
        <v>75026483</v>
      </c>
      <c r="F834" s="214" t="s">
        <v>6130</v>
      </c>
      <c r="G834" s="60" t="s">
        <v>22</v>
      </c>
      <c r="H834" s="249"/>
      <c r="I834" s="250"/>
      <c r="J834" s="129"/>
      <c r="K834" s="378">
        <v>37986</v>
      </c>
      <c r="L834" s="378"/>
      <c r="M834" s="2">
        <v>58</v>
      </c>
    </row>
    <row r="835" spans="1:13">
      <c r="A835" s="17" t="s">
        <v>138</v>
      </c>
      <c r="B835" s="17" t="s">
        <v>13</v>
      </c>
      <c r="C835" s="17" t="s">
        <v>14</v>
      </c>
      <c r="D835" s="406" t="str">
        <f t="shared" si="23"/>
        <v>186101</v>
      </c>
      <c r="E835" s="536">
        <v>75010223</v>
      </c>
      <c r="F835" s="214" t="s">
        <v>14692</v>
      </c>
      <c r="G835" s="60" t="s">
        <v>22</v>
      </c>
      <c r="H835" s="249"/>
      <c r="I835" s="250"/>
      <c r="J835" s="129"/>
      <c r="K835" s="378">
        <v>37986</v>
      </c>
      <c r="L835" s="378"/>
      <c r="M835" s="2">
        <v>58</v>
      </c>
    </row>
    <row r="836" spans="1:13">
      <c r="A836" s="17" t="s">
        <v>138</v>
      </c>
      <c r="B836" s="17" t="s">
        <v>13</v>
      </c>
      <c r="C836" s="17" t="s">
        <v>14</v>
      </c>
      <c r="D836" s="406" t="str">
        <f t="shared" si="23"/>
        <v>186101</v>
      </c>
      <c r="E836" s="536">
        <v>75015893</v>
      </c>
      <c r="F836" s="214" t="s">
        <v>3582</v>
      </c>
      <c r="G836" s="60" t="s">
        <v>22</v>
      </c>
      <c r="H836" s="249"/>
      <c r="I836" s="250"/>
      <c r="J836" s="129"/>
      <c r="K836" s="378">
        <v>37986</v>
      </c>
      <c r="L836" s="378"/>
      <c r="M836" s="2">
        <v>58</v>
      </c>
    </row>
    <row r="837" spans="1:13">
      <c r="A837" s="17" t="s">
        <v>3929</v>
      </c>
      <c r="B837" s="17" t="s">
        <v>3930</v>
      </c>
      <c r="C837" s="17" t="s">
        <v>3931</v>
      </c>
      <c r="D837" s="406" t="str">
        <f t="shared" si="23"/>
        <v>188101</v>
      </c>
      <c r="E837" s="598">
        <v>75003909</v>
      </c>
      <c r="F837" s="23" t="s">
        <v>3932</v>
      </c>
      <c r="G837" s="24" t="s">
        <v>21</v>
      </c>
      <c r="H837" s="249" t="s">
        <v>2426</v>
      </c>
      <c r="I837" s="250">
        <v>3925717</v>
      </c>
      <c r="J837" s="103" t="s">
        <v>4144</v>
      </c>
      <c r="K837" s="378">
        <v>37986</v>
      </c>
      <c r="L837" s="378"/>
      <c r="M837" s="2"/>
    </row>
    <row r="838" spans="1:13">
      <c r="A838" s="17" t="s">
        <v>994</v>
      </c>
      <c r="B838" s="17" t="s">
        <v>13</v>
      </c>
      <c r="C838" s="17" t="s">
        <v>14</v>
      </c>
      <c r="D838" s="406" t="str">
        <f t="shared" si="23"/>
        <v>188101</v>
      </c>
      <c r="E838" s="536">
        <v>75037759</v>
      </c>
      <c r="F838" s="214" t="s">
        <v>14003</v>
      </c>
      <c r="G838" s="225" t="s">
        <v>22</v>
      </c>
      <c r="H838" s="249"/>
      <c r="I838" s="250"/>
      <c r="J838" s="103"/>
      <c r="K838" s="503">
        <v>40848</v>
      </c>
      <c r="L838" s="378"/>
      <c r="M838" s="2">
        <v>58</v>
      </c>
    </row>
    <row r="839" spans="1:13">
      <c r="A839" s="17" t="s">
        <v>994</v>
      </c>
      <c r="B839" s="17" t="s">
        <v>13</v>
      </c>
      <c r="C839" s="17" t="s">
        <v>14</v>
      </c>
      <c r="D839" s="404" t="str">
        <f t="shared" si="23"/>
        <v>188101</v>
      </c>
      <c r="E839" s="536">
        <v>75037920</v>
      </c>
      <c r="F839" s="214" t="s">
        <v>14005</v>
      </c>
      <c r="G839" s="225" t="s">
        <v>22</v>
      </c>
      <c r="H839" s="249"/>
      <c r="I839" s="250"/>
      <c r="J839" s="103"/>
      <c r="K839" s="503">
        <v>40659</v>
      </c>
      <c r="L839" s="378">
        <v>45169</v>
      </c>
      <c r="M839" s="332" t="s">
        <v>19359</v>
      </c>
    </row>
    <row r="840" spans="1:13">
      <c r="A840" s="17" t="s">
        <v>994</v>
      </c>
      <c r="B840" s="17" t="s">
        <v>13</v>
      </c>
      <c r="C840" s="17" t="s">
        <v>14</v>
      </c>
      <c r="D840" s="406" t="str">
        <f t="shared" si="23"/>
        <v>188101</v>
      </c>
      <c r="E840" s="536">
        <v>75030527</v>
      </c>
      <c r="F840" s="214" t="s">
        <v>13898</v>
      </c>
      <c r="G840" s="225" t="s">
        <v>22</v>
      </c>
      <c r="H840" s="249"/>
      <c r="I840" s="250"/>
      <c r="J840" s="103"/>
      <c r="K840" s="378">
        <v>37986</v>
      </c>
      <c r="L840" s="378"/>
      <c r="M840" s="2">
        <v>58</v>
      </c>
    </row>
    <row r="841" spans="1:13">
      <c r="A841" s="17" t="s">
        <v>994</v>
      </c>
      <c r="B841" s="17" t="s">
        <v>13</v>
      </c>
      <c r="C841" s="17" t="s">
        <v>14</v>
      </c>
      <c r="D841" s="406" t="str">
        <f t="shared" si="23"/>
        <v>188101</v>
      </c>
      <c r="E841" s="536">
        <v>75010275</v>
      </c>
      <c r="F841" s="214" t="s">
        <v>13197</v>
      </c>
      <c r="G841" s="225" t="s">
        <v>22</v>
      </c>
      <c r="H841" s="249"/>
      <c r="I841" s="250"/>
      <c r="J841" s="103"/>
      <c r="K841" s="378">
        <v>37986</v>
      </c>
      <c r="L841" s="378"/>
      <c r="M841" s="2">
        <v>58</v>
      </c>
    </row>
    <row r="842" spans="1:13">
      <c r="A842" s="17" t="s">
        <v>994</v>
      </c>
      <c r="B842" s="17" t="s">
        <v>13</v>
      </c>
      <c r="C842" s="17" t="s">
        <v>14</v>
      </c>
      <c r="D842" s="406" t="str">
        <f t="shared" si="23"/>
        <v>188101</v>
      </c>
      <c r="E842" s="536">
        <v>75010281</v>
      </c>
      <c r="F842" s="214" t="s">
        <v>14294</v>
      </c>
      <c r="G842" s="225" t="s">
        <v>22</v>
      </c>
      <c r="H842" s="249"/>
      <c r="I842" s="250"/>
      <c r="J842" s="103"/>
      <c r="K842" s="378">
        <v>37986</v>
      </c>
      <c r="L842" s="378"/>
      <c r="M842" s="2">
        <v>58</v>
      </c>
    </row>
    <row r="843" spans="1:13">
      <c r="A843" s="17" t="s">
        <v>994</v>
      </c>
      <c r="B843" s="17" t="s">
        <v>13</v>
      </c>
      <c r="C843" s="17" t="s">
        <v>14</v>
      </c>
      <c r="D843" s="406" t="str">
        <f t="shared" si="23"/>
        <v>188101</v>
      </c>
      <c r="E843" s="536">
        <v>75015382</v>
      </c>
      <c r="F843" s="214" t="s">
        <v>14379</v>
      </c>
      <c r="G843" s="225" t="s">
        <v>22</v>
      </c>
      <c r="H843" s="249"/>
      <c r="I843" s="250"/>
      <c r="J843" s="103"/>
      <c r="K843" s="378">
        <v>37986</v>
      </c>
      <c r="L843" s="378"/>
      <c r="M843" s="2">
        <v>58</v>
      </c>
    </row>
    <row r="844" spans="1:13">
      <c r="A844" s="17" t="s">
        <v>994</v>
      </c>
      <c r="B844" s="17" t="s">
        <v>13</v>
      </c>
      <c r="C844" s="17" t="s">
        <v>14</v>
      </c>
      <c r="D844" s="406" t="str">
        <f t="shared" si="23"/>
        <v>188101</v>
      </c>
      <c r="E844" s="536">
        <v>75015367</v>
      </c>
      <c r="F844" s="214" t="s">
        <v>13342</v>
      </c>
      <c r="G844" s="225" t="s">
        <v>22</v>
      </c>
      <c r="H844" s="249"/>
      <c r="I844" s="250"/>
      <c r="J844" s="103"/>
      <c r="K844" s="378">
        <v>37986</v>
      </c>
      <c r="L844" s="378"/>
      <c r="M844" s="2">
        <v>58</v>
      </c>
    </row>
    <row r="845" spans="1:13">
      <c r="A845" s="17" t="s">
        <v>994</v>
      </c>
      <c r="B845" s="17" t="s">
        <v>13</v>
      </c>
      <c r="C845" s="17" t="s">
        <v>14</v>
      </c>
      <c r="D845" s="406" t="str">
        <f t="shared" si="23"/>
        <v>188101</v>
      </c>
      <c r="E845" s="536">
        <v>75012038</v>
      </c>
      <c r="F845" s="214" t="s">
        <v>13249</v>
      </c>
      <c r="G845" s="225" t="s">
        <v>22</v>
      </c>
      <c r="H845" s="249"/>
      <c r="I845" s="250"/>
      <c r="J845" s="103"/>
      <c r="K845" s="378">
        <v>37986</v>
      </c>
      <c r="L845" s="378">
        <v>45208</v>
      </c>
      <c r="M845" s="332" t="s">
        <v>19379</v>
      </c>
    </row>
    <row r="846" spans="1:13">
      <c r="A846" s="17" t="s">
        <v>994</v>
      </c>
      <c r="B846" s="17" t="s">
        <v>13</v>
      </c>
      <c r="C846" s="17" t="s">
        <v>14</v>
      </c>
      <c r="D846" s="406" t="str">
        <f t="shared" si="23"/>
        <v>188101</v>
      </c>
      <c r="E846" s="536">
        <v>75013463</v>
      </c>
      <c r="F846" s="214" t="s">
        <v>13292</v>
      </c>
      <c r="G846" s="225" t="s">
        <v>22</v>
      </c>
      <c r="H846" s="249"/>
      <c r="I846" s="250"/>
      <c r="J846" s="103"/>
      <c r="K846" s="378">
        <v>37986</v>
      </c>
      <c r="L846" s="449">
        <v>45205</v>
      </c>
      <c r="M846" s="332" t="s">
        <v>19379</v>
      </c>
    </row>
    <row r="847" spans="1:13">
      <c r="A847" s="17" t="s">
        <v>994</v>
      </c>
      <c r="B847" s="17" t="s">
        <v>13</v>
      </c>
      <c r="C847" s="17" t="s">
        <v>14</v>
      </c>
      <c r="D847" s="406" t="str">
        <f t="shared" si="23"/>
        <v>188101</v>
      </c>
      <c r="E847" s="536">
        <v>75012050</v>
      </c>
      <c r="F847" s="214" t="s">
        <v>13251</v>
      </c>
      <c r="G847" s="225" t="s">
        <v>22</v>
      </c>
      <c r="H847" s="249"/>
      <c r="I847" s="250"/>
      <c r="J847" s="103"/>
      <c r="K847" s="378">
        <v>37986</v>
      </c>
      <c r="L847" s="378"/>
      <c r="M847" s="2">
        <v>58</v>
      </c>
    </row>
    <row r="848" spans="1:13">
      <c r="A848" s="17" t="s">
        <v>994</v>
      </c>
      <c r="B848" s="17" t="s">
        <v>13</v>
      </c>
      <c r="C848" s="17" t="s">
        <v>14</v>
      </c>
      <c r="D848" s="406" t="str">
        <f t="shared" si="23"/>
        <v>188101</v>
      </c>
      <c r="E848" s="536">
        <v>75012044</v>
      </c>
      <c r="F848" s="214" t="s">
        <v>13250</v>
      </c>
      <c r="G848" s="225" t="s">
        <v>22</v>
      </c>
      <c r="H848" s="249"/>
      <c r="I848" s="250"/>
      <c r="J848" s="103"/>
      <c r="K848" s="378">
        <v>37986</v>
      </c>
      <c r="L848" s="378"/>
      <c r="M848" s="2">
        <v>58</v>
      </c>
    </row>
    <row r="849" spans="1:13">
      <c r="A849" s="17" t="s">
        <v>994</v>
      </c>
      <c r="B849" s="17" t="s">
        <v>13</v>
      </c>
      <c r="C849" s="17" t="s">
        <v>14</v>
      </c>
      <c r="D849" s="406" t="str">
        <f t="shared" si="23"/>
        <v>188101</v>
      </c>
      <c r="E849" s="536">
        <v>75012021</v>
      </c>
      <c r="F849" s="214" t="s">
        <v>13248</v>
      </c>
      <c r="G849" s="225" t="s">
        <v>22</v>
      </c>
      <c r="H849" s="249"/>
      <c r="I849" s="250"/>
      <c r="J849" s="103"/>
      <c r="K849" s="378">
        <v>37986</v>
      </c>
      <c r="L849" s="378"/>
      <c r="M849" s="2">
        <v>58</v>
      </c>
    </row>
    <row r="850" spans="1:13">
      <c r="A850" s="17" t="s">
        <v>994</v>
      </c>
      <c r="B850" s="17" t="s">
        <v>13</v>
      </c>
      <c r="C850" s="17" t="s">
        <v>14</v>
      </c>
      <c r="D850" s="406" t="str">
        <f t="shared" si="23"/>
        <v>188101</v>
      </c>
      <c r="E850" s="536">
        <v>75011174</v>
      </c>
      <c r="F850" s="214" t="s">
        <v>13225</v>
      </c>
      <c r="G850" s="225" t="s">
        <v>22</v>
      </c>
      <c r="H850" s="249"/>
      <c r="I850" s="250"/>
      <c r="J850" s="103"/>
      <c r="K850" s="378">
        <v>37986</v>
      </c>
      <c r="L850" s="378">
        <v>45205</v>
      </c>
      <c r="M850" s="332" t="s">
        <v>19379</v>
      </c>
    </row>
    <row r="851" spans="1:13">
      <c r="A851" s="17" t="s">
        <v>994</v>
      </c>
      <c r="B851" s="17" t="s">
        <v>13</v>
      </c>
      <c r="C851" s="17" t="s">
        <v>14</v>
      </c>
      <c r="D851" s="404" t="str">
        <f t="shared" si="23"/>
        <v>188101</v>
      </c>
      <c r="E851" s="536">
        <v>75012067</v>
      </c>
      <c r="F851" s="214" t="s">
        <v>13252</v>
      </c>
      <c r="G851" s="225" t="s">
        <v>22</v>
      </c>
      <c r="H851" s="249"/>
      <c r="I851" s="250"/>
      <c r="J851" s="103"/>
      <c r="K851" s="378">
        <v>37986</v>
      </c>
      <c r="L851" s="378">
        <v>45169</v>
      </c>
      <c r="M851" s="332" t="s">
        <v>19359</v>
      </c>
    </row>
    <row r="852" spans="1:13">
      <c r="A852" s="17" t="s">
        <v>994</v>
      </c>
      <c r="B852" s="17" t="s">
        <v>13</v>
      </c>
      <c r="C852" s="17" t="s">
        <v>14</v>
      </c>
      <c r="D852" s="406" t="str">
        <f t="shared" si="23"/>
        <v>188101</v>
      </c>
      <c r="E852" s="536">
        <v>75015373</v>
      </c>
      <c r="F852" s="214" t="s">
        <v>13343</v>
      </c>
      <c r="G852" s="225" t="s">
        <v>22</v>
      </c>
      <c r="H852" s="249"/>
      <c r="I852" s="250"/>
      <c r="J852" s="103"/>
      <c r="K852" s="378">
        <v>37986</v>
      </c>
      <c r="L852" s="378"/>
      <c r="M852" s="2">
        <v>58</v>
      </c>
    </row>
    <row r="853" spans="1:13">
      <c r="A853" s="17" t="s">
        <v>994</v>
      </c>
      <c r="B853" s="17" t="s">
        <v>13</v>
      </c>
      <c r="C853" s="17" t="s">
        <v>14</v>
      </c>
      <c r="D853" s="406" t="str">
        <f t="shared" si="23"/>
        <v>188101</v>
      </c>
      <c r="E853" s="536">
        <v>75007576</v>
      </c>
      <c r="F853" s="214" t="s">
        <v>13082</v>
      </c>
      <c r="G853" s="225" t="s">
        <v>22</v>
      </c>
      <c r="H853" s="249"/>
      <c r="I853" s="250"/>
      <c r="J853" s="103"/>
      <c r="K853" s="378">
        <v>37986</v>
      </c>
      <c r="L853" s="378"/>
      <c r="M853" s="2">
        <v>58</v>
      </c>
    </row>
    <row r="854" spans="1:13">
      <c r="A854" s="17" t="s">
        <v>994</v>
      </c>
      <c r="B854" s="17" t="s">
        <v>13</v>
      </c>
      <c r="C854" s="17" t="s">
        <v>14</v>
      </c>
      <c r="D854" s="406" t="str">
        <f t="shared" si="23"/>
        <v>188101</v>
      </c>
      <c r="E854" s="536">
        <v>75026804</v>
      </c>
      <c r="F854" s="214" t="s">
        <v>14270</v>
      </c>
      <c r="G854" s="225" t="s">
        <v>22</v>
      </c>
      <c r="H854" s="249"/>
      <c r="I854" s="250"/>
      <c r="J854" s="103"/>
      <c r="K854" s="378">
        <v>37986</v>
      </c>
      <c r="L854" s="378"/>
      <c r="M854" s="2">
        <v>58</v>
      </c>
    </row>
    <row r="855" spans="1:13">
      <c r="A855" s="17" t="s">
        <v>994</v>
      </c>
      <c r="B855" s="17" t="s">
        <v>13</v>
      </c>
      <c r="C855" s="17" t="s">
        <v>14</v>
      </c>
      <c r="D855" s="406" t="str">
        <f t="shared" si="23"/>
        <v>188101</v>
      </c>
      <c r="E855" s="536">
        <v>75024828</v>
      </c>
      <c r="F855" s="214" t="s">
        <v>13751</v>
      </c>
      <c r="G855" s="225" t="s">
        <v>22</v>
      </c>
      <c r="H855" s="249"/>
      <c r="I855" s="250"/>
      <c r="J855" s="103"/>
      <c r="K855" s="378">
        <v>37986</v>
      </c>
      <c r="L855" s="378"/>
      <c r="M855" s="2">
        <v>58</v>
      </c>
    </row>
    <row r="856" spans="1:13">
      <c r="A856" s="17" t="s">
        <v>7240</v>
      </c>
      <c r="B856" s="17" t="s">
        <v>9740</v>
      </c>
      <c r="C856" s="17" t="s">
        <v>4130</v>
      </c>
      <c r="D856" s="406" t="str">
        <f t="shared" si="23"/>
        <v>190101</v>
      </c>
      <c r="E856" s="598">
        <v>75001477</v>
      </c>
      <c r="F856" s="23" t="s">
        <v>10553</v>
      </c>
      <c r="G856" s="24" t="s">
        <v>21</v>
      </c>
      <c r="H856" s="207" t="s">
        <v>14318</v>
      </c>
      <c r="I856" s="250">
        <v>3368752</v>
      </c>
      <c r="J856" s="103" t="s">
        <v>14319</v>
      </c>
      <c r="K856" s="378">
        <v>37986</v>
      </c>
      <c r="L856" s="378"/>
      <c r="M856" s="2"/>
    </row>
    <row r="857" spans="1:13">
      <c r="A857" s="352" t="s">
        <v>7240</v>
      </c>
      <c r="B857" s="352" t="s">
        <v>13</v>
      </c>
      <c r="C857" s="352" t="s">
        <v>14</v>
      </c>
      <c r="D857" s="406" t="str">
        <f t="shared" si="23"/>
        <v>190101</v>
      </c>
      <c r="E857" s="441">
        <v>75038536</v>
      </c>
      <c r="F857" s="352" t="s">
        <v>10791</v>
      </c>
      <c r="G857" s="225" t="s">
        <v>22</v>
      </c>
      <c r="H857" s="207"/>
      <c r="I857" s="250"/>
      <c r="J857" s="103"/>
      <c r="K857" s="378">
        <v>43101</v>
      </c>
      <c r="L857" s="378"/>
      <c r="M857" s="2">
        <v>56</v>
      </c>
    </row>
    <row r="858" spans="1:13">
      <c r="A858" s="352" t="s">
        <v>7240</v>
      </c>
      <c r="B858" s="352" t="s">
        <v>13</v>
      </c>
      <c r="C858" s="352" t="s">
        <v>14</v>
      </c>
      <c r="D858" s="406" t="str">
        <f t="shared" si="23"/>
        <v>190101</v>
      </c>
      <c r="E858" s="536">
        <v>75038188</v>
      </c>
      <c r="F858" s="214" t="s">
        <v>14015</v>
      </c>
      <c r="G858" s="225" t="s">
        <v>22</v>
      </c>
      <c r="H858" s="207"/>
      <c r="I858" s="250"/>
      <c r="J858" s="103"/>
      <c r="K858" s="503">
        <v>41213</v>
      </c>
      <c r="L858" s="378"/>
      <c r="M858" s="2">
        <v>58</v>
      </c>
    </row>
    <row r="859" spans="1:13">
      <c r="A859" s="352" t="s">
        <v>7240</v>
      </c>
      <c r="B859" s="352" t="s">
        <v>13</v>
      </c>
      <c r="C859" s="352" t="s">
        <v>14</v>
      </c>
      <c r="D859" s="406" t="str">
        <f t="shared" si="23"/>
        <v>190101</v>
      </c>
      <c r="E859" s="536">
        <v>75023776</v>
      </c>
      <c r="F859" s="214" t="s">
        <v>14290</v>
      </c>
      <c r="G859" s="225" t="s">
        <v>22</v>
      </c>
      <c r="H859" s="207"/>
      <c r="I859" s="250"/>
      <c r="J859" s="103"/>
      <c r="K859" s="378">
        <v>37986</v>
      </c>
      <c r="L859" s="378"/>
      <c r="M859" s="2">
        <v>58</v>
      </c>
    </row>
    <row r="860" spans="1:13">
      <c r="A860" s="352" t="s">
        <v>7240</v>
      </c>
      <c r="B860" s="352" t="s">
        <v>13</v>
      </c>
      <c r="C860" s="352" t="s">
        <v>14</v>
      </c>
      <c r="D860" s="406" t="str">
        <f t="shared" si="23"/>
        <v>190101</v>
      </c>
      <c r="E860" s="536">
        <v>75001497</v>
      </c>
      <c r="F860" s="214" t="s">
        <v>12900</v>
      </c>
      <c r="G860" s="225" t="s">
        <v>22</v>
      </c>
      <c r="H860" s="207"/>
      <c r="I860" s="250"/>
      <c r="J860" s="103"/>
      <c r="K860" s="378">
        <v>37986</v>
      </c>
      <c r="L860" s="378"/>
      <c r="M860" s="2">
        <v>58</v>
      </c>
    </row>
    <row r="861" spans="1:13">
      <c r="A861" s="352" t="s">
        <v>7240</v>
      </c>
      <c r="B861" s="352" t="s">
        <v>13</v>
      </c>
      <c r="C861" s="352" t="s">
        <v>14</v>
      </c>
      <c r="D861" s="406" t="str">
        <f t="shared" si="23"/>
        <v>190101</v>
      </c>
      <c r="E861" s="536">
        <v>75001514</v>
      </c>
      <c r="F861" s="214" t="s">
        <v>12901</v>
      </c>
      <c r="G861" s="225" t="s">
        <v>22</v>
      </c>
      <c r="H861" s="207"/>
      <c r="I861" s="250"/>
      <c r="J861" s="103"/>
      <c r="K861" s="378">
        <v>37986</v>
      </c>
      <c r="L861" s="378"/>
      <c r="M861" s="2">
        <v>58</v>
      </c>
    </row>
    <row r="862" spans="1:13">
      <c r="A862" s="352" t="s">
        <v>7240</v>
      </c>
      <c r="B862" s="352" t="s">
        <v>13</v>
      </c>
      <c r="C862" s="352" t="s">
        <v>14</v>
      </c>
      <c r="D862" s="406" t="str">
        <f t="shared" si="23"/>
        <v>190101</v>
      </c>
      <c r="E862" s="536">
        <v>75001537</v>
      </c>
      <c r="F862" s="214" t="s">
        <v>12902</v>
      </c>
      <c r="G862" s="225" t="s">
        <v>22</v>
      </c>
      <c r="H862" s="207"/>
      <c r="I862" s="250"/>
      <c r="J862" s="103"/>
      <c r="K862" s="378">
        <v>37986</v>
      </c>
      <c r="L862" s="378"/>
      <c r="M862" s="2">
        <v>58</v>
      </c>
    </row>
    <row r="863" spans="1:13">
      <c r="A863" s="352" t="s">
        <v>7240</v>
      </c>
      <c r="B863" s="352" t="s">
        <v>13</v>
      </c>
      <c r="C863" s="352" t="s">
        <v>14</v>
      </c>
      <c r="D863" s="406" t="str">
        <f t="shared" si="23"/>
        <v>190101</v>
      </c>
      <c r="E863" s="536">
        <v>75001543</v>
      </c>
      <c r="F863" s="214" t="s">
        <v>17767</v>
      </c>
      <c r="G863" s="225" t="s">
        <v>22</v>
      </c>
      <c r="H863" s="207"/>
      <c r="I863" s="250"/>
      <c r="J863" s="103"/>
      <c r="K863" s="378">
        <v>37986</v>
      </c>
      <c r="L863" s="378"/>
      <c r="M863" s="2">
        <v>58</v>
      </c>
    </row>
    <row r="864" spans="1:13">
      <c r="A864" s="352" t="s">
        <v>14432</v>
      </c>
      <c r="B864" s="352" t="s">
        <v>13</v>
      </c>
      <c r="C864" s="352" t="s">
        <v>14</v>
      </c>
      <c r="D864" s="406" t="str">
        <f t="shared" si="23"/>
        <v>193101</v>
      </c>
      <c r="E864" s="614">
        <v>77000281</v>
      </c>
      <c r="F864" s="348" t="s">
        <v>14433</v>
      </c>
      <c r="G864" s="225" t="s">
        <v>21</v>
      </c>
      <c r="H864" s="200" t="s">
        <v>14688</v>
      </c>
      <c r="I864" s="258">
        <v>3366906</v>
      </c>
      <c r="J864" s="168" t="s">
        <v>14689</v>
      </c>
      <c r="K864" s="378">
        <v>43101</v>
      </c>
      <c r="L864" s="378"/>
      <c r="M864" s="332" t="s">
        <v>14514</v>
      </c>
    </row>
    <row r="865" spans="1:13">
      <c r="A865" s="352" t="s">
        <v>14432</v>
      </c>
      <c r="B865" s="352" t="s">
        <v>13</v>
      </c>
      <c r="C865" s="352" t="s">
        <v>14</v>
      </c>
      <c r="D865" s="406" t="str">
        <f t="shared" si="23"/>
        <v>193101</v>
      </c>
      <c r="E865" s="544">
        <v>75035476</v>
      </c>
      <c r="F865" s="544" t="s">
        <v>14613</v>
      </c>
      <c r="G865" s="225" t="s">
        <v>22</v>
      </c>
      <c r="H865" s="200"/>
      <c r="I865" s="258"/>
      <c r="J865" s="168"/>
      <c r="K865" s="378">
        <v>44562</v>
      </c>
      <c r="L865" s="378"/>
      <c r="M865" s="332">
        <v>60</v>
      </c>
    </row>
    <row r="866" spans="1:13">
      <c r="A866" s="352" t="s">
        <v>14432</v>
      </c>
      <c r="B866" s="352" t="s">
        <v>13</v>
      </c>
      <c r="C866" s="352" t="s">
        <v>14</v>
      </c>
      <c r="D866" s="406" t="str">
        <f t="shared" si="23"/>
        <v>193101</v>
      </c>
      <c r="E866" s="544">
        <v>75024923</v>
      </c>
      <c r="F866" s="544" t="s">
        <v>13754</v>
      </c>
      <c r="G866" s="225" t="s">
        <v>22</v>
      </c>
      <c r="H866" s="200"/>
      <c r="I866" s="258"/>
      <c r="J866" s="168"/>
      <c r="K866" s="378">
        <v>44562</v>
      </c>
      <c r="L866" s="378"/>
      <c r="M866" s="332">
        <v>60</v>
      </c>
    </row>
    <row r="867" spans="1:13">
      <c r="A867" s="352" t="s">
        <v>14432</v>
      </c>
      <c r="B867" s="352" t="s">
        <v>13</v>
      </c>
      <c r="C867" s="352" t="s">
        <v>14</v>
      </c>
      <c r="D867" s="406" t="str">
        <f t="shared" si="23"/>
        <v>193101</v>
      </c>
      <c r="E867" s="544">
        <v>75024685</v>
      </c>
      <c r="F867" s="544" t="s">
        <v>13748</v>
      </c>
      <c r="G867" s="225" t="s">
        <v>22</v>
      </c>
      <c r="H867" s="200"/>
      <c r="I867" s="258"/>
      <c r="J867" s="168"/>
      <c r="K867" s="378">
        <v>44562</v>
      </c>
      <c r="L867" s="378"/>
      <c r="M867" s="332">
        <v>60</v>
      </c>
    </row>
    <row r="868" spans="1:13">
      <c r="A868" s="352" t="s">
        <v>14432</v>
      </c>
      <c r="B868" s="352" t="s">
        <v>13</v>
      </c>
      <c r="C868" s="352" t="s">
        <v>14</v>
      </c>
      <c r="D868" s="406" t="str">
        <f t="shared" si="23"/>
        <v>193101</v>
      </c>
      <c r="E868" s="544">
        <v>75013670</v>
      </c>
      <c r="F868" s="544" t="s">
        <v>13296</v>
      </c>
      <c r="G868" s="225" t="s">
        <v>22</v>
      </c>
      <c r="H868" s="200"/>
      <c r="I868" s="258"/>
      <c r="J868" s="168"/>
      <c r="K868" s="378">
        <v>44562</v>
      </c>
      <c r="L868" s="378"/>
      <c r="M868" s="332">
        <v>60</v>
      </c>
    </row>
    <row r="869" spans="1:13">
      <c r="A869" s="352" t="s">
        <v>14432</v>
      </c>
      <c r="B869" s="352" t="s">
        <v>13</v>
      </c>
      <c r="C869" s="352" t="s">
        <v>14</v>
      </c>
      <c r="D869" s="406" t="str">
        <f t="shared" si="23"/>
        <v>193101</v>
      </c>
      <c r="E869" s="544">
        <v>75013693</v>
      </c>
      <c r="F869" s="544" t="s">
        <v>13297</v>
      </c>
      <c r="G869" s="225" t="s">
        <v>22</v>
      </c>
      <c r="H869" s="200"/>
      <c r="I869" s="258"/>
      <c r="J869" s="168"/>
      <c r="K869" s="378">
        <v>44562</v>
      </c>
      <c r="L869" s="378"/>
      <c r="M869" s="332">
        <v>60</v>
      </c>
    </row>
    <row r="870" spans="1:13">
      <c r="A870" s="352" t="s">
        <v>14432</v>
      </c>
      <c r="B870" s="352" t="s">
        <v>13</v>
      </c>
      <c r="C870" s="352" t="s">
        <v>14</v>
      </c>
      <c r="D870" s="406" t="str">
        <f t="shared" si="23"/>
        <v>193101</v>
      </c>
      <c r="E870" s="544">
        <v>75013701</v>
      </c>
      <c r="F870" s="544" t="s">
        <v>19140</v>
      </c>
      <c r="G870" s="225" t="s">
        <v>22</v>
      </c>
      <c r="H870" s="200"/>
      <c r="I870" s="258"/>
      <c r="J870" s="168"/>
      <c r="K870" s="378">
        <v>44562</v>
      </c>
      <c r="L870" s="378"/>
      <c r="M870" s="332">
        <v>60</v>
      </c>
    </row>
    <row r="871" spans="1:13">
      <c r="A871" s="352" t="s">
        <v>14432</v>
      </c>
      <c r="B871" s="352" t="s">
        <v>13</v>
      </c>
      <c r="C871" s="352" t="s">
        <v>14</v>
      </c>
      <c r="D871" s="406" t="str">
        <f t="shared" si="23"/>
        <v>193101</v>
      </c>
      <c r="E871" s="544">
        <v>75005050</v>
      </c>
      <c r="F871" s="544" t="s">
        <v>19141</v>
      </c>
      <c r="G871" s="225" t="s">
        <v>22</v>
      </c>
      <c r="H871" s="200"/>
      <c r="I871" s="258"/>
      <c r="J871" s="168"/>
      <c r="K871" s="378">
        <v>44562</v>
      </c>
      <c r="L871" s="378"/>
      <c r="M871" s="332">
        <v>60</v>
      </c>
    </row>
    <row r="872" spans="1:13">
      <c r="D872" s="406" t="str">
        <f t="shared" si="23"/>
        <v/>
      </c>
      <c r="E872" s="526"/>
      <c r="F872" s="27" t="s">
        <v>232</v>
      </c>
      <c r="G872" s="225" t="s">
        <v>22</v>
      </c>
      <c r="H872" s="249"/>
      <c r="I872" s="252"/>
      <c r="J872" s="23"/>
      <c r="K872" s="313"/>
      <c r="L872" s="314"/>
      <c r="M872" s="2"/>
    </row>
    <row r="873" spans="1:13">
      <c r="A873" s="352" t="s">
        <v>122</v>
      </c>
      <c r="B873" s="352" t="s">
        <v>13</v>
      </c>
      <c r="C873" s="353" t="s">
        <v>14</v>
      </c>
      <c r="D873" s="406" t="str">
        <f t="shared" si="23"/>
        <v>210101</v>
      </c>
      <c r="E873" s="598">
        <v>77000246</v>
      </c>
      <c r="F873" s="348" t="s">
        <v>7134</v>
      </c>
      <c r="G873" s="225" t="s">
        <v>21</v>
      </c>
      <c r="H873" s="207" t="s">
        <v>12593</v>
      </c>
      <c r="I873" s="250">
        <v>3838644</v>
      </c>
      <c r="J873" s="103" t="s">
        <v>12594</v>
      </c>
      <c r="K873" s="378">
        <v>37986</v>
      </c>
      <c r="L873" s="378"/>
      <c r="M873" s="2">
        <v>57</v>
      </c>
    </row>
    <row r="874" spans="1:13">
      <c r="A874" s="352" t="s">
        <v>122</v>
      </c>
      <c r="B874" s="352" t="s">
        <v>13</v>
      </c>
      <c r="C874" s="353" t="s">
        <v>14</v>
      </c>
      <c r="D874" s="406" t="str">
        <f t="shared" si="23"/>
        <v>210101</v>
      </c>
      <c r="E874" s="536">
        <v>75037340</v>
      </c>
      <c r="F874" s="214" t="s">
        <v>14693</v>
      </c>
      <c r="G874" s="225" t="s">
        <v>22</v>
      </c>
      <c r="H874" s="207"/>
      <c r="I874" s="250"/>
      <c r="J874" s="103"/>
      <c r="K874" s="503">
        <v>40507</v>
      </c>
      <c r="L874" s="378"/>
      <c r="M874" s="2">
        <v>58</v>
      </c>
    </row>
    <row r="875" spans="1:13">
      <c r="A875" s="352" t="s">
        <v>122</v>
      </c>
      <c r="B875" s="352" t="s">
        <v>13</v>
      </c>
      <c r="C875" s="353" t="s">
        <v>14</v>
      </c>
      <c r="D875" s="406" t="str">
        <f t="shared" si="23"/>
        <v>210101</v>
      </c>
      <c r="E875" s="536">
        <v>75034838</v>
      </c>
      <c r="F875" s="214" t="s">
        <v>13938</v>
      </c>
      <c r="G875" s="225" t="s">
        <v>22</v>
      </c>
      <c r="H875" s="207"/>
      <c r="I875" s="250"/>
      <c r="J875" s="103"/>
      <c r="K875" s="503">
        <v>39051</v>
      </c>
      <c r="L875" s="378"/>
      <c r="M875" s="2">
        <v>58</v>
      </c>
    </row>
    <row r="876" spans="1:13">
      <c r="A876" s="352" t="s">
        <v>122</v>
      </c>
      <c r="B876" s="352" t="s">
        <v>13</v>
      </c>
      <c r="C876" s="353" t="s">
        <v>14</v>
      </c>
      <c r="D876" s="406" t="str">
        <f t="shared" si="23"/>
        <v>210101</v>
      </c>
      <c r="E876" s="536">
        <v>75034471</v>
      </c>
      <c r="F876" s="214" t="s">
        <v>13930</v>
      </c>
      <c r="G876" s="225" t="s">
        <v>22</v>
      </c>
      <c r="H876" s="207"/>
      <c r="I876" s="250"/>
      <c r="J876" s="103"/>
      <c r="K876" s="503">
        <v>38883</v>
      </c>
      <c r="L876" s="378"/>
      <c r="M876" s="2">
        <v>58</v>
      </c>
    </row>
    <row r="877" spans="1:13">
      <c r="A877" s="352" t="s">
        <v>122</v>
      </c>
      <c r="B877" s="352" t="s">
        <v>13</v>
      </c>
      <c r="C877" s="353" t="s">
        <v>14</v>
      </c>
      <c r="D877" s="406" t="str">
        <f t="shared" si="23"/>
        <v>210101</v>
      </c>
      <c r="E877" s="536">
        <v>75005860</v>
      </c>
      <c r="F877" s="214" t="s">
        <v>13031</v>
      </c>
      <c r="G877" s="225" t="s">
        <v>22</v>
      </c>
      <c r="H877" s="207"/>
      <c r="I877" s="250"/>
      <c r="J877" s="103"/>
      <c r="K877" s="378">
        <v>37986</v>
      </c>
      <c r="L877" s="378"/>
      <c r="M877" s="2">
        <v>58</v>
      </c>
    </row>
    <row r="878" spans="1:13">
      <c r="A878" s="352" t="s">
        <v>122</v>
      </c>
      <c r="B878" s="352" t="s">
        <v>13</v>
      </c>
      <c r="C878" s="353" t="s">
        <v>14</v>
      </c>
      <c r="D878" s="406" t="str">
        <f t="shared" si="23"/>
        <v>210101</v>
      </c>
      <c r="E878" s="536">
        <v>75004530</v>
      </c>
      <c r="F878" s="214" t="s">
        <v>12979</v>
      </c>
      <c r="G878" s="225" t="s">
        <v>22</v>
      </c>
      <c r="H878" s="207"/>
      <c r="I878" s="250"/>
      <c r="J878" s="103"/>
      <c r="K878" s="378">
        <v>37986</v>
      </c>
      <c r="L878" s="378"/>
      <c r="M878" s="2">
        <v>58</v>
      </c>
    </row>
    <row r="879" spans="1:13">
      <c r="A879" s="352" t="s">
        <v>122</v>
      </c>
      <c r="B879" s="352" t="s">
        <v>13</v>
      </c>
      <c r="C879" s="353" t="s">
        <v>14</v>
      </c>
      <c r="D879" s="406" t="str">
        <f t="shared" si="23"/>
        <v>210101</v>
      </c>
      <c r="E879" s="536">
        <v>75002519</v>
      </c>
      <c r="F879" s="214" t="s">
        <v>14570</v>
      </c>
      <c r="G879" s="225" t="s">
        <v>22</v>
      </c>
      <c r="H879" s="207"/>
      <c r="I879" s="250"/>
      <c r="J879" s="103"/>
      <c r="K879" s="378">
        <v>37986</v>
      </c>
      <c r="L879" s="378"/>
      <c r="M879" s="2">
        <v>58</v>
      </c>
    </row>
    <row r="880" spans="1:13">
      <c r="A880" s="352" t="s">
        <v>122</v>
      </c>
      <c r="B880" s="352" t="s">
        <v>13</v>
      </c>
      <c r="C880" s="353" t="s">
        <v>14</v>
      </c>
      <c r="D880" s="406" t="str">
        <f t="shared" si="23"/>
        <v>210101</v>
      </c>
      <c r="E880" s="536">
        <v>75002548</v>
      </c>
      <c r="F880" s="214" t="s">
        <v>2617</v>
      </c>
      <c r="G880" s="225" t="s">
        <v>22</v>
      </c>
      <c r="H880" s="207"/>
      <c r="I880" s="250"/>
      <c r="J880" s="103"/>
      <c r="K880" s="378">
        <v>37986</v>
      </c>
      <c r="L880" s="378"/>
      <c r="M880" s="2">
        <v>58</v>
      </c>
    </row>
    <row r="881" spans="1:17">
      <c r="A881" s="352" t="s">
        <v>122</v>
      </c>
      <c r="B881" s="352" t="s">
        <v>13</v>
      </c>
      <c r="C881" s="353" t="s">
        <v>14</v>
      </c>
      <c r="D881" s="406" t="str">
        <f t="shared" si="23"/>
        <v>210101</v>
      </c>
      <c r="E881" s="536">
        <v>75002531</v>
      </c>
      <c r="F881" s="214" t="s">
        <v>1719</v>
      </c>
      <c r="G881" s="225" t="s">
        <v>22</v>
      </c>
      <c r="H881" s="207"/>
      <c r="I881" s="250"/>
      <c r="J881" s="103"/>
      <c r="K881" s="378">
        <v>37986</v>
      </c>
      <c r="L881" s="378"/>
      <c r="M881" s="2">
        <v>58</v>
      </c>
    </row>
    <row r="882" spans="1:17">
      <c r="A882" s="352" t="s">
        <v>122</v>
      </c>
      <c r="B882" s="352" t="s">
        <v>13</v>
      </c>
      <c r="C882" s="353" t="s">
        <v>14</v>
      </c>
      <c r="D882" s="406" t="str">
        <f t="shared" si="23"/>
        <v>210101</v>
      </c>
      <c r="E882" s="536">
        <v>75004599</v>
      </c>
      <c r="F882" s="214" t="s">
        <v>12980</v>
      </c>
      <c r="G882" s="225" t="s">
        <v>22</v>
      </c>
      <c r="H882" s="207"/>
      <c r="I882" s="250"/>
      <c r="J882" s="103"/>
      <c r="K882" s="378">
        <v>37986</v>
      </c>
      <c r="L882" s="378"/>
      <c r="M882" s="2">
        <v>58</v>
      </c>
    </row>
    <row r="883" spans="1:17">
      <c r="A883" s="352" t="s">
        <v>122</v>
      </c>
      <c r="B883" s="352" t="s">
        <v>13</v>
      </c>
      <c r="C883" s="353" t="s">
        <v>14</v>
      </c>
      <c r="D883" s="406" t="str">
        <f t="shared" si="23"/>
        <v>210101</v>
      </c>
      <c r="E883" s="536">
        <v>75004553</v>
      </c>
      <c r="F883" s="214" t="s">
        <v>14285</v>
      </c>
      <c r="G883" s="225" t="s">
        <v>22</v>
      </c>
      <c r="H883" s="207"/>
      <c r="I883" s="250"/>
      <c r="J883" s="103"/>
      <c r="K883" s="378">
        <v>37986</v>
      </c>
      <c r="L883" s="378"/>
      <c r="M883" s="2">
        <v>58</v>
      </c>
    </row>
    <row r="884" spans="1:17">
      <c r="A884" s="352" t="s">
        <v>122</v>
      </c>
      <c r="B884" s="352" t="s">
        <v>13</v>
      </c>
      <c r="C884" s="353" t="s">
        <v>14</v>
      </c>
      <c r="D884" s="406" t="str">
        <f t="shared" si="23"/>
        <v>210101</v>
      </c>
      <c r="E884" s="536">
        <v>75002502</v>
      </c>
      <c r="F884" t="s">
        <v>18141</v>
      </c>
      <c r="G884" s="225" t="s">
        <v>22</v>
      </c>
      <c r="H884" s="207"/>
      <c r="I884" s="250"/>
      <c r="J884" s="103"/>
      <c r="K884" s="378">
        <v>37986</v>
      </c>
      <c r="L884" s="378"/>
      <c r="M884" s="332" t="s">
        <v>18989</v>
      </c>
    </row>
    <row r="885" spans="1:17">
      <c r="A885" s="352" t="s">
        <v>122</v>
      </c>
      <c r="B885" s="352" t="s">
        <v>13</v>
      </c>
      <c r="C885" s="353" t="s">
        <v>14</v>
      </c>
      <c r="D885" s="406" t="str">
        <f t="shared" si="23"/>
        <v>210101</v>
      </c>
      <c r="E885" s="536">
        <v>75002525</v>
      </c>
      <c r="F885" s="214" t="s">
        <v>29</v>
      </c>
      <c r="G885" s="225" t="s">
        <v>22</v>
      </c>
      <c r="H885" s="207"/>
      <c r="I885" s="250"/>
      <c r="J885" s="103"/>
      <c r="K885" s="378">
        <v>37986</v>
      </c>
      <c r="L885" s="378"/>
      <c r="M885" s="2">
        <v>58</v>
      </c>
    </row>
    <row r="886" spans="1:17">
      <c r="A886" s="352" t="s">
        <v>122</v>
      </c>
      <c r="B886" s="352" t="s">
        <v>13</v>
      </c>
      <c r="C886" s="353" t="s">
        <v>14</v>
      </c>
      <c r="D886" s="406" t="str">
        <f t="shared" si="23"/>
        <v>210101</v>
      </c>
      <c r="E886" s="536">
        <v>75002465</v>
      </c>
      <c r="F886" s="214" t="s">
        <v>17571</v>
      </c>
      <c r="G886" s="225" t="s">
        <v>22</v>
      </c>
      <c r="H886" s="207"/>
      <c r="I886" s="250"/>
      <c r="J886" s="103"/>
      <c r="K886" s="378">
        <v>37986</v>
      </c>
      <c r="L886" s="378"/>
      <c r="M886" s="2">
        <v>58</v>
      </c>
    </row>
    <row r="887" spans="1:17">
      <c r="A887" s="352" t="s">
        <v>122</v>
      </c>
      <c r="B887" s="352" t="s">
        <v>13</v>
      </c>
      <c r="C887" s="353" t="s">
        <v>14</v>
      </c>
      <c r="D887" s="406" t="str">
        <f t="shared" si="23"/>
        <v>210101</v>
      </c>
      <c r="E887" s="536">
        <v>75002459</v>
      </c>
      <c r="F887" s="214" t="s">
        <v>17578</v>
      </c>
      <c r="G887" s="225" t="s">
        <v>22</v>
      </c>
      <c r="H887" s="207"/>
      <c r="I887" s="250"/>
      <c r="J887" s="103"/>
      <c r="K887" s="378">
        <v>37986</v>
      </c>
      <c r="L887" s="378"/>
      <c r="M887" s="2">
        <v>58</v>
      </c>
    </row>
    <row r="888" spans="1:17">
      <c r="A888" s="352" t="s">
        <v>122</v>
      </c>
      <c r="B888" s="352" t="s">
        <v>13</v>
      </c>
      <c r="C888" s="353" t="s">
        <v>14</v>
      </c>
      <c r="D888" s="406" t="str">
        <f t="shared" si="23"/>
        <v>210101</v>
      </c>
      <c r="E888" s="536">
        <v>75002494</v>
      </c>
      <c r="F888" s="214" t="s">
        <v>14569</v>
      </c>
      <c r="G888" s="225" t="s">
        <v>22</v>
      </c>
      <c r="H888" s="207"/>
      <c r="I888" s="250"/>
      <c r="J888" s="103"/>
      <c r="K888" s="378">
        <v>37986</v>
      </c>
      <c r="L888" s="378"/>
      <c r="M888" s="2">
        <v>58</v>
      </c>
    </row>
    <row r="889" spans="1:17">
      <c r="A889" s="352" t="s">
        <v>122</v>
      </c>
      <c r="B889" s="352" t="s">
        <v>13</v>
      </c>
      <c r="C889" s="353" t="s">
        <v>14</v>
      </c>
      <c r="D889" s="406" t="str">
        <f t="shared" si="23"/>
        <v>210101</v>
      </c>
      <c r="E889" s="536">
        <v>75004547</v>
      </c>
      <c r="F889" t="s">
        <v>18624</v>
      </c>
      <c r="G889" s="225" t="s">
        <v>22</v>
      </c>
      <c r="H889" s="207"/>
      <c r="I889" s="250"/>
      <c r="J889" s="103"/>
      <c r="K889" s="378">
        <v>44562</v>
      </c>
      <c r="L889" s="378">
        <v>45187</v>
      </c>
      <c r="M889" s="332" t="s">
        <v>19387</v>
      </c>
    </row>
    <row r="890" spans="1:17">
      <c r="A890" s="352" t="s">
        <v>122</v>
      </c>
      <c r="B890" s="352" t="s">
        <v>13</v>
      </c>
      <c r="C890" s="353" t="s">
        <v>14</v>
      </c>
      <c r="D890" s="406" t="str">
        <f t="shared" si="23"/>
        <v>210101</v>
      </c>
      <c r="E890" s="536">
        <v>75002488</v>
      </c>
      <c r="F890" s="214" t="s">
        <v>8736</v>
      </c>
      <c r="G890" s="225" t="s">
        <v>22</v>
      </c>
      <c r="H890" s="207"/>
      <c r="I890" s="250"/>
      <c r="J890" s="103"/>
      <c r="K890" s="378">
        <v>37986</v>
      </c>
      <c r="L890" s="378"/>
      <c r="M890" s="2">
        <v>58</v>
      </c>
    </row>
    <row r="891" spans="1:17">
      <c r="A891" s="17" t="s">
        <v>2447</v>
      </c>
      <c r="B891" s="17" t="s">
        <v>116</v>
      </c>
      <c r="C891" s="17" t="s">
        <v>7130</v>
      </c>
      <c r="D891" s="406" t="str">
        <f t="shared" si="23"/>
        <v>213101</v>
      </c>
      <c r="E891" s="615">
        <v>75033460</v>
      </c>
      <c r="F891" s="23" t="s">
        <v>599</v>
      </c>
      <c r="G891" s="24" t="s">
        <v>21</v>
      </c>
      <c r="H891" s="288" t="s">
        <v>12637</v>
      </c>
      <c r="I891" s="256">
        <v>3848247</v>
      </c>
      <c r="J891" s="127" t="s">
        <v>12638</v>
      </c>
      <c r="K891" s="378">
        <v>38718</v>
      </c>
      <c r="L891" s="378"/>
      <c r="M891" s="2">
        <v>15</v>
      </c>
      <c r="Q891" s="216"/>
    </row>
    <row r="892" spans="1:17">
      <c r="A892" s="17" t="s">
        <v>2805</v>
      </c>
      <c r="B892" s="17" t="s">
        <v>4390</v>
      </c>
      <c r="C892" s="17" t="s">
        <v>1790</v>
      </c>
      <c r="D892" s="406" t="str">
        <f t="shared" si="23"/>
        <v>213101</v>
      </c>
      <c r="E892" s="522">
        <v>75006345</v>
      </c>
      <c r="F892" s="288" t="s">
        <v>13043</v>
      </c>
      <c r="G892" s="24" t="s">
        <v>22</v>
      </c>
      <c r="H892" s="255"/>
      <c r="I892" s="256"/>
      <c r="J892" s="226"/>
      <c r="K892" s="378">
        <v>39448</v>
      </c>
      <c r="L892" s="378"/>
      <c r="M892" s="332" t="s">
        <v>17732</v>
      </c>
      <c r="Q892" s="220"/>
    </row>
    <row r="893" spans="1:17">
      <c r="A893" s="17" t="s">
        <v>2805</v>
      </c>
      <c r="B893" s="17" t="s">
        <v>4390</v>
      </c>
      <c r="C893" s="17" t="s">
        <v>1790</v>
      </c>
      <c r="D893" s="406" t="str">
        <f t="shared" si="23"/>
        <v>213101</v>
      </c>
      <c r="E893" s="522">
        <v>75006316</v>
      </c>
      <c r="F893" s="50" t="s">
        <v>7889</v>
      </c>
      <c r="G893" s="24" t="s">
        <v>22</v>
      </c>
      <c r="H893" s="255"/>
      <c r="I893" s="256"/>
      <c r="J893" s="226"/>
      <c r="K893" s="378">
        <v>39448</v>
      </c>
      <c r="L893" s="378"/>
      <c r="M893" s="2">
        <v>27</v>
      </c>
      <c r="Q893" s="220"/>
    </row>
    <row r="894" spans="1:17">
      <c r="A894" s="17" t="s">
        <v>2805</v>
      </c>
      <c r="B894" s="17" t="s">
        <v>4390</v>
      </c>
      <c r="C894" s="17" t="s">
        <v>1790</v>
      </c>
      <c r="D894" s="406" t="str">
        <f t="shared" si="23"/>
        <v>213101</v>
      </c>
      <c r="E894" s="522">
        <v>75006291</v>
      </c>
      <c r="F894" t="s">
        <v>18288</v>
      </c>
      <c r="G894" s="24" t="s">
        <v>22</v>
      </c>
      <c r="H894" s="255"/>
      <c r="I894" s="256"/>
      <c r="J894" s="226"/>
      <c r="K894" s="378">
        <v>39448</v>
      </c>
      <c r="L894" s="378"/>
      <c r="M894" s="332" t="s">
        <v>19296</v>
      </c>
      <c r="Q894" s="220"/>
    </row>
    <row r="895" spans="1:17">
      <c r="A895" s="17" t="s">
        <v>2805</v>
      </c>
      <c r="B895" s="17" t="s">
        <v>4390</v>
      </c>
      <c r="C895" s="17" t="s">
        <v>1790</v>
      </c>
      <c r="D895" s="406" t="str">
        <f t="shared" si="23"/>
        <v>213101</v>
      </c>
      <c r="E895" s="522">
        <v>75006374</v>
      </c>
      <c r="F895" s="50" t="s">
        <v>2532</v>
      </c>
      <c r="G895" s="24" t="s">
        <v>22</v>
      </c>
      <c r="H895" s="255"/>
      <c r="I895" s="256"/>
      <c r="J895" s="226"/>
      <c r="K895" s="378">
        <v>39448</v>
      </c>
      <c r="L895" s="378"/>
      <c r="M895" s="2">
        <v>27</v>
      </c>
      <c r="Q895" s="220"/>
    </row>
    <row r="896" spans="1:17">
      <c r="A896" s="17" t="s">
        <v>2805</v>
      </c>
      <c r="B896" s="17" t="s">
        <v>4390</v>
      </c>
      <c r="C896" s="17" t="s">
        <v>1790</v>
      </c>
      <c r="D896" s="406" t="str">
        <f t="shared" si="23"/>
        <v>213101</v>
      </c>
      <c r="E896" s="522">
        <v>75006285</v>
      </c>
      <c r="F896" s="50" t="s">
        <v>7027</v>
      </c>
      <c r="G896" s="24" t="s">
        <v>22</v>
      </c>
      <c r="H896" s="255"/>
      <c r="I896" s="256"/>
      <c r="J896" s="226"/>
      <c r="K896" s="378">
        <v>39448</v>
      </c>
      <c r="L896" s="378"/>
      <c r="M896" s="2">
        <v>27</v>
      </c>
      <c r="Q896" s="220"/>
    </row>
    <row r="897" spans="1:17">
      <c r="A897" s="17" t="s">
        <v>2805</v>
      </c>
      <c r="B897" s="17" t="s">
        <v>4390</v>
      </c>
      <c r="C897" s="17" t="s">
        <v>1790</v>
      </c>
      <c r="D897" s="406" t="str">
        <f t="shared" ref="D897:D961" si="24">CONCATENATE(A897,B897,C897)</f>
        <v>213101</v>
      </c>
      <c r="E897" s="522">
        <v>75006368</v>
      </c>
      <c r="F897" s="288" t="s">
        <v>10698</v>
      </c>
      <c r="G897" s="24" t="s">
        <v>22</v>
      </c>
      <c r="H897" s="255"/>
      <c r="I897" s="256"/>
      <c r="J897" s="226"/>
      <c r="K897" s="378">
        <v>39448</v>
      </c>
      <c r="L897" s="378"/>
      <c r="M897" s="2">
        <v>27.45</v>
      </c>
      <c r="Q897" s="220"/>
    </row>
    <row r="898" spans="1:17">
      <c r="A898" s="17" t="s">
        <v>2805</v>
      </c>
      <c r="B898" s="17" t="s">
        <v>4390</v>
      </c>
      <c r="C898" s="17" t="s">
        <v>1790</v>
      </c>
      <c r="D898" s="406" t="str">
        <f t="shared" si="24"/>
        <v>213101</v>
      </c>
      <c r="E898" s="522">
        <v>75006380</v>
      </c>
      <c r="F898" s="50" t="s">
        <v>2661</v>
      </c>
      <c r="G898" s="24" t="s">
        <v>22</v>
      </c>
      <c r="H898" s="255"/>
      <c r="I898" s="256"/>
      <c r="J898" s="226"/>
      <c r="K898" s="378">
        <v>39448</v>
      </c>
      <c r="L898" s="378"/>
      <c r="M898" s="2">
        <v>27</v>
      </c>
      <c r="Q898" s="220"/>
    </row>
    <row r="899" spans="1:17">
      <c r="A899" s="17" t="s">
        <v>2805</v>
      </c>
      <c r="B899" s="17" t="s">
        <v>4390</v>
      </c>
      <c r="C899" s="17" t="s">
        <v>1790</v>
      </c>
      <c r="D899" s="406" t="str">
        <f t="shared" si="24"/>
        <v>213101</v>
      </c>
      <c r="E899" s="598">
        <v>75025667</v>
      </c>
      <c r="F899" s="23" t="s">
        <v>8614</v>
      </c>
      <c r="G899" s="24" t="s">
        <v>22</v>
      </c>
      <c r="H899" s="255"/>
      <c r="I899" s="256"/>
      <c r="J899" s="139"/>
      <c r="K899" s="378">
        <v>39448</v>
      </c>
      <c r="L899" s="378"/>
      <c r="M899" s="2">
        <v>27</v>
      </c>
      <c r="Q899" s="220"/>
    </row>
    <row r="900" spans="1:17">
      <c r="A900" s="17" t="s">
        <v>2805</v>
      </c>
      <c r="B900" s="17" t="s">
        <v>4390</v>
      </c>
      <c r="C900" s="17" t="s">
        <v>1790</v>
      </c>
      <c r="D900" s="406" t="str">
        <f t="shared" si="24"/>
        <v>213101</v>
      </c>
      <c r="E900" s="599">
        <v>75004286</v>
      </c>
      <c r="F900" s="200" t="s">
        <v>12975</v>
      </c>
      <c r="G900" s="24" t="s">
        <v>22</v>
      </c>
      <c r="H900" s="257"/>
      <c r="I900" s="256"/>
      <c r="J900" s="139"/>
      <c r="K900" s="378">
        <v>39448</v>
      </c>
      <c r="L900" s="378"/>
      <c r="M900" s="332" t="s">
        <v>17732</v>
      </c>
      <c r="Q900" s="216"/>
    </row>
    <row r="901" spans="1:17">
      <c r="A901" s="17" t="s">
        <v>2805</v>
      </c>
      <c r="B901" s="17" t="s">
        <v>4390</v>
      </c>
      <c r="C901" s="17" t="s">
        <v>1790</v>
      </c>
      <c r="D901" s="406" t="str">
        <f t="shared" si="24"/>
        <v>213101</v>
      </c>
      <c r="E901" s="68">
        <v>75004091</v>
      </c>
      <c r="F901" s="64" t="s">
        <v>6701</v>
      </c>
      <c r="G901" s="24" t="s">
        <v>22</v>
      </c>
      <c r="H901" s="257"/>
      <c r="I901" s="256"/>
      <c r="J901" s="139"/>
      <c r="K901" s="378">
        <v>39448</v>
      </c>
      <c r="L901" s="378"/>
      <c r="M901" s="2" t="s">
        <v>7338</v>
      </c>
      <c r="Q901" s="220"/>
    </row>
    <row r="902" spans="1:17">
      <c r="A902" s="17" t="s">
        <v>2447</v>
      </c>
      <c r="B902" s="17" t="s">
        <v>13</v>
      </c>
      <c r="C902" s="17" t="s">
        <v>14</v>
      </c>
      <c r="D902" s="406" t="str">
        <f t="shared" si="24"/>
        <v>213101</v>
      </c>
      <c r="E902" s="540">
        <v>75037386</v>
      </c>
      <c r="F902" s="64" t="s">
        <v>13994</v>
      </c>
      <c r="G902" s="225" t="s">
        <v>22</v>
      </c>
      <c r="H902" s="257"/>
      <c r="I902" s="256"/>
      <c r="J902" s="139"/>
      <c r="K902" s="378">
        <v>43466</v>
      </c>
      <c r="L902" s="378"/>
      <c r="M902" s="2">
        <v>58</v>
      </c>
      <c r="Q902" s="220"/>
    </row>
    <row r="903" spans="1:17">
      <c r="A903" s="17" t="s">
        <v>2447</v>
      </c>
      <c r="B903" s="17" t="s">
        <v>13</v>
      </c>
      <c r="C903" s="17" t="s">
        <v>14</v>
      </c>
      <c r="D903" s="406" t="str">
        <f t="shared" si="24"/>
        <v>213101</v>
      </c>
      <c r="E903" s="540">
        <v>75038983</v>
      </c>
      <c r="F903" s="64" t="s">
        <v>14039</v>
      </c>
      <c r="G903" s="225" t="s">
        <v>22</v>
      </c>
      <c r="H903" s="257"/>
      <c r="I903" s="256"/>
      <c r="J903" s="139"/>
      <c r="K903" s="378">
        <v>43466</v>
      </c>
      <c r="L903" s="378"/>
      <c r="M903" s="2">
        <v>58</v>
      </c>
      <c r="Q903" s="220"/>
    </row>
    <row r="904" spans="1:17">
      <c r="A904" s="17" t="s">
        <v>2447</v>
      </c>
      <c r="B904" s="17" t="s">
        <v>13</v>
      </c>
      <c r="C904" s="17" t="s">
        <v>14</v>
      </c>
      <c r="D904" s="406" t="str">
        <f t="shared" si="24"/>
        <v>213101</v>
      </c>
      <c r="E904" s="540">
        <v>75036725</v>
      </c>
      <c r="F904" s="64" t="s">
        <v>13978</v>
      </c>
      <c r="G904" s="225" t="s">
        <v>22</v>
      </c>
      <c r="H904" s="257"/>
      <c r="I904" s="256"/>
      <c r="J904" s="139"/>
      <c r="K904" s="378">
        <v>43466</v>
      </c>
      <c r="L904" s="378"/>
      <c r="M904" s="2">
        <v>58</v>
      </c>
      <c r="Q904" s="220"/>
    </row>
    <row r="905" spans="1:17">
      <c r="A905" s="17" t="s">
        <v>2447</v>
      </c>
      <c r="B905" s="17" t="s">
        <v>13</v>
      </c>
      <c r="C905" s="17" t="s">
        <v>14</v>
      </c>
      <c r="D905" s="406" t="str">
        <f t="shared" si="24"/>
        <v>213101</v>
      </c>
      <c r="E905" s="540">
        <v>75037378</v>
      </c>
      <c r="F905" s="64" t="s">
        <v>13993</v>
      </c>
      <c r="G905" s="225" t="s">
        <v>22</v>
      </c>
      <c r="H905" s="257"/>
      <c r="I905" s="256"/>
      <c r="J905" s="139"/>
      <c r="K905" s="378">
        <v>43466</v>
      </c>
      <c r="L905" s="378"/>
      <c r="M905" s="2">
        <v>58</v>
      </c>
      <c r="Q905" s="220"/>
    </row>
    <row r="906" spans="1:17">
      <c r="A906" s="17" t="s">
        <v>2447</v>
      </c>
      <c r="B906" s="17" t="s">
        <v>13</v>
      </c>
      <c r="C906" s="17" t="s">
        <v>14</v>
      </c>
      <c r="D906" s="406" t="str">
        <f t="shared" si="24"/>
        <v>213101</v>
      </c>
      <c r="E906" s="540">
        <v>75039126</v>
      </c>
      <c r="F906" s="579" t="s">
        <v>14575</v>
      </c>
      <c r="G906" s="225" t="s">
        <v>22</v>
      </c>
      <c r="H906" s="257"/>
      <c r="I906" s="256"/>
      <c r="J906" s="139"/>
      <c r="K906" s="378">
        <v>43466</v>
      </c>
      <c r="L906" s="378"/>
      <c r="M906" s="2">
        <v>58</v>
      </c>
      <c r="Q906" s="220"/>
    </row>
    <row r="907" spans="1:17">
      <c r="A907" s="17" t="s">
        <v>2447</v>
      </c>
      <c r="B907" s="17" t="s">
        <v>13</v>
      </c>
      <c r="C907" s="17" t="s">
        <v>14</v>
      </c>
      <c r="D907" s="406" t="str">
        <f t="shared" si="24"/>
        <v>213101</v>
      </c>
      <c r="E907" s="540">
        <v>75026537</v>
      </c>
      <c r="F907" s="579" t="s">
        <v>13812</v>
      </c>
      <c r="G907" s="225" t="s">
        <v>22</v>
      </c>
      <c r="H907" s="257"/>
      <c r="I907" s="256"/>
      <c r="J907" s="139"/>
      <c r="K907" s="378">
        <v>43466</v>
      </c>
      <c r="L907" s="378"/>
      <c r="M907" s="2">
        <v>58</v>
      </c>
      <c r="Q907" s="220"/>
    </row>
    <row r="908" spans="1:17">
      <c r="A908" s="17" t="s">
        <v>2447</v>
      </c>
      <c r="B908" s="17" t="s">
        <v>13</v>
      </c>
      <c r="C908" s="17" t="s">
        <v>14</v>
      </c>
      <c r="D908" s="406" t="str">
        <f t="shared" si="24"/>
        <v>213101</v>
      </c>
      <c r="E908" s="540">
        <v>75013486</v>
      </c>
      <c r="F908" s="579" t="s">
        <v>13293</v>
      </c>
      <c r="G908" s="225" t="s">
        <v>22</v>
      </c>
      <c r="H908" s="257"/>
      <c r="I908" s="256"/>
      <c r="J908" s="139"/>
      <c r="K908" s="378">
        <v>43466</v>
      </c>
      <c r="L908" s="378"/>
      <c r="M908" s="2">
        <v>58</v>
      </c>
      <c r="Q908" s="220"/>
    </row>
    <row r="909" spans="1:17">
      <c r="A909" s="17" t="s">
        <v>2447</v>
      </c>
      <c r="B909" s="17" t="s">
        <v>13</v>
      </c>
      <c r="C909" s="17" t="s">
        <v>14</v>
      </c>
      <c r="D909" s="406" t="str">
        <f t="shared" si="24"/>
        <v>213101</v>
      </c>
      <c r="E909" s="540">
        <v>75013500</v>
      </c>
      <c r="F909" s="579" t="s">
        <v>14635</v>
      </c>
      <c r="G909" s="225" t="s">
        <v>22</v>
      </c>
      <c r="H909" s="257"/>
      <c r="I909" s="256"/>
      <c r="J909" s="139"/>
      <c r="K909" s="378">
        <v>43466</v>
      </c>
      <c r="L909" s="378"/>
      <c r="M909" s="2">
        <v>58</v>
      </c>
      <c r="Q909" s="220"/>
    </row>
    <row r="910" spans="1:17">
      <c r="A910" s="352" t="s">
        <v>14434</v>
      </c>
      <c r="B910" s="352" t="s">
        <v>13</v>
      </c>
      <c r="C910" s="352" t="s">
        <v>14</v>
      </c>
      <c r="D910" s="406" t="str">
        <f t="shared" si="24"/>
        <v>216101</v>
      </c>
      <c r="E910" s="598">
        <v>77000335</v>
      </c>
      <c r="F910" s="348" t="s">
        <v>14435</v>
      </c>
      <c r="G910" s="225" t="s">
        <v>21</v>
      </c>
      <c r="H910" s="288" t="s">
        <v>17584</v>
      </c>
      <c r="I910" s="256">
        <v>53002116</v>
      </c>
      <c r="J910" s="139" t="s">
        <v>17585</v>
      </c>
      <c r="K910" s="378">
        <v>43101</v>
      </c>
      <c r="L910" s="378"/>
      <c r="M910" s="332" t="s">
        <v>14514</v>
      </c>
    </row>
    <row r="911" spans="1:17">
      <c r="A911" s="352" t="s">
        <v>14434</v>
      </c>
      <c r="B911" s="352" t="s">
        <v>13</v>
      </c>
      <c r="C911" s="352" t="s">
        <v>14</v>
      </c>
      <c r="D911" s="406" t="str">
        <f t="shared" si="24"/>
        <v>216101</v>
      </c>
      <c r="E911" s="536">
        <v>75015692</v>
      </c>
      <c r="F911" s="214" t="s">
        <v>13357</v>
      </c>
      <c r="G911" s="225" t="s">
        <v>22</v>
      </c>
      <c r="H911" s="288"/>
      <c r="I911" s="256"/>
      <c r="J911" s="139"/>
      <c r="K911" s="378">
        <v>43101</v>
      </c>
      <c r="L911" s="378"/>
      <c r="M911" s="332">
        <v>58</v>
      </c>
    </row>
    <row r="912" spans="1:17">
      <c r="A912" s="352" t="s">
        <v>14434</v>
      </c>
      <c r="B912" s="352" t="s">
        <v>13</v>
      </c>
      <c r="C912" s="352" t="s">
        <v>14</v>
      </c>
      <c r="D912" s="406" t="str">
        <f t="shared" si="24"/>
        <v>216101</v>
      </c>
      <c r="E912" s="536">
        <v>75038090</v>
      </c>
      <c r="F912" s="214" t="s">
        <v>14012</v>
      </c>
      <c r="G912" s="225" t="s">
        <v>22</v>
      </c>
      <c r="H912" s="288"/>
      <c r="I912" s="256"/>
      <c r="J912" s="139"/>
      <c r="K912" s="378">
        <v>43101</v>
      </c>
      <c r="L912" s="378"/>
      <c r="M912" s="332">
        <v>58</v>
      </c>
    </row>
    <row r="913" spans="1:13">
      <c r="A913" s="352" t="s">
        <v>14434</v>
      </c>
      <c r="B913" s="352" t="s">
        <v>13</v>
      </c>
      <c r="C913" s="352" t="s">
        <v>14</v>
      </c>
      <c r="D913" s="406" t="str">
        <f t="shared" si="24"/>
        <v>216101</v>
      </c>
      <c r="E913" s="536">
        <v>77001808</v>
      </c>
      <c r="F913" s="348" t="s">
        <v>19460</v>
      </c>
      <c r="G913" s="225" t="s">
        <v>22</v>
      </c>
      <c r="H913" s="288"/>
      <c r="I913" s="256"/>
      <c r="J913" s="139"/>
      <c r="K913" s="378">
        <v>44928</v>
      </c>
      <c r="L913" s="378"/>
      <c r="M913" s="332">
        <v>61</v>
      </c>
    </row>
    <row r="914" spans="1:13">
      <c r="A914" s="352" t="s">
        <v>14434</v>
      </c>
      <c r="B914" s="352" t="s">
        <v>13</v>
      </c>
      <c r="C914" s="352" t="s">
        <v>14</v>
      </c>
      <c r="D914" s="406" t="str">
        <f t="shared" si="24"/>
        <v>216101</v>
      </c>
      <c r="E914" s="536">
        <v>75035542</v>
      </c>
      <c r="F914" t="s">
        <v>18969</v>
      </c>
      <c r="G914" s="225" t="s">
        <v>22</v>
      </c>
      <c r="H914" s="288"/>
      <c r="I914" s="256"/>
      <c r="J914" s="139"/>
      <c r="K914" s="378">
        <v>43101</v>
      </c>
      <c r="L914" s="378"/>
      <c r="M914" s="332" t="s">
        <v>18989</v>
      </c>
    </row>
    <row r="915" spans="1:13">
      <c r="A915" s="352" t="s">
        <v>14434</v>
      </c>
      <c r="B915" s="352" t="s">
        <v>13</v>
      </c>
      <c r="C915" s="352" t="s">
        <v>14</v>
      </c>
      <c r="D915" s="406" t="str">
        <f t="shared" si="24"/>
        <v>216101</v>
      </c>
      <c r="E915" s="536">
        <v>75004895</v>
      </c>
      <c r="F915" s="214" t="s">
        <v>12992</v>
      </c>
      <c r="G915" s="225" t="s">
        <v>22</v>
      </c>
      <c r="H915" s="288"/>
      <c r="I915" s="256"/>
      <c r="J915" s="139"/>
      <c r="K915" s="378">
        <v>43101</v>
      </c>
      <c r="L915" s="378"/>
      <c r="M915" s="332">
        <v>58</v>
      </c>
    </row>
    <row r="916" spans="1:13">
      <c r="A916" s="352" t="s">
        <v>14434</v>
      </c>
      <c r="B916" s="352" t="s">
        <v>13</v>
      </c>
      <c r="C916" s="352" t="s">
        <v>14</v>
      </c>
      <c r="D916" s="406" t="str">
        <f t="shared" si="24"/>
        <v>216101</v>
      </c>
      <c r="E916" s="536">
        <v>75003447</v>
      </c>
      <c r="F916" s="214" t="s">
        <v>17535</v>
      </c>
      <c r="G916" s="225" t="s">
        <v>22</v>
      </c>
      <c r="H916" s="288"/>
      <c r="I916" s="256"/>
      <c r="J916" s="139"/>
      <c r="K916" s="378">
        <v>43101</v>
      </c>
      <c r="L916" s="378"/>
      <c r="M916" s="332">
        <v>58</v>
      </c>
    </row>
    <row r="917" spans="1:13">
      <c r="A917" s="352" t="s">
        <v>14434</v>
      </c>
      <c r="B917" s="352" t="s">
        <v>13</v>
      </c>
      <c r="C917" s="352" t="s">
        <v>14</v>
      </c>
      <c r="D917" s="406" t="str">
        <f t="shared" si="24"/>
        <v>216101</v>
      </c>
      <c r="E917" s="536">
        <v>75029323</v>
      </c>
      <c r="F917" s="214" t="s">
        <v>13891</v>
      </c>
      <c r="G917" s="225" t="s">
        <v>22</v>
      </c>
      <c r="H917" s="288"/>
      <c r="I917" s="256"/>
      <c r="J917" s="139"/>
      <c r="K917" s="378">
        <v>43101</v>
      </c>
      <c r="L917" s="378"/>
      <c r="M917" s="332">
        <v>58</v>
      </c>
    </row>
    <row r="918" spans="1:13">
      <c r="A918" s="352" t="s">
        <v>14434</v>
      </c>
      <c r="B918" s="352" t="s">
        <v>13</v>
      </c>
      <c r="C918" s="352" t="s">
        <v>14</v>
      </c>
      <c r="D918" s="406" t="str">
        <f t="shared" si="24"/>
        <v>216101</v>
      </c>
      <c r="E918" s="536">
        <v>75028625</v>
      </c>
      <c r="F918" s="214" t="s">
        <v>13883</v>
      </c>
      <c r="G918" s="225" t="s">
        <v>22</v>
      </c>
      <c r="H918" s="288"/>
      <c r="I918" s="256"/>
      <c r="J918" s="139"/>
      <c r="K918" s="378">
        <v>43101</v>
      </c>
      <c r="L918" s="378"/>
      <c r="M918" s="332">
        <v>58</v>
      </c>
    </row>
    <row r="919" spans="1:13">
      <c r="A919" s="352" t="s">
        <v>14434</v>
      </c>
      <c r="B919" s="352" t="s">
        <v>13</v>
      </c>
      <c r="C919" s="352" t="s">
        <v>14</v>
      </c>
      <c r="D919" s="406" t="str">
        <f t="shared" si="24"/>
        <v>216101</v>
      </c>
      <c r="E919" s="536">
        <v>75008963</v>
      </c>
      <c r="F919" t="s">
        <v>18971</v>
      </c>
      <c r="G919" s="225" t="s">
        <v>22</v>
      </c>
      <c r="H919" s="288"/>
      <c r="I919" s="256"/>
      <c r="J919" s="139"/>
      <c r="K919" s="378">
        <v>43101</v>
      </c>
      <c r="L919" s="378"/>
      <c r="M919" s="332" t="s">
        <v>18989</v>
      </c>
    </row>
    <row r="920" spans="1:13">
      <c r="A920" s="352" t="s">
        <v>14434</v>
      </c>
      <c r="B920" s="352" t="s">
        <v>13</v>
      </c>
      <c r="C920" s="352" t="s">
        <v>14</v>
      </c>
      <c r="D920" s="406" t="str">
        <f t="shared" si="24"/>
        <v>216101</v>
      </c>
      <c r="E920" s="536">
        <v>75025615</v>
      </c>
      <c r="F920" t="s">
        <v>18975</v>
      </c>
      <c r="G920" s="225" t="s">
        <v>22</v>
      </c>
      <c r="H920" s="288"/>
      <c r="I920" s="256"/>
      <c r="J920" s="139"/>
      <c r="K920" s="378">
        <v>43101</v>
      </c>
      <c r="L920" s="378"/>
      <c r="M920" s="332" t="s">
        <v>18989</v>
      </c>
    </row>
    <row r="921" spans="1:13">
      <c r="A921" s="352" t="s">
        <v>14434</v>
      </c>
      <c r="B921" s="352" t="s">
        <v>13</v>
      </c>
      <c r="C921" s="352" t="s">
        <v>14</v>
      </c>
      <c r="D921" s="406" t="str">
        <f t="shared" si="24"/>
        <v>216101</v>
      </c>
      <c r="E921" s="536">
        <v>75005038</v>
      </c>
      <c r="F921" s="214" t="s">
        <v>13000</v>
      </c>
      <c r="G921" s="225" t="s">
        <v>22</v>
      </c>
      <c r="H921" s="288"/>
      <c r="I921" s="256"/>
      <c r="J921" s="139"/>
      <c r="K921" s="378">
        <v>43101</v>
      </c>
      <c r="L921" s="378"/>
      <c r="M921" s="332">
        <v>58</v>
      </c>
    </row>
    <row r="922" spans="1:13">
      <c r="A922" s="352" t="s">
        <v>14434</v>
      </c>
      <c r="B922" s="352" t="s">
        <v>13</v>
      </c>
      <c r="C922" s="352" t="s">
        <v>14</v>
      </c>
      <c r="D922" s="406" t="str">
        <f t="shared" si="24"/>
        <v>216101</v>
      </c>
      <c r="E922" s="536">
        <v>75004435</v>
      </c>
      <c r="F922" t="s">
        <v>18874</v>
      </c>
      <c r="G922" s="225" t="s">
        <v>22</v>
      </c>
      <c r="H922" s="288"/>
      <c r="I922" s="256"/>
      <c r="J922" s="139"/>
      <c r="K922" s="378">
        <v>43101</v>
      </c>
      <c r="L922" s="378"/>
      <c r="M922" s="332" t="s">
        <v>18989</v>
      </c>
    </row>
    <row r="923" spans="1:13">
      <c r="A923" s="352" t="s">
        <v>14434</v>
      </c>
      <c r="B923" s="352" t="s">
        <v>13</v>
      </c>
      <c r="C923" s="352" t="s">
        <v>14</v>
      </c>
      <c r="D923" s="406" t="str">
        <f t="shared" si="24"/>
        <v>216101</v>
      </c>
      <c r="E923" s="536">
        <v>75004429</v>
      </c>
      <c r="F923" s="214" t="s">
        <v>12977</v>
      </c>
      <c r="G923" s="225" t="s">
        <v>22</v>
      </c>
      <c r="H923" s="288"/>
      <c r="I923" s="256"/>
      <c r="J923" s="139"/>
      <c r="K923" s="378">
        <v>43101</v>
      </c>
      <c r="L923" s="378">
        <v>45170</v>
      </c>
      <c r="M923" s="332" t="s">
        <v>19379</v>
      </c>
    </row>
    <row r="924" spans="1:13">
      <c r="A924" s="352" t="s">
        <v>14434</v>
      </c>
      <c r="B924" s="352" t="s">
        <v>13</v>
      </c>
      <c r="C924" s="352" t="s">
        <v>14</v>
      </c>
      <c r="D924" s="406" t="str">
        <f t="shared" si="24"/>
        <v>216101</v>
      </c>
      <c r="E924" s="536">
        <v>75027353</v>
      </c>
      <c r="F924" s="214" t="s">
        <v>14286</v>
      </c>
      <c r="G924" s="225" t="s">
        <v>22</v>
      </c>
      <c r="H924" s="288"/>
      <c r="I924" s="256"/>
      <c r="J924" s="139"/>
      <c r="K924" s="378">
        <v>43101</v>
      </c>
      <c r="L924" s="378"/>
      <c r="M924" s="332">
        <v>58</v>
      </c>
    </row>
    <row r="925" spans="1:13">
      <c r="A925" s="352" t="s">
        <v>14434</v>
      </c>
      <c r="B925" s="352" t="s">
        <v>13</v>
      </c>
      <c r="C925" s="352" t="s">
        <v>14</v>
      </c>
      <c r="D925" s="406" t="str">
        <f t="shared" si="24"/>
        <v>216101</v>
      </c>
      <c r="E925" s="536">
        <v>75027301</v>
      </c>
      <c r="F925" s="214" t="s">
        <v>13854</v>
      </c>
      <c r="G925" s="225" t="s">
        <v>22</v>
      </c>
      <c r="H925" s="288"/>
      <c r="I925" s="256"/>
      <c r="J925" s="139"/>
      <c r="K925" s="378">
        <v>43101</v>
      </c>
      <c r="L925" s="378"/>
      <c r="M925" s="332">
        <v>58</v>
      </c>
    </row>
    <row r="926" spans="1:13">
      <c r="A926" s="352" t="s">
        <v>14434</v>
      </c>
      <c r="B926" s="352" t="s">
        <v>13</v>
      </c>
      <c r="C926" s="352" t="s">
        <v>14</v>
      </c>
      <c r="D926" s="406" t="str">
        <f t="shared" si="24"/>
        <v>216101</v>
      </c>
      <c r="E926" s="536">
        <v>75008278</v>
      </c>
      <c r="F926" s="214" t="s">
        <v>13117</v>
      </c>
      <c r="G926" s="225" t="s">
        <v>22</v>
      </c>
      <c r="H926" s="288"/>
      <c r="I926" s="256"/>
      <c r="J926" s="139"/>
      <c r="K926" s="378">
        <v>43101</v>
      </c>
      <c r="L926" s="378"/>
      <c r="M926" s="332">
        <v>58</v>
      </c>
    </row>
    <row r="927" spans="1:13">
      <c r="A927" s="352" t="s">
        <v>14434</v>
      </c>
      <c r="B927" s="352" t="s">
        <v>13</v>
      </c>
      <c r="C927" s="352" t="s">
        <v>14</v>
      </c>
      <c r="D927" s="406" t="str">
        <f t="shared" si="24"/>
        <v>216101</v>
      </c>
      <c r="E927" s="536">
        <v>75008315</v>
      </c>
      <c r="F927" s="214" t="s">
        <v>13121</v>
      </c>
      <c r="G927" s="225" t="s">
        <v>22</v>
      </c>
      <c r="H927" s="288"/>
      <c r="I927" s="256"/>
      <c r="J927" s="139"/>
      <c r="K927" s="378">
        <v>43101</v>
      </c>
      <c r="L927" s="378"/>
      <c r="M927" s="332">
        <v>58</v>
      </c>
    </row>
    <row r="928" spans="1:13">
      <c r="A928" s="352" t="s">
        <v>14434</v>
      </c>
      <c r="B928" s="352" t="s">
        <v>13</v>
      </c>
      <c r="C928" s="352" t="s">
        <v>14</v>
      </c>
      <c r="D928" s="406" t="str">
        <f t="shared" si="24"/>
        <v>216101</v>
      </c>
      <c r="E928" s="536">
        <v>75008290</v>
      </c>
      <c r="F928" s="214" t="s">
        <v>13119</v>
      </c>
      <c r="G928" s="225" t="s">
        <v>22</v>
      </c>
      <c r="H928" s="288"/>
      <c r="I928" s="256"/>
      <c r="J928" s="139"/>
      <c r="K928" s="378">
        <v>43101</v>
      </c>
      <c r="L928" s="378"/>
      <c r="M928" s="332">
        <v>58</v>
      </c>
    </row>
    <row r="929" spans="1:15">
      <c r="A929" s="352" t="s">
        <v>14434</v>
      </c>
      <c r="B929" s="352" t="s">
        <v>13</v>
      </c>
      <c r="C929" s="352" t="s">
        <v>14</v>
      </c>
      <c r="D929" s="406" t="str">
        <f t="shared" si="24"/>
        <v>216101</v>
      </c>
      <c r="E929" s="536">
        <v>75003387</v>
      </c>
      <c r="F929" s="214" t="s">
        <v>1743</v>
      </c>
      <c r="G929" s="225" t="s">
        <v>22</v>
      </c>
      <c r="H929" s="288"/>
      <c r="I929" s="256"/>
      <c r="J929" s="139"/>
      <c r="K929" s="378">
        <v>43101</v>
      </c>
      <c r="L929" s="378"/>
      <c r="M929" s="332">
        <v>58</v>
      </c>
    </row>
    <row r="930" spans="1:15">
      <c r="A930" s="352" t="s">
        <v>14434</v>
      </c>
      <c r="B930" s="352" t="s">
        <v>13</v>
      </c>
      <c r="C930" s="352" t="s">
        <v>14</v>
      </c>
      <c r="D930" s="406" t="str">
        <f t="shared" si="24"/>
        <v>216101</v>
      </c>
      <c r="E930" s="536">
        <v>75027376</v>
      </c>
      <c r="F930" s="214" t="s">
        <v>13856</v>
      </c>
      <c r="G930" s="225" t="s">
        <v>22</v>
      </c>
      <c r="H930" s="288"/>
      <c r="I930" s="256"/>
      <c r="J930" s="139"/>
      <c r="K930" s="378">
        <v>43101</v>
      </c>
      <c r="L930" s="378"/>
      <c r="M930" s="332">
        <v>58</v>
      </c>
    </row>
    <row r="931" spans="1:15">
      <c r="A931" s="352" t="s">
        <v>14434</v>
      </c>
      <c r="B931" s="352" t="s">
        <v>13</v>
      </c>
      <c r="C931" s="352" t="s">
        <v>14</v>
      </c>
      <c r="D931" s="404" t="str">
        <f t="shared" si="24"/>
        <v>216101</v>
      </c>
      <c r="E931" s="536">
        <v>75013233</v>
      </c>
      <c r="F931" s="214" t="s">
        <v>13286</v>
      </c>
      <c r="G931" s="225" t="s">
        <v>22</v>
      </c>
      <c r="H931" s="288"/>
      <c r="I931" s="256"/>
      <c r="J931" s="139"/>
      <c r="K931" s="378">
        <v>43101</v>
      </c>
      <c r="L931" s="378">
        <v>44929</v>
      </c>
      <c r="M931" s="332" t="s">
        <v>19379</v>
      </c>
      <c r="O931"/>
    </row>
    <row r="932" spans="1:15">
      <c r="A932" s="352" t="s">
        <v>14434</v>
      </c>
      <c r="B932" s="352" t="s">
        <v>13</v>
      </c>
      <c r="C932" s="352" t="s">
        <v>14</v>
      </c>
      <c r="D932" s="406" t="str">
        <f t="shared" si="24"/>
        <v>216101</v>
      </c>
      <c r="E932" s="536">
        <v>75015657</v>
      </c>
      <c r="F932" s="348" t="s">
        <v>18308</v>
      </c>
      <c r="G932" s="225" t="s">
        <v>22</v>
      </c>
      <c r="H932" s="288"/>
      <c r="I932" s="256"/>
      <c r="J932" s="139"/>
      <c r="K932" s="378">
        <v>44562</v>
      </c>
      <c r="L932" s="378"/>
      <c r="M932" s="332">
        <v>60</v>
      </c>
    </row>
    <row r="933" spans="1:15">
      <c r="A933" s="352" t="s">
        <v>14434</v>
      </c>
      <c r="B933" s="352" t="s">
        <v>13</v>
      </c>
      <c r="C933" s="352" t="s">
        <v>14</v>
      </c>
      <c r="D933" s="406" t="str">
        <f t="shared" si="24"/>
        <v>216101</v>
      </c>
      <c r="E933" s="536">
        <v>75004872</v>
      </c>
      <c r="F933" t="s">
        <v>19249</v>
      </c>
      <c r="G933" s="225" t="s">
        <v>22</v>
      </c>
      <c r="H933" s="288"/>
      <c r="I933" s="256"/>
      <c r="J933" s="139"/>
      <c r="K933" s="378">
        <v>43101</v>
      </c>
      <c r="L933" s="378"/>
      <c r="M933" s="332" t="s">
        <v>18989</v>
      </c>
    </row>
    <row r="934" spans="1:15">
      <c r="D934" s="406" t="str">
        <f t="shared" si="24"/>
        <v/>
      </c>
      <c r="E934" s="526"/>
      <c r="F934" s="27" t="s">
        <v>4223</v>
      </c>
      <c r="G934" s="225" t="s">
        <v>22</v>
      </c>
      <c r="H934" s="249"/>
      <c r="I934" s="250"/>
      <c r="J934" s="23"/>
      <c r="K934" s="313"/>
      <c r="L934" s="314"/>
      <c r="M934" s="2"/>
    </row>
    <row r="935" spans="1:15">
      <c r="A935" s="352" t="s">
        <v>3812</v>
      </c>
      <c r="B935" s="352" t="s">
        <v>13</v>
      </c>
      <c r="C935" s="352" t="s">
        <v>14</v>
      </c>
      <c r="D935" s="406" t="str">
        <f t="shared" si="24"/>
        <v>221101</v>
      </c>
      <c r="E935" s="598">
        <v>77000401</v>
      </c>
      <c r="F935" s="348" t="s">
        <v>5658</v>
      </c>
      <c r="G935" s="225" t="s">
        <v>21</v>
      </c>
      <c r="H935" s="207" t="s">
        <v>18787</v>
      </c>
      <c r="I935" s="250">
        <v>7762443</v>
      </c>
      <c r="J935" s="472" t="s">
        <v>18788</v>
      </c>
      <c r="K935" s="378">
        <v>37986</v>
      </c>
      <c r="L935" s="378"/>
      <c r="M935" s="2">
        <v>57</v>
      </c>
    </row>
    <row r="936" spans="1:15">
      <c r="A936" s="352" t="s">
        <v>3812</v>
      </c>
      <c r="B936" s="352" t="s">
        <v>13</v>
      </c>
      <c r="C936" s="352" t="s">
        <v>14</v>
      </c>
      <c r="D936" s="406" t="str">
        <f t="shared" si="24"/>
        <v>221101</v>
      </c>
      <c r="E936" s="598">
        <v>75003737</v>
      </c>
      <c r="F936" s="23" t="s">
        <v>7495</v>
      </c>
      <c r="G936" s="225" t="s">
        <v>22</v>
      </c>
      <c r="H936" s="249" t="s">
        <v>2691</v>
      </c>
      <c r="I936" s="250">
        <v>7732241</v>
      </c>
      <c r="J936" s="103" t="s">
        <v>9760</v>
      </c>
      <c r="K936" s="378">
        <v>43101</v>
      </c>
      <c r="L936" s="378">
        <v>45176</v>
      </c>
      <c r="M936" s="332" t="s">
        <v>19359</v>
      </c>
    </row>
    <row r="937" spans="1:15">
      <c r="A937" s="17" t="s">
        <v>3812</v>
      </c>
      <c r="B937" s="17" t="s">
        <v>13</v>
      </c>
      <c r="C937" s="352" t="s">
        <v>14</v>
      </c>
      <c r="D937" s="406" t="str">
        <f t="shared" si="24"/>
        <v>221101</v>
      </c>
      <c r="E937" s="598">
        <v>75038902</v>
      </c>
      <c r="F937" s="348" t="s">
        <v>10956</v>
      </c>
      <c r="G937" s="225" t="s">
        <v>22</v>
      </c>
      <c r="H937" s="249"/>
      <c r="I937" s="250"/>
      <c r="J937" s="103"/>
      <c r="K937" s="378">
        <v>43101</v>
      </c>
      <c r="L937" s="378"/>
      <c r="M937" s="2">
        <v>56</v>
      </c>
    </row>
    <row r="938" spans="1:15">
      <c r="A938" s="352" t="s">
        <v>3812</v>
      </c>
      <c r="B938" s="352" t="s">
        <v>13</v>
      </c>
      <c r="C938" s="352" t="s">
        <v>14</v>
      </c>
      <c r="D938" s="406" t="str">
        <f t="shared" si="24"/>
        <v>221101</v>
      </c>
      <c r="E938" s="598">
        <v>75038173</v>
      </c>
      <c r="F938" s="348" t="s">
        <v>10654</v>
      </c>
      <c r="G938" s="225" t="s">
        <v>22</v>
      </c>
      <c r="H938" s="249"/>
      <c r="I938" s="250"/>
      <c r="J938" s="103"/>
      <c r="K938" s="378">
        <v>43101</v>
      </c>
      <c r="L938" s="378"/>
      <c r="M938" s="2">
        <v>56</v>
      </c>
    </row>
    <row r="939" spans="1:15">
      <c r="A939" s="17" t="s">
        <v>3812</v>
      </c>
      <c r="B939" s="17" t="s">
        <v>13</v>
      </c>
      <c r="C939" s="352" t="s">
        <v>14</v>
      </c>
      <c r="D939" s="406" t="str">
        <f t="shared" si="24"/>
        <v>221101</v>
      </c>
      <c r="E939" s="598">
        <v>75003306</v>
      </c>
      <c r="F939" s="348" t="s">
        <v>7903</v>
      </c>
      <c r="G939" s="225" t="s">
        <v>22</v>
      </c>
      <c r="H939" s="249"/>
      <c r="I939" s="250"/>
      <c r="J939" s="103"/>
      <c r="K939" s="378">
        <v>43101</v>
      </c>
      <c r="L939" s="378"/>
      <c r="M939" s="2">
        <v>56</v>
      </c>
    </row>
    <row r="940" spans="1:15">
      <c r="A940" s="352" t="s">
        <v>3812</v>
      </c>
      <c r="B940" s="352" t="s">
        <v>13</v>
      </c>
      <c r="C940" s="352" t="s">
        <v>14</v>
      </c>
      <c r="D940" s="406" t="str">
        <f t="shared" si="24"/>
        <v>221101</v>
      </c>
      <c r="E940" s="598">
        <v>75010269</v>
      </c>
      <c r="F940" s="348" t="s">
        <v>8992</v>
      </c>
      <c r="G940" s="225" t="s">
        <v>22</v>
      </c>
      <c r="H940" s="249"/>
      <c r="I940" s="250"/>
      <c r="J940" s="103"/>
      <c r="K940" s="378">
        <v>43101</v>
      </c>
      <c r="L940" s="378"/>
      <c r="M940" s="2">
        <v>56</v>
      </c>
    </row>
    <row r="941" spans="1:15">
      <c r="A941" s="352" t="s">
        <v>3812</v>
      </c>
      <c r="B941" s="352" t="s">
        <v>13</v>
      </c>
      <c r="C941" s="352" t="s">
        <v>14</v>
      </c>
      <c r="D941" s="406" t="str">
        <f t="shared" si="24"/>
        <v>221101</v>
      </c>
      <c r="E941" s="598">
        <v>75003298</v>
      </c>
      <c r="F941" s="348" t="s">
        <v>19641</v>
      </c>
      <c r="G941" s="225" t="s">
        <v>22</v>
      </c>
      <c r="H941" s="249"/>
      <c r="I941" s="250"/>
      <c r="J941" s="103"/>
      <c r="K941" s="378">
        <v>43101</v>
      </c>
      <c r="L941" s="378"/>
      <c r="M941" s="332" t="s">
        <v>19359</v>
      </c>
    </row>
    <row r="942" spans="1:15">
      <c r="A942" s="17" t="s">
        <v>3812</v>
      </c>
      <c r="B942" s="17" t="s">
        <v>13</v>
      </c>
      <c r="C942" s="352" t="s">
        <v>14</v>
      </c>
      <c r="D942" s="406" t="str">
        <f t="shared" si="24"/>
        <v>221101</v>
      </c>
      <c r="E942" s="598">
        <v>75004151</v>
      </c>
      <c r="F942" s="348" t="s">
        <v>81</v>
      </c>
      <c r="G942" s="225" t="s">
        <v>22</v>
      </c>
      <c r="H942" s="249"/>
      <c r="I942" s="250"/>
      <c r="J942" s="103"/>
      <c r="K942" s="378">
        <v>43101</v>
      </c>
      <c r="L942" s="378"/>
      <c r="M942" s="2">
        <v>56</v>
      </c>
    </row>
    <row r="943" spans="1:15">
      <c r="A943" s="352" t="s">
        <v>3812</v>
      </c>
      <c r="B943" s="352" t="s">
        <v>13</v>
      </c>
      <c r="C943" s="352" t="s">
        <v>14</v>
      </c>
      <c r="D943" s="406" t="str">
        <f t="shared" si="24"/>
        <v>221101</v>
      </c>
      <c r="E943" s="598">
        <v>75003252</v>
      </c>
      <c r="F943" s="348" t="s">
        <v>7550</v>
      </c>
      <c r="G943" s="225" t="s">
        <v>22</v>
      </c>
      <c r="H943" s="249"/>
      <c r="I943" s="250"/>
      <c r="J943" s="103"/>
      <c r="K943" s="378">
        <v>43101</v>
      </c>
      <c r="L943" s="378"/>
      <c r="M943" s="2">
        <v>56</v>
      </c>
    </row>
    <row r="944" spans="1:15">
      <c r="A944" s="352" t="s">
        <v>3812</v>
      </c>
      <c r="B944" s="352" t="s">
        <v>13</v>
      </c>
      <c r="C944" s="352" t="s">
        <v>14</v>
      </c>
      <c r="D944" s="406" t="str">
        <f t="shared" si="24"/>
        <v>221101</v>
      </c>
      <c r="E944" s="598">
        <v>75003186</v>
      </c>
      <c r="F944" t="s">
        <v>12945</v>
      </c>
      <c r="G944" s="225" t="s">
        <v>22</v>
      </c>
      <c r="H944" s="249"/>
      <c r="I944" s="250"/>
      <c r="J944" s="103"/>
      <c r="K944" s="378">
        <v>43101</v>
      </c>
      <c r="L944" s="378"/>
      <c r="M944" s="332" t="s">
        <v>18931</v>
      </c>
    </row>
    <row r="945" spans="1:13">
      <c r="A945" s="352" t="s">
        <v>3812</v>
      </c>
      <c r="B945" s="352" t="s">
        <v>13</v>
      </c>
      <c r="C945" s="352" t="s">
        <v>14</v>
      </c>
      <c r="D945" s="406" t="str">
        <f t="shared" si="24"/>
        <v>221101</v>
      </c>
      <c r="E945" s="598">
        <v>75023674</v>
      </c>
      <c r="F945" t="s">
        <v>13711</v>
      </c>
      <c r="G945" s="225" t="s">
        <v>22</v>
      </c>
      <c r="H945" s="249"/>
      <c r="I945" s="250"/>
      <c r="J945" s="103"/>
      <c r="K945" s="378">
        <v>43101</v>
      </c>
      <c r="L945" s="378"/>
      <c r="M945" s="332" t="s">
        <v>18931</v>
      </c>
    </row>
    <row r="946" spans="1:13">
      <c r="A946" s="17" t="s">
        <v>3812</v>
      </c>
      <c r="B946" s="17" t="s">
        <v>13</v>
      </c>
      <c r="C946" s="352" t="s">
        <v>14</v>
      </c>
      <c r="D946" s="406" t="str">
        <f t="shared" si="24"/>
        <v>221101</v>
      </c>
      <c r="E946" s="615">
        <v>75023680</v>
      </c>
      <c r="F946" t="s">
        <v>14268</v>
      </c>
      <c r="G946" s="225" t="s">
        <v>22</v>
      </c>
      <c r="H946" s="249"/>
      <c r="I946" s="250"/>
      <c r="J946" s="103"/>
      <c r="K946" s="378">
        <v>43101</v>
      </c>
      <c r="L946" s="378"/>
      <c r="M946" s="332" t="s">
        <v>18931</v>
      </c>
    </row>
    <row r="947" spans="1:13">
      <c r="A947" s="352" t="s">
        <v>3812</v>
      </c>
      <c r="B947" s="352" t="s">
        <v>13</v>
      </c>
      <c r="C947" s="352" t="s">
        <v>14</v>
      </c>
      <c r="D947" s="406" t="str">
        <f t="shared" si="24"/>
        <v>221101</v>
      </c>
      <c r="E947" s="547">
        <v>77000476</v>
      </c>
      <c r="F947" s="494" t="s">
        <v>14536</v>
      </c>
      <c r="G947" s="225" t="s">
        <v>22</v>
      </c>
      <c r="H947" s="249"/>
      <c r="I947" s="250"/>
      <c r="J947" s="103"/>
      <c r="K947" s="378">
        <v>43101</v>
      </c>
      <c r="L947" s="378"/>
      <c r="M947" s="2">
        <v>57</v>
      </c>
    </row>
    <row r="948" spans="1:13">
      <c r="A948" s="17" t="s">
        <v>3812</v>
      </c>
      <c r="B948" s="17" t="s">
        <v>13</v>
      </c>
      <c r="C948" s="352" t="s">
        <v>14</v>
      </c>
      <c r="D948" s="406" t="str">
        <f t="shared" si="24"/>
        <v>221101</v>
      </c>
      <c r="E948" s="546">
        <v>75003677</v>
      </c>
      <c r="F948" s="493" t="s">
        <v>12962</v>
      </c>
      <c r="G948" s="225" t="s">
        <v>22</v>
      </c>
      <c r="H948" s="249"/>
      <c r="I948" s="250"/>
      <c r="J948" s="103"/>
      <c r="K948" s="378">
        <v>43101</v>
      </c>
      <c r="L948" s="378">
        <v>45170</v>
      </c>
      <c r="M948" s="332" t="s">
        <v>19654</v>
      </c>
    </row>
    <row r="949" spans="1:13">
      <c r="A949" s="17" t="s">
        <v>3812</v>
      </c>
      <c r="B949" s="17" t="s">
        <v>13</v>
      </c>
      <c r="C949" s="352" t="s">
        <v>14</v>
      </c>
      <c r="D949" s="406" t="str">
        <f t="shared" si="24"/>
        <v>221101</v>
      </c>
      <c r="E949" s="546">
        <v>75003654</v>
      </c>
      <c r="F949" s="493" t="s">
        <v>14073</v>
      </c>
      <c r="G949" s="225" t="s">
        <v>22</v>
      </c>
      <c r="H949" s="249"/>
      <c r="I949" s="250"/>
      <c r="J949" s="103"/>
      <c r="K949" s="378">
        <v>43101</v>
      </c>
      <c r="L949" s="378"/>
      <c r="M949" s="2">
        <v>57</v>
      </c>
    </row>
    <row r="950" spans="1:13">
      <c r="A950" s="17" t="s">
        <v>3812</v>
      </c>
      <c r="B950" s="17" t="s">
        <v>13</v>
      </c>
      <c r="C950" s="352" t="s">
        <v>14</v>
      </c>
      <c r="D950" s="404" t="str">
        <f t="shared" si="24"/>
        <v>221101</v>
      </c>
      <c r="E950" s="548">
        <v>75039511</v>
      </c>
      <c r="F950" s="495" t="s">
        <v>14590</v>
      </c>
      <c r="G950" s="225" t="s">
        <v>22</v>
      </c>
      <c r="H950" s="249"/>
      <c r="I950" s="250"/>
      <c r="J950" s="103"/>
      <c r="K950" s="378">
        <v>43101</v>
      </c>
      <c r="L950" s="378">
        <v>45112</v>
      </c>
      <c r="M950" s="332" t="s">
        <v>19654</v>
      </c>
    </row>
    <row r="951" spans="1:13">
      <c r="A951" s="352" t="s">
        <v>3812</v>
      </c>
      <c r="B951" s="352" t="s">
        <v>13</v>
      </c>
      <c r="C951" s="352" t="s">
        <v>14</v>
      </c>
      <c r="D951" s="406" t="str">
        <f t="shared" si="24"/>
        <v>221101</v>
      </c>
      <c r="E951" s="549">
        <v>75003157</v>
      </c>
      <c r="F951" t="s">
        <v>17975</v>
      </c>
      <c r="G951" s="225" t="s">
        <v>22</v>
      </c>
      <c r="H951" s="249"/>
      <c r="I951" s="250"/>
      <c r="J951" s="103"/>
      <c r="K951" s="378">
        <v>43101</v>
      </c>
      <c r="L951" s="378"/>
      <c r="M951" s="332" t="s">
        <v>19139</v>
      </c>
    </row>
    <row r="952" spans="1:13">
      <c r="A952" s="17" t="s">
        <v>3812</v>
      </c>
      <c r="B952" s="17" t="s">
        <v>13</v>
      </c>
      <c r="C952" s="352" t="s">
        <v>14</v>
      </c>
      <c r="D952" s="404" t="str">
        <f t="shared" si="24"/>
        <v>221101</v>
      </c>
      <c r="E952" s="547">
        <v>75023705</v>
      </c>
      <c r="F952" s="494" t="s">
        <v>13713</v>
      </c>
      <c r="G952" s="225" t="s">
        <v>22</v>
      </c>
      <c r="H952" s="249"/>
      <c r="I952" s="250"/>
      <c r="J952" s="103"/>
      <c r="K952" s="378">
        <v>43101</v>
      </c>
      <c r="L952" s="378">
        <v>45112</v>
      </c>
      <c r="M952" s="332" t="s">
        <v>19654</v>
      </c>
    </row>
    <row r="953" spans="1:13">
      <c r="A953" s="352" t="s">
        <v>3812</v>
      </c>
      <c r="B953" s="352" t="s">
        <v>13</v>
      </c>
      <c r="C953" s="352" t="s">
        <v>14</v>
      </c>
      <c r="D953" s="406" t="str">
        <f t="shared" si="24"/>
        <v>221101</v>
      </c>
      <c r="E953" s="546">
        <v>75027703</v>
      </c>
      <c r="F953" s="493" t="s">
        <v>13872</v>
      </c>
      <c r="G953" s="225" t="s">
        <v>22</v>
      </c>
      <c r="H953" s="249"/>
      <c r="I953" s="250"/>
      <c r="J953" s="103"/>
      <c r="K953" s="378">
        <v>43101</v>
      </c>
      <c r="L953" s="378"/>
      <c r="M953" s="2">
        <v>57</v>
      </c>
    </row>
    <row r="954" spans="1:13">
      <c r="A954" s="17" t="s">
        <v>3812</v>
      </c>
      <c r="B954" s="17" t="s">
        <v>13</v>
      </c>
      <c r="C954" s="352" t="s">
        <v>14</v>
      </c>
      <c r="D954" s="406" t="str">
        <f t="shared" si="24"/>
        <v>221101</v>
      </c>
      <c r="E954" s="546">
        <v>75022232</v>
      </c>
      <c r="F954" s="493" t="s">
        <v>17522</v>
      </c>
      <c r="G954" s="225" t="s">
        <v>22</v>
      </c>
      <c r="H954" s="249"/>
      <c r="I954" s="250"/>
      <c r="J954" s="103"/>
      <c r="K954" s="378">
        <v>43101</v>
      </c>
      <c r="L954" s="378"/>
      <c r="M954" s="2">
        <v>57</v>
      </c>
    </row>
    <row r="955" spans="1:13">
      <c r="A955" s="17" t="s">
        <v>3812</v>
      </c>
      <c r="B955" s="17" t="s">
        <v>13</v>
      </c>
      <c r="C955" s="352" t="s">
        <v>14</v>
      </c>
      <c r="D955" s="404" t="str">
        <f t="shared" si="24"/>
        <v>221101</v>
      </c>
      <c r="E955" s="547">
        <v>75023697</v>
      </c>
      <c r="F955" s="494" t="s">
        <v>13712</v>
      </c>
      <c r="G955" s="225" t="s">
        <v>22</v>
      </c>
      <c r="H955" s="249"/>
      <c r="I955" s="250"/>
      <c r="J955" s="103"/>
      <c r="K955" s="378">
        <v>43101</v>
      </c>
      <c r="L955" s="378">
        <v>45112</v>
      </c>
      <c r="M955" s="332" t="s">
        <v>19654</v>
      </c>
    </row>
    <row r="956" spans="1:13">
      <c r="A956" s="17" t="s">
        <v>3812</v>
      </c>
      <c r="B956" s="17" t="s">
        <v>13</v>
      </c>
      <c r="C956" s="352" t="s">
        <v>14</v>
      </c>
      <c r="D956" s="406" t="str">
        <f t="shared" si="24"/>
        <v>221101</v>
      </c>
      <c r="E956" s="547">
        <v>75038687</v>
      </c>
      <c r="F956" s="494" t="s">
        <v>14025</v>
      </c>
      <c r="G956" s="225" t="s">
        <v>22</v>
      </c>
      <c r="H956" s="249"/>
      <c r="I956" s="250"/>
      <c r="J956" s="103"/>
      <c r="K956" s="378">
        <v>43101</v>
      </c>
      <c r="L956" s="378"/>
      <c r="M956" s="2">
        <v>57</v>
      </c>
    </row>
    <row r="957" spans="1:13">
      <c r="A957" s="17" t="s">
        <v>3812</v>
      </c>
      <c r="B957" s="17" t="s">
        <v>13</v>
      </c>
      <c r="C957" s="352" t="s">
        <v>14</v>
      </c>
      <c r="D957" s="404" t="str">
        <f t="shared" si="24"/>
        <v>221101</v>
      </c>
      <c r="E957" s="547">
        <v>75023711</v>
      </c>
      <c r="F957" s="494" t="s">
        <v>13714</v>
      </c>
      <c r="G957" s="225" t="s">
        <v>22</v>
      </c>
      <c r="H957" s="249"/>
      <c r="I957" s="250"/>
      <c r="J957" s="103"/>
      <c r="K957" s="378">
        <v>43101</v>
      </c>
      <c r="L957" s="378">
        <v>45112</v>
      </c>
      <c r="M957" s="332" t="s">
        <v>19654</v>
      </c>
    </row>
    <row r="958" spans="1:13">
      <c r="A958" s="17" t="s">
        <v>3812</v>
      </c>
      <c r="B958" s="17" t="s">
        <v>13</v>
      </c>
      <c r="C958" s="352" t="s">
        <v>14</v>
      </c>
      <c r="D958" s="406" t="str">
        <f t="shared" si="24"/>
        <v>221101</v>
      </c>
      <c r="E958" s="546">
        <v>75003660</v>
      </c>
      <c r="F958" s="493" t="s">
        <v>12961</v>
      </c>
      <c r="G958" s="225" t="s">
        <v>22</v>
      </c>
      <c r="H958" s="249"/>
      <c r="I958" s="250"/>
      <c r="J958" s="103"/>
      <c r="K958" s="378">
        <v>43101</v>
      </c>
      <c r="L958" s="378"/>
      <c r="M958" s="2">
        <v>57</v>
      </c>
    </row>
    <row r="959" spans="1:13">
      <c r="A959" s="352" t="s">
        <v>3812</v>
      </c>
      <c r="B959" s="352" t="s">
        <v>13</v>
      </c>
      <c r="C959" s="352" t="s">
        <v>14</v>
      </c>
      <c r="D959" s="406" t="str">
        <f t="shared" si="24"/>
        <v>221101</v>
      </c>
      <c r="E959" s="546">
        <v>77000654</v>
      </c>
      <c r="F959" s="493" t="s">
        <v>14595</v>
      </c>
      <c r="G959" s="225" t="s">
        <v>22</v>
      </c>
      <c r="H959" s="249"/>
      <c r="I959" s="250"/>
      <c r="J959" s="103"/>
      <c r="K959" s="378">
        <v>43133</v>
      </c>
      <c r="L959" s="378"/>
      <c r="M959" s="2">
        <v>57</v>
      </c>
    </row>
    <row r="960" spans="1:13">
      <c r="A960" s="352" t="s">
        <v>3812</v>
      </c>
      <c r="B960" s="352" t="s">
        <v>13</v>
      </c>
      <c r="C960" s="352" t="s">
        <v>14</v>
      </c>
      <c r="D960" s="406" t="str">
        <f t="shared" si="24"/>
        <v>221101</v>
      </c>
      <c r="E960" s="546">
        <v>77000973</v>
      </c>
      <c r="F960" s="493" t="s">
        <v>17848</v>
      </c>
      <c r="G960" s="225" t="s">
        <v>22</v>
      </c>
      <c r="H960" s="249"/>
      <c r="I960" s="250"/>
      <c r="J960" s="103"/>
      <c r="K960" s="378">
        <v>43709</v>
      </c>
      <c r="L960" s="378"/>
      <c r="M960" s="2">
        <v>58</v>
      </c>
    </row>
    <row r="961" spans="1:13">
      <c r="A961" s="352" t="s">
        <v>3812</v>
      </c>
      <c r="B961" s="352" t="s">
        <v>13</v>
      </c>
      <c r="C961" s="352" t="s">
        <v>14</v>
      </c>
      <c r="D961" s="406" t="str">
        <f t="shared" si="24"/>
        <v>221101</v>
      </c>
      <c r="E961" s="546">
        <v>77001524</v>
      </c>
      <c r="F961" s="493" t="s">
        <v>18666</v>
      </c>
      <c r="G961" s="225" t="s">
        <v>22</v>
      </c>
      <c r="H961" s="249"/>
      <c r="I961" s="250"/>
      <c r="J961" s="103"/>
      <c r="K961" s="378">
        <v>44245</v>
      </c>
      <c r="L961" s="378"/>
      <c r="M961" s="2">
        <v>59</v>
      </c>
    </row>
    <row r="962" spans="1:13">
      <c r="A962" s="352" t="s">
        <v>3812</v>
      </c>
      <c r="B962" s="352" t="s">
        <v>13</v>
      </c>
      <c r="C962" s="352" t="s">
        <v>14</v>
      </c>
      <c r="D962" s="406" t="str">
        <f t="shared" ref="D962:D1025" si="25">CONCATENATE(A962,B962,C962)</f>
        <v>221101</v>
      </c>
      <c r="E962" s="546">
        <v>77001493</v>
      </c>
      <c r="F962" s="493" t="s">
        <v>18601</v>
      </c>
      <c r="G962" s="225" t="s">
        <v>22</v>
      </c>
      <c r="H962" s="249"/>
      <c r="I962" s="250"/>
      <c r="J962" s="103"/>
      <c r="K962" s="378">
        <v>44202</v>
      </c>
      <c r="L962" s="378"/>
      <c r="M962" s="2">
        <v>60</v>
      </c>
    </row>
    <row r="963" spans="1:13">
      <c r="A963" s="352" t="s">
        <v>3812</v>
      </c>
      <c r="B963" s="352" t="s">
        <v>13</v>
      </c>
      <c r="C963" s="352" t="s">
        <v>14</v>
      </c>
      <c r="D963" s="406" t="str">
        <f t="shared" si="25"/>
        <v>221101</v>
      </c>
      <c r="E963" s="546">
        <v>77001464</v>
      </c>
      <c r="F963" s="493" t="s">
        <v>18606</v>
      </c>
      <c r="G963" s="225" t="s">
        <v>22</v>
      </c>
      <c r="H963" s="249"/>
      <c r="I963" s="250"/>
      <c r="J963" s="103"/>
      <c r="K963" s="378">
        <v>44197</v>
      </c>
      <c r="L963" s="378"/>
      <c r="M963" s="2">
        <v>60</v>
      </c>
    </row>
    <row r="964" spans="1:13">
      <c r="A964" s="352" t="s">
        <v>10411</v>
      </c>
      <c r="B964" s="352" t="s">
        <v>13</v>
      </c>
      <c r="C964" s="352" t="s">
        <v>14</v>
      </c>
      <c r="D964" s="406" t="str">
        <f t="shared" si="25"/>
        <v>229101</v>
      </c>
      <c r="E964" s="598">
        <v>77000358</v>
      </c>
      <c r="F964" s="23" t="s">
        <v>3796</v>
      </c>
      <c r="G964" s="24" t="s">
        <v>21</v>
      </c>
      <c r="H964" s="207" t="s">
        <v>4178</v>
      </c>
      <c r="I964" s="250">
        <v>56625400</v>
      </c>
      <c r="J964" s="103" t="s">
        <v>14676</v>
      </c>
      <c r="K964" s="378">
        <v>37986</v>
      </c>
      <c r="L964" s="378"/>
      <c r="M964" s="2">
        <v>57</v>
      </c>
    </row>
    <row r="965" spans="1:13">
      <c r="A965" s="17" t="s">
        <v>10411</v>
      </c>
      <c r="B965" s="17" t="s">
        <v>13</v>
      </c>
      <c r="C965" s="17" t="s">
        <v>14</v>
      </c>
      <c r="D965" s="406" t="str">
        <f t="shared" si="25"/>
        <v>229101</v>
      </c>
      <c r="E965" s="598">
        <v>75003128</v>
      </c>
      <c r="F965" s="23" t="s">
        <v>266</v>
      </c>
      <c r="G965" s="225" t="s">
        <v>22</v>
      </c>
      <c r="H965" s="249"/>
      <c r="I965" s="250"/>
      <c r="J965" s="103"/>
      <c r="K965" s="378">
        <v>43101</v>
      </c>
      <c r="L965" s="378"/>
      <c r="M965" s="2">
        <v>56</v>
      </c>
    </row>
    <row r="966" spans="1:13">
      <c r="A966" s="17" t="s">
        <v>10411</v>
      </c>
      <c r="B966" s="17" t="s">
        <v>13</v>
      </c>
      <c r="C966" s="17" t="s">
        <v>14</v>
      </c>
      <c r="D966" s="406" t="str">
        <f t="shared" si="25"/>
        <v>229101</v>
      </c>
      <c r="E966" s="598">
        <v>75003097</v>
      </c>
      <c r="F966" s="23" t="s">
        <v>400</v>
      </c>
      <c r="G966" s="225" t="s">
        <v>22</v>
      </c>
      <c r="H966" s="249"/>
      <c r="I966" s="250"/>
      <c r="J966" s="103"/>
      <c r="K966" s="378">
        <v>43101</v>
      </c>
      <c r="L966" s="378"/>
      <c r="M966" s="2">
        <v>56</v>
      </c>
    </row>
    <row r="967" spans="1:13">
      <c r="A967" s="17" t="s">
        <v>10411</v>
      </c>
      <c r="B967" s="17" t="s">
        <v>13</v>
      </c>
      <c r="C967" s="17" t="s">
        <v>14</v>
      </c>
      <c r="D967" s="406" t="str">
        <f t="shared" si="25"/>
        <v>229101</v>
      </c>
      <c r="E967" s="598">
        <v>75003068</v>
      </c>
      <c r="F967" s="23" t="s">
        <v>6664</v>
      </c>
      <c r="G967" s="225" t="s">
        <v>22</v>
      </c>
      <c r="H967" s="249"/>
      <c r="I967" s="250"/>
      <c r="J967" s="103"/>
      <c r="K967" s="378">
        <v>43101</v>
      </c>
      <c r="L967" s="378"/>
      <c r="M967" s="2">
        <v>56</v>
      </c>
    </row>
    <row r="968" spans="1:13">
      <c r="A968" s="17" t="s">
        <v>10411</v>
      </c>
      <c r="B968" s="17" t="s">
        <v>13</v>
      </c>
      <c r="C968" s="17" t="s">
        <v>14</v>
      </c>
      <c r="D968" s="406" t="str">
        <f t="shared" si="25"/>
        <v>229101</v>
      </c>
      <c r="E968" s="598">
        <v>75003051</v>
      </c>
      <c r="F968" s="207" t="s">
        <v>14310</v>
      </c>
      <c r="G968" s="225" t="s">
        <v>22</v>
      </c>
      <c r="H968" s="249"/>
      <c r="I968" s="250"/>
      <c r="J968" s="103"/>
      <c r="K968" s="378">
        <v>43101</v>
      </c>
      <c r="L968" s="378"/>
      <c r="M968" s="2">
        <v>56</v>
      </c>
    </row>
    <row r="969" spans="1:13">
      <c r="A969" s="17" t="s">
        <v>10411</v>
      </c>
      <c r="B969" s="17" t="s">
        <v>13</v>
      </c>
      <c r="C969" s="17" t="s">
        <v>14</v>
      </c>
      <c r="D969" s="406" t="str">
        <f t="shared" si="25"/>
        <v>229101</v>
      </c>
      <c r="E969" s="598">
        <v>77000105</v>
      </c>
      <c r="F969" s="348" t="s">
        <v>14378</v>
      </c>
      <c r="G969" s="225" t="s">
        <v>22</v>
      </c>
      <c r="H969" s="249"/>
      <c r="I969" s="250"/>
      <c r="J969" s="103"/>
      <c r="K969" s="378">
        <v>43101</v>
      </c>
      <c r="L969" s="378"/>
      <c r="M969" s="2">
        <v>56</v>
      </c>
    </row>
    <row r="970" spans="1:13">
      <c r="A970" s="352" t="s">
        <v>10411</v>
      </c>
      <c r="B970" s="17" t="s">
        <v>13</v>
      </c>
      <c r="C970" s="17" t="s">
        <v>14</v>
      </c>
      <c r="D970" s="406" t="str">
        <f t="shared" si="25"/>
        <v>229101</v>
      </c>
      <c r="E970" s="598">
        <v>75025590</v>
      </c>
      <c r="F970" s="348" t="s">
        <v>13782</v>
      </c>
      <c r="G970" s="225" t="s">
        <v>22</v>
      </c>
      <c r="H970" s="249"/>
      <c r="I970" s="250"/>
      <c r="J970" s="103"/>
      <c r="K970" s="378">
        <v>43101</v>
      </c>
      <c r="L970" s="378"/>
      <c r="M970" s="2">
        <v>56</v>
      </c>
    </row>
    <row r="971" spans="1:13">
      <c r="A971" s="352" t="s">
        <v>10411</v>
      </c>
      <c r="B971" s="352" t="s">
        <v>13</v>
      </c>
      <c r="C971" s="352" t="s">
        <v>14</v>
      </c>
      <c r="D971" s="406" t="str">
        <f t="shared" si="25"/>
        <v>229101</v>
      </c>
      <c r="E971" s="526">
        <v>77001567</v>
      </c>
      <c r="F971" s="348" t="s">
        <v>18727</v>
      </c>
      <c r="G971" s="225" t="s">
        <v>22</v>
      </c>
      <c r="H971" s="249"/>
      <c r="I971" s="250"/>
      <c r="J971" s="103"/>
      <c r="K971" s="378">
        <v>44312</v>
      </c>
      <c r="L971" s="378"/>
      <c r="M971" s="2">
        <v>60</v>
      </c>
    </row>
    <row r="972" spans="1:13">
      <c r="A972" s="352" t="s">
        <v>10411</v>
      </c>
      <c r="B972" s="17" t="s">
        <v>13</v>
      </c>
      <c r="C972" s="17" t="s">
        <v>14</v>
      </c>
      <c r="D972" s="406" t="str">
        <f t="shared" si="25"/>
        <v>229101</v>
      </c>
      <c r="E972" s="598">
        <v>77000803</v>
      </c>
      <c r="F972" s="348" t="s">
        <v>17597</v>
      </c>
      <c r="G972" s="225" t="s">
        <v>22</v>
      </c>
      <c r="H972" s="249"/>
      <c r="I972" s="250"/>
      <c r="J972" s="103"/>
      <c r="K972" s="378">
        <v>43466</v>
      </c>
      <c r="L972" s="378"/>
      <c r="M972" s="2">
        <v>58</v>
      </c>
    </row>
    <row r="973" spans="1:13">
      <c r="A973" s="352" t="s">
        <v>14437</v>
      </c>
      <c r="B973" s="352" t="s">
        <v>13</v>
      </c>
      <c r="C973" s="352" t="s">
        <v>14</v>
      </c>
      <c r="D973" s="406" t="str">
        <f t="shared" si="25"/>
        <v>233101</v>
      </c>
      <c r="E973" s="598">
        <v>77000364</v>
      </c>
      <c r="F973" s="348" t="s">
        <v>14438</v>
      </c>
      <c r="G973" s="225" t="s">
        <v>21</v>
      </c>
      <c r="H973" s="207" t="s">
        <v>8196</v>
      </c>
      <c r="I973" s="250">
        <v>7726525</v>
      </c>
      <c r="J973" s="103" t="s">
        <v>14638</v>
      </c>
      <c r="K973" s="378">
        <v>37986</v>
      </c>
      <c r="L973" s="378"/>
      <c r="M973" s="332" t="s">
        <v>14514</v>
      </c>
    </row>
    <row r="974" spans="1:13">
      <c r="A974" s="352" t="s">
        <v>14437</v>
      </c>
      <c r="B974" s="352" t="s">
        <v>13</v>
      </c>
      <c r="C974" s="352" t="s">
        <v>14</v>
      </c>
      <c r="D974" s="406" t="str">
        <f t="shared" si="25"/>
        <v>233101</v>
      </c>
      <c r="E974" s="536">
        <v>77000849</v>
      </c>
      <c r="F974" s="214" t="s">
        <v>17760</v>
      </c>
      <c r="G974" s="225" t="s">
        <v>22</v>
      </c>
      <c r="H974" s="207"/>
      <c r="I974" s="250"/>
      <c r="J974" s="103"/>
      <c r="K974" s="378">
        <v>43466</v>
      </c>
      <c r="L974" s="378"/>
      <c r="M974" s="332">
        <v>58</v>
      </c>
    </row>
    <row r="975" spans="1:13">
      <c r="A975" s="352" t="s">
        <v>14437</v>
      </c>
      <c r="B975" s="352" t="s">
        <v>13</v>
      </c>
      <c r="C975" s="352" t="s">
        <v>14</v>
      </c>
      <c r="D975" s="406" t="str">
        <f t="shared" si="25"/>
        <v>233101</v>
      </c>
      <c r="E975" s="536">
        <v>75027117</v>
      </c>
      <c r="F975" s="214" t="s">
        <v>13846</v>
      </c>
      <c r="G975" s="225" t="s">
        <v>22</v>
      </c>
      <c r="H975" s="207"/>
      <c r="I975" s="250"/>
      <c r="J975" s="103"/>
      <c r="K975" s="378">
        <v>43466</v>
      </c>
      <c r="L975" s="378"/>
      <c r="M975" s="332">
        <v>58</v>
      </c>
    </row>
    <row r="976" spans="1:13">
      <c r="A976" s="352" t="s">
        <v>14437</v>
      </c>
      <c r="B976" s="352" t="s">
        <v>13</v>
      </c>
      <c r="C976" s="352" t="s">
        <v>14</v>
      </c>
      <c r="D976" s="406" t="str">
        <f t="shared" si="25"/>
        <v>233101</v>
      </c>
      <c r="E976" s="536">
        <v>75039400</v>
      </c>
      <c r="F976" s="214" t="s">
        <v>14053</v>
      </c>
      <c r="G976" s="225" t="s">
        <v>22</v>
      </c>
      <c r="H976" s="207"/>
      <c r="I976" s="250"/>
      <c r="J976" s="103"/>
      <c r="K976" s="378">
        <v>43466</v>
      </c>
      <c r="L976" s="378"/>
      <c r="M976" s="332">
        <v>58</v>
      </c>
    </row>
    <row r="977" spans="1:13">
      <c r="A977" s="352" t="s">
        <v>14437</v>
      </c>
      <c r="B977" s="352" t="s">
        <v>13</v>
      </c>
      <c r="C977" s="352" t="s">
        <v>14</v>
      </c>
      <c r="D977" s="406" t="str">
        <f t="shared" si="25"/>
        <v>233101</v>
      </c>
      <c r="E977" s="536">
        <v>75027100</v>
      </c>
      <c r="F977" s="214" t="s">
        <v>13845</v>
      </c>
      <c r="G977" s="225" t="s">
        <v>22</v>
      </c>
      <c r="H977" s="207"/>
      <c r="I977" s="250"/>
      <c r="J977" s="103"/>
      <c r="K977" s="378">
        <v>43466</v>
      </c>
      <c r="L977" s="378"/>
      <c r="M977" s="332">
        <v>58</v>
      </c>
    </row>
    <row r="978" spans="1:13">
      <c r="A978" s="352" t="s">
        <v>14437</v>
      </c>
      <c r="B978" s="352" t="s">
        <v>13</v>
      </c>
      <c r="C978" s="352" t="s">
        <v>14</v>
      </c>
      <c r="D978" s="406" t="str">
        <f t="shared" si="25"/>
        <v>233101</v>
      </c>
      <c r="E978" s="536">
        <v>75039250</v>
      </c>
      <c r="F978" s="214" t="s">
        <v>14043</v>
      </c>
      <c r="G978" s="225" t="s">
        <v>22</v>
      </c>
      <c r="H978" s="207"/>
      <c r="I978" s="250"/>
      <c r="J978" s="103"/>
      <c r="K978" s="378">
        <v>43466</v>
      </c>
      <c r="L978" s="378"/>
      <c r="M978" s="332">
        <v>58</v>
      </c>
    </row>
    <row r="979" spans="1:13">
      <c r="A979" s="352" t="s">
        <v>14437</v>
      </c>
      <c r="B979" s="352" t="s">
        <v>13</v>
      </c>
      <c r="C979" s="352" t="s">
        <v>14</v>
      </c>
      <c r="D979" s="406" t="str">
        <f t="shared" si="25"/>
        <v>233101</v>
      </c>
      <c r="E979" s="536">
        <v>75030929</v>
      </c>
      <c r="F979" s="214" t="s">
        <v>17744</v>
      </c>
      <c r="G979" s="225" t="s">
        <v>22</v>
      </c>
      <c r="H979" s="207"/>
      <c r="I979" s="250"/>
      <c r="J979" s="103"/>
      <c r="K979" s="378">
        <v>43466</v>
      </c>
      <c r="L979" s="378"/>
      <c r="M979" s="332">
        <v>58</v>
      </c>
    </row>
    <row r="980" spans="1:13">
      <c r="A980" s="352" t="s">
        <v>14437</v>
      </c>
      <c r="B980" s="352" t="s">
        <v>13</v>
      </c>
      <c r="C980" s="352" t="s">
        <v>14</v>
      </c>
      <c r="D980" s="406" t="str">
        <f t="shared" si="25"/>
        <v>233101</v>
      </c>
      <c r="E980" s="536">
        <v>75028849</v>
      </c>
      <c r="F980" s="214" t="s">
        <v>13886</v>
      </c>
      <c r="G980" s="225" t="s">
        <v>22</v>
      </c>
      <c r="H980" s="207"/>
      <c r="I980" s="250"/>
      <c r="J980" s="103"/>
      <c r="K980" s="378">
        <v>43466</v>
      </c>
      <c r="L980" s="378"/>
      <c r="M980" s="332">
        <v>58</v>
      </c>
    </row>
    <row r="981" spans="1:13">
      <c r="A981" s="352" t="s">
        <v>14437</v>
      </c>
      <c r="B981" s="352" t="s">
        <v>13</v>
      </c>
      <c r="C981" s="352" t="s">
        <v>14</v>
      </c>
      <c r="D981" s="406" t="str">
        <f t="shared" si="25"/>
        <v>233101</v>
      </c>
      <c r="E981" s="536">
        <v>75027063</v>
      </c>
      <c r="F981" s="214" t="s">
        <v>13842</v>
      </c>
      <c r="G981" s="225" t="s">
        <v>22</v>
      </c>
      <c r="H981" s="207"/>
      <c r="I981" s="250"/>
      <c r="J981" s="103"/>
      <c r="K981" s="378">
        <v>43466</v>
      </c>
      <c r="L981" s="378"/>
      <c r="M981" s="332">
        <v>58</v>
      </c>
    </row>
    <row r="982" spans="1:13">
      <c r="A982" s="352" t="s">
        <v>14437</v>
      </c>
      <c r="B982" s="352" t="s">
        <v>13</v>
      </c>
      <c r="C982" s="352" t="s">
        <v>14</v>
      </c>
      <c r="D982" s="406" t="str">
        <f t="shared" si="25"/>
        <v>233101</v>
      </c>
      <c r="E982" s="536">
        <v>75027070</v>
      </c>
      <c r="F982" s="214" t="s">
        <v>13843</v>
      </c>
      <c r="G982" s="225" t="s">
        <v>22</v>
      </c>
      <c r="H982" s="207"/>
      <c r="I982" s="250"/>
      <c r="J982" s="103"/>
      <c r="K982" s="378">
        <v>43466</v>
      </c>
      <c r="L982" s="378"/>
      <c r="M982" s="332">
        <v>58</v>
      </c>
    </row>
    <row r="983" spans="1:13">
      <c r="A983" s="352" t="s">
        <v>14437</v>
      </c>
      <c r="B983" s="352" t="s">
        <v>13</v>
      </c>
      <c r="C983" s="352" t="s">
        <v>14</v>
      </c>
      <c r="D983" s="406" t="str">
        <f t="shared" si="25"/>
        <v>233101</v>
      </c>
      <c r="E983" s="536">
        <v>75027086</v>
      </c>
      <c r="F983" s="214" t="s">
        <v>13844</v>
      </c>
      <c r="G983" s="225" t="s">
        <v>22</v>
      </c>
      <c r="H983" s="207"/>
      <c r="I983" s="250"/>
      <c r="J983" s="103"/>
      <c r="K983" s="378">
        <v>43466</v>
      </c>
      <c r="L983" s="378"/>
      <c r="M983" s="332">
        <v>58</v>
      </c>
    </row>
    <row r="984" spans="1:13">
      <c r="A984" s="352" t="s">
        <v>14437</v>
      </c>
      <c r="B984" s="352" t="s">
        <v>13</v>
      </c>
      <c r="C984" s="352" t="s">
        <v>14</v>
      </c>
      <c r="D984" s="406" t="str">
        <f t="shared" si="25"/>
        <v>233101</v>
      </c>
      <c r="E984" s="536">
        <v>75027092</v>
      </c>
      <c r="F984" s="214" t="s">
        <v>17737</v>
      </c>
      <c r="G984" s="225" t="s">
        <v>22</v>
      </c>
      <c r="H984" s="207"/>
      <c r="I984" s="250"/>
      <c r="J984" s="103"/>
      <c r="K984" s="378">
        <v>43466</v>
      </c>
      <c r="L984" s="378"/>
      <c r="M984" s="332">
        <v>58</v>
      </c>
    </row>
    <row r="985" spans="1:13">
      <c r="A985" s="352" t="s">
        <v>14437</v>
      </c>
      <c r="B985" s="352" t="s">
        <v>13</v>
      </c>
      <c r="C985" s="352" t="s">
        <v>14</v>
      </c>
      <c r="D985" s="406" t="str">
        <f t="shared" si="25"/>
        <v>233101</v>
      </c>
      <c r="E985" s="536">
        <v>75024001</v>
      </c>
      <c r="F985" s="214" t="s">
        <v>13721</v>
      </c>
      <c r="G985" s="225" t="s">
        <v>22</v>
      </c>
      <c r="H985" s="207"/>
      <c r="I985" s="250"/>
      <c r="J985" s="103"/>
      <c r="K985" s="378">
        <v>43466</v>
      </c>
      <c r="L985" s="378"/>
      <c r="M985" s="332">
        <v>58</v>
      </c>
    </row>
    <row r="986" spans="1:13">
      <c r="A986" s="352" t="s">
        <v>14437</v>
      </c>
      <c r="B986" s="352" t="s">
        <v>13</v>
      </c>
      <c r="C986" s="352" t="s">
        <v>14</v>
      </c>
      <c r="D986" s="406" t="str">
        <f t="shared" si="25"/>
        <v>233101</v>
      </c>
      <c r="E986" s="536">
        <v>75024018</v>
      </c>
      <c r="F986" s="214" t="s">
        <v>14221</v>
      </c>
      <c r="G986" s="225" t="s">
        <v>22</v>
      </c>
      <c r="H986" s="207"/>
      <c r="I986" s="250"/>
      <c r="J986" s="103"/>
      <c r="K986" s="378">
        <v>43466</v>
      </c>
      <c r="L986" s="378"/>
      <c r="M986" s="332">
        <v>58</v>
      </c>
    </row>
    <row r="987" spans="1:13">
      <c r="A987" s="352" t="s">
        <v>14437</v>
      </c>
      <c r="B987" s="352" t="s">
        <v>13</v>
      </c>
      <c r="C987" s="352" t="s">
        <v>14</v>
      </c>
      <c r="D987" s="406" t="str">
        <f t="shared" si="25"/>
        <v>233101</v>
      </c>
      <c r="E987" s="536">
        <v>75005475</v>
      </c>
      <c r="F987" s="214" t="s">
        <v>13020</v>
      </c>
      <c r="G987" s="225" t="s">
        <v>22</v>
      </c>
      <c r="H987" s="207"/>
      <c r="I987" s="250"/>
      <c r="J987" s="103"/>
      <c r="K987" s="378">
        <v>43466</v>
      </c>
      <c r="L987" s="378"/>
      <c r="M987" s="332">
        <v>58</v>
      </c>
    </row>
    <row r="988" spans="1:13">
      <c r="A988" s="352" t="s">
        <v>14437</v>
      </c>
      <c r="B988" s="352" t="s">
        <v>13</v>
      </c>
      <c r="C988" s="352" t="s">
        <v>14</v>
      </c>
      <c r="D988" s="406" t="str">
        <f t="shared" si="25"/>
        <v>233101</v>
      </c>
      <c r="E988" s="536">
        <v>75004487</v>
      </c>
      <c r="F988" s="214" t="s">
        <v>12978</v>
      </c>
      <c r="G988" s="225" t="s">
        <v>22</v>
      </c>
      <c r="H988" s="207"/>
      <c r="I988" s="250"/>
      <c r="J988" s="103"/>
      <c r="K988" s="378">
        <v>43466</v>
      </c>
      <c r="L988" s="378"/>
      <c r="M988" s="332">
        <v>58</v>
      </c>
    </row>
    <row r="989" spans="1:13">
      <c r="A989" s="352" t="s">
        <v>14437</v>
      </c>
      <c r="B989" s="352" t="s">
        <v>13</v>
      </c>
      <c r="C989" s="352" t="s">
        <v>14</v>
      </c>
      <c r="D989" s="406" t="str">
        <f t="shared" si="25"/>
        <v>233101</v>
      </c>
      <c r="E989" s="536">
        <v>75027844</v>
      </c>
      <c r="F989" s="214" t="s">
        <v>17677</v>
      </c>
      <c r="G989" s="225" t="s">
        <v>22</v>
      </c>
      <c r="H989" s="207"/>
      <c r="I989" s="250"/>
      <c r="J989" s="103"/>
      <c r="K989" s="378">
        <v>37986</v>
      </c>
      <c r="L989" s="378"/>
      <c r="M989" s="332">
        <v>58</v>
      </c>
    </row>
    <row r="990" spans="1:13">
      <c r="A990" s="352" t="s">
        <v>14437</v>
      </c>
      <c r="B990" s="352" t="s">
        <v>13</v>
      </c>
      <c r="C990" s="352" t="s">
        <v>14</v>
      </c>
      <c r="D990" s="406" t="str">
        <f t="shared" si="25"/>
        <v>233101</v>
      </c>
      <c r="E990" s="536">
        <v>77001671</v>
      </c>
      <c r="F990" s="348" t="s">
        <v>19020</v>
      </c>
      <c r="G990" s="225" t="s">
        <v>22</v>
      </c>
      <c r="H990" s="207"/>
      <c r="I990" s="250"/>
      <c r="J990" s="103"/>
      <c r="K990" s="378">
        <v>44588</v>
      </c>
      <c r="L990" s="378"/>
      <c r="M990" s="332">
        <v>60</v>
      </c>
    </row>
    <row r="991" spans="1:13">
      <c r="A991" s="352" t="s">
        <v>14437</v>
      </c>
      <c r="B991" s="352" t="s">
        <v>13</v>
      </c>
      <c r="C991" s="352" t="s">
        <v>14</v>
      </c>
      <c r="D991" s="404" t="str">
        <f t="shared" si="25"/>
        <v>233101</v>
      </c>
      <c r="E991" s="536">
        <v>77001381</v>
      </c>
      <c r="F991" s="348" t="s">
        <v>18541</v>
      </c>
      <c r="G991" s="225" t="s">
        <v>22</v>
      </c>
      <c r="H991" s="207"/>
      <c r="I991" s="250"/>
      <c r="J991" s="103"/>
      <c r="K991" s="378">
        <v>43831</v>
      </c>
      <c r="L991" s="378">
        <v>44931</v>
      </c>
      <c r="M991" s="332" t="s">
        <v>19387</v>
      </c>
    </row>
    <row r="992" spans="1:13">
      <c r="D992" s="406" t="str">
        <f t="shared" si="25"/>
        <v/>
      </c>
      <c r="E992" s="526"/>
      <c r="F992" s="27" t="s">
        <v>8340</v>
      </c>
      <c r="G992" s="225" t="s">
        <v>22</v>
      </c>
      <c r="H992" s="249"/>
      <c r="I992" s="250"/>
      <c r="J992" s="23"/>
      <c r="K992" s="313"/>
      <c r="L992" s="314"/>
      <c r="M992" s="2"/>
    </row>
    <row r="993" spans="1:16">
      <c r="A993" s="17" t="s">
        <v>8341</v>
      </c>
      <c r="B993" s="17" t="s">
        <v>8342</v>
      </c>
      <c r="C993" s="17" t="s">
        <v>8343</v>
      </c>
      <c r="D993" s="406" t="str">
        <f t="shared" si="25"/>
        <v>240101</v>
      </c>
      <c r="E993" s="598">
        <v>75012802</v>
      </c>
      <c r="F993" s="23" t="s">
        <v>8572</v>
      </c>
      <c r="G993" s="24" t="s">
        <v>21</v>
      </c>
      <c r="H993" s="249" t="s">
        <v>4325</v>
      </c>
      <c r="I993" s="250">
        <v>4725320</v>
      </c>
      <c r="J993" s="103" t="s">
        <v>8398</v>
      </c>
      <c r="K993" s="378">
        <v>37986</v>
      </c>
      <c r="L993" s="378"/>
      <c r="M993" s="2"/>
    </row>
    <row r="994" spans="1:16">
      <c r="A994" s="17" t="s">
        <v>8399</v>
      </c>
      <c r="B994" s="17" t="s">
        <v>8400</v>
      </c>
      <c r="C994" s="17" t="s">
        <v>9363</v>
      </c>
      <c r="D994" s="406" t="str">
        <f t="shared" si="25"/>
        <v>240101</v>
      </c>
      <c r="E994" s="538">
        <v>75012966</v>
      </c>
      <c r="F994" s="357" t="s">
        <v>12833</v>
      </c>
      <c r="G994" s="24" t="s">
        <v>22</v>
      </c>
      <c r="H994" s="249" t="s">
        <v>5354</v>
      </c>
      <c r="I994" s="250">
        <v>4725340</v>
      </c>
      <c r="J994" s="103" t="s">
        <v>7455</v>
      </c>
      <c r="K994" s="378">
        <v>37986</v>
      </c>
      <c r="L994" s="378"/>
      <c r="M994" s="2"/>
    </row>
    <row r="995" spans="1:16">
      <c r="A995" s="17" t="s">
        <v>7456</v>
      </c>
      <c r="B995" s="17" t="s">
        <v>7457</v>
      </c>
      <c r="C995" s="17" t="s">
        <v>7458</v>
      </c>
      <c r="D995" s="406" t="str">
        <f t="shared" si="25"/>
        <v>240101</v>
      </c>
      <c r="E995" s="538">
        <v>75012848</v>
      </c>
      <c r="F995" s="45" t="s">
        <v>4012</v>
      </c>
      <c r="G995" s="24" t="s">
        <v>22</v>
      </c>
      <c r="H995" s="249" t="s">
        <v>9367</v>
      </c>
      <c r="I995" s="250">
        <v>4725343</v>
      </c>
      <c r="J995" s="103" t="s">
        <v>7504</v>
      </c>
      <c r="K995" s="378">
        <v>37986</v>
      </c>
      <c r="L995" s="378"/>
      <c r="M995" s="2"/>
    </row>
    <row r="996" spans="1:16">
      <c r="A996" s="17" t="s">
        <v>2932</v>
      </c>
      <c r="B996" s="17" t="s">
        <v>2933</v>
      </c>
      <c r="C996" s="17" t="s">
        <v>2041</v>
      </c>
      <c r="D996" s="406" t="str">
        <f t="shared" si="25"/>
        <v>240101</v>
      </c>
      <c r="E996" s="538">
        <v>75012877</v>
      </c>
      <c r="F996" s="357" t="s">
        <v>12834</v>
      </c>
      <c r="G996" s="24" t="s">
        <v>22</v>
      </c>
      <c r="H996" s="249" t="s">
        <v>9367</v>
      </c>
      <c r="I996" s="250">
        <v>4725343</v>
      </c>
      <c r="J996" s="103" t="s">
        <v>7504</v>
      </c>
      <c r="K996" s="378">
        <v>37986</v>
      </c>
      <c r="L996" s="378"/>
      <c r="M996" s="2"/>
    </row>
    <row r="997" spans="1:16">
      <c r="A997" s="17" t="s">
        <v>5114</v>
      </c>
      <c r="B997" s="17" t="s">
        <v>5115</v>
      </c>
      <c r="C997" s="17" t="s">
        <v>5116</v>
      </c>
      <c r="D997" s="406" t="str">
        <f t="shared" si="25"/>
        <v>240101</v>
      </c>
      <c r="E997" s="538">
        <v>75012952</v>
      </c>
      <c r="F997" s="45" t="s">
        <v>5117</v>
      </c>
      <c r="G997" s="24" t="s">
        <v>22</v>
      </c>
      <c r="H997" s="249" t="s">
        <v>3044</v>
      </c>
      <c r="I997" s="250">
        <v>4725341</v>
      </c>
      <c r="J997" s="103" t="s">
        <v>179</v>
      </c>
      <c r="K997" s="378">
        <v>37986</v>
      </c>
      <c r="L997" s="378"/>
      <c r="M997" s="2"/>
    </row>
    <row r="998" spans="1:16">
      <c r="A998" s="17" t="s">
        <v>3411</v>
      </c>
      <c r="B998" s="17" t="s">
        <v>3412</v>
      </c>
      <c r="C998" s="17" t="s">
        <v>3413</v>
      </c>
      <c r="D998" s="406" t="str">
        <f t="shared" si="25"/>
        <v>240101</v>
      </c>
      <c r="E998" s="538">
        <v>75012831</v>
      </c>
      <c r="F998" t="s">
        <v>13278</v>
      </c>
      <c r="G998" s="24" t="s">
        <v>22</v>
      </c>
      <c r="H998" s="249" t="s">
        <v>9367</v>
      </c>
      <c r="I998" s="250">
        <v>4725343</v>
      </c>
      <c r="J998" s="103" t="s">
        <v>7504</v>
      </c>
      <c r="K998" s="378">
        <v>37986</v>
      </c>
      <c r="L998" s="378"/>
      <c r="M998" s="2">
        <v>60</v>
      </c>
    </row>
    <row r="999" spans="1:16">
      <c r="A999" s="17" t="s">
        <v>8263</v>
      </c>
      <c r="B999" s="17" t="s">
        <v>6259</v>
      </c>
      <c r="C999" s="17" t="s">
        <v>1516</v>
      </c>
      <c r="D999" s="406" t="str">
        <f t="shared" si="25"/>
        <v>240101</v>
      </c>
      <c r="E999" s="538">
        <v>75012854</v>
      </c>
      <c r="F999" s="45" t="s">
        <v>1517</v>
      </c>
      <c r="G999" s="24" t="s">
        <v>22</v>
      </c>
      <c r="H999" s="249" t="s">
        <v>9367</v>
      </c>
      <c r="I999" s="250">
        <v>4725343</v>
      </c>
      <c r="J999" s="103" t="s">
        <v>7504</v>
      </c>
      <c r="K999" s="378">
        <v>37986</v>
      </c>
      <c r="L999" s="378"/>
      <c r="M999" s="2"/>
    </row>
    <row r="1000" spans="1:16">
      <c r="A1000" s="17" t="s">
        <v>8351</v>
      </c>
      <c r="B1000" s="17" t="s">
        <v>8352</v>
      </c>
      <c r="C1000" s="17" t="s">
        <v>6602</v>
      </c>
      <c r="D1000" s="406" t="str">
        <f t="shared" si="25"/>
        <v>240101</v>
      </c>
      <c r="E1000" s="538">
        <v>75012943</v>
      </c>
      <c r="F1000" s="357" t="s">
        <v>18134</v>
      </c>
      <c r="G1000" s="24" t="s">
        <v>22</v>
      </c>
      <c r="H1000" s="249" t="s">
        <v>4495</v>
      </c>
      <c r="I1000" s="250">
        <v>4725318</v>
      </c>
      <c r="J1000" s="23"/>
      <c r="K1000" s="378">
        <v>37986</v>
      </c>
      <c r="L1000" s="378"/>
      <c r="M1000" s="2">
        <v>59</v>
      </c>
    </row>
    <row r="1001" spans="1:16">
      <c r="A1001" s="17" t="s">
        <v>4496</v>
      </c>
      <c r="B1001" s="17" t="s">
        <v>4497</v>
      </c>
      <c r="C1001" s="17" t="s">
        <v>4498</v>
      </c>
      <c r="D1001" s="406" t="str">
        <f t="shared" si="25"/>
        <v>240101</v>
      </c>
      <c r="E1001" s="538">
        <v>75012914</v>
      </c>
      <c r="F1001" t="s">
        <v>14240</v>
      </c>
      <c r="G1001" s="24" t="s">
        <v>22</v>
      </c>
      <c r="H1001" s="249" t="s">
        <v>9173</v>
      </c>
      <c r="I1001" s="250">
        <v>4725342</v>
      </c>
      <c r="J1001" s="103" t="s">
        <v>6655</v>
      </c>
      <c r="K1001" s="378">
        <v>37986</v>
      </c>
      <c r="L1001" s="378"/>
      <c r="M1001" s="2">
        <v>60</v>
      </c>
    </row>
    <row r="1002" spans="1:16">
      <c r="A1002" s="17" t="s">
        <v>6656</v>
      </c>
      <c r="B1002" s="17" t="s">
        <v>2925</v>
      </c>
      <c r="C1002" s="17" t="s">
        <v>2926</v>
      </c>
      <c r="D1002" s="406" t="str">
        <f t="shared" si="25"/>
        <v>240101</v>
      </c>
      <c r="E1002" s="538">
        <v>75012920</v>
      </c>
      <c r="F1002" t="s">
        <v>14226</v>
      </c>
      <c r="G1002" s="24" t="s">
        <v>22</v>
      </c>
      <c r="H1002" s="249" t="s">
        <v>9173</v>
      </c>
      <c r="I1002" s="250">
        <v>4725342</v>
      </c>
      <c r="J1002" s="103" t="s">
        <v>6655</v>
      </c>
      <c r="K1002" s="378">
        <v>37986</v>
      </c>
      <c r="L1002" s="378"/>
      <c r="M1002" s="2">
        <v>60</v>
      </c>
    </row>
    <row r="1003" spans="1:16">
      <c r="A1003" s="17" t="s">
        <v>7737</v>
      </c>
      <c r="B1003" s="17" t="s">
        <v>7738</v>
      </c>
      <c r="C1003" s="17" t="s">
        <v>7739</v>
      </c>
      <c r="D1003" s="406" t="str">
        <f t="shared" si="25"/>
        <v>240101</v>
      </c>
      <c r="E1003" s="538">
        <v>75012908</v>
      </c>
      <c r="F1003" t="s">
        <v>14247</v>
      </c>
      <c r="G1003" s="24" t="s">
        <v>22</v>
      </c>
      <c r="H1003" s="249" t="s">
        <v>9173</v>
      </c>
      <c r="I1003" s="250">
        <v>4725342</v>
      </c>
      <c r="J1003" s="103" t="s">
        <v>6655</v>
      </c>
      <c r="K1003" s="378">
        <v>37986</v>
      </c>
      <c r="L1003" s="378"/>
      <c r="M1003" s="2">
        <v>60</v>
      </c>
    </row>
    <row r="1004" spans="1:16">
      <c r="A1004" s="352" t="s">
        <v>180</v>
      </c>
      <c r="B1004" s="352" t="s">
        <v>13</v>
      </c>
      <c r="C1004" s="352" t="s">
        <v>14</v>
      </c>
      <c r="D1004" s="406" t="str">
        <f t="shared" si="25"/>
        <v>240101</v>
      </c>
      <c r="E1004" s="225">
        <v>75012860</v>
      </c>
      <c r="F1004" s="357" t="s">
        <v>7855</v>
      </c>
      <c r="G1004" s="225" t="s">
        <v>22</v>
      </c>
      <c r="H1004" s="207" t="s">
        <v>4325</v>
      </c>
      <c r="I1004" s="250">
        <v>4725320</v>
      </c>
      <c r="J1004" s="103" t="s">
        <v>8398</v>
      </c>
      <c r="K1004" s="378">
        <v>42005</v>
      </c>
      <c r="L1004" s="378"/>
      <c r="M1004" s="2">
        <v>50</v>
      </c>
    </row>
    <row r="1005" spans="1:16">
      <c r="A1005" s="352" t="s">
        <v>180</v>
      </c>
      <c r="B1005" s="352" t="s">
        <v>13</v>
      </c>
      <c r="C1005" s="352" t="s">
        <v>14</v>
      </c>
      <c r="D1005" s="406" t="str">
        <f t="shared" si="25"/>
        <v>240101</v>
      </c>
      <c r="E1005" s="225">
        <v>75012883</v>
      </c>
      <c r="F1005" s="357" t="s">
        <v>363</v>
      </c>
      <c r="G1005" s="225" t="s">
        <v>22</v>
      </c>
      <c r="H1005" s="207"/>
      <c r="I1005" s="250"/>
      <c r="J1005" s="103"/>
      <c r="K1005" s="378">
        <v>42736</v>
      </c>
      <c r="L1005" s="378"/>
      <c r="M1005" s="2">
        <v>56</v>
      </c>
    </row>
    <row r="1006" spans="1:16">
      <c r="A1006" s="352" t="s">
        <v>180</v>
      </c>
      <c r="B1006" s="352" t="s">
        <v>13</v>
      </c>
      <c r="C1006" s="352" t="s">
        <v>14</v>
      </c>
      <c r="D1006" s="406" t="str">
        <f t="shared" si="25"/>
        <v>240101</v>
      </c>
      <c r="E1006" s="225">
        <v>75012898</v>
      </c>
      <c r="F1006" s="357" t="s">
        <v>3550</v>
      </c>
      <c r="G1006" s="225" t="s">
        <v>22</v>
      </c>
      <c r="H1006" s="207"/>
      <c r="I1006" s="250"/>
      <c r="J1006" s="103"/>
      <c r="K1006" s="378">
        <v>42736</v>
      </c>
      <c r="L1006" s="378"/>
      <c r="M1006" s="2">
        <v>56</v>
      </c>
    </row>
    <row r="1007" spans="1:16" s="389" customFormat="1">
      <c r="A1007" s="353" t="s">
        <v>180</v>
      </c>
      <c r="B1007" s="353" t="s">
        <v>13</v>
      </c>
      <c r="C1007" s="353" t="s">
        <v>14</v>
      </c>
      <c r="D1007" s="406" t="str">
        <f t="shared" si="25"/>
        <v>240101</v>
      </c>
      <c r="E1007" s="536">
        <v>75022508</v>
      </c>
      <c r="F1007" s="214" t="s">
        <v>9285</v>
      </c>
      <c r="G1007" s="350" t="s">
        <v>22</v>
      </c>
      <c r="H1007" s="291"/>
      <c r="I1007" s="252"/>
      <c r="J1007" s="129"/>
      <c r="K1007" s="444">
        <v>38338</v>
      </c>
      <c r="L1007" s="444"/>
      <c r="M1007" s="14">
        <v>58</v>
      </c>
      <c r="N1007" s="13"/>
      <c r="O1007" s="13"/>
      <c r="P1007"/>
    </row>
    <row r="1008" spans="1:16" s="389" customFormat="1">
      <c r="A1008" s="353" t="s">
        <v>180</v>
      </c>
      <c r="B1008" s="353" t="s">
        <v>13</v>
      </c>
      <c r="C1008" s="353" t="s">
        <v>14</v>
      </c>
      <c r="D1008" s="406" t="str">
        <f t="shared" si="25"/>
        <v>240101</v>
      </c>
      <c r="E1008" s="536">
        <v>75022485</v>
      </c>
      <c r="F1008" s="214" t="s">
        <v>14236</v>
      </c>
      <c r="G1008" s="350" t="s">
        <v>22</v>
      </c>
      <c r="H1008" s="291"/>
      <c r="I1008" s="252"/>
      <c r="J1008" s="129"/>
      <c r="K1008" s="444">
        <v>37711</v>
      </c>
      <c r="L1008" s="444"/>
      <c r="M1008" s="14">
        <v>58</v>
      </c>
      <c r="N1008" s="13"/>
      <c r="O1008" s="13"/>
      <c r="P1008"/>
    </row>
    <row r="1009" spans="1:16" s="389" customFormat="1">
      <c r="A1009" s="353" t="s">
        <v>180</v>
      </c>
      <c r="B1009" s="353" t="s">
        <v>13</v>
      </c>
      <c r="C1009" s="353" t="s">
        <v>14</v>
      </c>
      <c r="D1009" s="406" t="str">
        <f t="shared" si="25"/>
        <v>240101</v>
      </c>
      <c r="E1009" s="611">
        <v>77000909</v>
      </c>
      <c r="F1009" s="473" t="s">
        <v>17806</v>
      </c>
      <c r="G1009" s="350" t="s">
        <v>22</v>
      </c>
      <c r="H1009" s="291"/>
      <c r="I1009" s="252"/>
      <c r="J1009" s="129"/>
      <c r="K1009" s="444">
        <v>43517</v>
      </c>
      <c r="L1009" s="444"/>
      <c r="M1009" s="14">
        <v>58</v>
      </c>
      <c r="N1009" s="13"/>
      <c r="O1009" s="13"/>
      <c r="P1009"/>
    </row>
    <row r="1010" spans="1:16">
      <c r="A1010" s="17" t="s">
        <v>9217</v>
      </c>
      <c r="B1010" s="17" t="s">
        <v>10157</v>
      </c>
      <c r="C1010" s="17" t="s">
        <v>10158</v>
      </c>
      <c r="D1010" s="406" t="str">
        <f t="shared" si="25"/>
        <v>251101</v>
      </c>
      <c r="E1010" s="598">
        <v>75022427</v>
      </c>
      <c r="F1010" s="23" t="s">
        <v>9016</v>
      </c>
      <c r="G1010" s="24" t="s">
        <v>21</v>
      </c>
      <c r="H1010" s="207" t="s">
        <v>19604</v>
      </c>
      <c r="I1010" s="250">
        <v>55640125</v>
      </c>
      <c r="J1010" s="103" t="s">
        <v>19797</v>
      </c>
      <c r="K1010" s="378">
        <v>37986</v>
      </c>
      <c r="L1010" s="378"/>
      <c r="M1010" s="2"/>
      <c r="O1010"/>
    </row>
    <row r="1011" spans="1:16">
      <c r="A1011" s="352" t="s">
        <v>1276</v>
      </c>
      <c r="B1011" s="352" t="s">
        <v>13</v>
      </c>
      <c r="C1011" s="352" t="s">
        <v>14</v>
      </c>
      <c r="D1011" s="406" t="str">
        <f t="shared" si="25"/>
        <v>251101</v>
      </c>
      <c r="E1011" s="526">
        <v>75022443</v>
      </c>
      <c r="F1011" s="348" t="s">
        <v>13663</v>
      </c>
      <c r="G1011" s="225" t="s">
        <v>22</v>
      </c>
      <c r="H1011" s="207"/>
      <c r="I1011" s="250"/>
      <c r="J1011" s="103"/>
      <c r="K1011" s="378">
        <v>44562</v>
      </c>
      <c r="L1011" s="378"/>
      <c r="M1011" s="2"/>
    </row>
    <row r="1012" spans="1:16">
      <c r="A1012" s="17" t="s">
        <v>1276</v>
      </c>
      <c r="B1012" s="17" t="s">
        <v>1277</v>
      </c>
      <c r="C1012" s="17" t="s">
        <v>1278</v>
      </c>
      <c r="D1012" s="406" t="str">
        <f t="shared" si="25"/>
        <v>251101</v>
      </c>
      <c r="E1012" s="598">
        <v>75022433</v>
      </c>
      <c r="F1012" s="214" t="s">
        <v>13662</v>
      </c>
      <c r="G1012" s="24" t="s">
        <v>22</v>
      </c>
      <c r="H1012" s="249"/>
      <c r="I1012" s="250"/>
      <c r="J1012" s="103"/>
      <c r="K1012" s="378">
        <v>37986</v>
      </c>
      <c r="L1012" s="378"/>
      <c r="M1012" s="2"/>
    </row>
    <row r="1013" spans="1:16">
      <c r="A1013" s="352" t="s">
        <v>10763</v>
      </c>
      <c r="B1013" s="352" t="s">
        <v>13</v>
      </c>
      <c r="C1013" s="352" t="s">
        <v>14</v>
      </c>
      <c r="D1013" s="406" t="str">
        <f t="shared" si="25"/>
        <v>252101</v>
      </c>
      <c r="E1013" s="598">
        <v>75038598</v>
      </c>
      <c r="F1013" s="348" t="s">
        <v>10764</v>
      </c>
      <c r="G1013" s="225" t="s">
        <v>21</v>
      </c>
      <c r="H1013" s="207" t="s">
        <v>17849</v>
      </c>
      <c r="I1013" s="250">
        <v>4735054</v>
      </c>
      <c r="J1013" s="142" t="s">
        <v>17850</v>
      </c>
      <c r="K1013" s="378">
        <v>41640</v>
      </c>
      <c r="L1013" s="378"/>
      <c r="M1013" s="2">
        <v>46</v>
      </c>
    </row>
    <row r="1014" spans="1:16">
      <c r="A1014" s="352" t="s">
        <v>10763</v>
      </c>
      <c r="B1014" s="352" t="s">
        <v>13</v>
      </c>
      <c r="C1014" s="352" t="s">
        <v>14</v>
      </c>
      <c r="D1014" s="406" t="str">
        <f t="shared" si="25"/>
        <v>252101</v>
      </c>
      <c r="E1014" s="598">
        <v>75011725</v>
      </c>
      <c r="F1014" s="23" t="s">
        <v>8380</v>
      </c>
      <c r="G1014" s="24" t="s">
        <v>22</v>
      </c>
      <c r="H1014" s="249"/>
      <c r="I1014" s="250"/>
      <c r="J1014" s="103"/>
      <c r="K1014" s="378">
        <v>41640</v>
      </c>
      <c r="L1014" s="378"/>
      <c r="M1014" s="2">
        <v>46</v>
      </c>
    </row>
    <row r="1015" spans="1:16">
      <c r="A1015" s="352" t="s">
        <v>10763</v>
      </c>
      <c r="B1015" s="352" t="s">
        <v>13</v>
      </c>
      <c r="C1015" s="352" t="s">
        <v>14</v>
      </c>
      <c r="D1015" s="406" t="str">
        <f t="shared" si="25"/>
        <v>252101</v>
      </c>
      <c r="E1015" s="540">
        <v>75011731</v>
      </c>
      <c r="F1015" s="100" t="s">
        <v>13242</v>
      </c>
      <c r="G1015" s="24" t="s">
        <v>22</v>
      </c>
      <c r="H1015" s="249"/>
      <c r="I1015" s="250"/>
      <c r="J1015" s="103"/>
      <c r="K1015" s="378">
        <v>43466</v>
      </c>
      <c r="L1015" s="378">
        <v>45176</v>
      </c>
      <c r="M1015" s="332" t="s">
        <v>19379</v>
      </c>
    </row>
    <row r="1016" spans="1:16">
      <c r="A1016" s="352" t="s">
        <v>10763</v>
      </c>
      <c r="B1016" s="352" t="s">
        <v>13</v>
      </c>
      <c r="C1016" s="352" t="s">
        <v>14</v>
      </c>
      <c r="D1016" s="406" t="str">
        <f t="shared" si="25"/>
        <v>252101</v>
      </c>
      <c r="E1016" s="540">
        <v>75011323</v>
      </c>
      <c r="F1016" t="s">
        <v>13231</v>
      </c>
      <c r="G1016" s="24" t="s">
        <v>22</v>
      </c>
      <c r="H1016" s="249"/>
      <c r="I1016" s="250"/>
      <c r="J1016" s="103"/>
      <c r="K1016" s="378">
        <v>43466</v>
      </c>
      <c r="L1016" s="378">
        <v>45176</v>
      </c>
      <c r="M1016" s="332" t="s">
        <v>19461</v>
      </c>
    </row>
    <row r="1017" spans="1:16">
      <c r="A1017" s="352" t="s">
        <v>10763</v>
      </c>
      <c r="B1017" s="352" t="s">
        <v>13</v>
      </c>
      <c r="C1017" s="352" t="s">
        <v>14</v>
      </c>
      <c r="D1017" s="406" t="str">
        <f t="shared" si="25"/>
        <v>252101</v>
      </c>
      <c r="E1017" s="540">
        <v>75012268</v>
      </c>
      <c r="F1017" s="100" t="s">
        <v>13258</v>
      </c>
      <c r="G1017" s="24" t="s">
        <v>22</v>
      </c>
      <c r="H1017" s="249"/>
      <c r="I1017" s="250"/>
      <c r="J1017" s="103"/>
      <c r="K1017" s="378">
        <v>43466</v>
      </c>
      <c r="L1017" s="378">
        <v>45176</v>
      </c>
      <c r="M1017" s="332" t="s">
        <v>19379</v>
      </c>
    </row>
    <row r="1018" spans="1:16">
      <c r="A1018" s="352" t="s">
        <v>10763</v>
      </c>
      <c r="B1018" s="352" t="s">
        <v>13</v>
      </c>
      <c r="C1018" s="352" t="s">
        <v>14</v>
      </c>
      <c r="D1018" s="406" t="str">
        <f t="shared" si="25"/>
        <v>252101</v>
      </c>
      <c r="E1018" s="540">
        <v>75011317</v>
      </c>
      <c r="F1018" s="100" t="s">
        <v>5227</v>
      </c>
      <c r="G1018" s="24" t="s">
        <v>22</v>
      </c>
      <c r="H1018" s="249"/>
      <c r="I1018" s="250"/>
      <c r="J1018" s="103"/>
      <c r="K1018" s="378">
        <v>43466</v>
      </c>
      <c r="L1018" s="378"/>
      <c r="M1018" s="2">
        <v>58</v>
      </c>
    </row>
    <row r="1019" spans="1:16">
      <c r="A1019" s="352" t="s">
        <v>10763</v>
      </c>
      <c r="B1019" s="352" t="s">
        <v>13</v>
      </c>
      <c r="C1019" s="352" t="s">
        <v>14</v>
      </c>
      <c r="D1019" s="406" t="str">
        <f t="shared" si="25"/>
        <v>252101</v>
      </c>
      <c r="E1019" s="540">
        <v>75026460</v>
      </c>
      <c r="F1019" s="100" t="s">
        <v>13810</v>
      </c>
      <c r="G1019" s="24" t="s">
        <v>22</v>
      </c>
      <c r="H1019" s="249"/>
      <c r="I1019" s="250"/>
      <c r="J1019" s="103"/>
      <c r="K1019" s="378">
        <v>43466</v>
      </c>
      <c r="L1019" s="378">
        <v>45176</v>
      </c>
      <c r="M1019" s="332" t="s">
        <v>19379</v>
      </c>
    </row>
    <row r="1020" spans="1:16">
      <c r="A1020" s="352" t="s">
        <v>10763</v>
      </c>
      <c r="B1020" s="352" t="s">
        <v>13</v>
      </c>
      <c r="C1020" s="352" t="s">
        <v>14</v>
      </c>
      <c r="D1020" s="406" t="str">
        <f t="shared" si="25"/>
        <v>252101</v>
      </c>
      <c r="E1020" s="540">
        <v>75019968</v>
      </c>
      <c r="F1020" s="100" t="s">
        <v>13579</v>
      </c>
      <c r="G1020" s="24" t="s">
        <v>22</v>
      </c>
      <c r="H1020" s="249"/>
      <c r="I1020" s="250"/>
      <c r="J1020" s="103"/>
      <c r="K1020" s="378">
        <v>43466</v>
      </c>
      <c r="L1020" s="378">
        <v>45176</v>
      </c>
      <c r="M1020" s="332" t="s">
        <v>19379</v>
      </c>
    </row>
    <row r="1021" spans="1:16">
      <c r="A1021" s="352" t="s">
        <v>10763</v>
      </c>
      <c r="B1021" s="352" t="s">
        <v>13</v>
      </c>
      <c r="C1021" s="352" t="s">
        <v>14</v>
      </c>
      <c r="D1021" s="406" t="str">
        <f t="shared" si="25"/>
        <v>252101</v>
      </c>
      <c r="E1021" s="540">
        <v>75011748</v>
      </c>
      <c r="F1021" s="100" t="s">
        <v>13243</v>
      </c>
      <c r="G1021" s="24" t="s">
        <v>22</v>
      </c>
      <c r="H1021" s="249"/>
      <c r="I1021" s="250"/>
      <c r="J1021" s="103"/>
      <c r="K1021" s="378">
        <v>43466</v>
      </c>
      <c r="L1021" s="378"/>
      <c r="M1021" s="2">
        <v>58</v>
      </c>
    </row>
    <row r="1022" spans="1:16">
      <c r="A1022" s="352" t="s">
        <v>10763</v>
      </c>
      <c r="B1022" s="352" t="s">
        <v>13</v>
      </c>
      <c r="C1022" s="352" t="s">
        <v>14</v>
      </c>
      <c r="D1022" s="406" t="str">
        <f t="shared" si="25"/>
        <v>252101</v>
      </c>
      <c r="E1022" s="540">
        <v>75011346</v>
      </c>
      <c r="F1022" s="100" t="s">
        <v>4393</v>
      </c>
      <c r="G1022" s="24" t="s">
        <v>22</v>
      </c>
      <c r="H1022" s="249"/>
      <c r="I1022" s="250"/>
      <c r="J1022" s="103"/>
      <c r="K1022" s="378">
        <v>43466</v>
      </c>
      <c r="L1022" s="378"/>
      <c r="M1022" s="2">
        <v>58</v>
      </c>
    </row>
    <row r="1023" spans="1:16">
      <c r="A1023" s="352" t="s">
        <v>10763</v>
      </c>
      <c r="B1023" s="352" t="s">
        <v>13</v>
      </c>
      <c r="C1023" s="352" t="s">
        <v>14</v>
      </c>
      <c r="D1023" s="406" t="str">
        <f t="shared" si="25"/>
        <v>252101</v>
      </c>
      <c r="E1023" s="540">
        <v>75011889</v>
      </c>
      <c r="F1023" s="100" t="s">
        <v>2408</v>
      </c>
      <c r="G1023" s="24" t="s">
        <v>22</v>
      </c>
      <c r="H1023" s="249"/>
      <c r="I1023" s="250"/>
      <c r="J1023" s="103"/>
      <c r="K1023" s="378">
        <v>43466</v>
      </c>
      <c r="L1023" s="378"/>
      <c r="M1023" s="2">
        <v>58</v>
      </c>
    </row>
    <row r="1024" spans="1:16">
      <c r="A1024" s="352" t="s">
        <v>10763</v>
      </c>
      <c r="B1024" s="352" t="s">
        <v>13</v>
      </c>
      <c r="C1024" s="352" t="s">
        <v>14</v>
      </c>
      <c r="D1024" s="406" t="str">
        <f t="shared" si="25"/>
        <v>252101</v>
      </c>
      <c r="E1024" s="540">
        <v>75011336</v>
      </c>
      <c r="F1024" s="100" t="s">
        <v>14418</v>
      </c>
      <c r="G1024" s="24" t="s">
        <v>22</v>
      </c>
      <c r="H1024" s="249"/>
      <c r="I1024" s="250"/>
      <c r="J1024" s="103"/>
      <c r="K1024" s="378">
        <v>43466</v>
      </c>
      <c r="L1024" s="378"/>
      <c r="M1024" s="2">
        <v>58</v>
      </c>
    </row>
    <row r="1025" spans="1:13">
      <c r="A1025" s="352" t="s">
        <v>10763</v>
      </c>
      <c r="B1025" s="352" t="s">
        <v>13</v>
      </c>
      <c r="C1025" s="352" t="s">
        <v>14</v>
      </c>
      <c r="D1025" s="406" t="str">
        <f t="shared" si="25"/>
        <v>252101</v>
      </c>
      <c r="E1025" s="540">
        <v>75026448</v>
      </c>
      <c r="F1025" s="100" t="s">
        <v>4339</v>
      </c>
      <c r="G1025" s="24" t="s">
        <v>22</v>
      </c>
      <c r="H1025" s="249"/>
      <c r="I1025" s="250"/>
      <c r="J1025" s="103"/>
      <c r="K1025" s="378">
        <v>43466</v>
      </c>
      <c r="L1025" s="378"/>
      <c r="M1025" s="2">
        <v>58</v>
      </c>
    </row>
    <row r="1026" spans="1:13">
      <c r="A1026" s="352" t="s">
        <v>10763</v>
      </c>
      <c r="B1026" s="352" t="s">
        <v>13</v>
      </c>
      <c r="C1026" s="352" t="s">
        <v>14</v>
      </c>
      <c r="D1026" s="406" t="str">
        <f t="shared" ref="D1026:D1090" si="26">CONCATENATE(A1026,B1026,C1026)</f>
        <v>252101</v>
      </c>
      <c r="E1026" s="540">
        <v>75013569</v>
      </c>
      <c r="F1026" s="100" t="s">
        <v>1471</v>
      </c>
      <c r="G1026" s="24" t="s">
        <v>22</v>
      </c>
      <c r="H1026" s="249"/>
      <c r="I1026" s="250"/>
      <c r="J1026" s="103"/>
      <c r="K1026" s="378">
        <v>43466</v>
      </c>
      <c r="L1026" s="378"/>
      <c r="M1026" s="2">
        <v>58</v>
      </c>
    </row>
    <row r="1027" spans="1:13">
      <c r="A1027" s="352" t="s">
        <v>10763</v>
      </c>
      <c r="B1027" s="352" t="s">
        <v>13</v>
      </c>
      <c r="C1027" s="352" t="s">
        <v>14</v>
      </c>
      <c r="D1027" s="406" t="str">
        <f t="shared" si="26"/>
        <v>252101</v>
      </c>
      <c r="E1027" s="540">
        <v>75019951</v>
      </c>
      <c r="F1027" s="100" t="s">
        <v>3710</v>
      </c>
      <c r="G1027" s="24" t="s">
        <v>22</v>
      </c>
      <c r="H1027" s="249"/>
      <c r="I1027" s="250"/>
      <c r="J1027" s="103"/>
      <c r="K1027" s="378">
        <v>43466</v>
      </c>
      <c r="L1027" s="378"/>
      <c r="M1027" s="2">
        <v>58</v>
      </c>
    </row>
    <row r="1028" spans="1:13">
      <c r="A1028" s="352" t="s">
        <v>10763</v>
      </c>
      <c r="B1028" s="352" t="s">
        <v>13</v>
      </c>
      <c r="C1028" s="352" t="s">
        <v>14</v>
      </c>
      <c r="D1028" s="406" t="str">
        <f t="shared" si="26"/>
        <v>252101</v>
      </c>
      <c r="E1028" s="540">
        <v>75023065</v>
      </c>
      <c r="F1028" s="100" t="s">
        <v>13687</v>
      </c>
      <c r="G1028" s="24" t="s">
        <v>22</v>
      </c>
      <c r="H1028" s="249"/>
      <c r="I1028" s="250"/>
      <c r="J1028" s="103"/>
      <c r="K1028" s="378">
        <v>43466</v>
      </c>
      <c r="L1028" s="378"/>
      <c r="M1028" s="2">
        <v>58</v>
      </c>
    </row>
    <row r="1029" spans="1:13">
      <c r="A1029" s="352" t="s">
        <v>10763</v>
      </c>
      <c r="B1029" s="352" t="s">
        <v>13</v>
      </c>
      <c r="C1029" s="352" t="s">
        <v>14</v>
      </c>
      <c r="D1029" s="406" t="str">
        <f t="shared" si="26"/>
        <v>252101</v>
      </c>
      <c r="E1029" s="540">
        <v>75038994</v>
      </c>
      <c r="F1029" s="100" t="s">
        <v>17936</v>
      </c>
      <c r="G1029" s="24" t="s">
        <v>22</v>
      </c>
      <c r="H1029" s="249"/>
      <c r="I1029" s="250"/>
      <c r="J1029" s="103"/>
      <c r="K1029" s="378">
        <v>43466</v>
      </c>
      <c r="L1029" s="378"/>
      <c r="M1029" s="2">
        <v>58</v>
      </c>
    </row>
    <row r="1030" spans="1:13">
      <c r="A1030" s="352" t="s">
        <v>10763</v>
      </c>
      <c r="B1030" s="352" t="s">
        <v>13</v>
      </c>
      <c r="C1030" s="352" t="s">
        <v>14</v>
      </c>
      <c r="D1030" s="406" t="str">
        <f t="shared" si="26"/>
        <v>252101</v>
      </c>
      <c r="E1030" s="540">
        <v>75039362</v>
      </c>
      <c r="F1030" s="100" t="s">
        <v>17937</v>
      </c>
      <c r="G1030" s="24" t="s">
        <v>22</v>
      </c>
      <c r="H1030" s="249"/>
      <c r="I1030" s="250"/>
      <c r="J1030" s="103"/>
      <c r="K1030" s="378">
        <v>43466</v>
      </c>
      <c r="L1030" s="378"/>
      <c r="M1030" s="2">
        <v>58</v>
      </c>
    </row>
    <row r="1031" spans="1:13">
      <c r="A1031" s="352" t="s">
        <v>10763</v>
      </c>
      <c r="B1031" s="352" t="s">
        <v>13</v>
      </c>
      <c r="C1031" s="352" t="s">
        <v>14</v>
      </c>
      <c r="D1031" s="406" t="str">
        <f t="shared" si="26"/>
        <v>252101</v>
      </c>
      <c r="E1031" s="540">
        <v>75012251</v>
      </c>
      <c r="F1031" s="100" t="s">
        <v>13257</v>
      </c>
      <c r="G1031" s="24" t="s">
        <v>22</v>
      </c>
      <c r="H1031" s="249"/>
      <c r="I1031" s="250"/>
      <c r="J1031" s="103"/>
      <c r="K1031" s="378">
        <v>43466</v>
      </c>
      <c r="L1031" s="378"/>
      <c r="M1031" s="2">
        <v>58</v>
      </c>
    </row>
    <row r="1032" spans="1:13">
      <c r="D1032" s="406" t="str">
        <f t="shared" si="26"/>
        <v/>
      </c>
      <c r="E1032" s="526"/>
      <c r="F1032" s="27" t="s">
        <v>4742</v>
      </c>
      <c r="G1032" s="225" t="s">
        <v>22</v>
      </c>
      <c r="H1032" s="249"/>
      <c r="I1032" s="250"/>
      <c r="J1032" s="23"/>
      <c r="K1032" s="313"/>
      <c r="L1032" s="314"/>
      <c r="M1032" s="2"/>
    </row>
    <row r="1033" spans="1:13">
      <c r="A1033" s="17" t="s">
        <v>4678</v>
      </c>
      <c r="B1033" s="17" t="s">
        <v>2286</v>
      </c>
      <c r="C1033" s="17" t="s">
        <v>2287</v>
      </c>
      <c r="D1033" s="406" t="str">
        <f t="shared" si="26"/>
        <v>261101</v>
      </c>
      <c r="E1033" s="598">
        <v>75013144</v>
      </c>
      <c r="F1033" s="23" t="s">
        <v>6846</v>
      </c>
      <c r="G1033" s="24" t="s">
        <v>21</v>
      </c>
      <c r="H1033" s="207" t="s">
        <v>19577</v>
      </c>
      <c r="I1033" s="250">
        <v>56566930</v>
      </c>
      <c r="J1033" s="103" t="s">
        <v>19578</v>
      </c>
      <c r="K1033" s="378">
        <v>37986</v>
      </c>
      <c r="L1033" s="378"/>
      <c r="M1033" s="2"/>
    </row>
    <row r="1034" spans="1:13">
      <c r="A1034" s="17" t="s">
        <v>4678</v>
      </c>
      <c r="B1034" s="17" t="s">
        <v>13</v>
      </c>
      <c r="C1034" s="17" t="s">
        <v>14</v>
      </c>
      <c r="D1034" s="404" t="str">
        <f t="shared" si="26"/>
        <v>261101</v>
      </c>
      <c r="E1034" s="536">
        <v>77000855</v>
      </c>
      <c r="F1034" s="214" t="s">
        <v>17745</v>
      </c>
      <c r="G1034" s="225" t="s">
        <v>22</v>
      </c>
      <c r="H1034" s="249"/>
      <c r="I1034" s="250"/>
      <c r="J1034" s="103"/>
      <c r="K1034" s="378">
        <v>43466</v>
      </c>
      <c r="L1034" s="378">
        <v>44928</v>
      </c>
      <c r="M1034" s="332" t="s">
        <v>19379</v>
      </c>
    </row>
    <row r="1035" spans="1:13">
      <c r="A1035" s="17" t="s">
        <v>4678</v>
      </c>
      <c r="B1035" s="17" t="s">
        <v>13</v>
      </c>
      <c r="C1035" s="17" t="s">
        <v>14</v>
      </c>
      <c r="D1035" s="406" t="str">
        <f t="shared" si="26"/>
        <v>261101</v>
      </c>
      <c r="E1035" s="536">
        <v>75027554</v>
      </c>
      <c r="F1035" s="214" t="s">
        <v>13867</v>
      </c>
      <c r="G1035" s="225" t="s">
        <v>22</v>
      </c>
      <c r="H1035" s="249"/>
      <c r="I1035" s="250"/>
      <c r="J1035" s="103"/>
      <c r="K1035" s="378">
        <v>43466</v>
      </c>
      <c r="L1035" s="378"/>
      <c r="M1035" s="2">
        <v>58</v>
      </c>
    </row>
    <row r="1036" spans="1:13">
      <c r="A1036" s="17" t="s">
        <v>4678</v>
      </c>
      <c r="B1036" s="17" t="s">
        <v>13</v>
      </c>
      <c r="C1036" s="17" t="s">
        <v>14</v>
      </c>
      <c r="D1036" s="406" t="str">
        <f t="shared" si="26"/>
        <v>261101</v>
      </c>
      <c r="E1036" s="536">
        <v>75024142</v>
      </c>
      <c r="F1036" s="214" t="s">
        <v>13728</v>
      </c>
      <c r="G1036" s="225" t="s">
        <v>22</v>
      </c>
      <c r="H1036" s="249"/>
      <c r="I1036" s="250"/>
      <c r="J1036" s="103"/>
      <c r="K1036" s="378">
        <v>43466</v>
      </c>
      <c r="L1036" s="378"/>
      <c r="M1036" s="2">
        <v>58</v>
      </c>
    </row>
    <row r="1037" spans="1:13">
      <c r="A1037" s="17" t="s">
        <v>4678</v>
      </c>
      <c r="B1037" s="17" t="s">
        <v>13</v>
      </c>
      <c r="C1037" s="17" t="s">
        <v>14</v>
      </c>
      <c r="D1037" s="406" t="str">
        <f t="shared" si="26"/>
        <v>261101</v>
      </c>
      <c r="E1037" s="536">
        <v>75021238</v>
      </c>
      <c r="F1037" s="214" t="s">
        <v>13620</v>
      </c>
      <c r="G1037" s="225" t="s">
        <v>22</v>
      </c>
      <c r="H1037" s="249"/>
      <c r="I1037" s="250"/>
      <c r="J1037" s="103"/>
      <c r="K1037" s="378">
        <v>43466</v>
      </c>
      <c r="L1037" s="378"/>
      <c r="M1037" s="2">
        <v>58</v>
      </c>
    </row>
    <row r="1038" spans="1:13">
      <c r="A1038" s="17" t="s">
        <v>4678</v>
      </c>
      <c r="B1038" s="17" t="s">
        <v>13</v>
      </c>
      <c r="C1038" s="17" t="s">
        <v>14</v>
      </c>
      <c r="D1038" s="406" t="str">
        <f t="shared" si="26"/>
        <v>261101</v>
      </c>
      <c r="E1038" s="536">
        <v>75013167</v>
      </c>
      <c r="F1038" s="214" t="s">
        <v>14376</v>
      </c>
      <c r="G1038" s="225" t="s">
        <v>22</v>
      </c>
      <c r="H1038" s="249"/>
      <c r="I1038" s="250"/>
      <c r="J1038" s="103"/>
      <c r="K1038" s="378">
        <v>43466</v>
      </c>
      <c r="L1038" s="378"/>
      <c r="M1038" s="2">
        <v>58</v>
      </c>
    </row>
    <row r="1039" spans="1:13">
      <c r="A1039" s="17" t="s">
        <v>4678</v>
      </c>
      <c r="B1039" s="17" t="s">
        <v>13</v>
      </c>
      <c r="C1039" s="17" t="s">
        <v>14</v>
      </c>
      <c r="D1039" s="406" t="str">
        <f t="shared" si="26"/>
        <v>261101</v>
      </c>
      <c r="E1039" s="536">
        <v>75013150</v>
      </c>
      <c r="F1039" s="214" t="s">
        <v>13284</v>
      </c>
      <c r="G1039" s="225" t="s">
        <v>22</v>
      </c>
      <c r="H1039" s="249"/>
      <c r="I1039" s="250"/>
      <c r="J1039" s="103"/>
      <c r="K1039" s="378">
        <v>43466</v>
      </c>
      <c r="L1039" s="378"/>
      <c r="M1039" s="2">
        <v>58</v>
      </c>
    </row>
    <row r="1040" spans="1:13">
      <c r="A1040" s="352" t="s">
        <v>4678</v>
      </c>
      <c r="B1040" s="352" t="s">
        <v>13</v>
      </c>
      <c r="C1040" s="352" t="s">
        <v>14</v>
      </c>
      <c r="D1040" s="406" t="str">
        <f t="shared" si="26"/>
        <v>261101</v>
      </c>
      <c r="E1040" s="536">
        <v>77001796</v>
      </c>
      <c r="F1040" s="348" t="s">
        <v>19459</v>
      </c>
      <c r="G1040" s="225" t="s">
        <v>22</v>
      </c>
      <c r="H1040" s="249"/>
      <c r="I1040" s="250"/>
      <c r="J1040" s="103"/>
      <c r="K1040" s="378">
        <v>44928</v>
      </c>
      <c r="L1040" s="378"/>
      <c r="M1040" s="2">
        <v>61</v>
      </c>
    </row>
    <row r="1041" spans="1:13">
      <c r="A1041" s="17" t="s">
        <v>7714</v>
      </c>
      <c r="B1041" s="17" t="s">
        <v>7715</v>
      </c>
      <c r="C1041" s="17" t="s">
        <v>7716</v>
      </c>
      <c r="D1041" s="406" t="str">
        <f t="shared" si="26"/>
        <v>262101</v>
      </c>
      <c r="E1041" s="598">
        <v>75007824</v>
      </c>
      <c r="F1041" s="23" t="s">
        <v>7298</v>
      </c>
      <c r="G1041" s="24" t="s">
        <v>21</v>
      </c>
      <c r="H1041" s="249" t="s">
        <v>7299</v>
      </c>
      <c r="I1041" s="250">
        <v>3225608</v>
      </c>
      <c r="J1041" s="103" t="s">
        <v>3369</v>
      </c>
      <c r="K1041" s="378">
        <v>37986</v>
      </c>
      <c r="L1041" s="378"/>
      <c r="M1041" s="2"/>
    </row>
    <row r="1042" spans="1:13">
      <c r="A1042" s="352" t="s">
        <v>7714</v>
      </c>
      <c r="B1042" s="352" t="s">
        <v>13</v>
      </c>
      <c r="C1042" s="352" t="s">
        <v>14</v>
      </c>
      <c r="D1042" s="406" t="str">
        <f t="shared" si="26"/>
        <v>262101</v>
      </c>
      <c r="E1042" s="598">
        <v>75007853</v>
      </c>
      <c r="F1042" s="348" t="s">
        <v>13099</v>
      </c>
      <c r="G1042" s="225" t="s">
        <v>22</v>
      </c>
      <c r="H1042" s="249"/>
      <c r="I1042" s="250"/>
      <c r="J1042" s="103"/>
      <c r="K1042" s="378">
        <v>43466</v>
      </c>
      <c r="L1042" s="378"/>
      <c r="M1042" s="2">
        <v>58</v>
      </c>
    </row>
    <row r="1043" spans="1:13">
      <c r="A1043" s="352" t="s">
        <v>7714</v>
      </c>
      <c r="B1043" s="352" t="s">
        <v>13</v>
      </c>
      <c r="C1043" s="352" t="s">
        <v>14</v>
      </c>
      <c r="D1043" s="406" t="str">
        <f t="shared" si="26"/>
        <v>262101</v>
      </c>
      <c r="E1043" s="598">
        <v>75007830</v>
      </c>
      <c r="F1043" s="348" t="s">
        <v>13097</v>
      </c>
      <c r="G1043" s="225" t="s">
        <v>22</v>
      </c>
      <c r="H1043" s="249"/>
      <c r="I1043" s="250"/>
      <c r="J1043" s="103"/>
      <c r="K1043" s="378">
        <v>43466</v>
      </c>
      <c r="L1043" s="378"/>
      <c r="M1043" s="2">
        <v>58</v>
      </c>
    </row>
    <row r="1044" spans="1:13">
      <c r="A1044" s="352" t="s">
        <v>7714</v>
      </c>
      <c r="B1044" s="352" t="s">
        <v>13</v>
      </c>
      <c r="C1044" s="352" t="s">
        <v>14</v>
      </c>
      <c r="D1044" s="406" t="str">
        <f t="shared" si="26"/>
        <v>262101</v>
      </c>
      <c r="E1044" s="598">
        <v>75007876</v>
      </c>
      <c r="F1044" s="348" t="s">
        <v>13100</v>
      </c>
      <c r="G1044" s="225" t="s">
        <v>22</v>
      </c>
      <c r="H1044" s="249"/>
      <c r="I1044" s="250"/>
      <c r="J1044" s="103"/>
      <c r="K1044" s="378">
        <v>43466</v>
      </c>
      <c r="L1044" s="378"/>
      <c r="M1044" s="2">
        <v>58</v>
      </c>
    </row>
    <row r="1045" spans="1:13">
      <c r="A1045" s="352" t="s">
        <v>7714</v>
      </c>
      <c r="B1045" s="352" t="s">
        <v>13</v>
      </c>
      <c r="C1045" s="352" t="s">
        <v>14</v>
      </c>
      <c r="D1045" s="406" t="str">
        <f t="shared" si="26"/>
        <v>262101</v>
      </c>
      <c r="E1045" s="598">
        <v>75007847</v>
      </c>
      <c r="F1045" s="348" t="s">
        <v>13098</v>
      </c>
      <c r="G1045" s="225" t="s">
        <v>22</v>
      </c>
      <c r="H1045" s="249"/>
      <c r="I1045" s="250"/>
      <c r="J1045" s="103"/>
      <c r="K1045" s="378">
        <v>43466</v>
      </c>
      <c r="L1045" s="378"/>
      <c r="M1045" s="2">
        <v>58</v>
      </c>
    </row>
    <row r="1046" spans="1:13">
      <c r="A1046" s="352" t="s">
        <v>7714</v>
      </c>
      <c r="B1046" s="352" t="s">
        <v>13</v>
      </c>
      <c r="C1046" s="352" t="s">
        <v>14</v>
      </c>
      <c r="D1046" s="406" t="str">
        <f t="shared" si="26"/>
        <v>262101</v>
      </c>
      <c r="E1046" s="598">
        <v>75007899</v>
      </c>
      <c r="F1046" s="348" t="s">
        <v>13101</v>
      </c>
      <c r="G1046" s="225" t="s">
        <v>22</v>
      </c>
      <c r="H1046" s="249"/>
      <c r="I1046" s="250"/>
      <c r="J1046" s="103"/>
      <c r="K1046" s="378">
        <v>43466</v>
      </c>
      <c r="L1046" s="378"/>
      <c r="M1046" s="2">
        <v>58</v>
      </c>
    </row>
    <row r="1047" spans="1:13">
      <c r="A1047" s="352" t="s">
        <v>7714</v>
      </c>
      <c r="B1047" s="352" t="s">
        <v>13</v>
      </c>
      <c r="C1047" s="352" t="s">
        <v>14</v>
      </c>
      <c r="D1047" s="406" t="str">
        <f t="shared" si="26"/>
        <v>262101</v>
      </c>
      <c r="E1047" s="598">
        <v>75007936</v>
      </c>
      <c r="F1047" s="348" t="s">
        <v>13102</v>
      </c>
      <c r="G1047" s="225" t="s">
        <v>22</v>
      </c>
      <c r="H1047" s="249"/>
      <c r="I1047" s="250"/>
      <c r="J1047" s="103"/>
      <c r="K1047" s="378">
        <v>43466</v>
      </c>
      <c r="L1047" s="378"/>
      <c r="M1047" s="2">
        <v>58</v>
      </c>
    </row>
    <row r="1048" spans="1:13">
      <c r="A1048" s="352" t="s">
        <v>7714</v>
      </c>
      <c r="B1048" s="352" t="s">
        <v>13</v>
      </c>
      <c r="C1048" s="352" t="s">
        <v>14</v>
      </c>
      <c r="D1048" s="406" t="str">
        <f t="shared" si="26"/>
        <v>262101</v>
      </c>
      <c r="E1048" s="598">
        <v>77001044</v>
      </c>
      <c r="F1048" s="348" t="s">
        <v>18037</v>
      </c>
      <c r="G1048" s="225" t="s">
        <v>22</v>
      </c>
      <c r="H1048" s="249"/>
      <c r="I1048" s="250"/>
      <c r="J1048" s="103"/>
      <c r="K1048" s="378">
        <v>43466</v>
      </c>
      <c r="L1048" s="378"/>
      <c r="M1048" s="2">
        <v>58</v>
      </c>
    </row>
    <row r="1049" spans="1:13">
      <c r="A1049" s="17" t="s">
        <v>10002</v>
      </c>
      <c r="B1049" s="17" t="s">
        <v>2221</v>
      </c>
      <c r="C1049" s="17" t="s">
        <v>503</v>
      </c>
      <c r="D1049" s="406" t="str">
        <f t="shared" si="26"/>
        <v>266101</v>
      </c>
      <c r="E1049" s="598">
        <v>75025064</v>
      </c>
      <c r="F1049" s="23" t="s">
        <v>9099</v>
      </c>
      <c r="G1049" s="24" t="s">
        <v>21</v>
      </c>
      <c r="H1049" s="207" t="s">
        <v>3747</v>
      </c>
      <c r="I1049" s="250">
        <v>3225875</v>
      </c>
      <c r="J1049" s="103" t="s">
        <v>10832</v>
      </c>
      <c r="K1049" s="378">
        <v>37986</v>
      </c>
      <c r="L1049" s="378"/>
      <c r="M1049" s="2"/>
    </row>
    <row r="1050" spans="1:13">
      <c r="A1050" s="17" t="s">
        <v>10002</v>
      </c>
      <c r="B1050" s="17" t="s">
        <v>13</v>
      </c>
      <c r="C1050" s="17" t="s">
        <v>14</v>
      </c>
      <c r="D1050" s="406" t="str">
        <f t="shared" si="26"/>
        <v>266101</v>
      </c>
      <c r="E1050" s="536">
        <v>75033632</v>
      </c>
      <c r="F1050" s="214" t="s">
        <v>13916</v>
      </c>
      <c r="G1050" s="225" t="s">
        <v>22</v>
      </c>
      <c r="H1050" s="207"/>
      <c r="I1050" s="250"/>
      <c r="J1050" s="103"/>
      <c r="K1050" s="503">
        <v>38742</v>
      </c>
      <c r="L1050" s="378"/>
      <c r="M1050" s="2">
        <v>58</v>
      </c>
    </row>
    <row r="1051" spans="1:13">
      <c r="A1051" s="17" t="s">
        <v>10002</v>
      </c>
      <c r="B1051" s="17" t="s">
        <v>13</v>
      </c>
      <c r="C1051" s="17" t="s">
        <v>14</v>
      </c>
      <c r="D1051" s="406" t="str">
        <f t="shared" si="26"/>
        <v>266101</v>
      </c>
      <c r="E1051" s="536">
        <v>75011671</v>
      </c>
      <c r="F1051" s="214" t="s">
        <v>13241</v>
      </c>
      <c r="G1051" s="225" t="s">
        <v>22</v>
      </c>
      <c r="H1051" s="207"/>
      <c r="I1051" s="250"/>
      <c r="J1051" s="103"/>
      <c r="K1051" s="378">
        <v>37986</v>
      </c>
      <c r="L1051" s="378"/>
      <c r="M1051" s="2">
        <v>58</v>
      </c>
    </row>
    <row r="1052" spans="1:13">
      <c r="A1052" s="17" t="s">
        <v>10002</v>
      </c>
      <c r="B1052" s="17" t="s">
        <v>13</v>
      </c>
      <c r="C1052" s="17" t="s">
        <v>14</v>
      </c>
      <c r="D1052" s="406" t="str">
        <f t="shared" si="26"/>
        <v>266101</v>
      </c>
      <c r="E1052" s="536">
        <v>75026566</v>
      </c>
      <c r="F1052" s="214" t="s">
        <v>13814</v>
      </c>
      <c r="G1052" s="225" t="s">
        <v>22</v>
      </c>
      <c r="H1052" s="207"/>
      <c r="I1052" s="250"/>
      <c r="J1052" s="103"/>
      <c r="K1052" s="378">
        <v>37986</v>
      </c>
      <c r="L1052" s="378"/>
      <c r="M1052" s="2">
        <v>58</v>
      </c>
    </row>
    <row r="1053" spans="1:13">
      <c r="A1053" s="17" t="s">
        <v>10002</v>
      </c>
      <c r="B1053" s="17" t="s">
        <v>13</v>
      </c>
      <c r="C1053" s="17" t="s">
        <v>14</v>
      </c>
      <c r="D1053" s="406" t="str">
        <f t="shared" si="26"/>
        <v>266101</v>
      </c>
      <c r="E1053" s="536">
        <v>75027525</v>
      </c>
      <c r="F1053" s="214" t="s">
        <v>13864</v>
      </c>
      <c r="G1053" s="225" t="s">
        <v>22</v>
      </c>
      <c r="H1053" s="207"/>
      <c r="I1053" s="250"/>
      <c r="J1053" s="103"/>
      <c r="K1053" s="378">
        <v>37986</v>
      </c>
      <c r="L1053" s="378"/>
      <c r="M1053" s="2">
        <v>58</v>
      </c>
    </row>
    <row r="1054" spans="1:13">
      <c r="A1054" s="17" t="s">
        <v>10002</v>
      </c>
      <c r="B1054" s="17" t="s">
        <v>13</v>
      </c>
      <c r="C1054" s="17" t="s">
        <v>14</v>
      </c>
      <c r="D1054" s="406" t="str">
        <f t="shared" si="26"/>
        <v>266101</v>
      </c>
      <c r="E1054" s="536">
        <v>75025153</v>
      </c>
      <c r="F1054" t="s">
        <v>19243</v>
      </c>
      <c r="G1054" s="225" t="s">
        <v>22</v>
      </c>
      <c r="H1054" s="207"/>
      <c r="I1054" s="250"/>
      <c r="J1054" s="103"/>
      <c r="K1054" s="378">
        <v>37986</v>
      </c>
      <c r="L1054" s="378"/>
      <c r="M1054" s="332" t="s">
        <v>18989</v>
      </c>
    </row>
    <row r="1055" spans="1:13">
      <c r="A1055" s="17" t="s">
        <v>10002</v>
      </c>
      <c r="B1055" s="17" t="s">
        <v>13</v>
      </c>
      <c r="C1055" s="17" t="s">
        <v>14</v>
      </c>
      <c r="D1055" s="406" t="str">
        <f t="shared" si="26"/>
        <v>266101</v>
      </c>
      <c r="E1055" s="536">
        <v>75025087</v>
      </c>
      <c r="F1055" s="214" t="s">
        <v>13760</v>
      </c>
      <c r="G1055" s="225" t="s">
        <v>22</v>
      </c>
      <c r="H1055" s="207"/>
      <c r="I1055" s="250"/>
      <c r="J1055" s="103"/>
      <c r="K1055" s="378">
        <v>37986</v>
      </c>
      <c r="L1055" s="378"/>
      <c r="M1055" s="2">
        <v>58</v>
      </c>
    </row>
    <row r="1056" spans="1:13">
      <c r="A1056" s="17" t="s">
        <v>10002</v>
      </c>
      <c r="B1056" s="17" t="s">
        <v>13</v>
      </c>
      <c r="C1056" s="17" t="s">
        <v>14</v>
      </c>
      <c r="D1056" s="406" t="str">
        <f t="shared" si="26"/>
        <v>266101</v>
      </c>
      <c r="E1056" s="536">
        <v>75025182</v>
      </c>
      <c r="F1056" t="s">
        <v>19244</v>
      </c>
      <c r="G1056" s="225" t="s">
        <v>22</v>
      </c>
      <c r="H1056" s="207"/>
      <c r="I1056" s="250"/>
      <c r="J1056" s="103"/>
      <c r="K1056" s="378">
        <v>37986</v>
      </c>
      <c r="L1056" s="378"/>
      <c r="M1056" s="332" t="s">
        <v>18989</v>
      </c>
    </row>
    <row r="1057" spans="1:13">
      <c r="A1057" s="17" t="s">
        <v>10002</v>
      </c>
      <c r="B1057" s="17" t="s">
        <v>13</v>
      </c>
      <c r="C1057" s="17" t="s">
        <v>14</v>
      </c>
      <c r="D1057" s="406" t="str">
        <f t="shared" si="26"/>
        <v>266101</v>
      </c>
      <c r="E1057" s="536">
        <v>75025130</v>
      </c>
      <c r="F1057" s="214" t="s">
        <v>13764</v>
      </c>
      <c r="G1057" s="225" t="s">
        <v>22</v>
      </c>
      <c r="H1057" s="207"/>
      <c r="I1057" s="250"/>
      <c r="J1057" s="103"/>
      <c r="K1057" s="378">
        <v>37986</v>
      </c>
      <c r="L1057" s="378"/>
      <c r="M1057" s="2">
        <v>58</v>
      </c>
    </row>
    <row r="1058" spans="1:13">
      <c r="A1058" s="17" t="s">
        <v>10002</v>
      </c>
      <c r="B1058" s="17" t="s">
        <v>13</v>
      </c>
      <c r="C1058" s="17" t="s">
        <v>14</v>
      </c>
      <c r="D1058" s="406" t="str">
        <f t="shared" si="26"/>
        <v>266101</v>
      </c>
      <c r="E1058" s="536">
        <v>75025070</v>
      </c>
      <c r="F1058" s="214" t="s">
        <v>13759</v>
      </c>
      <c r="G1058" s="225" t="s">
        <v>22</v>
      </c>
      <c r="H1058" s="207"/>
      <c r="I1058" s="250"/>
      <c r="J1058" s="103"/>
      <c r="K1058" s="378">
        <v>37986</v>
      </c>
      <c r="L1058" s="378"/>
      <c r="M1058" s="2">
        <v>58</v>
      </c>
    </row>
    <row r="1059" spans="1:13">
      <c r="A1059" s="17" t="s">
        <v>10002</v>
      </c>
      <c r="B1059" s="17" t="s">
        <v>13</v>
      </c>
      <c r="C1059" s="17" t="s">
        <v>14</v>
      </c>
      <c r="D1059" s="406" t="str">
        <f t="shared" si="26"/>
        <v>266101</v>
      </c>
      <c r="E1059" s="536">
        <v>75025093</v>
      </c>
      <c r="F1059" s="214" t="s">
        <v>13761</v>
      </c>
      <c r="G1059" s="225" t="s">
        <v>22</v>
      </c>
      <c r="H1059" s="207"/>
      <c r="I1059" s="250"/>
      <c r="J1059" s="103"/>
      <c r="K1059" s="378">
        <v>37986</v>
      </c>
      <c r="L1059" s="378"/>
      <c r="M1059" s="2">
        <v>58</v>
      </c>
    </row>
    <row r="1060" spans="1:13">
      <c r="A1060" s="17" t="s">
        <v>10002</v>
      </c>
      <c r="B1060" s="17" t="s">
        <v>13</v>
      </c>
      <c r="C1060" s="17" t="s">
        <v>14</v>
      </c>
      <c r="D1060" s="406" t="str">
        <f t="shared" si="26"/>
        <v>266101</v>
      </c>
      <c r="E1060" s="536">
        <v>75025124</v>
      </c>
      <c r="F1060" s="214" t="s">
        <v>13763</v>
      </c>
      <c r="G1060" s="225" t="s">
        <v>22</v>
      </c>
      <c r="H1060" s="207"/>
      <c r="I1060" s="250"/>
      <c r="J1060" s="103"/>
      <c r="K1060" s="378">
        <v>37986</v>
      </c>
      <c r="L1060" s="378"/>
      <c r="M1060" s="2">
        <v>58</v>
      </c>
    </row>
    <row r="1061" spans="1:13">
      <c r="A1061" s="17" t="s">
        <v>10002</v>
      </c>
      <c r="B1061" s="17" t="s">
        <v>13</v>
      </c>
      <c r="C1061" s="17" t="s">
        <v>14</v>
      </c>
      <c r="D1061" s="406" t="str">
        <f t="shared" si="26"/>
        <v>266101</v>
      </c>
      <c r="E1061" s="536">
        <v>75025147</v>
      </c>
      <c r="F1061" s="214" t="s">
        <v>13765</v>
      </c>
      <c r="G1061" s="225" t="s">
        <v>22</v>
      </c>
      <c r="H1061" s="207"/>
      <c r="I1061" s="250"/>
      <c r="J1061" s="103"/>
      <c r="K1061" s="378">
        <v>37986</v>
      </c>
      <c r="L1061" s="378"/>
      <c r="M1061" s="2">
        <v>58</v>
      </c>
    </row>
    <row r="1062" spans="1:13">
      <c r="A1062" s="352" t="s">
        <v>12</v>
      </c>
      <c r="B1062" s="352" t="s">
        <v>13</v>
      </c>
      <c r="C1062" s="352" t="s">
        <v>14</v>
      </c>
      <c r="D1062" s="406" t="str">
        <f t="shared" si="26"/>
        <v>267101</v>
      </c>
      <c r="E1062" s="598">
        <v>77000329</v>
      </c>
      <c r="F1062" s="23" t="s">
        <v>2061</v>
      </c>
      <c r="G1062" s="225" t="s">
        <v>21</v>
      </c>
      <c r="H1062" s="207" t="s">
        <v>19046</v>
      </c>
      <c r="I1062" s="250">
        <v>3295949</v>
      </c>
      <c r="J1062" s="103" t="s">
        <v>19047</v>
      </c>
      <c r="K1062" s="378">
        <v>37986</v>
      </c>
      <c r="L1062" s="378"/>
      <c r="M1062" s="2">
        <v>57</v>
      </c>
    </row>
    <row r="1063" spans="1:13">
      <c r="A1063" s="17" t="s">
        <v>12</v>
      </c>
      <c r="B1063" s="17" t="s">
        <v>13</v>
      </c>
      <c r="C1063" s="17" t="s">
        <v>14</v>
      </c>
      <c r="D1063" s="406" t="str">
        <f t="shared" si="26"/>
        <v>267101</v>
      </c>
      <c r="E1063" s="598">
        <v>75029530</v>
      </c>
      <c r="F1063" s="23" t="s">
        <v>533</v>
      </c>
      <c r="G1063" s="225" t="s">
        <v>22</v>
      </c>
      <c r="H1063" s="249"/>
      <c r="I1063" s="250"/>
      <c r="J1063" s="103"/>
      <c r="K1063" s="378">
        <v>43101</v>
      </c>
      <c r="L1063" s="378"/>
      <c r="M1063" s="2">
        <v>56</v>
      </c>
    </row>
    <row r="1064" spans="1:13">
      <c r="A1064" s="17" t="s">
        <v>12</v>
      </c>
      <c r="B1064" s="17" t="s">
        <v>13</v>
      </c>
      <c r="C1064" s="17" t="s">
        <v>14</v>
      </c>
      <c r="D1064" s="406" t="str">
        <f t="shared" si="26"/>
        <v>267101</v>
      </c>
      <c r="E1064" s="598">
        <v>75013664</v>
      </c>
      <c r="F1064" s="23" t="s">
        <v>1958</v>
      </c>
      <c r="G1064" s="225" t="s">
        <v>22</v>
      </c>
      <c r="H1064" s="249"/>
      <c r="I1064" s="250"/>
      <c r="J1064" s="103"/>
      <c r="K1064" s="378">
        <v>43101</v>
      </c>
      <c r="L1064" s="378"/>
      <c r="M1064" s="2">
        <v>56</v>
      </c>
    </row>
    <row r="1065" spans="1:13">
      <c r="A1065" s="17" t="s">
        <v>12</v>
      </c>
      <c r="B1065" s="17" t="s">
        <v>13</v>
      </c>
      <c r="C1065" s="17" t="s">
        <v>14</v>
      </c>
      <c r="D1065" s="406" t="str">
        <f t="shared" si="26"/>
        <v>267101</v>
      </c>
      <c r="E1065" s="598">
        <v>75012481</v>
      </c>
      <c r="F1065" s="23" t="s">
        <v>5630</v>
      </c>
      <c r="G1065" s="225" t="s">
        <v>22</v>
      </c>
      <c r="H1065" s="249"/>
      <c r="I1065" s="250"/>
      <c r="J1065" s="103"/>
      <c r="K1065" s="378">
        <v>43101</v>
      </c>
      <c r="L1065" s="378"/>
      <c r="M1065" s="2">
        <v>56</v>
      </c>
    </row>
    <row r="1066" spans="1:13">
      <c r="A1066" s="352" t="s">
        <v>12</v>
      </c>
      <c r="B1066" s="352" t="s">
        <v>13</v>
      </c>
      <c r="C1066" s="352" t="s">
        <v>14</v>
      </c>
      <c r="D1066" s="406" t="str">
        <f t="shared" si="26"/>
        <v>267101</v>
      </c>
      <c r="E1066" s="598">
        <v>75038345</v>
      </c>
      <c r="F1066" s="348" t="s">
        <v>14018</v>
      </c>
      <c r="G1066" s="225" t="s">
        <v>22</v>
      </c>
      <c r="H1066" s="249"/>
      <c r="I1066" s="250"/>
      <c r="J1066" s="103"/>
      <c r="K1066" s="378">
        <v>43466</v>
      </c>
      <c r="L1066" s="378"/>
      <c r="M1066" s="2">
        <v>58</v>
      </c>
    </row>
    <row r="1067" spans="1:13">
      <c r="A1067" s="352" t="s">
        <v>12</v>
      </c>
      <c r="B1067" s="352" t="s">
        <v>13</v>
      </c>
      <c r="C1067" s="352" t="s">
        <v>14</v>
      </c>
      <c r="D1067" s="406" t="str">
        <f t="shared" si="26"/>
        <v>267101</v>
      </c>
      <c r="E1067" s="598">
        <v>75012127</v>
      </c>
      <c r="F1067" s="348" t="s">
        <v>13254</v>
      </c>
      <c r="G1067" s="225" t="s">
        <v>22</v>
      </c>
      <c r="H1067" s="249"/>
      <c r="I1067" s="250"/>
      <c r="J1067" s="103"/>
      <c r="K1067" s="378">
        <v>43466</v>
      </c>
      <c r="L1067" s="378"/>
      <c r="M1067" s="2">
        <v>58</v>
      </c>
    </row>
    <row r="1068" spans="1:13">
      <c r="A1068" s="352" t="s">
        <v>12</v>
      </c>
      <c r="B1068" s="352" t="s">
        <v>13</v>
      </c>
      <c r="C1068" s="352" t="s">
        <v>14</v>
      </c>
      <c r="D1068" s="406" t="str">
        <f t="shared" si="26"/>
        <v>267101</v>
      </c>
      <c r="E1068" s="598">
        <v>75012110</v>
      </c>
      <c r="F1068" s="348" t="s">
        <v>13253</v>
      </c>
      <c r="G1068" s="225" t="s">
        <v>22</v>
      </c>
      <c r="H1068" s="249"/>
      <c r="I1068" s="250"/>
      <c r="J1068" s="103"/>
      <c r="K1068" s="378">
        <v>43466</v>
      </c>
      <c r="L1068" s="378"/>
      <c r="M1068" s="2">
        <v>58</v>
      </c>
    </row>
    <row r="1069" spans="1:13">
      <c r="A1069" s="352" t="s">
        <v>12</v>
      </c>
      <c r="B1069" s="352" t="s">
        <v>13</v>
      </c>
      <c r="C1069" s="352" t="s">
        <v>14</v>
      </c>
      <c r="D1069" s="406" t="str">
        <f t="shared" si="26"/>
        <v>267101</v>
      </c>
      <c r="E1069" s="526">
        <v>75027258</v>
      </c>
      <c r="F1069" s="526" t="s">
        <v>13853</v>
      </c>
      <c r="G1069" s="225" t="s">
        <v>22</v>
      </c>
      <c r="H1069" s="249"/>
      <c r="I1069" s="250"/>
      <c r="J1069" s="103"/>
      <c r="K1069" s="378">
        <v>44562</v>
      </c>
      <c r="L1069" s="378"/>
      <c r="M1069" s="2">
        <v>60</v>
      </c>
    </row>
    <row r="1070" spans="1:13">
      <c r="A1070" s="352" t="s">
        <v>12</v>
      </c>
      <c r="B1070" s="352" t="s">
        <v>13</v>
      </c>
      <c r="C1070" s="352" t="s">
        <v>14</v>
      </c>
      <c r="D1070" s="406" t="str">
        <f t="shared" si="26"/>
        <v>267101</v>
      </c>
      <c r="E1070" s="526">
        <v>75012506</v>
      </c>
      <c r="F1070" s="526" t="s">
        <v>13268</v>
      </c>
      <c r="G1070" s="225" t="s">
        <v>22</v>
      </c>
      <c r="H1070" s="249"/>
      <c r="I1070" s="250"/>
      <c r="J1070" s="103"/>
      <c r="K1070" s="378">
        <v>44562</v>
      </c>
      <c r="L1070" s="378"/>
      <c r="M1070" s="2">
        <v>60</v>
      </c>
    </row>
    <row r="1071" spans="1:13">
      <c r="A1071" s="352" t="s">
        <v>12</v>
      </c>
      <c r="B1071" s="352" t="s">
        <v>13</v>
      </c>
      <c r="C1071" s="352" t="s">
        <v>14</v>
      </c>
      <c r="D1071" s="406" t="str">
        <f t="shared" si="26"/>
        <v>267101</v>
      </c>
      <c r="E1071" s="526">
        <v>75012512</v>
      </c>
      <c r="F1071" s="526" t="s">
        <v>13269</v>
      </c>
      <c r="G1071" s="225" t="s">
        <v>22</v>
      </c>
      <c r="H1071" s="249"/>
      <c r="I1071" s="250"/>
      <c r="J1071" s="103"/>
      <c r="K1071" s="378">
        <v>44562</v>
      </c>
      <c r="L1071" s="378"/>
      <c r="M1071" s="2">
        <v>60</v>
      </c>
    </row>
    <row r="1072" spans="1:13">
      <c r="A1072" s="352" t="s">
        <v>12</v>
      </c>
      <c r="B1072" s="352" t="s">
        <v>13</v>
      </c>
      <c r="C1072" s="352" t="s">
        <v>14</v>
      </c>
      <c r="D1072" s="406" t="str">
        <f t="shared" si="26"/>
        <v>267101</v>
      </c>
      <c r="E1072" s="598">
        <v>70004784</v>
      </c>
      <c r="F1072" t="s">
        <v>18082</v>
      </c>
      <c r="G1072" s="225" t="s">
        <v>22</v>
      </c>
      <c r="H1072" s="249"/>
      <c r="I1072" s="250"/>
      <c r="J1072" s="103"/>
      <c r="K1072" s="378">
        <v>43466</v>
      </c>
      <c r="L1072" s="378"/>
      <c r="M1072" s="332" t="s">
        <v>18989</v>
      </c>
    </row>
    <row r="1073" spans="1:13">
      <c r="A1073" s="17" t="s">
        <v>3513</v>
      </c>
      <c r="B1073" s="17" t="s">
        <v>4766</v>
      </c>
      <c r="C1073" s="17" t="s">
        <v>6297</v>
      </c>
      <c r="D1073" s="406" t="str">
        <f t="shared" si="26"/>
        <v>273101</v>
      </c>
      <c r="E1073" s="598">
        <v>75033477</v>
      </c>
      <c r="F1073" s="23" t="s">
        <v>5552</v>
      </c>
      <c r="G1073" s="24" t="s">
        <v>21</v>
      </c>
      <c r="H1073" s="207" t="s">
        <v>4108</v>
      </c>
      <c r="I1073" s="250">
        <v>3229678</v>
      </c>
      <c r="J1073" s="103" t="s">
        <v>12714</v>
      </c>
      <c r="K1073" s="378">
        <v>38718</v>
      </c>
      <c r="L1073" s="378"/>
      <c r="M1073" s="2">
        <v>15</v>
      </c>
    </row>
    <row r="1074" spans="1:13">
      <c r="A1074" s="352" t="s">
        <v>2049</v>
      </c>
      <c r="B1074" s="352" t="s">
        <v>13</v>
      </c>
      <c r="C1074" s="352" t="s">
        <v>14</v>
      </c>
      <c r="D1074" s="406" t="str">
        <f t="shared" si="26"/>
        <v>273101</v>
      </c>
      <c r="E1074" s="598">
        <v>75018868</v>
      </c>
      <c r="F1074" s="214" t="s">
        <v>17548</v>
      </c>
      <c r="G1074" s="225" t="s">
        <v>22</v>
      </c>
      <c r="H1074" s="207"/>
      <c r="I1074" s="250"/>
      <c r="J1074" s="103"/>
      <c r="K1074" s="378">
        <v>43101</v>
      </c>
      <c r="L1074" s="378"/>
      <c r="M1074" s="2">
        <v>56</v>
      </c>
    </row>
    <row r="1075" spans="1:13">
      <c r="A1075" s="352" t="s">
        <v>2049</v>
      </c>
      <c r="B1075" s="352" t="s">
        <v>13</v>
      </c>
      <c r="C1075" s="352" t="s">
        <v>14</v>
      </c>
      <c r="D1075" s="406" t="str">
        <f t="shared" si="26"/>
        <v>273101</v>
      </c>
      <c r="E1075" s="598">
        <v>77000737</v>
      </c>
      <c r="F1075" s="348" t="s">
        <v>14687</v>
      </c>
      <c r="G1075" s="225" t="s">
        <v>22</v>
      </c>
      <c r="H1075" s="207"/>
      <c r="I1075" s="250"/>
      <c r="J1075" s="103"/>
      <c r="K1075" s="378">
        <v>43234</v>
      </c>
      <c r="L1075" s="378"/>
      <c r="M1075" s="2">
        <v>57</v>
      </c>
    </row>
    <row r="1076" spans="1:13">
      <c r="A1076" s="352" t="s">
        <v>2049</v>
      </c>
      <c r="B1076" s="352" t="s">
        <v>13</v>
      </c>
      <c r="C1076" s="352" t="s">
        <v>14</v>
      </c>
      <c r="D1076" s="406" t="str">
        <f t="shared" si="26"/>
        <v>273101</v>
      </c>
      <c r="E1076" s="536">
        <v>75019520</v>
      </c>
      <c r="F1076" s="214" t="s">
        <v>13566</v>
      </c>
      <c r="G1076" s="225" t="s">
        <v>22</v>
      </c>
      <c r="H1076" s="207"/>
      <c r="I1076" s="250"/>
      <c r="J1076" s="103"/>
      <c r="K1076" s="378">
        <v>43466</v>
      </c>
      <c r="L1076" s="378"/>
      <c r="M1076" s="2">
        <v>58</v>
      </c>
    </row>
    <row r="1077" spans="1:13">
      <c r="A1077" s="352" t="s">
        <v>2049</v>
      </c>
      <c r="B1077" s="352" t="s">
        <v>13</v>
      </c>
      <c r="C1077" s="352" t="s">
        <v>14</v>
      </c>
      <c r="D1077" s="406" t="str">
        <f t="shared" si="26"/>
        <v>273101</v>
      </c>
      <c r="E1077" s="536">
        <v>75019566</v>
      </c>
      <c r="F1077" t="s">
        <v>18614</v>
      </c>
      <c r="G1077" s="225" t="s">
        <v>22</v>
      </c>
      <c r="H1077" s="207"/>
      <c r="I1077" s="250"/>
      <c r="J1077" s="103"/>
      <c r="K1077" s="378">
        <v>43466</v>
      </c>
      <c r="L1077" s="378">
        <v>45170</v>
      </c>
      <c r="M1077" s="332" t="s">
        <v>19461</v>
      </c>
    </row>
    <row r="1078" spans="1:13">
      <c r="A1078" s="352" t="s">
        <v>2049</v>
      </c>
      <c r="B1078" s="352" t="s">
        <v>13</v>
      </c>
      <c r="C1078" s="352" t="s">
        <v>14</v>
      </c>
      <c r="D1078" s="406" t="str">
        <f t="shared" si="26"/>
        <v>273101</v>
      </c>
      <c r="E1078" s="536">
        <v>75019537</v>
      </c>
      <c r="F1078" t="s">
        <v>18650</v>
      </c>
      <c r="G1078" s="225" t="s">
        <v>22</v>
      </c>
      <c r="H1078" s="207"/>
      <c r="I1078" s="250"/>
      <c r="J1078" s="103"/>
      <c r="K1078" s="378">
        <v>43466</v>
      </c>
      <c r="L1078" s="378"/>
      <c r="M1078" s="332" t="s">
        <v>18989</v>
      </c>
    </row>
    <row r="1079" spans="1:13">
      <c r="A1079" s="352" t="s">
        <v>2049</v>
      </c>
      <c r="B1079" s="352" t="s">
        <v>13</v>
      </c>
      <c r="C1079" s="352" t="s">
        <v>14</v>
      </c>
      <c r="D1079" s="406" t="str">
        <f t="shared" si="26"/>
        <v>273101</v>
      </c>
      <c r="E1079" s="536">
        <v>75026968</v>
      </c>
      <c r="F1079" s="214" t="s">
        <v>13835</v>
      </c>
      <c r="G1079" s="225" t="s">
        <v>22</v>
      </c>
      <c r="H1079" s="207"/>
      <c r="I1079" s="250"/>
      <c r="J1079" s="103"/>
      <c r="K1079" s="378">
        <v>43466</v>
      </c>
      <c r="L1079" s="378"/>
      <c r="M1079" s="2">
        <v>58</v>
      </c>
    </row>
    <row r="1080" spans="1:13">
      <c r="A1080" s="352" t="s">
        <v>2049</v>
      </c>
      <c r="B1080" s="352" t="s">
        <v>13</v>
      </c>
      <c r="C1080" s="352" t="s">
        <v>14</v>
      </c>
      <c r="D1080" s="406" t="str">
        <f t="shared" si="26"/>
        <v>273101</v>
      </c>
      <c r="E1080" s="536">
        <v>75026951</v>
      </c>
      <c r="F1080" s="214" t="s">
        <v>13834</v>
      </c>
      <c r="G1080" s="225" t="s">
        <v>22</v>
      </c>
      <c r="H1080" s="207"/>
      <c r="I1080" s="250"/>
      <c r="J1080" s="103"/>
      <c r="K1080" s="378">
        <v>43466</v>
      </c>
      <c r="L1080" s="378"/>
      <c r="M1080" s="2">
        <v>58</v>
      </c>
    </row>
    <row r="1081" spans="1:13">
      <c r="A1081" s="352" t="s">
        <v>2049</v>
      </c>
      <c r="B1081" s="352" t="s">
        <v>13</v>
      </c>
      <c r="C1081" s="352" t="s">
        <v>14</v>
      </c>
      <c r="D1081" s="406" t="str">
        <f t="shared" si="26"/>
        <v>273101</v>
      </c>
      <c r="E1081" s="536">
        <v>75019572</v>
      </c>
      <c r="F1081" s="214" t="s">
        <v>13568</v>
      </c>
      <c r="G1081" s="225" t="s">
        <v>22</v>
      </c>
      <c r="H1081" s="207"/>
      <c r="I1081" s="250"/>
      <c r="J1081" s="103"/>
      <c r="K1081" s="378">
        <v>43466</v>
      </c>
      <c r="L1081" s="378"/>
      <c r="M1081" s="2">
        <v>58</v>
      </c>
    </row>
    <row r="1082" spans="1:13">
      <c r="A1082" s="352" t="s">
        <v>2049</v>
      </c>
      <c r="B1082" s="352" t="s">
        <v>13</v>
      </c>
      <c r="C1082" s="352" t="s">
        <v>14</v>
      </c>
      <c r="D1082" s="406" t="str">
        <f t="shared" si="26"/>
        <v>273101</v>
      </c>
      <c r="E1082" s="536">
        <v>75019558</v>
      </c>
      <c r="F1082" s="214" t="s">
        <v>9551</v>
      </c>
      <c r="G1082" s="225" t="s">
        <v>22</v>
      </c>
      <c r="H1082" s="207"/>
      <c r="I1082" s="250"/>
      <c r="J1082" s="103"/>
      <c r="K1082" s="378">
        <v>43466</v>
      </c>
      <c r="L1082" s="378"/>
      <c r="M1082" s="2">
        <v>58</v>
      </c>
    </row>
    <row r="1083" spans="1:13">
      <c r="A1083" s="352" t="s">
        <v>2049</v>
      </c>
      <c r="B1083" s="352" t="s">
        <v>13</v>
      </c>
      <c r="C1083" s="352" t="s">
        <v>14</v>
      </c>
      <c r="D1083" s="406" t="str">
        <f t="shared" si="26"/>
        <v>273101</v>
      </c>
      <c r="E1083" s="536">
        <v>75019508</v>
      </c>
      <c r="F1083" s="214" t="s">
        <v>17816</v>
      </c>
      <c r="G1083" s="225" t="s">
        <v>22</v>
      </c>
      <c r="H1083" s="207"/>
      <c r="I1083" s="250"/>
      <c r="J1083" s="103"/>
      <c r="K1083" s="378">
        <v>43466</v>
      </c>
      <c r="L1083" s="378"/>
      <c r="M1083" s="2">
        <v>58</v>
      </c>
    </row>
    <row r="1084" spans="1:13">
      <c r="A1084" s="352" t="s">
        <v>2049</v>
      </c>
      <c r="B1084" s="352" t="s">
        <v>13</v>
      </c>
      <c r="C1084" s="352" t="s">
        <v>14</v>
      </c>
      <c r="D1084" s="406" t="str">
        <f t="shared" si="26"/>
        <v>273101</v>
      </c>
      <c r="E1084" s="536">
        <v>75019589</v>
      </c>
      <c r="F1084" s="214" t="s">
        <v>13320</v>
      </c>
      <c r="G1084" s="225" t="s">
        <v>22</v>
      </c>
      <c r="H1084" s="207"/>
      <c r="I1084" s="250"/>
      <c r="J1084" s="103"/>
      <c r="K1084" s="378">
        <v>43466</v>
      </c>
      <c r="L1084" s="378"/>
      <c r="M1084" s="2">
        <v>58</v>
      </c>
    </row>
    <row r="1085" spans="1:13">
      <c r="A1085" s="352" t="s">
        <v>2049</v>
      </c>
      <c r="B1085" s="352" t="s">
        <v>13</v>
      </c>
      <c r="C1085" s="352" t="s">
        <v>14</v>
      </c>
      <c r="D1085" s="406" t="str">
        <f t="shared" si="26"/>
        <v>273101</v>
      </c>
      <c r="E1085" s="536">
        <v>75016295</v>
      </c>
      <c r="F1085" s="214" t="s">
        <v>13384</v>
      </c>
      <c r="G1085" s="225" t="s">
        <v>22</v>
      </c>
      <c r="H1085" s="207"/>
      <c r="I1085" s="250"/>
      <c r="J1085" s="103"/>
      <c r="K1085" s="378">
        <v>43466</v>
      </c>
      <c r="L1085" s="378"/>
      <c r="M1085" s="2">
        <v>58</v>
      </c>
    </row>
    <row r="1086" spans="1:13">
      <c r="A1086" s="352" t="s">
        <v>2049</v>
      </c>
      <c r="B1086" s="352" t="s">
        <v>13</v>
      </c>
      <c r="C1086" s="352" t="s">
        <v>14</v>
      </c>
      <c r="D1086" s="406" t="str">
        <f t="shared" si="26"/>
        <v>273101</v>
      </c>
      <c r="E1086" s="536">
        <v>75016272</v>
      </c>
      <c r="F1086" s="214" t="s">
        <v>13383</v>
      </c>
      <c r="G1086" s="225" t="s">
        <v>22</v>
      </c>
      <c r="H1086" s="207"/>
      <c r="I1086" s="250"/>
      <c r="J1086" s="103"/>
      <c r="K1086" s="378">
        <v>43466</v>
      </c>
      <c r="L1086" s="378"/>
      <c r="M1086" s="2">
        <v>58</v>
      </c>
    </row>
    <row r="1087" spans="1:13">
      <c r="A1087" s="352" t="s">
        <v>2049</v>
      </c>
      <c r="B1087" s="352" t="s">
        <v>13</v>
      </c>
      <c r="C1087" s="352" t="s">
        <v>14</v>
      </c>
      <c r="D1087" s="406" t="str">
        <f t="shared" si="26"/>
        <v>273101</v>
      </c>
      <c r="E1087" s="536">
        <v>77001530</v>
      </c>
      <c r="F1087" s="348" t="s">
        <v>18702</v>
      </c>
      <c r="G1087" s="225" t="s">
        <v>22</v>
      </c>
      <c r="H1087" s="207"/>
      <c r="I1087" s="250"/>
      <c r="J1087" s="103"/>
      <c r="K1087" s="378">
        <v>44293</v>
      </c>
      <c r="L1087" s="378"/>
      <c r="M1087" s="2">
        <v>60</v>
      </c>
    </row>
    <row r="1088" spans="1:13">
      <c r="A1088" s="352" t="s">
        <v>2049</v>
      </c>
      <c r="B1088" s="352" t="s">
        <v>13</v>
      </c>
      <c r="C1088" s="352" t="s">
        <v>14</v>
      </c>
      <c r="D1088" s="406" t="str">
        <f t="shared" si="26"/>
        <v>273101</v>
      </c>
      <c r="E1088" s="536">
        <v>77001168</v>
      </c>
      <c r="F1088" s="348" t="s">
        <v>18281</v>
      </c>
      <c r="G1088" s="225" t="s">
        <v>22</v>
      </c>
      <c r="H1088" s="207"/>
      <c r="I1088" s="250"/>
      <c r="J1088" s="103"/>
      <c r="K1088" s="378">
        <v>43832</v>
      </c>
      <c r="L1088" s="378"/>
      <c r="M1088" s="2">
        <v>60</v>
      </c>
    </row>
    <row r="1089" spans="1:13">
      <c r="A1089" s="352" t="s">
        <v>2049</v>
      </c>
      <c r="B1089" s="352" t="s">
        <v>13</v>
      </c>
      <c r="C1089" s="352" t="s">
        <v>14</v>
      </c>
      <c r="D1089" s="406" t="str">
        <f t="shared" si="26"/>
        <v>273101</v>
      </c>
      <c r="E1089" s="536">
        <v>77001151</v>
      </c>
      <c r="F1089" s="348" t="s">
        <v>18282</v>
      </c>
      <c r="G1089" s="225" t="s">
        <v>22</v>
      </c>
      <c r="H1089" s="207"/>
      <c r="I1089" s="250"/>
      <c r="J1089" s="103"/>
      <c r="K1089" s="378">
        <v>44197</v>
      </c>
      <c r="L1089" s="378"/>
      <c r="M1089" s="2">
        <v>60</v>
      </c>
    </row>
    <row r="1090" spans="1:13">
      <c r="A1090" s="17" t="s">
        <v>6522</v>
      </c>
      <c r="B1090" s="17" t="s">
        <v>6523</v>
      </c>
      <c r="C1090" s="17" t="s">
        <v>4808</v>
      </c>
      <c r="D1090" s="406" t="str">
        <f t="shared" si="26"/>
        <v>275101</v>
      </c>
      <c r="E1090" s="598">
        <v>75008746</v>
      </c>
      <c r="F1090" s="23" t="s">
        <v>1292</v>
      </c>
      <c r="G1090" s="24" t="s">
        <v>21</v>
      </c>
      <c r="H1090" s="207" t="s">
        <v>17591</v>
      </c>
      <c r="I1090" s="250">
        <v>3222377</v>
      </c>
      <c r="J1090" s="103" t="s">
        <v>17592</v>
      </c>
      <c r="K1090" s="378">
        <v>37986</v>
      </c>
      <c r="L1090" s="378"/>
      <c r="M1090" s="2"/>
    </row>
    <row r="1091" spans="1:13">
      <c r="A1091" s="17" t="s">
        <v>6522</v>
      </c>
      <c r="B1091" s="17" t="s">
        <v>13</v>
      </c>
      <c r="C1091" s="17" t="s">
        <v>14</v>
      </c>
      <c r="D1091" s="406" t="str">
        <f t="shared" ref="D1091:D1154" si="27">CONCATENATE(A1091,B1091,C1091)</f>
        <v>275101</v>
      </c>
      <c r="E1091" s="536">
        <v>75010832</v>
      </c>
      <c r="F1091" t="s">
        <v>18858</v>
      </c>
      <c r="G1091" s="225" t="s">
        <v>22</v>
      </c>
      <c r="H1091" s="207"/>
      <c r="I1091" s="250"/>
      <c r="J1091" s="103"/>
      <c r="K1091" s="503">
        <v>42458</v>
      </c>
      <c r="L1091" s="378"/>
      <c r="M1091" s="332" t="s">
        <v>18989</v>
      </c>
    </row>
    <row r="1092" spans="1:13">
      <c r="A1092" s="17" t="s">
        <v>6522</v>
      </c>
      <c r="B1092" s="17" t="s">
        <v>13</v>
      </c>
      <c r="C1092" s="17" t="s">
        <v>14</v>
      </c>
      <c r="D1092" s="406" t="str">
        <f t="shared" si="27"/>
        <v>275101</v>
      </c>
      <c r="E1092" s="536">
        <v>75039346</v>
      </c>
      <c r="F1092" s="214" t="s">
        <v>14049</v>
      </c>
      <c r="G1092" s="225" t="s">
        <v>22</v>
      </c>
      <c r="H1092" s="207"/>
      <c r="I1092" s="250"/>
      <c r="J1092" s="103"/>
      <c r="K1092" s="503">
        <v>42306</v>
      </c>
      <c r="L1092" s="378"/>
      <c r="M1092" s="2">
        <v>58</v>
      </c>
    </row>
    <row r="1093" spans="1:13">
      <c r="A1093" s="17" t="s">
        <v>6522</v>
      </c>
      <c r="B1093" s="17" t="s">
        <v>13</v>
      </c>
      <c r="C1093" s="17" t="s">
        <v>14</v>
      </c>
      <c r="D1093" s="406" t="str">
        <f t="shared" si="27"/>
        <v>275101</v>
      </c>
      <c r="E1093" s="536">
        <v>75035803</v>
      </c>
      <c r="F1093" s="214" t="s">
        <v>13969</v>
      </c>
      <c r="G1093" s="225" t="s">
        <v>22</v>
      </c>
      <c r="H1093" s="207"/>
      <c r="I1093" s="250"/>
      <c r="J1093" s="103"/>
      <c r="K1093" s="503">
        <v>39961</v>
      </c>
      <c r="L1093" s="378"/>
      <c r="M1093" s="2">
        <v>58</v>
      </c>
    </row>
    <row r="1094" spans="1:13">
      <c r="A1094" s="17" t="s">
        <v>6522</v>
      </c>
      <c r="B1094" s="17" t="s">
        <v>13</v>
      </c>
      <c r="C1094" s="17" t="s">
        <v>14</v>
      </c>
      <c r="D1094" s="406" t="str">
        <f t="shared" si="27"/>
        <v>275101</v>
      </c>
      <c r="E1094" s="536">
        <v>75035051</v>
      </c>
      <c r="F1094" s="214" t="s">
        <v>13941</v>
      </c>
      <c r="G1094" s="225" t="s">
        <v>22</v>
      </c>
      <c r="H1094" s="207"/>
      <c r="I1094" s="250"/>
      <c r="J1094" s="103"/>
      <c r="K1094" s="503">
        <v>39345</v>
      </c>
      <c r="L1094" s="378"/>
      <c r="M1094" s="2">
        <v>58</v>
      </c>
    </row>
    <row r="1095" spans="1:13">
      <c r="A1095" s="17" t="s">
        <v>6522</v>
      </c>
      <c r="B1095" s="17" t="s">
        <v>13</v>
      </c>
      <c r="C1095" s="17" t="s">
        <v>14</v>
      </c>
      <c r="D1095" s="406" t="str">
        <f t="shared" si="27"/>
        <v>275101</v>
      </c>
      <c r="E1095" s="536">
        <v>75034131</v>
      </c>
      <c r="F1095" s="214" t="s">
        <v>13922</v>
      </c>
      <c r="G1095" s="225" t="s">
        <v>22</v>
      </c>
      <c r="H1095" s="207"/>
      <c r="I1095" s="250"/>
      <c r="J1095" s="103"/>
      <c r="K1095" s="503">
        <v>38862</v>
      </c>
      <c r="L1095" s="378"/>
      <c r="M1095" s="2">
        <v>58</v>
      </c>
    </row>
    <row r="1096" spans="1:13">
      <c r="A1096" s="17" t="s">
        <v>6522</v>
      </c>
      <c r="B1096" s="17" t="s">
        <v>13</v>
      </c>
      <c r="C1096" s="17" t="s">
        <v>14</v>
      </c>
      <c r="D1096" s="406" t="str">
        <f t="shared" si="27"/>
        <v>275101</v>
      </c>
      <c r="E1096" s="536">
        <v>75020397</v>
      </c>
      <c r="F1096" s="214" t="s">
        <v>13588</v>
      </c>
      <c r="G1096" s="225" t="s">
        <v>22</v>
      </c>
      <c r="H1096" s="207"/>
      <c r="I1096" s="250"/>
      <c r="J1096" s="103"/>
      <c r="K1096" s="503">
        <v>38764</v>
      </c>
      <c r="L1096" s="378"/>
      <c r="M1096" s="2">
        <v>58</v>
      </c>
    </row>
    <row r="1097" spans="1:13">
      <c r="A1097" s="17" t="s">
        <v>6522</v>
      </c>
      <c r="B1097" s="17" t="s">
        <v>13</v>
      </c>
      <c r="C1097" s="17" t="s">
        <v>14</v>
      </c>
      <c r="D1097" s="406" t="str">
        <f t="shared" si="27"/>
        <v>275101</v>
      </c>
      <c r="E1097" s="536">
        <v>75033939</v>
      </c>
      <c r="F1097" s="214" t="s">
        <v>13919</v>
      </c>
      <c r="G1097" s="225" t="s">
        <v>22</v>
      </c>
      <c r="H1097" s="207"/>
      <c r="I1097" s="250"/>
      <c r="J1097" s="103"/>
      <c r="K1097" s="503">
        <v>38707</v>
      </c>
      <c r="L1097" s="378"/>
      <c r="M1097" s="2">
        <v>58</v>
      </c>
    </row>
    <row r="1098" spans="1:13">
      <c r="A1098" s="17" t="s">
        <v>6522</v>
      </c>
      <c r="B1098" s="17" t="s">
        <v>13</v>
      </c>
      <c r="C1098" s="17" t="s">
        <v>14</v>
      </c>
      <c r="D1098" s="406" t="str">
        <f t="shared" si="27"/>
        <v>275101</v>
      </c>
      <c r="E1098" s="536">
        <v>75033922</v>
      </c>
      <c r="F1098" s="214" t="s">
        <v>13918</v>
      </c>
      <c r="G1098" s="225" t="s">
        <v>22</v>
      </c>
      <c r="H1098" s="207"/>
      <c r="I1098" s="250"/>
      <c r="J1098" s="103"/>
      <c r="K1098" s="503">
        <v>38707</v>
      </c>
      <c r="L1098" s="378"/>
      <c r="M1098" s="2">
        <v>58</v>
      </c>
    </row>
    <row r="1099" spans="1:13">
      <c r="A1099" s="17" t="s">
        <v>6522</v>
      </c>
      <c r="B1099" s="17" t="s">
        <v>13</v>
      </c>
      <c r="C1099" s="17" t="s">
        <v>14</v>
      </c>
      <c r="D1099" s="406" t="str">
        <f t="shared" si="27"/>
        <v>275101</v>
      </c>
      <c r="E1099" s="536">
        <v>75024870</v>
      </c>
      <c r="F1099" s="214" t="s">
        <v>13753</v>
      </c>
      <c r="G1099" s="225" t="s">
        <v>22</v>
      </c>
      <c r="H1099" s="207"/>
      <c r="I1099" s="250"/>
      <c r="J1099" s="103"/>
      <c r="K1099" s="378">
        <v>37986</v>
      </c>
      <c r="L1099" s="378"/>
      <c r="M1099" s="2">
        <v>58</v>
      </c>
    </row>
    <row r="1100" spans="1:13">
      <c r="A1100" s="17" t="s">
        <v>6522</v>
      </c>
      <c r="B1100" s="17" t="s">
        <v>13</v>
      </c>
      <c r="C1100" s="17" t="s">
        <v>14</v>
      </c>
      <c r="D1100" s="406" t="str">
        <f t="shared" si="27"/>
        <v>275101</v>
      </c>
      <c r="E1100" s="536">
        <v>75020428</v>
      </c>
      <c r="F1100" s="214" t="s">
        <v>13589</v>
      </c>
      <c r="G1100" s="225" t="s">
        <v>22</v>
      </c>
      <c r="H1100" s="207"/>
      <c r="I1100" s="250"/>
      <c r="J1100" s="103"/>
      <c r="K1100" s="378">
        <v>37986</v>
      </c>
      <c r="L1100" s="378"/>
      <c r="M1100" s="2">
        <v>58</v>
      </c>
    </row>
    <row r="1101" spans="1:13">
      <c r="A1101" s="17" t="s">
        <v>6522</v>
      </c>
      <c r="B1101" s="17" t="s">
        <v>13</v>
      </c>
      <c r="C1101" s="17" t="s">
        <v>14</v>
      </c>
      <c r="D1101" s="406" t="str">
        <f t="shared" si="27"/>
        <v>275101</v>
      </c>
      <c r="E1101" s="536">
        <v>75020434</v>
      </c>
      <c r="F1101" s="214" t="s">
        <v>17530</v>
      </c>
      <c r="G1101" s="225" t="s">
        <v>22</v>
      </c>
      <c r="H1101" s="207"/>
      <c r="I1101" s="250"/>
      <c r="J1101" s="103"/>
      <c r="K1101" s="378">
        <v>37986</v>
      </c>
      <c r="L1101" s="378"/>
      <c r="M1101" s="2">
        <v>58</v>
      </c>
    </row>
    <row r="1102" spans="1:13">
      <c r="A1102" s="17" t="s">
        <v>6522</v>
      </c>
      <c r="B1102" s="17" t="s">
        <v>13</v>
      </c>
      <c r="C1102" s="17" t="s">
        <v>14</v>
      </c>
      <c r="D1102" s="406" t="str">
        <f t="shared" si="27"/>
        <v>275101</v>
      </c>
      <c r="E1102" s="536">
        <v>75008858</v>
      </c>
      <c r="F1102" t="s">
        <v>18440</v>
      </c>
      <c r="G1102" s="225" t="s">
        <v>22</v>
      </c>
      <c r="H1102" s="207"/>
      <c r="I1102" s="250"/>
      <c r="J1102" s="103"/>
      <c r="K1102" s="378">
        <v>37986</v>
      </c>
      <c r="L1102" s="378"/>
      <c r="M1102" s="332" t="s">
        <v>18989</v>
      </c>
    </row>
    <row r="1103" spans="1:13">
      <c r="A1103" s="17" t="s">
        <v>6522</v>
      </c>
      <c r="B1103" s="17" t="s">
        <v>13</v>
      </c>
      <c r="C1103" s="17" t="s">
        <v>14</v>
      </c>
      <c r="D1103" s="406" t="str">
        <f t="shared" si="27"/>
        <v>275101</v>
      </c>
      <c r="E1103" s="536">
        <v>75008893</v>
      </c>
      <c r="F1103" s="214" t="s">
        <v>13141</v>
      </c>
      <c r="G1103" s="225" t="s">
        <v>22</v>
      </c>
      <c r="H1103" s="207"/>
      <c r="I1103" s="250"/>
      <c r="J1103" s="103"/>
      <c r="K1103" s="378">
        <v>37986</v>
      </c>
      <c r="L1103" s="378"/>
      <c r="M1103" s="2">
        <v>58</v>
      </c>
    </row>
    <row r="1104" spans="1:13">
      <c r="A1104" s="17" t="s">
        <v>6522</v>
      </c>
      <c r="B1104" s="17" t="s">
        <v>13</v>
      </c>
      <c r="C1104" s="17" t="s">
        <v>14</v>
      </c>
      <c r="D1104" s="406" t="str">
        <f t="shared" si="27"/>
        <v>275101</v>
      </c>
      <c r="E1104" s="536">
        <v>75008752</v>
      </c>
      <c r="F1104" s="214" t="s">
        <v>13137</v>
      </c>
      <c r="G1104" s="225" t="s">
        <v>22</v>
      </c>
      <c r="H1104" s="207"/>
      <c r="I1104" s="250"/>
      <c r="J1104" s="103"/>
      <c r="K1104" s="378">
        <v>37986</v>
      </c>
      <c r="L1104" s="378"/>
      <c r="M1104" s="2">
        <v>58</v>
      </c>
    </row>
    <row r="1105" spans="1:13">
      <c r="A1105" s="17" t="s">
        <v>6522</v>
      </c>
      <c r="B1105" s="17" t="s">
        <v>13</v>
      </c>
      <c r="C1105" s="17" t="s">
        <v>14</v>
      </c>
      <c r="D1105" s="406" t="str">
        <f t="shared" si="27"/>
        <v>275101</v>
      </c>
      <c r="E1105" s="536">
        <v>75008806</v>
      </c>
      <c r="F1105" s="214" t="s">
        <v>14229</v>
      </c>
      <c r="G1105" s="225" t="s">
        <v>22</v>
      </c>
      <c r="H1105" s="207"/>
      <c r="I1105" s="250"/>
      <c r="J1105" s="103"/>
      <c r="K1105" s="378">
        <v>37986</v>
      </c>
      <c r="L1105" s="378"/>
      <c r="M1105" s="2">
        <v>58</v>
      </c>
    </row>
    <row r="1106" spans="1:13">
      <c r="A1106" s="17" t="s">
        <v>6522</v>
      </c>
      <c r="B1106" s="17" t="s">
        <v>13</v>
      </c>
      <c r="C1106" s="17" t="s">
        <v>14</v>
      </c>
      <c r="D1106" s="406" t="str">
        <f t="shared" si="27"/>
        <v>275101</v>
      </c>
      <c r="E1106" s="536">
        <v>75008775</v>
      </c>
      <c r="F1106" s="214" t="s">
        <v>13138</v>
      </c>
      <c r="G1106" s="225" t="s">
        <v>22</v>
      </c>
      <c r="H1106" s="207"/>
      <c r="I1106" s="250"/>
      <c r="J1106" s="103"/>
      <c r="K1106" s="378">
        <v>37986</v>
      </c>
      <c r="L1106" s="378"/>
      <c r="M1106" s="2">
        <v>58</v>
      </c>
    </row>
    <row r="1107" spans="1:13">
      <c r="A1107" s="17" t="s">
        <v>6522</v>
      </c>
      <c r="B1107" s="17" t="s">
        <v>13</v>
      </c>
      <c r="C1107" s="17" t="s">
        <v>14</v>
      </c>
      <c r="D1107" s="406" t="str">
        <f t="shared" si="27"/>
        <v>275101</v>
      </c>
      <c r="E1107" s="536">
        <v>75008829</v>
      </c>
      <c r="F1107" s="214" t="s">
        <v>13139</v>
      </c>
      <c r="G1107" s="225" t="s">
        <v>22</v>
      </c>
      <c r="H1107" s="207"/>
      <c r="I1107" s="250"/>
      <c r="J1107" s="103"/>
      <c r="K1107" s="378">
        <v>37986</v>
      </c>
      <c r="L1107" s="378"/>
      <c r="M1107" s="2">
        <v>58</v>
      </c>
    </row>
    <row r="1108" spans="1:13">
      <c r="A1108" s="17" t="s">
        <v>6522</v>
      </c>
      <c r="B1108" s="17" t="s">
        <v>13</v>
      </c>
      <c r="C1108" s="17" t="s">
        <v>14</v>
      </c>
      <c r="D1108" s="406" t="str">
        <f t="shared" si="27"/>
        <v>275101</v>
      </c>
      <c r="E1108" s="536">
        <v>75008769</v>
      </c>
      <c r="F1108" t="s">
        <v>19182</v>
      </c>
      <c r="G1108" s="225" t="s">
        <v>22</v>
      </c>
      <c r="H1108" s="207"/>
      <c r="I1108" s="250"/>
      <c r="J1108" s="103"/>
      <c r="K1108" s="378">
        <v>37986</v>
      </c>
      <c r="L1108" s="378"/>
      <c r="M1108" s="332" t="s">
        <v>18989</v>
      </c>
    </row>
    <row r="1109" spans="1:13">
      <c r="A1109" s="17" t="s">
        <v>6522</v>
      </c>
      <c r="B1109" s="17" t="s">
        <v>13</v>
      </c>
      <c r="C1109" s="17" t="s">
        <v>14</v>
      </c>
      <c r="D1109" s="406" t="str">
        <f t="shared" si="27"/>
        <v>275101</v>
      </c>
      <c r="E1109" s="536">
        <v>75008887</v>
      </c>
      <c r="F1109" t="s">
        <v>18425</v>
      </c>
      <c r="G1109" s="225" t="s">
        <v>22</v>
      </c>
      <c r="H1109" s="207"/>
      <c r="I1109" s="250"/>
      <c r="J1109" s="103"/>
      <c r="K1109" s="378">
        <v>37986</v>
      </c>
      <c r="L1109" s="378"/>
      <c r="M1109" s="332" t="s">
        <v>18989</v>
      </c>
    </row>
    <row r="1110" spans="1:13">
      <c r="A1110" s="17" t="s">
        <v>6522</v>
      </c>
      <c r="B1110" s="17" t="s">
        <v>13</v>
      </c>
      <c r="C1110" s="17" t="s">
        <v>14</v>
      </c>
      <c r="D1110" s="406" t="str">
        <f t="shared" si="27"/>
        <v>275101</v>
      </c>
      <c r="E1110" s="536">
        <v>75008870</v>
      </c>
      <c r="F1110" s="214" t="s">
        <v>13140</v>
      </c>
      <c r="G1110" s="225" t="s">
        <v>22</v>
      </c>
      <c r="H1110" s="207"/>
      <c r="I1110" s="250"/>
      <c r="J1110" s="103"/>
      <c r="K1110" s="378">
        <v>37986</v>
      </c>
      <c r="L1110" s="378"/>
      <c r="M1110" s="2">
        <v>58</v>
      </c>
    </row>
    <row r="1111" spans="1:13">
      <c r="A1111" s="17" t="s">
        <v>6522</v>
      </c>
      <c r="B1111" s="17" t="s">
        <v>13</v>
      </c>
      <c r="C1111" s="17" t="s">
        <v>14</v>
      </c>
      <c r="D1111" s="406" t="str">
        <f t="shared" si="27"/>
        <v>275101</v>
      </c>
      <c r="E1111" s="536">
        <v>75010810</v>
      </c>
      <c r="F1111" s="214" t="s">
        <v>17910</v>
      </c>
      <c r="G1111" s="225" t="s">
        <v>22</v>
      </c>
      <c r="H1111" s="207"/>
      <c r="I1111" s="250"/>
      <c r="J1111" s="103"/>
      <c r="K1111" s="378">
        <v>37986</v>
      </c>
      <c r="L1111" s="378"/>
      <c r="M1111" s="2">
        <v>58</v>
      </c>
    </row>
    <row r="1112" spans="1:13">
      <c r="A1112" s="17" t="s">
        <v>6522</v>
      </c>
      <c r="B1112" s="17" t="s">
        <v>13</v>
      </c>
      <c r="C1112" s="17" t="s">
        <v>14</v>
      </c>
      <c r="D1112" s="406" t="str">
        <f t="shared" si="27"/>
        <v>275101</v>
      </c>
      <c r="E1112" s="536">
        <v>75010849</v>
      </c>
      <c r="F1112" s="214" t="s">
        <v>14356</v>
      </c>
      <c r="G1112" s="225" t="s">
        <v>22</v>
      </c>
      <c r="H1112" s="207"/>
      <c r="I1112" s="250"/>
      <c r="J1112" s="103"/>
      <c r="K1112" s="378">
        <v>37986</v>
      </c>
      <c r="L1112" s="378"/>
      <c r="M1112" s="2">
        <v>58</v>
      </c>
    </row>
    <row r="1113" spans="1:13">
      <c r="A1113" s="17" t="s">
        <v>6522</v>
      </c>
      <c r="B1113" s="17" t="s">
        <v>13</v>
      </c>
      <c r="C1113" s="17" t="s">
        <v>14</v>
      </c>
      <c r="D1113" s="406" t="str">
        <f t="shared" si="27"/>
        <v>275101</v>
      </c>
      <c r="E1113" s="536">
        <v>75008924</v>
      </c>
      <c r="F1113" s="214" t="s">
        <v>13143</v>
      </c>
      <c r="G1113" s="225" t="s">
        <v>22</v>
      </c>
      <c r="H1113" s="207"/>
      <c r="I1113" s="250"/>
      <c r="J1113" s="103"/>
      <c r="K1113" s="378">
        <v>37986</v>
      </c>
      <c r="L1113" s="378"/>
      <c r="M1113" s="2">
        <v>58</v>
      </c>
    </row>
    <row r="1114" spans="1:13">
      <c r="A1114" s="17" t="s">
        <v>6522</v>
      </c>
      <c r="B1114" s="17" t="s">
        <v>13</v>
      </c>
      <c r="C1114" s="17" t="s">
        <v>14</v>
      </c>
      <c r="D1114" s="406" t="str">
        <f t="shared" si="27"/>
        <v>275101</v>
      </c>
      <c r="E1114" s="536">
        <v>75008918</v>
      </c>
      <c r="F1114" s="214" t="s">
        <v>13142</v>
      </c>
      <c r="G1114" s="225" t="s">
        <v>22</v>
      </c>
      <c r="H1114" s="207"/>
      <c r="I1114" s="250"/>
      <c r="J1114" s="103"/>
      <c r="K1114" s="378">
        <v>37986</v>
      </c>
      <c r="L1114" s="378"/>
      <c r="M1114" s="2">
        <v>58</v>
      </c>
    </row>
    <row r="1115" spans="1:13">
      <c r="A1115" s="17" t="s">
        <v>6522</v>
      </c>
      <c r="B1115" s="17" t="s">
        <v>13</v>
      </c>
      <c r="C1115" s="17" t="s">
        <v>14</v>
      </c>
      <c r="D1115" s="406" t="str">
        <f t="shared" si="27"/>
        <v>275101</v>
      </c>
      <c r="E1115" s="536">
        <v>75008812</v>
      </c>
      <c r="F1115" t="s">
        <v>18500</v>
      </c>
      <c r="G1115" s="225" t="s">
        <v>22</v>
      </c>
      <c r="H1115" s="207"/>
      <c r="I1115" s="250"/>
      <c r="J1115" s="103"/>
      <c r="K1115" s="378">
        <v>37986</v>
      </c>
      <c r="L1115" s="378"/>
      <c r="M1115" s="332" t="s">
        <v>18989</v>
      </c>
    </row>
    <row r="1116" spans="1:13">
      <c r="A1116" s="352" t="s">
        <v>9195</v>
      </c>
      <c r="B1116" s="352" t="s">
        <v>13</v>
      </c>
      <c r="C1116" s="352" t="s">
        <v>14</v>
      </c>
      <c r="D1116" s="406" t="str">
        <f t="shared" si="27"/>
        <v>276101</v>
      </c>
      <c r="E1116" s="598">
        <v>75020500</v>
      </c>
      <c r="F1116" s="23" t="s">
        <v>5601</v>
      </c>
      <c r="G1116" s="24" t="s">
        <v>21</v>
      </c>
      <c r="H1116" s="207" t="s">
        <v>18948</v>
      </c>
      <c r="I1116" s="250">
        <v>3229634</v>
      </c>
      <c r="J1116" s="103" t="s">
        <v>18949</v>
      </c>
      <c r="K1116" s="378">
        <v>37986</v>
      </c>
      <c r="L1116" s="378"/>
      <c r="M1116" s="2">
        <v>57</v>
      </c>
    </row>
    <row r="1117" spans="1:13">
      <c r="A1117" s="352" t="s">
        <v>9195</v>
      </c>
      <c r="B1117" s="352" t="s">
        <v>13</v>
      </c>
      <c r="C1117" s="352" t="s">
        <v>14</v>
      </c>
      <c r="D1117" s="406" t="str">
        <f t="shared" si="27"/>
        <v>276101</v>
      </c>
      <c r="E1117" s="536">
        <v>77000811</v>
      </c>
      <c r="F1117" s="214" t="s">
        <v>17611</v>
      </c>
      <c r="G1117" s="225" t="s">
        <v>22</v>
      </c>
      <c r="H1117" s="207"/>
      <c r="I1117" s="250"/>
      <c r="J1117" s="103"/>
      <c r="K1117" s="503">
        <v>43374</v>
      </c>
      <c r="L1117" s="378"/>
      <c r="M1117" s="2">
        <v>58</v>
      </c>
    </row>
    <row r="1118" spans="1:13">
      <c r="A1118" s="352" t="s">
        <v>9195</v>
      </c>
      <c r="B1118" s="352" t="s">
        <v>13</v>
      </c>
      <c r="C1118" s="352" t="s">
        <v>14</v>
      </c>
      <c r="D1118" s="406" t="str">
        <f t="shared" si="27"/>
        <v>276101</v>
      </c>
      <c r="E1118" s="536">
        <v>75038865</v>
      </c>
      <c r="F1118" s="214" t="s">
        <v>14036</v>
      </c>
      <c r="G1118" s="225" t="s">
        <v>22</v>
      </c>
      <c r="H1118" s="207"/>
      <c r="I1118" s="250"/>
      <c r="J1118" s="103"/>
      <c r="K1118" s="503">
        <v>41717</v>
      </c>
      <c r="L1118" s="378"/>
      <c r="M1118" s="2">
        <v>58</v>
      </c>
    </row>
    <row r="1119" spans="1:13">
      <c r="A1119" s="352" t="s">
        <v>9195</v>
      </c>
      <c r="B1119" s="352" t="s">
        <v>13</v>
      </c>
      <c r="C1119" s="352" t="s">
        <v>14</v>
      </c>
      <c r="D1119" s="406" t="str">
        <f t="shared" si="27"/>
        <v>276101</v>
      </c>
      <c r="E1119" s="536">
        <v>75034347</v>
      </c>
      <c r="F1119" s="214" t="s">
        <v>17876</v>
      </c>
      <c r="G1119" s="225" t="s">
        <v>22</v>
      </c>
      <c r="H1119" s="207"/>
      <c r="I1119" s="250"/>
      <c r="J1119" s="103"/>
      <c r="K1119" s="503">
        <v>38755</v>
      </c>
      <c r="L1119" s="378"/>
      <c r="M1119" s="2">
        <v>58</v>
      </c>
    </row>
    <row r="1120" spans="1:13">
      <c r="A1120" s="352" t="s">
        <v>9195</v>
      </c>
      <c r="B1120" s="352" t="s">
        <v>13</v>
      </c>
      <c r="C1120" s="352" t="s">
        <v>14</v>
      </c>
      <c r="D1120" s="406" t="str">
        <f t="shared" si="27"/>
        <v>276101</v>
      </c>
      <c r="E1120" s="536">
        <v>75013762</v>
      </c>
      <c r="F1120" s="214" t="s">
        <v>13298</v>
      </c>
      <c r="G1120" s="225" t="s">
        <v>22</v>
      </c>
      <c r="H1120" s="207"/>
      <c r="I1120" s="250"/>
      <c r="J1120" s="103"/>
      <c r="K1120" s="503">
        <v>38379</v>
      </c>
      <c r="L1120" s="378"/>
      <c r="M1120" s="2">
        <v>58</v>
      </c>
    </row>
    <row r="1121" spans="1:13">
      <c r="A1121" s="352" t="s">
        <v>9195</v>
      </c>
      <c r="B1121" s="352" t="s">
        <v>13</v>
      </c>
      <c r="C1121" s="352" t="s">
        <v>14</v>
      </c>
      <c r="D1121" s="406" t="str">
        <f t="shared" si="27"/>
        <v>276101</v>
      </c>
      <c r="E1121" s="536">
        <v>75027695</v>
      </c>
      <c r="F1121" s="214" t="s">
        <v>13871</v>
      </c>
      <c r="G1121" s="225" t="s">
        <v>22</v>
      </c>
      <c r="H1121" s="207"/>
      <c r="I1121" s="250"/>
      <c r="J1121" s="103"/>
      <c r="K1121" s="378">
        <v>37986</v>
      </c>
      <c r="L1121" s="378"/>
      <c r="M1121" s="2">
        <v>58</v>
      </c>
    </row>
    <row r="1122" spans="1:13">
      <c r="A1122" s="352" t="s">
        <v>9195</v>
      </c>
      <c r="B1122" s="352" t="s">
        <v>13</v>
      </c>
      <c r="C1122" s="352" t="s">
        <v>14</v>
      </c>
      <c r="D1122" s="406" t="str">
        <f t="shared" si="27"/>
        <v>276101</v>
      </c>
      <c r="E1122" s="536">
        <v>75020581</v>
      </c>
      <c r="F1122" t="s">
        <v>19083</v>
      </c>
      <c r="G1122" s="225" t="s">
        <v>22</v>
      </c>
      <c r="H1122" s="207"/>
      <c r="I1122" s="250"/>
      <c r="J1122" s="103"/>
      <c r="K1122" s="378">
        <v>37986</v>
      </c>
      <c r="L1122" s="378"/>
      <c r="M1122" s="332" t="s">
        <v>18989</v>
      </c>
    </row>
    <row r="1123" spans="1:13">
      <c r="A1123" s="352" t="s">
        <v>9195</v>
      </c>
      <c r="B1123" s="352" t="s">
        <v>13</v>
      </c>
      <c r="C1123" s="352" t="s">
        <v>14</v>
      </c>
      <c r="D1123" s="406" t="str">
        <f t="shared" si="27"/>
        <v>276101</v>
      </c>
      <c r="E1123" s="536">
        <v>75020569</v>
      </c>
      <c r="F1123" s="214" t="s">
        <v>17561</v>
      </c>
      <c r="G1123" s="225" t="s">
        <v>22</v>
      </c>
      <c r="H1123" s="207"/>
      <c r="I1123" s="250"/>
      <c r="J1123" s="103"/>
      <c r="K1123" s="378">
        <v>37986</v>
      </c>
      <c r="L1123" s="378"/>
      <c r="M1123" s="2">
        <v>58</v>
      </c>
    </row>
    <row r="1124" spans="1:13">
      <c r="A1124" s="352" t="s">
        <v>9195</v>
      </c>
      <c r="B1124" s="352" t="s">
        <v>13</v>
      </c>
      <c r="C1124" s="352" t="s">
        <v>14</v>
      </c>
      <c r="D1124" s="406" t="str">
        <f t="shared" si="27"/>
        <v>276101</v>
      </c>
      <c r="E1124" s="536">
        <v>75020523</v>
      </c>
      <c r="F1124" t="s">
        <v>18125</v>
      </c>
      <c r="G1124" s="225" t="s">
        <v>22</v>
      </c>
      <c r="H1124" s="207"/>
      <c r="I1124" s="250"/>
      <c r="J1124" s="103"/>
      <c r="K1124" s="378">
        <v>37986</v>
      </c>
      <c r="L1124" s="378"/>
      <c r="M1124" s="332" t="s">
        <v>18989</v>
      </c>
    </row>
    <row r="1125" spans="1:13">
      <c r="A1125" s="352" t="s">
        <v>9195</v>
      </c>
      <c r="B1125" s="352" t="s">
        <v>13</v>
      </c>
      <c r="C1125" s="352" t="s">
        <v>14</v>
      </c>
      <c r="D1125" s="406" t="str">
        <f t="shared" si="27"/>
        <v>276101</v>
      </c>
      <c r="E1125" s="536">
        <v>75020517</v>
      </c>
      <c r="F1125" s="214" t="s">
        <v>14684</v>
      </c>
      <c r="G1125" s="225" t="s">
        <v>22</v>
      </c>
      <c r="H1125" s="207"/>
      <c r="I1125" s="250"/>
      <c r="J1125" s="103"/>
      <c r="K1125" s="378">
        <v>37986</v>
      </c>
      <c r="L1125" s="378"/>
      <c r="M1125" s="2">
        <v>58</v>
      </c>
    </row>
    <row r="1126" spans="1:13">
      <c r="A1126" s="352" t="s">
        <v>9195</v>
      </c>
      <c r="B1126" s="352" t="s">
        <v>13</v>
      </c>
      <c r="C1126" s="352" t="s">
        <v>14</v>
      </c>
      <c r="D1126" s="406" t="str">
        <f t="shared" si="27"/>
        <v>276101</v>
      </c>
      <c r="E1126" s="536">
        <v>75020552</v>
      </c>
      <c r="F1126" s="348" t="s">
        <v>18501</v>
      </c>
      <c r="G1126" s="225" t="s">
        <v>22</v>
      </c>
      <c r="H1126" s="207"/>
      <c r="I1126" s="250"/>
      <c r="J1126" s="103"/>
      <c r="K1126" s="378">
        <v>44562</v>
      </c>
      <c r="L1126" s="378"/>
      <c r="M1126" s="2">
        <v>60</v>
      </c>
    </row>
    <row r="1127" spans="1:13">
      <c r="A1127" s="352" t="s">
        <v>9195</v>
      </c>
      <c r="B1127" s="352" t="s">
        <v>13</v>
      </c>
      <c r="C1127" s="352" t="s">
        <v>14</v>
      </c>
      <c r="D1127" s="406" t="str">
        <f t="shared" si="27"/>
        <v>276101</v>
      </c>
      <c r="E1127" s="536">
        <v>75005972</v>
      </c>
      <c r="F1127" s="348" t="s">
        <v>19094</v>
      </c>
      <c r="G1127" s="225" t="s">
        <v>22</v>
      </c>
      <c r="H1127" s="207"/>
      <c r="I1127" s="250"/>
      <c r="J1127" s="103"/>
      <c r="K1127" s="378">
        <v>44562</v>
      </c>
      <c r="L1127" s="378"/>
      <c r="M1127" s="2">
        <v>60</v>
      </c>
    </row>
    <row r="1128" spans="1:13">
      <c r="A1128" s="17" t="s">
        <v>2817</v>
      </c>
      <c r="B1128" s="17" t="s">
        <v>2818</v>
      </c>
      <c r="C1128" s="17" t="s">
        <v>2819</v>
      </c>
      <c r="D1128" s="406" t="str">
        <f t="shared" si="27"/>
        <v>277101</v>
      </c>
      <c r="E1128" s="598">
        <v>75011694</v>
      </c>
      <c r="F1128" s="23" t="s">
        <v>9509</v>
      </c>
      <c r="G1128" s="24" t="s">
        <v>21</v>
      </c>
      <c r="H1128" s="207" t="s">
        <v>14592</v>
      </c>
      <c r="I1128" s="250">
        <v>3295770</v>
      </c>
      <c r="J1128" s="103" t="s">
        <v>14594</v>
      </c>
      <c r="K1128" s="378">
        <v>37986</v>
      </c>
      <c r="L1128" s="378"/>
      <c r="M1128" s="2">
        <v>15</v>
      </c>
    </row>
    <row r="1129" spans="1:13">
      <c r="A1129" s="343" t="s">
        <v>2016</v>
      </c>
      <c r="B1129" s="343" t="s">
        <v>13</v>
      </c>
      <c r="C1129" s="343" t="s">
        <v>14</v>
      </c>
      <c r="D1129" s="406" t="str">
        <f t="shared" si="27"/>
        <v>277101</v>
      </c>
      <c r="E1129" s="606">
        <v>75038440</v>
      </c>
      <c r="F1129" s="348" t="s">
        <v>18709</v>
      </c>
      <c r="G1129" s="225" t="s">
        <v>22</v>
      </c>
      <c r="H1129" s="207"/>
      <c r="I1129" s="250"/>
      <c r="J1129" s="103"/>
      <c r="K1129" s="378">
        <v>41640</v>
      </c>
      <c r="L1129" s="378"/>
      <c r="M1129" s="332" t="s">
        <v>19143</v>
      </c>
    </row>
    <row r="1130" spans="1:13">
      <c r="A1130" s="343" t="s">
        <v>2016</v>
      </c>
      <c r="B1130" s="343" t="s">
        <v>13</v>
      </c>
      <c r="C1130" s="343" t="s">
        <v>14</v>
      </c>
      <c r="D1130" s="406" t="str">
        <f t="shared" si="27"/>
        <v>277101</v>
      </c>
      <c r="E1130" s="536">
        <v>75010051</v>
      </c>
      <c r="F1130" s="214" t="s">
        <v>13190</v>
      </c>
      <c r="G1130" s="225" t="s">
        <v>22</v>
      </c>
      <c r="H1130" s="207"/>
      <c r="I1130" s="250"/>
      <c r="J1130" s="103"/>
      <c r="K1130" s="503">
        <v>42548</v>
      </c>
      <c r="L1130" s="378"/>
      <c r="M1130" s="2">
        <v>58</v>
      </c>
    </row>
    <row r="1131" spans="1:13">
      <c r="A1131" s="343" t="s">
        <v>2016</v>
      </c>
      <c r="B1131" s="343" t="s">
        <v>13</v>
      </c>
      <c r="C1131" s="343" t="s">
        <v>14</v>
      </c>
      <c r="D1131" s="406" t="str">
        <f t="shared" si="27"/>
        <v>277101</v>
      </c>
      <c r="E1131" s="536">
        <v>75038546</v>
      </c>
      <c r="F1131" s="214" t="s">
        <v>14022</v>
      </c>
      <c r="G1131" s="225" t="s">
        <v>22</v>
      </c>
      <c r="H1131" s="207"/>
      <c r="I1131" s="250"/>
      <c r="J1131" s="103"/>
      <c r="K1131" s="503">
        <v>41564</v>
      </c>
      <c r="L1131" s="378"/>
      <c r="M1131" s="2">
        <v>58</v>
      </c>
    </row>
    <row r="1132" spans="1:13">
      <c r="A1132" s="343" t="s">
        <v>2016</v>
      </c>
      <c r="B1132" s="343" t="s">
        <v>13</v>
      </c>
      <c r="C1132" s="343" t="s">
        <v>14</v>
      </c>
      <c r="D1132" s="406" t="str">
        <f t="shared" si="27"/>
        <v>277101</v>
      </c>
      <c r="E1132" s="536">
        <v>75037558</v>
      </c>
      <c r="F1132" s="214" t="s">
        <v>14000</v>
      </c>
      <c r="G1132" s="225" t="s">
        <v>22</v>
      </c>
      <c r="H1132" s="207"/>
      <c r="I1132" s="250"/>
      <c r="J1132" s="103"/>
      <c r="K1132" s="503">
        <v>40780</v>
      </c>
      <c r="L1132" s="378"/>
      <c r="M1132" s="2">
        <v>58</v>
      </c>
    </row>
    <row r="1133" spans="1:13">
      <c r="A1133" s="343" t="s">
        <v>2016</v>
      </c>
      <c r="B1133" s="343" t="s">
        <v>13</v>
      </c>
      <c r="C1133" s="343" t="s">
        <v>14</v>
      </c>
      <c r="D1133" s="406" t="str">
        <f t="shared" si="27"/>
        <v>277101</v>
      </c>
      <c r="E1133" s="536">
        <v>75037541</v>
      </c>
      <c r="F1133" s="214" t="s">
        <v>13999</v>
      </c>
      <c r="G1133" s="225" t="s">
        <v>22</v>
      </c>
      <c r="H1133" s="207"/>
      <c r="I1133" s="250"/>
      <c r="J1133" s="103"/>
      <c r="K1133" s="503">
        <v>40780</v>
      </c>
      <c r="L1133" s="378"/>
      <c r="M1133" s="2">
        <v>58</v>
      </c>
    </row>
    <row r="1134" spans="1:13">
      <c r="A1134" s="343" t="s">
        <v>2016</v>
      </c>
      <c r="B1134" s="343" t="s">
        <v>13</v>
      </c>
      <c r="C1134" s="343" t="s">
        <v>14</v>
      </c>
      <c r="D1134" s="406" t="str">
        <f t="shared" si="27"/>
        <v>277101</v>
      </c>
      <c r="E1134" s="536">
        <v>75037274</v>
      </c>
      <c r="F1134" s="214" t="s">
        <v>13991</v>
      </c>
      <c r="G1134" s="225" t="s">
        <v>22</v>
      </c>
      <c r="H1134" s="207"/>
      <c r="I1134" s="250"/>
      <c r="J1134" s="103"/>
      <c r="K1134" s="503">
        <v>40633</v>
      </c>
      <c r="L1134" s="378"/>
      <c r="M1134" s="2">
        <v>58</v>
      </c>
    </row>
    <row r="1135" spans="1:13">
      <c r="A1135" s="343" t="s">
        <v>2016</v>
      </c>
      <c r="B1135" s="343" t="s">
        <v>13</v>
      </c>
      <c r="C1135" s="343" t="s">
        <v>14</v>
      </c>
      <c r="D1135" s="406" t="str">
        <f t="shared" si="27"/>
        <v>277101</v>
      </c>
      <c r="E1135" s="536">
        <v>75037222</v>
      </c>
      <c r="F1135" s="214" t="s">
        <v>13988</v>
      </c>
      <c r="G1135" s="225" t="s">
        <v>22</v>
      </c>
      <c r="H1135" s="207"/>
      <c r="I1135" s="250"/>
      <c r="J1135" s="103"/>
      <c r="K1135" s="503">
        <v>40599</v>
      </c>
      <c r="L1135" s="378"/>
      <c r="M1135" s="2">
        <v>58</v>
      </c>
    </row>
    <row r="1136" spans="1:13">
      <c r="A1136" s="343" t="s">
        <v>2016</v>
      </c>
      <c r="B1136" s="343" t="s">
        <v>13</v>
      </c>
      <c r="C1136" s="343" t="s">
        <v>14</v>
      </c>
      <c r="D1136" s="406" t="str">
        <f t="shared" si="27"/>
        <v>277101</v>
      </c>
      <c r="E1136" s="536">
        <v>75035192</v>
      </c>
      <c r="F1136" t="s">
        <v>17956</v>
      </c>
      <c r="G1136" s="225" t="s">
        <v>22</v>
      </c>
      <c r="H1136" s="207"/>
      <c r="I1136" s="250"/>
      <c r="J1136" s="103"/>
      <c r="K1136" s="503">
        <v>39352</v>
      </c>
      <c r="L1136" s="378"/>
      <c r="M1136" s="332" t="s">
        <v>18989</v>
      </c>
    </row>
    <row r="1137" spans="1:13">
      <c r="A1137" s="343" t="s">
        <v>2016</v>
      </c>
      <c r="B1137" s="343" t="s">
        <v>13</v>
      </c>
      <c r="C1137" s="343" t="s">
        <v>14</v>
      </c>
      <c r="D1137" s="406" t="str">
        <f t="shared" si="27"/>
        <v>277101</v>
      </c>
      <c r="E1137" s="536">
        <v>75012771</v>
      </c>
      <c r="F1137" s="214" t="s">
        <v>13277</v>
      </c>
      <c r="G1137" s="225" t="s">
        <v>22</v>
      </c>
      <c r="H1137" s="207"/>
      <c r="I1137" s="250"/>
      <c r="J1137" s="103"/>
      <c r="K1137" s="503">
        <v>38308</v>
      </c>
      <c r="L1137" s="378"/>
      <c r="M1137" s="2">
        <v>58</v>
      </c>
    </row>
    <row r="1138" spans="1:13">
      <c r="A1138" s="343" t="s">
        <v>2016</v>
      </c>
      <c r="B1138" s="343" t="s">
        <v>13</v>
      </c>
      <c r="C1138" s="343" t="s">
        <v>14</v>
      </c>
      <c r="D1138" s="404" t="str">
        <f t="shared" si="27"/>
        <v>277101</v>
      </c>
      <c r="E1138" s="536">
        <v>75027689</v>
      </c>
      <c r="F1138" s="214" t="s">
        <v>13870</v>
      </c>
      <c r="G1138" s="225" t="s">
        <v>22</v>
      </c>
      <c r="H1138" s="207"/>
      <c r="I1138" s="250"/>
      <c r="J1138" s="103"/>
      <c r="K1138" s="378">
        <v>37986</v>
      </c>
      <c r="L1138" s="378">
        <v>44943</v>
      </c>
      <c r="M1138" s="332" t="s">
        <v>19379</v>
      </c>
    </row>
    <row r="1139" spans="1:13">
      <c r="A1139" s="343" t="s">
        <v>2016</v>
      </c>
      <c r="B1139" s="343" t="s">
        <v>13</v>
      </c>
      <c r="C1139" s="343" t="s">
        <v>14</v>
      </c>
      <c r="D1139" s="406" t="str">
        <f t="shared" si="27"/>
        <v>277101</v>
      </c>
      <c r="E1139" s="536">
        <v>75010045</v>
      </c>
      <c r="F1139" s="214" t="s">
        <v>14246</v>
      </c>
      <c r="G1139" s="225" t="s">
        <v>22</v>
      </c>
      <c r="H1139" s="207"/>
      <c r="I1139" s="250"/>
      <c r="J1139" s="103"/>
      <c r="K1139" s="378">
        <v>37986</v>
      </c>
      <c r="L1139" s="378"/>
      <c r="M1139" s="2">
        <v>58</v>
      </c>
    </row>
    <row r="1140" spans="1:13">
      <c r="A1140" s="343" t="s">
        <v>2016</v>
      </c>
      <c r="B1140" s="343" t="s">
        <v>13</v>
      </c>
      <c r="C1140" s="343" t="s">
        <v>14</v>
      </c>
      <c r="D1140" s="406" t="str">
        <f t="shared" si="27"/>
        <v>277101</v>
      </c>
      <c r="E1140" s="536">
        <v>75026282</v>
      </c>
      <c r="F1140" s="214" t="s">
        <v>13802</v>
      </c>
      <c r="G1140" s="225" t="s">
        <v>22</v>
      </c>
      <c r="H1140" s="207"/>
      <c r="I1140" s="250"/>
      <c r="J1140" s="103"/>
      <c r="K1140" s="378">
        <v>37986</v>
      </c>
      <c r="L1140" s="378"/>
      <c r="M1140" s="2">
        <v>58</v>
      </c>
    </row>
    <row r="1141" spans="1:13">
      <c r="A1141" s="343" t="s">
        <v>2016</v>
      </c>
      <c r="B1141" s="343" t="s">
        <v>13</v>
      </c>
      <c r="C1141" s="343" t="s">
        <v>14</v>
      </c>
      <c r="D1141" s="406" t="str">
        <f t="shared" si="27"/>
        <v>277101</v>
      </c>
      <c r="E1141" s="536">
        <v>75027241</v>
      </c>
      <c r="F1141" s="214" t="s">
        <v>13852</v>
      </c>
      <c r="G1141" s="225" t="s">
        <v>22</v>
      </c>
      <c r="H1141" s="207"/>
      <c r="I1141" s="250"/>
      <c r="J1141" s="103"/>
      <c r="K1141" s="378">
        <v>37986</v>
      </c>
      <c r="L1141" s="378"/>
      <c r="M1141" s="2">
        <v>58</v>
      </c>
    </row>
    <row r="1142" spans="1:13">
      <c r="A1142" s="343" t="s">
        <v>2016</v>
      </c>
      <c r="B1142" s="343" t="s">
        <v>13</v>
      </c>
      <c r="C1142" s="343" t="s">
        <v>14</v>
      </c>
      <c r="D1142" s="406" t="str">
        <f t="shared" si="27"/>
        <v>277101</v>
      </c>
      <c r="E1142" s="536">
        <v>75027235</v>
      </c>
      <c r="F1142" s="214" t="s">
        <v>13851</v>
      </c>
      <c r="G1142" s="225" t="s">
        <v>22</v>
      </c>
      <c r="H1142" s="207"/>
      <c r="I1142" s="250"/>
      <c r="J1142" s="103"/>
      <c r="K1142" s="378">
        <v>37986</v>
      </c>
      <c r="L1142" s="378"/>
      <c r="M1142" s="2">
        <v>58</v>
      </c>
    </row>
    <row r="1143" spans="1:13">
      <c r="A1143" s="343" t="s">
        <v>2016</v>
      </c>
      <c r="B1143" s="343" t="s">
        <v>13</v>
      </c>
      <c r="C1143" s="343" t="s">
        <v>14</v>
      </c>
      <c r="D1143" s="406" t="str">
        <f t="shared" si="27"/>
        <v>277101</v>
      </c>
      <c r="E1143" s="536">
        <v>75022551</v>
      </c>
      <c r="F1143" s="214" t="s">
        <v>17607</v>
      </c>
      <c r="G1143" s="225" t="s">
        <v>22</v>
      </c>
      <c r="H1143" s="207"/>
      <c r="I1143" s="250"/>
      <c r="J1143" s="103"/>
      <c r="K1143" s="378">
        <v>37986</v>
      </c>
      <c r="L1143" s="378"/>
      <c r="M1143" s="2">
        <v>58</v>
      </c>
    </row>
    <row r="1144" spans="1:13">
      <c r="A1144" s="343" t="s">
        <v>2016</v>
      </c>
      <c r="B1144" s="343" t="s">
        <v>13</v>
      </c>
      <c r="C1144" s="343" t="s">
        <v>14</v>
      </c>
      <c r="D1144" s="406" t="str">
        <f t="shared" si="27"/>
        <v>277101</v>
      </c>
      <c r="E1144" s="536">
        <v>75010022</v>
      </c>
      <c r="F1144" s="214" t="s">
        <v>13189</v>
      </c>
      <c r="G1144" s="225" t="s">
        <v>22</v>
      </c>
      <c r="H1144" s="207"/>
      <c r="I1144" s="250"/>
      <c r="J1144" s="103"/>
      <c r="K1144" s="378">
        <v>37986</v>
      </c>
      <c r="L1144" s="378"/>
      <c r="M1144" s="2">
        <v>58</v>
      </c>
    </row>
    <row r="1145" spans="1:13">
      <c r="A1145" s="343" t="s">
        <v>2016</v>
      </c>
      <c r="B1145" s="343" t="s">
        <v>13</v>
      </c>
      <c r="C1145" s="343" t="s">
        <v>14</v>
      </c>
      <c r="D1145" s="406" t="str">
        <f t="shared" si="27"/>
        <v>277101</v>
      </c>
      <c r="E1145" s="536">
        <v>75027212</v>
      </c>
      <c r="F1145" s="214" t="s">
        <v>13849</v>
      </c>
      <c r="G1145" s="225" t="s">
        <v>22</v>
      </c>
      <c r="H1145" s="207"/>
      <c r="I1145" s="250"/>
      <c r="J1145" s="103"/>
      <c r="K1145" s="378">
        <v>37986</v>
      </c>
      <c r="L1145" s="378"/>
      <c r="M1145" s="2">
        <v>58</v>
      </c>
    </row>
    <row r="1146" spans="1:13">
      <c r="A1146" s="343" t="s">
        <v>2016</v>
      </c>
      <c r="B1146" s="343" t="s">
        <v>13</v>
      </c>
      <c r="C1146" s="343" t="s">
        <v>14</v>
      </c>
      <c r="D1146" s="406" t="str">
        <f t="shared" si="27"/>
        <v>277101</v>
      </c>
      <c r="E1146" s="536">
        <v>75027229</v>
      </c>
      <c r="F1146" s="214" t="s">
        <v>13850</v>
      </c>
      <c r="G1146" s="225" t="s">
        <v>22</v>
      </c>
      <c r="H1146" s="207"/>
      <c r="I1146" s="250"/>
      <c r="J1146" s="103"/>
      <c r="K1146" s="378">
        <v>37986</v>
      </c>
      <c r="L1146" s="378"/>
      <c r="M1146" s="2">
        <v>58</v>
      </c>
    </row>
    <row r="1147" spans="1:13">
      <c r="A1147" s="343" t="s">
        <v>2016</v>
      </c>
      <c r="B1147" s="343" t="s">
        <v>13</v>
      </c>
      <c r="C1147" s="343" t="s">
        <v>14</v>
      </c>
      <c r="D1147" s="406" t="str">
        <f t="shared" si="27"/>
        <v>277101</v>
      </c>
      <c r="E1147" s="536">
        <v>75027206</v>
      </c>
      <c r="F1147" s="214" t="s">
        <v>13848</v>
      </c>
      <c r="G1147" s="225" t="s">
        <v>22</v>
      </c>
      <c r="H1147" s="207"/>
      <c r="I1147" s="250"/>
      <c r="J1147" s="103"/>
      <c r="K1147" s="378">
        <v>37986</v>
      </c>
      <c r="L1147" s="378"/>
      <c r="M1147" s="2">
        <v>58</v>
      </c>
    </row>
    <row r="1148" spans="1:13">
      <c r="D1148" s="406" t="str">
        <f t="shared" si="27"/>
        <v/>
      </c>
      <c r="E1148" s="526"/>
      <c r="F1148" s="27" t="s">
        <v>6370</v>
      </c>
      <c r="G1148" s="225" t="s">
        <v>22</v>
      </c>
      <c r="H1148" s="249"/>
      <c r="I1148" s="250"/>
      <c r="J1148" s="23"/>
      <c r="K1148" s="313"/>
      <c r="L1148" s="314"/>
      <c r="M1148" s="2"/>
    </row>
    <row r="1149" spans="1:13">
      <c r="A1149" s="352" t="s">
        <v>933</v>
      </c>
      <c r="B1149" s="352" t="s">
        <v>13</v>
      </c>
      <c r="C1149" s="352" t="s">
        <v>14</v>
      </c>
      <c r="D1149" s="406" t="str">
        <f t="shared" si="27"/>
        <v>303101</v>
      </c>
      <c r="E1149" s="615">
        <v>77000269</v>
      </c>
      <c r="F1149" s="23" t="s">
        <v>10080</v>
      </c>
      <c r="G1149" s="24" t="s">
        <v>21</v>
      </c>
      <c r="H1149" s="207" t="s">
        <v>8163</v>
      </c>
      <c r="I1149" s="250">
        <v>4448895</v>
      </c>
      <c r="J1149" s="217" t="s">
        <v>14675</v>
      </c>
      <c r="K1149" s="378">
        <v>37986</v>
      </c>
      <c r="L1149" s="378"/>
      <c r="M1149" s="2">
        <v>57</v>
      </c>
    </row>
    <row r="1150" spans="1:13">
      <c r="A1150" s="352" t="s">
        <v>933</v>
      </c>
      <c r="B1150" s="352" t="s">
        <v>13</v>
      </c>
      <c r="C1150" s="352" t="s">
        <v>14</v>
      </c>
      <c r="D1150" s="406" t="str">
        <f t="shared" si="27"/>
        <v>303101</v>
      </c>
      <c r="E1150" s="550">
        <v>75030639</v>
      </c>
      <c r="F1150" s="514" t="s">
        <v>13900</v>
      </c>
      <c r="G1150" s="225" t="s">
        <v>22</v>
      </c>
      <c r="H1150" s="207"/>
      <c r="I1150" s="250"/>
      <c r="J1150" s="217"/>
      <c r="K1150" s="378">
        <v>43466</v>
      </c>
      <c r="L1150" s="378"/>
      <c r="M1150" s="2">
        <v>58</v>
      </c>
    </row>
    <row r="1151" spans="1:13">
      <c r="A1151" s="352" t="s">
        <v>933</v>
      </c>
      <c r="B1151" s="352" t="s">
        <v>13</v>
      </c>
      <c r="C1151" s="352" t="s">
        <v>14</v>
      </c>
      <c r="D1151" s="406" t="str">
        <f t="shared" si="27"/>
        <v>303101</v>
      </c>
      <c r="E1151" s="550">
        <v>75000851</v>
      </c>
      <c r="F1151" s="514" t="s">
        <v>12875</v>
      </c>
      <c r="G1151" s="225" t="s">
        <v>22</v>
      </c>
      <c r="H1151" s="207"/>
      <c r="I1151" s="250"/>
      <c r="J1151" s="217"/>
      <c r="K1151" s="378">
        <v>43466</v>
      </c>
      <c r="L1151" s="378"/>
      <c r="M1151" s="2">
        <v>58</v>
      </c>
    </row>
    <row r="1152" spans="1:13">
      <c r="A1152" s="352" t="s">
        <v>933</v>
      </c>
      <c r="B1152" s="352" t="s">
        <v>13</v>
      </c>
      <c r="C1152" s="352" t="s">
        <v>14</v>
      </c>
      <c r="D1152" s="406" t="str">
        <f t="shared" si="27"/>
        <v>303101</v>
      </c>
      <c r="E1152" s="550">
        <v>75000806</v>
      </c>
      <c r="F1152" s="514" t="s">
        <v>12871</v>
      </c>
      <c r="G1152" s="225" t="s">
        <v>22</v>
      </c>
      <c r="H1152" s="207"/>
      <c r="I1152" s="250"/>
      <c r="J1152" s="217"/>
      <c r="K1152" s="378">
        <v>43466</v>
      </c>
      <c r="L1152" s="378"/>
      <c r="M1152" s="2">
        <v>58</v>
      </c>
    </row>
    <row r="1153" spans="1:13">
      <c r="A1153" s="352" t="s">
        <v>933</v>
      </c>
      <c r="B1153" s="352" t="s">
        <v>13</v>
      </c>
      <c r="C1153" s="352" t="s">
        <v>14</v>
      </c>
      <c r="D1153" s="406" t="str">
        <f t="shared" si="27"/>
        <v>303101</v>
      </c>
      <c r="E1153" s="550">
        <v>75035157</v>
      </c>
      <c r="F1153" s="514" t="s">
        <v>13943</v>
      </c>
      <c r="G1153" s="225" t="s">
        <v>22</v>
      </c>
      <c r="H1153" s="207"/>
      <c r="I1153" s="250"/>
      <c r="J1153" s="217"/>
      <c r="K1153" s="378">
        <v>43466</v>
      </c>
      <c r="L1153" s="378"/>
      <c r="M1153" s="2">
        <v>58</v>
      </c>
    </row>
    <row r="1154" spans="1:13">
      <c r="A1154" s="352" t="s">
        <v>933</v>
      </c>
      <c r="B1154" s="352" t="s">
        <v>13</v>
      </c>
      <c r="C1154" s="352" t="s">
        <v>14</v>
      </c>
      <c r="D1154" s="406" t="str">
        <f t="shared" si="27"/>
        <v>303101</v>
      </c>
      <c r="E1154" s="550">
        <v>75000822</v>
      </c>
      <c r="F1154" s="514" t="s">
        <v>12873</v>
      </c>
      <c r="G1154" s="225" t="s">
        <v>22</v>
      </c>
      <c r="H1154" s="207"/>
      <c r="I1154" s="250"/>
      <c r="J1154" s="217"/>
      <c r="K1154" s="378">
        <v>43466</v>
      </c>
      <c r="L1154" s="378"/>
      <c r="M1154" s="2">
        <v>58</v>
      </c>
    </row>
    <row r="1155" spans="1:13">
      <c r="A1155" s="352" t="s">
        <v>933</v>
      </c>
      <c r="B1155" s="352" t="s">
        <v>13</v>
      </c>
      <c r="C1155" s="352" t="s">
        <v>14</v>
      </c>
      <c r="D1155" s="406" t="str">
        <f t="shared" ref="D1155:D1218" si="28">CONCATENATE(A1155,B1155,C1155)</f>
        <v>303101</v>
      </c>
      <c r="E1155" s="550">
        <v>75000868</v>
      </c>
      <c r="F1155" s="514" t="s">
        <v>12876</v>
      </c>
      <c r="G1155" s="225" t="s">
        <v>22</v>
      </c>
      <c r="H1155" s="207"/>
      <c r="I1155" s="250"/>
      <c r="J1155" s="217"/>
      <c r="K1155" s="378">
        <v>43466</v>
      </c>
      <c r="L1155" s="378"/>
      <c r="M1155" s="2">
        <v>58</v>
      </c>
    </row>
    <row r="1156" spans="1:13">
      <c r="A1156" s="352" t="s">
        <v>933</v>
      </c>
      <c r="B1156" s="352" t="s">
        <v>13</v>
      </c>
      <c r="C1156" s="352" t="s">
        <v>14</v>
      </c>
      <c r="D1156" s="406" t="str">
        <f t="shared" si="28"/>
        <v>303101</v>
      </c>
      <c r="E1156" s="550">
        <v>75036228</v>
      </c>
      <c r="F1156" t="s">
        <v>18292</v>
      </c>
      <c r="G1156" s="225" t="s">
        <v>22</v>
      </c>
      <c r="H1156" s="207"/>
      <c r="I1156" s="250"/>
      <c r="J1156" s="217"/>
      <c r="K1156" s="378">
        <v>43466</v>
      </c>
      <c r="L1156" s="378"/>
      <c r="M1156" s="332" t="s">
        <v>18989</v>
      </c>
    </row>
    <row r="1157" spans="1:13">
      <c r="A1157" s="352" t="s">
        <v>933</v>
      </c>
      <c r="B1157" s="352" t="s">
        <v>13</v>
      </c>
      <c r="C1157" s="352" t="s">
        <v>14</v>
      </c>
      <c r="D1157" s="406" t="str">
        <f t="shared" si="28"/>
        <v>303101</v>
      </c>
      <c r="E1157" s="550">
        <v>75000816</v>
      </c>
      <c r="F1157" s="514" t="s">
        <v>12872</v>
      </c>
      <c r="G1157" s="225" t="s">
        <v>22</v>
      </c>
      <c r="H1157" s="207"/>
      <c r="I1157" s="250"/>
      <c r="J1157" s="217"/>
      <c r="K1157" s="378">
        <v>43466</v>
      </c>
      <c r="L1157" s="378"/>
      <c r="M1157" s="2">
        <v>58</v>
      </c>
    </row>
    <row r="1158" spans="1:13">
      <c r="A1158" s="352" t="s">
        <v>933</v>
      </c>
      <c r="B1158" s="352" t="s">
        <v>13</v>
      </c>
      <c r="C1158" s="352" t="s">
        <v>14</v>
      </c>
      <c r="D1158" s="406" t="str">
        <f t="shared" si="28"/>
        <v>303101</v>
      </c>
      <c r="E1158" s="550">
        <v>75000845</v>
      </c>
      <c r="F1158" s="514" t="s">
        <v>12874</v>
      </c>
      <c r="G1158" s="225" t="s">
        <v>22</v>
      </c>
      <c r="H1158" s="207"/>
      <c r="I1158" s="250"/>
      <c r="J1158" s="217"/>
      <c r="K1158" s="378">
        <v>43466</v>
      </c>
      <c r="L1158" s="378"/>
      <c r="M1158" s="2">
        <v>58</v>
      </c>
    </row>
    <row r="1159" spans="1:13">
      <c r="A1159" s="352" t="s">
        <v>933</v>
      </c>
      <c r="B1159" s="352" t="s">
        <v>13</v>
      </c>
      <c r="C1159" s="352" t="s">
        <v>14</v>
      </c>
      <c r="D1159" s="406" t="str">
        <f t="shared" si="28"/>
        <v>303101</v>
      </c>
      <c r="E1159" s="550">
        <v>75023384</v>
      </c>
      <c r="F1159" s="514" t="s">
        <v>13699</v>
      </c>
      <c r="G1159" s="225" t="s">
        <v>22</v>
      </c>
      <c r="H1159" s="207"/>
      <c r="I1159" s="250"/>
      <c r="J1159" s="217"/>
      <c r="K1159" s="378">
        <v>43466</v>
      </c>
      <c r="L1159" s="378"/>
      <c r="M1159" s="2">
        <v>58</v>
      </c>
    </row>
    <row r="1160" spans="1:13">
      <c r="A1160" s="352" t="s">
        <v>933</v>
      </c>
      <c r="B1160" s="352" t="s">
        <v>13</v>
      </c>
      <c r="C1160" s="352" t="s">
        <v>14</v>
      </c>
      <c r="D1160" s="406" t="str">
        <f t="shared" si="28"/>
        <v>303101</v>
      </c>
      <c r="E1160" s="550">
        <v>75000880</v>
      </c>
      <c r="F1160" s="514" t="s">
        <v>12877</v>
      </c>
      <c r="G1160" s="225" t="s">
        <v>22</v>
      </c>
      <c r="H1160" s="207"/>
      <c r="I1160" s="250"/>
      <c r="J1160" s="217"/>
      <c r="K1160" s="378">
        <v>43466</v>
      </c>
      <c r="L1160" s="378"/>
      <c r="M1160" s="2">
        <v>58</v>
      </c>
    </row>
    <row r="1161" spans="1:13">
      <c r="A1161" s="352" t="s">
        <v>933</v>
      </c>
      <c r="B1161" s="352" t="s">
        <v>13</v>
      </c>
      <c r="C1161" s="352" t="s">
        <v>14</v>
      </c>
      <c r="D1161" s="406" t="str">
        <f t="shared" si="28"/>
        <v>303101</v>
      </c>
      <c r="E1161" s="550">
        <v>75035571</v>
      </c>
      <c r="F1161" s="514" t="s">
        <v>17983</v>
      </c>
      <c r="G1161" s="225" t="s">
        <v>22</v>
      </c>
      <c r="H1161" s="207"/>
      <c r="I1161" s="250"/>
      <c r="J1161" s="217"/>
      <c r="K1161" s="378">
        <v>43466</v>
      </c>
      <c r="L1161" s="378"/>
      <c r="M1161" s="2">
        <v>58</v>
      </c>
    </row>
    <row r="1162" spans="1:13">
      <c r="A1162" s="352" t="s">
        <v>933</v>
      </c>
      <c r="B1162" s="352" t="s">
        <v>13</v>
      </c>
      <c r="C1162" s="352" t="s">
        <v>14</v>
      </c>
      <c r="D1162" s="406" t="str">
        <f t="shared" si="28"/>
        <v>303101</v>
      </c>
      <c r="E1162" s="550">
        <v>75035565</v>
      </c>
      <c r="F1162" s="514" t="s">
        <v>13958</v>
      </c>
      <c r="G1162" s="225" t="s">
        <v>22</v>
      </c>
      <c r="H1162" s="207"/>
      <c r="I1162" s="250"/>
      <c r="J1162" s="217"/>
      <c r="K1162" s="378">
        <v>43466</v>
      </c>
      <c r="L1162" s="378"/>
      <c r="M1162" s="2">
        <v>58</v>
      </c>
    </row>
    <row r="1163" spans="1:13">
      <c r="A1163" s="352" t="s">
        <v>933</v>
      </c>
      <c r="B1163" s="352" t="s">
        <v>13</v>
      </c>
      <c r="C1163" s="352" t="s">
        <v>14</v>
      </c>
      <c r="D1163" s="406" t="str">
        <f t="shared" si="28"/>
        <v>303101</v>
      </c>
      <c r="E1163" s="550">
        <v>75023438</v>
      </c>
      <c r="F1163" s="514" t="s">
        <v>13702</v>
      </c>
      <c r="G1163" s="225" t="s">
        <v>22</v>
      </c>
      <c r="H1163" s="207"/>
      <c r="I1163" s="250"/>
      <c r="J1163" s="217"/>
      <c r="K1163" s="378">
        <v>43466</v>
      </c>
      <c r="L1163" s="378"/>
      <c r="M1163" s="2">
        <v>58</v>
      </c>
    </row>
    <row r="1164" spans="1:13">
      <c r="A1164" s="352" t="s">
        <v>933</v>
      </c>
      <c r="B1164" s="352" t="s">
        <v>13</v>
      </c>
      <c r="C1164" s="352" t="s">
        <v>14</v>
      </c>
      <c r="D1164" s="406" t="str">
        <f t="shared" si="28"/>
        <v>303101</v>
      </c>
      <c r="E1164" s="550">
        <v>75023409</v>
      </c>
      <c r="F1164" s="514" t="s">
        <v>13701</v>
      </c>
      <c r="G1164" s="225" t="s">
        <v>22</v>
      </c>
      <c r="H1164" s="207"/>
      <c r="I1164" s="250"/>
      <c r="J1164" s="217"/>
      <c r="K1164" s="378">
        <v>43466</v>
      </c>
      <c r="L1164" s="378"/>
      <c r="M1164" s="2">
        <v>58</v>
      </c>
    </row>
    <row r="1165" spans="1:13">
      <c r="A1165" s="352" t="s">
        <v>933</v>
      </c>
      <c r="B1165" s="352" t="s">
        <v>13</v>
      </c>
      <c r="C1165" s="352" t="s">
        <v>14</v>
      </c>
      <c r="D1165" s="406" t="str">
        <f t="shared" si="28"/>
        <v>303101</v>
      </c>
      <c r="E1165" s="550">
        <v>75023390</v>
      </c>
      <c r="F1165" s="514" t="s">
        <v>13700</v>
      </c>
      <c r="G1165" s="225" t="s">
        <v>22</v>
      </c>
      <c r="H1165" s="207"/>
      <c r="I1165" s="250"/>
      <c r="J1165" s="217"/>
      <c r="K1165" s="378">
        <v>43466</v>
      </c>
      <c r="L1165" s="378"/>
      <c r="M1165" s="2">
        <v>58</v>
      </c>
    </row>
    <row r="1166" spans="1:13">
      <c r="A1166" s="352" t="s">
        <v>933</v>
      </c>
      <c r="B1166" s="352" t="s">
        <v>13</v>
      </c>
      <c r="C1166" s="352" t="s">
        <v>14</v>
      </c>
      <c r="D1166" s="406" t="str">
        <f t="shared" si="28"/>
        <v>303101</v>
      </c>
      <c r="E1166" s="550">
        <v>75018704</v>
      </c>
      <c r="F1166" s="514" t="s">
        <v>13526</v>
      </c>
      <c r="G1166" s="225" t="s">
        <v>22</v>
      </c>
      <c r="H1166" s="207"/>
      <c r="I1166" s="250"/>
      <c r="J1166" s="217"/>
      <c r="K1166" s="378">
        <v>43466</v>
      </c>
      <c r="L1166" s="378"/>
      <c r="M1166" s="2">
        <v>58</v>
      </c>
    </row>
    <row r="1167" spans="1:13">
      <c r="A1167" s="17" t="s">
        <v>6976</v>
      </c>
      <c r="B1167" s="17" t="s">
        <v>6977</v>
      </c>
      <c r="C1167" s="17" t="s">
        <v>7821</v>
      </c>
      <c r="D1167" s="406" t="str">
        <f t="shared" si="28"/>
        <v>305101</v>
      </c>
      <c r="E1167" s="598">
        <v>75003967</v>
      </c>
      <c r="F1167" s="23" t="s">
        <v>2062</v>
      </c>
      <c r="G1167" s="24" t="s">
        <v>21</v>
      </c>
      <c r="H1167" s="207" t="s">
        <v>19610</v>
      </c>
      <c r="I1167" s="250">
        <v>53338483</v>
      </c>
      <c r="J1167" s="103" t="s">
        <v>19611</v>
      </c>
      <c r="K1167" s="378">
        <v>37986</v>
      </c>
      <c r="L1167" s="378"/>
      <c r="M1167" s="2"/>
    </row>
    <row r="1168" spans="1:13">
      <c r="A1168" s="17" t="s">
        <v>6976</v>
      </c>
      <c r="B1168" s="17" t="s">
        <v>13</v>
      </c>
      <c r="C1168" s="17" t="s">
        <v>14</v>
      </c>
      <c r="D1168" s="406" t="str">
        <f t="shared" si="28"/>
        <v>305101</v>
      </c>
      <c r="E1168" s="536">
        <v>75003973</v>
      </c>
      <c r="F1168" s="214" t="s">
        <v>12970</v>
      </c>
      <c r="G1168" s="225" t="s">
        <v>22</v>
      </c>
      <c r="H1168" s="249"/>
      <c r="I1168" s="250"/>
      <c r="J1168" s="103"/>
      <c r="K1168" s="378">
        <v>37986</v>
      </c>
      <c r="L1168" s="378"/>
      <c r="M1168" s="2">
        <v>58</v>
      </c>
    </row>
    <row r="1169" spans="1:13">
      <c r="A1169" s="17" t="s">
        <v>6976</v>
      </c>
      <c r="B1169" s="17" t="s">
        <v>13</v>
      </c>
      <c r="C1169" s="17" t="s">
        <v>14</v>
      </c>
      <c r="D1169" s="406" t="str">
        <f t="shared" si="28"/>
        <v>305101</v>
      </c>
      <c r="E1169" s="536">
        <v>75004010</v>
      </c>
      <c r="F1169" s="214" t="s">
        <v>12973</v>
      </c>
      <c r="G1169" s="225" t="s">
        <v>22</v>
      </c>
      <c r="H1169" s="249"/>
      <c r="I1169" s="250"/>
      <c r="J1169" s="103"/>
      <c r="K1169" s="378">
        <v>37986</v>
      </c>
      <c r="L1169" s="378"/>
      <c r="M1169" s="2">
        <v>58</v>
      </c>
    </row>
    <row r="1170" spans="1:13">
      <c r="A1170" s="352" t="s">
        <v>6976</v>
      </c>
      <c r="B1170" s="352" t="s">
        <v>13</v>
      </c>
      <c r="C1170" s="352" t="s">
        <v>14</v>
      </c>
      <c r="D1170" s="406" t="str">
        <f t="shared" si="28"/>
        <v>305101</v>
      </c>
      <c r="E1170" s="536">
        <v>77001777</v>
      </c>
      <c r="F1170" s="348" t="s">
        <v>12971</v>
      </c>
      <c r="G1170" s="225" t="s">
        <v>22</v>
      </c>
      <c r="H1170" s="249"/>
      <c r="I1170" s="250"/>
      <c r="J1170" s="103"/>
      <c r="K1170" s="378">
        <v>44846</v>
      </c>
      <c r="L1170" s="378"/>
      <c r="M1170" s="332">
        <v>60</v>
      </c>
    </row>
    <row r="1171" spans="1:13">
      <c r="A1171" s="17" t="s">
        <v>6976</v>
      </c>
      <c r="B1171" s="17" t="s">
        <v>13</v>
      </c>
      <c r="C1171" s="17" t="s">
        <v>14</v>
      </c>
      <c r="D1171" s="406" t="str">
        <f t="shared" si="28"/>
        <v>305101</v>
      </c>
      <c r="E1171" s="536">
        <v>75003996</v>
      </c>
      <c r="F1171" s="214" t="s">
        <v>12972</v>
      </c>
      <c r="G1171" s="225" t="s">
        <v>22</v>
      </c>
      <c r="H1171" s="249"/>
      <c r="I1171" s="250"/>
      <c r="J1171" s="103"/>
      <c r="K1171" s="378">
        <v>37986</v>
      </c>
      <c r="L1171" s="378"/>
      <c r="M1171" s="2">
        <v>58</v>
      </c>
    </row>
    <row r="1172" spans="1:13">
      <c r="A1172" s="17" t="s">
        <v>8294</v>
      </c>
      <c r="B1172" s="17" t="s">
        <v>4924</v>
      </c>
      <c r="C1172" s="17" t="s">
        <v>5524</v>
      </c>
      <c r="D1172" s="406" t="str">
        <f t="shared" si="28"/>
        <v>306101</v>
      </c>
      <c r="E1172" s="598">
        <v>75033454</v>
      </c>
      <c r="F1172" s="23" t="s">
        <v>7574</v>
      </c>
      <c r="G1172" s="24" t="s">
        <v>21</v>
      </c>
      <c r="H1172" s="249" t="s">
        <v>3655</v>
      </c>
      <c r="I1172" s="250" t="s">
        <v>4015</v>
      </c>
      <c r="J1172" s="103" t="s">
        <v>8792</v>
      </c>
      <c r="K1172" s="378">
        <v>38718</v>
      </c>
      <c r="L1172" s="378"/>
      <c r="M1172" s="2">
        <v>15</v>
      </c>
    </row>
    <row r="1173" spans="1:13">
      <c r="A1173" s="17" t="s">
        <v>8294</v>
      </c>
      <c r="B1173" s="17" t="s">
        <v>13</v>
      </c>
      <c r="C1173" s="17" t="s">
        <v>14</v>
      </c>
      <c r="D1173" s="406" t="str">
        <f t="shared" si="28"/>
        <v>306101</v>
      </c>
      <c r="E1173" s="536">
        <v>75035529</v>
      </c>
      <c r="F1173" s="214" t="s">
        <v>13957</v>
      </c>
      <c r="G1173" s="350" t="s">
        <v>22</v>
      </c>
      <c r="H1173" s="249"/>
      <c r="I1173" s="250"/>
      <c r="J1173" s="103"/>
      <c r="K1173" s="378">
        <v>43466</v>
      </c>
      <c r="L1173" s="378"/>
      <c r="M1173" s="2">
        <v>58</v>
      </c>
    </row>
    <row r="1174" spans="1:13">
      <c r="A1174" s="17" t="s">
        <v>8294</v>
      </c>
      <c r="B1174" s="17" t="s">
        <v>13</v>
      </c>
      <c r="C1174" s="17" t="s">
        <v>14</v>
      </c>
      <c r="D1174" s="406" t="str">
        <f t="shared" si="28"/>
        <v>306101</v>
      </c>
      <c r="E1174" s="536">
        <v>75003772</v>
      </c>
      <c r="F1174" s="214" t="s">
        <v>12965</v>
      </c>
      <c r="G1174" s="350" t="s">
        <v>22</v>
      </c>
      <c r="H1174" s="225"/>
      <c r="I1174" s="250"/>
      <c r="J1174" s="103"/>
      <c r="K1174" s="378">
        <v>43466</v>
      </c>
      <c r="L1174" s="378"/>
      <c r="M1174" s="2">
        <v>58</v>
      </c>
    </row>
    <row r="1175" spans="1:13">
      <c r="A1175" s="17" t="s">
        <v>8294</v>
      </c>
      <c r="B1175" s="17" t="s">
        <v>13</v>
      </c>
      <c r="C1175" s="17" t="s">
        <v>14</v>
      </c>
      <c r="D1175" s="406" t="str">
        <f t="shared" si="28"/>
        <v>306101</v>
      </c>
      <c r="E1175" s="536">
        <v>75003795</v>
      </c>
      <c r="F1175" s="214" t="s">
        <v>12966</v>
      </c>
      <c r="G1175" s="350" t="s">
        <v>22</v>
      </c>
      <c r="H1175" s="249"/>
      <c r="I1175" s="250"/>
      <c r="J1175" s="103"/>
      <c r="K1175" s="378">
        <v>43466</v>
      </c>
      <c r="L1175" s="378"/>
      <c r="M1175" s="2">
        <v>58</v>
      </c>
    </row>
    <row r="1176" spans="1:13">
      <c r="A1176" s="17" t="s">
        <v>8294</v>
      </c>
      <c r="B1176" s="17" t="s">
        <v>13</v>
      </c>
      <c r="C1176" s="17" t="s">
        <v>14</v>
      </c>
      <c r="D1176" s="406" t="str">
        <f t="shared" si="28"/>
        <v>306101</v>
      </c>
      <c r="E1176" s="536">
        <v>75003789</v>
      </c>
      <c r="F1176" s="214" t="s">
        <v>14273</v>
      </c>
      <c r="G1176" s="350" t="s">
        <v>22</v>
      </c>
      <c r="H1176" s="249"/>
      <c r="I1176" s="250"/>
      <c r="J1176" s="103"/>
      <c r="K1176" s="378">
        <v>43466</v>
      </c>
      <c r="L1176" s="378"/>
      <c r="M1176" s="2">
        <v>58</v>
      </c>
    </row>
    <row r="1177" spans="1:13">
      <c r="A1177" s="17" t="s">
        <v>8294</v>
      </c>
      <c r="B1177" s="17" t="s">
        <v>13</v>
      </c>
      <c r="C1177" s="17" t="s">
        <v>14</v>
      </c>
      <c r="D1177" s="406" t="str">
        <f t="shared" si="28"/>
        <v>306101</v>
      </c>
      <c r="E1177" s="536">
        <v>75003803</v>
      </c>
      <c r="F1177" s="214" t="s">
        <v>12967</v>
      </c>
      <c r="G1177" s="350" t="s">
        <v>22</v>
      </c>
      <c r="H1177" s="249"/>
      <c r="I1177" s="250"/>
      <c r="J1177" s="103"/>
      <c r="K1177" s="378">
        <v>43466</v>
      </c>
      <c r="L1177" s="378"/>
      <c r="M1177" s="2">
        <v>58</v>
      </c>
    </row>
    <row r="1178" spans="1:13">
      <c r="A1178" s="17" t="s">
        <v>8294</v>
      </c>
      <c r="B1178" s="17" t="s">
        <v>13</v>
      </c>
      <c r="C1178" s="17" t="s">
        <v>14</v>
      </c>
      <c r="D1178" s="406" t="str">
        <f t="shared" si="28"/>
        <v>306101</v>
      </c>
      <c r="E1178" s="536">
        <v>75003759</v>
      </c>
      <c r="F1178" s="214" t="s">
        <v>12964</v>
      </c>
      <c r="G1178" s="350" t="s">
        <v>22</v>
      </c>
      <c r="H1178" s="249"/>
      <c r="I1178" s="250"/>
      <c r="J1178" s="103"/>
      <c r="K1178" s="378">
        <v>43466</v>
      </c>
      <c r="L1178" s="378"/>
      <c r="M1178" s="2">
        <v>58</v>
      </c>
    </row>
    <row r="1179" spans="1:13">
      <c r="A1179" s="17" t="s">
        <v>8294</v>
      </c>
      <c r="B1179" s="17" t="s">
        <v>13</v>
      </c>
      <c r="C1179" s="17" t="s">
        <v>14</v>
      </c>
      <c r="D1179" s="406" t="str">
        <f t="shared" si="28"/>
        <v>306101</v>
      </c>
      <c r="E1179" s="536">
        <v>75000621</v>
      </c>
      <c r="F1179" s="214" t="s">
        <v>12866</v>
      </c>
      <c r="G1179" s="350" t="s">
        <v>22</v>
      </c>
      <c r="H1179" s="249"/>
      <c r="I1179" s="250"/>
      <c r="J1179" s="103"/>
      <c r="K1179" s="378">
        <v>43466</v>
      </c>
      <c r="L1179" s="378"/>
      <c r="M1179" s="2">
        <v>58</v>
      </c>
    </row>
    <row r="1180" spans="1:13">
      <c r="A1180" s="17" t="s">
        <v>8294</v>
      </c>
      <c r="B1180" s="17" t="s">
        <v>13</v>
      </c>
      <c r="C1180" s="17" t="s">
        <v>14</v>
      </c>
      <c r="D1180" s="406" t="str">
        <f t="shared" si="28"/>
        <v>306101</v>
      </c>
      <c r="E1180" s="536">
        <v>75000609</v>
      </c>
      <c r="F1180" t="s">
        <v>18511</v>
      </c>
      <c r="G1180" s="350" t="s">
        <v>22</v>
      </c>
      <c r="H1180" s="249"/>
      <c r="I1180" s="250"/>
      <c r="J1180" s="103"/>
      <c r="K1180" s="378">
        <v>43466</v>
      </c>
      <c r="L1180" s="378"/>
      <c r="M1180" s="332" t="s">
        <v>18989</v>
      </c>
    </row>
    <row r="1181" spans="1:13">
      <c r="A1181" s="17" t="s">
        <v>8294</v>
      </c>
      <c r="B1181" s="17" t="s">
        <v>13</v>
      </c>
      <c r="C1181" s="17" t="s">
        <v>14</v>
      </c>
      <c r="D1181" s="406" t="str">
        <f t="shared" si="28"/>
        <v>306101</v>
      </c>
      <c r="E1181" s="536">
        <v>75000615</v>
      </c>
      <c r="F1181" s="214" t="s">
        <v>12865</v>
      </c>
      <c r="G1181" s="350" t="s">
        <v>22</v>
      </c>
      <c r="H1181" s="249"/>
      <c r="I1181" s="250"/>
      <c r="J1181" s="103"/>
      <c r="K1181" s="378">
        <v>43466</v>
      </c>
      <c r="L1181" s="378"/>
      <c r="M1181" s="2">
        <v>58</v>
      </c>
    </row>
    <row r="1182" spans="1:13">
      <c r="A1182" s="17" t="s">
        <v>8294</v>
      </c>
      <c r="B1182" s="17" t="s">
        <v>13</v>
      </c>
      <c r="C1182" s="17" t="s">
        <v>14</v>
      </c>
      <c r="D1182" s="406" t="str">
        <f t="shared" si="28"/>
        <v>306101</v>
      </c>
      <c r="E1182" s="536">
        <v>75000644</v>
      </c>
      <c r="F1182" s="214" t="s">
        <v>17828</v>
      </c>
      <c r="G1182" s="350" t="s">
        <v>22</v>
      </c>
      <c r="H1182" s="249"/>
      <c r="I1182" s="250"/>
      <c r="J1182" s="103"/>
      <c r="K1182" s="378">
        <v>43466</v>
      </c>
      <c r="L1182" s="378"/>
      <c r="M1182" s="2">
        <v>58</v>
      </c>
    </row>
    <row r="1183" spans="1:13">
      <c r="A1183" s="17" t="s">
        <v>8294</v>
      </c>
      <c r="B1183" s="17" t="s">
        <v>13</v>
      </c>
      <c r="C1183" s="17" t="s">
        <v>14</v>
      </c>
      <c r="D1183" s="406" t="str">
        <f t="shared" si="28"/>
        <v>306101</v>
      </c>
      <c r="E1183" s="536">
        <v>75000762</v>
      </c>
      <c r="F1183" s="214" t="s">
        <v>12870</v>
      </c>
      <c r="G1183" s="350" t="s">
        <v>22</v>
      </c>
      <c r="H1183" s="249"/>
      <c r="I1183" s="250"/>
      <c r="J1183" s="103"/>
      <c r="K1183" s="378">
        <v>43466</v>
      </c>
      <c r="L1183" s="378"/>
      <c r="M1183" s="2">
        <v>58</v>
      </c>
    </row>
    <row r="1184" spans="1:13">
      <c r="A1184" s="352" t="s">
        <v>8294</v>
      </c>
      <c r="B1184" s="352" t="s">
        <v>13</v>
      </c>
      <c r="C1184" s="352" t="s">
        <v>14</v>
      </c>
      <c r="D1184" s="406" t="str">
        <f t="shared" si="28"/>
        <v>306101</v>
      </c>
      <c r="E1184" s="536">
        <v>77001180</v>
      </c>
      <c r="F1184" s="348" t="s">
        <v>18270</v>
      </c>
      <c r="G1184" s="350" t="s">
        <v>22</v>
      </c>
      <c r="H1184" s="249"/>
      <c r="I1184" s="250"/>
      <c r="J1184" s="103"/>
      <c r="K1184" s="378">
        <v>43845</v>
      </c>
      <c r="L1184" s="378"/>
      <c r="M1184" s="2">
        <v>59</v>
      </c>
    </row>
    <row r="1185" spans="1:13">
      <c r="A1185" s="352" t="s">
        <v>8294</v>
      </c>
      <c r="B1185" s="352" t="s">
        <v>13</v>
      </c>
      <c r="C1185" s="352" t="s">
        <v>14</v>
      </c>
      <c r="D1185" s="406" t="str">
        <f t="shared" si="28"/>
        <v>306101</v>
      </c>
      <c r="E1185" s="536">
        <v>77001211</v>
      </c>
      <c r="F1185" t="s">
        <v>19155</v>
      </c>
      <c r="G1185" s="350" t="s">
        <v>22</v>
      </c>
      <c r="H1185" s="249"/>
      <c r="I1185" s="250"/>
      <c r="J1185" s="103"/>
      <c r="K1185" s="378">
        <v>43873</v>
      </c>
      <c r="L1185" s="378"/>
      <c r="M1185" s="332" t="s">
        <v>18921</v>
      </c>
    </row>
    <row r="1186" spans="1:13">
      <c r="A1186" s="17" t="s">
        <v>10470</v>
      </c>
      <c r="B1186" s="17" t="s">
        <v>2877</v>
      </c>
      <c r="C1186" s="17" t="s">
        <v>2878</v>
      </c>
      <c r="D1186" s="406" t="str">
        <f t="shared" si="28"/>
        <v>310101</v>
      </c>
      <c r="E1186" s="598">
        <v>75000064</v>
      </c>
      <c r="F1186" s="49" t="s">
        <v>10204</v>
      </c>
      <c r="G1186" s="24" t="s">
        <v>21</v>
      </c>
      <c r="H1186" s="207" t="s">
        <v>877</v>
      </c>
      <c r="I1186" s="250">
        <v>4448283</v>
      </c>
      <c r="J1186" s="103" t="s">
        <v>17842</v>
      </c>
      <c r="K1186" s="378">
        <v>37986</v>
      </c>
      <c r="L1186" s="378"/>
      <c r="M1186" s="2"/>
    </row>
    <row r="1187" spans="1:13">
      <c r="A1187" s="17" t="s">
        <v>5160</v>
      </c>
      <c r="B1187" s="17" t="s">
        <v>5161</v>
      </c>
      <c r="C1187" s="17" t="s">
        <v>5870</v>
      </c>
      <c r="D1187" s="406" t="str">
        <f t="shared" si="28"/>
        <v>310101</v>
      </c>
      <c r="E1187" s="598">
        <v>75000259</v>
      </c>
      <c r="F1187" s="49" t="s">
        <v>3130</v>
      </c>
      <c r="G1187" s="24" t="s">
        <v>22</v>
      </c>
      <c r="H1187" s="249"/>
      <c r="I1187" s="250"/>
      <c r="J1187" s="103"/>
      <c r="K1187" s="378">
        <v>37986</v>
      </c>
      <c r="L1187" s="378"/>
      <c r="M1187" s="2"/>
    </row>
    <row r="1188" spans="1:13">
      <c r="A1188" s="17" t="s">
        <v>3129</v>
      </c>
      <c r="B1188" s="17" t="s">
        <v>10129</v>
      </c>
      <c r="C1188" s="17" t="s">
        <v>5761</v>
      </c>
      <c r="D1188" s="406" t="str">
        <f t="shared" si="28"/>
        <v>310101</v>
      </c>
      <c r="E1188" s="598">
        <v>75000265</v>
      </c>
      <c r="F1188" s="49" t="s">
        <v>9134</v>
      </c>
      <c r="G1188" s="24" t="s">
        <v>22</v>
      </c>
      <c r="H1188" s="249"/>
      <c r="I1188" s="250"/>
      <c r="J1188" s="103"/>
      <c r="K1188" s="378">
        <v>37986</v>
      </c>
      <c r="L1188" s="378"/>
      <c r="M1188" s="2"/>
    </row>
    <row r="1189" spans="1:13">
      <c r="A1189" s="17" t="s">
        <v>370</v>
      </c>
      <c r="B1189" s="17" t="s">
        <v>371</v>
      </c>
      <c r="C1189" s="17" t="s">
        <v>372</v>
      </c>
      <c r="D1189" s="406" t="str">
        <f t="shared" si="28"/>
        <v>310101</v>
      </c>
      <c r="E1189" s="598">
        <v>75000229</v>
      </c>
      <c r="F1189" s="49" t="s">
        <v>373</v>
      </c>
      <c r="G1189" s="24" t="s">
        <v>22</v>
      </c>
      <c r="H1189" s="249"/>
      <c r="I1189" s="250"/>
      <c r="J1189" s="103"/>
      <c r="K1189" s="378">
        <v>37986</v>
      </c>
      <c r="L1189" s="378"/>
      <c r="M1189" s="2"/>
    </row>
    <row r="1190" spans="1:13">
      <c r="A1190" s="17" t="s">
        <v>5847</v>
      </c>
      <c r="B1190" s="17" t="s">
        <v>5848</v>
      </c>
      <c r="C1190" s="17" t="s">
        <v>5849</v>
      </c>
      <c r="D1190" s="406" t="str">
        <f t="shared" si="28"/>
        <v>310101</v>
      </c>
      <c r="E1190" s="598">
        <v>75000288</v>
      </c>
      <c r="F1190" s="291" t="s">
        <v>12567</v>
      </c>
      <c r="G1190" s="24" t="s">
        <v>22</v>
      </c>
      <c r="H1190" s="249"/>
      <c r="I1190" s="250"/>
      <c r="J1190" s="103"/>
      <c r="K1190" s="378">
        <v>37986</v>
      </c>
      <c r="L1190" s="378"/>
      <c r="M1190" s="2">
        <v>52</v>
      </c>
    </row>
    <row r="1191" spans="1:13">
      <c r="A1191" s="17" t="s">
        <v>1367</v>
      </c>
      <c r="B1191" s="17" t="s">
        <v>1368</v>
      </c>
      <c r="C1191" s="17" t="s">
        <v>1369</v>
      </c>
      <c r="D1191" s="406" t="str">
        <f t="shared" si="28"/>
        <v>310101</v>
      </c>
      <c r="E1191" s="598">
        <v>75000302</v>
      </c>
      <c r="F1191" s="291" t="s">
        <v>12568</v>
      </c>
      <c r="G1191" s="24" t="s">
        <v>22</v>
      </c>
      <c r="H1191" s="249"/>
      <c r="I1191" s="250"/>
      <c r="J1191" s="103"/>
      <c r="K1191" s="378">
        <v>37986</v>
      </c>
      <c r="L1191" s="378"/>
      <c r="M1191" s="2">
        <v>52</v>
      </c>
    </row>
    <row r="1192" spans="1:13">
      <c r="A1192" s="17" t="s">
        <v>1370</v>
      </c>
      <c r="B1192" s="17" t="s">
        <v>1371</v>
      </c>
      <c r="C1192" s="17" t="s">
        <v>1372</v>
      </c>
      <c r="D1192" s="406" t="str">
        <f t="shared" si="28"/>
        <v>310101</v>
      </c>
      <c r="E1192" s="598">
        <v>75000319</v>
      </c>
      <c r="F1192" s="49" t="s">
        <v>7065</v>
      </c>
      <c r="G1192" s="24" t="s">
        <v>22</v>
      </c>
      <c r="H1192" s="249"/>
      <c r="I1192" s="250"/>
      <c r="J1192" s="103"/>
      <c r="K1192" s="378">
        <v>37986</v>
      </c>
      <c r="L1192" s="378"/>
      <c r="M1192" s="2"/>
    </row>
    <row r="1193" spans="1:13">
      <c r="A1193" s="17" t="s">
        <v>6494</v>
      </c>
      <c r="B1193" s="17" t="s">
        <v>6495</v>
      </c>
      <c r="C1193" s="17" t="s">
        <v>6496</v>
      </c>
      <c r="D1193" s="406" t="str">
        <f t="shared" si="28"/>
        <v>310101</v>
      </c>
      <c r="E1193" s="598">
        <v>75000294</v>
      </c>
      <c r="F1193" s="291" t="s">
        <v>876</v>
      </c>
      <c r="G1193" s="24" t="s">
        <v>22</v>
      </c>
      <c r="H1193" s="249"/>
      <c r="I1193" s="250"/>
      <c r="J1193" s="103"/>
      <c r="K1193" s="378">
        <v>37986</v>
      </c>
      <c r="L1193" s="378"/>
      <c r="M1193" s="2">
        <v>35</v>
      </c>
    </row>
    <row r="1194" spans="1:13">
      <c r="A1194" s="17" t="s">
        <v>370</v>
      </c>
      <c r="B1194" s="17" t="s">
        <v>13</v>
      </c>
      <c r="C1194" s="17" t="s">
        <v>14</v>
      </c>
      <c r="D1194" s="406" t="str">
        <f t="shared" si="28"/>
        <v>310101</v>
      </c>
      <c r="E1194" s="598">
        <v>75038782</v>
      </c>
      <c r="F1194" s="348" t="s">
        <v>10854</v>
      </c>
      <c r="G1194" s="225" t="s">
        <v>22</v>
      </c>
      <c r="H1194" s="249"/>
      <c r="I1194" s="250"/>
      <c r="J1194" s="103"/>
      <c r="K1194" s="378">
        <v>41852</v>
      </c>
      <c r="L1194" s="378"/>
      <c r="M1194" s="2">
        <v>48</v>
      </c>
    </row>
    <row r="1195" spans="1:13">
      <c r="A1195" s="17" t="s">
        <v>3390</v>
      </c>
      <c r="B1195" s="17" t="s">
        <v>3391</v>
      </c>
      <c r="C1195" s="17" t="s">
        <v>1542</v>
      </c>
      <c r="D1195" s="406" t="str">
        <f t="shared" si="28"/>
        <v>310101</v>
      </c>
      <c r="E1195" s="598">
        <v>75014669</v>
      </c>
      <c r="F1195" s="291" t="s">
        <v>17697</v>
      </c>
      <c r="G1195" s="24" t="s">
        <v>22</v>
      </c>
      <c r="H1195" s="249"/>
      <c r="I1195" s="250"/>
      <c r="J1195" s="103"/>
      <c r="K1195" s="378">
        <v>37986</v>
      </c>
      <c r="L1195" s="378"/>
      <c r="M1195" s="2">
        <v>58</v>
      </c>
    </row>
    <row r="1196" spans="1:13">
      <c r="A1196" s="17" t="s">
        <v>4507</v>
      </c>
      <c r="B1196" s="17" t="s">
        <v>4508</v>
      </c>
      <c r="C1196" s="17" t="s">
        <v>7839</v>
      </c>
      <c r="D1196" s="406" t="str">
        <f t="shared" si="28"/>
        <v>310101</v>
      </c>
      <c r="E1196" s="598">
        <v>75000176</v>
      </c>
      <c r="F1196" s="49" t="s">
        <v>8129</v>
      </c>
      <c r="G1196" s="24" t="s">
        <v>22</v>
      </c>
      <c r="H1196" s="249"/>
      <c r="I1196" s="250"/>
      <c r="J1196" s="103"/>
      <c r="K1196" s="378">
        <v>37986</v>
      </c>
      <c r="L1196" s="378"/>
      <c r="M1196" s="2"/>
    </row>
    <row r="1197" spans="1:13">
      <c r="A1197" s="17" t="s">
        <v>7776</v>
      </c>
      <c r="B1197" s="17" t="s">
        <v>7777</v>
      </c>
      <c r="C1197" s="17" t="s">
        <v>7778</v>
      </c>
      <c r="D1197" s="406" t="str">
        <f t="shared" si="28"/>
        <v>310101</v>
      </c>
      <c r="E1197" s="598">
        <v>75000124</v>
      </c>
      <c r="F1197" s="49" t="s">
        <v>8786</v>
      </c>
      <c r="G1197" s="24" t="s">
        <v>22</v>
      </c>
      <c r="H1197" s="249"/>
      <c r="I1197" s="250"/>
      <c r="J1197" s="103"/>
      <c r="K1197" s="378">
        <v>37986</v>
      </c>
      <c r="L1197" s="378"/>
      <c r="M1197" s="2">
        <v>58</v>
      </c>
    </row>
    <row r="1198" spans="1:13">
      <c r="A1198" s="17" t="s">
        <v>481</v>
      </c>
      <c r="B1198" s="17" t="s">
        <v>482</v>
      </c>
      <c r="C1198" s="17" t="s">
        <v>3290</v>
      </c>
      <c r="D1198" s="406" t="str">
        <f t="shared" si="28"/>
        <v>310101</v>
      </c>
      <c r="E1198" s="598">
        <v>75000199</v>
      </c>
      <c r="F1198" s="49" t="s">
        <v>9380</v>
      </c>
      <c r="G1198" s="24" t="s">
        <v>22</v>
      </c>
      <c r="H1198" s="249"/>
      <c r="I1198" s="250"/>
      <c r="J1198" s="103"/>
      <c r="K1198" s="378">
        <v>37986</v>
      </c>
      <c r="L1198" s="378"/>
      <c r="M1198" s="2"/>
    </row>
    <row r="1199" spans="1:13">
      <c r="A1199" s="17" t="s">
        <v>5137</v>
      </c>
      <c r="B1199" s="17" t="s">
        <v>5138</v>
      </c>
      <c r="C1199" s="17" t="s">
        <v>5139</v>
      </c>
      <c r="D1199" s="406" t="str">
        <f t="shared" si="28"/>
        <v>310101</v>
      </c>
      <c r="E1199" s="598">
        <v>75000213</v>
      </c>
      <c r="F1199" s="49" t="s">
        <v>3147</v>
      </c>
      <c r="G1199" s="24" t="s">
        <v>22</v>
      </c>
      <c r="H1199" s="249"/>
      <c r="I1199" s="250"/>
      <c r="J1199" s="103"/>
      <c r="K1199" s="378">
        <v>37986</v>
      </c>
      <c r="L1199" s="378"/>
      <c r="M1199" s="2"/>
    </row>
    <row r="1200" spans="1:13">
      <c r="A1200" s="17" t="s">
        <v>5560</v>
      </c>
      <c r="B1200" s="17" t="s">
        <v>3646</v>
      </c>
      <c r="C1200" s="17" t="s">
        <v>3647</v>
      </c>
      <c r="D1200" s="406" t="str">
        <f t="shared" si="28"/>
        <v>310101</v>
      </c>
      <c r="E1200" s="598">
        <v>75000182</v>
      </c>
      <c r="F1200" s="49" t="s">
        <v>3648</v>
      </c>
      <c r="G1200" s="24" t="s">
        <v>22</v>
      </c>
      <c r="H1200" s="249"/>
      <c r="I1200" s="250"/>
      <c r="J1200" s="103"/>
      <c r="K1200" s="378">
        <v>37986</v>
      </c>
      <c r="L1200" s="378"/>
      <c r="M1200" s="2"/>
    </row>
    <row r="1201" spans="1:13">
      <c r="A1201" s="17" t="s">
        <v>5980</v>
      </c>
      <c r="B1201" s="17" t="s">
        <v>5981</v>
      </c>
      <c r="C1201" s="17" t="s">
        <v>6606</v>
      </c>
      <c r="D1201" s="406" t="str">
        <f t="shared" si="28"/>
        <v>310101</v>
      </c>
      <c r="E1201" s="598">
        <v>75000101</v>
      </c>
      <c r="F1201" s="291" t="s">
        <v>12569</v>
      </c>
      <c r="G1201" s="24" t="s">
        <v>22</v>
      </c>
      <c r="H1201" s="249"/>
      <c r="I1201" s="250"/>
      <c r="J1201" s="103"/>
      <c r="K1201" s="378">
        <v>37986</v>
      </c>
      <c r="L1201" s="378"/>
      <c r="M1201" s="2">
        <v>52</v>
      </c>
    </row>
    <row r="1202" spans="1:13">
      <c r="A1202" s="17" t="s">
        <v>9986</v>
      </c>
      <c r="B1202" s="17" t="s">
        <v>9987</v>
      </c>
      <c r="C1202" s="17" t="s">
        <v>9988</v>
      </c>
      <c r="D1202" s="406" t="str">
        <f t="shared" si="28"/>
        <v>310101</v>
      </c>
      <c r="E1202" s="598">
        <v>75000093</v>
      </c>
      <c r="F1202" s="49" t="s">
        <v>9378</v>
      </c>
      <c r="G1202" s="24" t="s">
        <v>22</v>
      </c>
      <c r="H1202" s="249"/>
      <c r="I1202" s="250"/>
      <c r="J1202" s="103"/>
      <c r="K1202" s="378">
        <v>37986</v>
      </c>
      <c r="L1202" s="378"/>
      <c r="M1202" s="2"/>
    </row>
    <row r="1203" spans="1:13">
      <c r="A1203" s="17" t="s">
        <v>9783</v>
      </c>
      <c r="B1203" s="17" t="s">
        <v>9784</v>
      </c>
      <c r="C1203" s="17" t="s">
        <v>9147</v>
      </c>
      <c r="D1203" s="406" t="str">
        <f t="shared" si="28"/>
        <v>310101</v>
      </c>
      <c r="E1203" s="598">
        <v>75000070</v>
      </c>
      <c r="F1203" s="291" t="s">
        <v>18628</v>
      </c>
      <c r="G1203" s="24" t="s">
        <v>22</v>
      </c>
      <c r="H1203" s="249"/>
      <c r="I1203" s="250"/>
      <c r="J1203" s="103"/>
      <c r="K1203" s="378">
        <v>37986</v>
      </c>
      <c r="L1203" s="378"/>
      <c r="M1203" s="332" t="s">
        <v>18635</v>
      </c>
    </row>
    <row r="1204" spans="1:13">
      <c r="A1204" s="17" t="s">
        <v>10199</v>
      </c>
      <c r="B1204" s="17" t="s">
        <v>10200</v>
      </c>
      <c r="C1204" s="17" t="s">
        <v>10201</v>
      </c>
      <c r="D1204" s="406" t="str">
        <f t="shared" si="28"/>
        <v>310101</v>
      </c>
      <c r="E1204" s="598">
        <v>75000153</v>
      </c>
      <c r="F1204" s="49" t="s">
        <v>5913</v>
      </c>
      <c r="G1204" s="24" t="s">
        <v>22</v>
      </c>
      <c r="H1204" s="249"/>
      <c r="I1204" s="250"/>
      <c r="J1204" s="103"/>
      <c r="K1204" s="378">
        <v>37986</v>
      </c>
      <c r="L1204" s="378"/>
      <c r="M1204" s="2"/>
    </row>
    <row r="1205" spans="1:13">
      <c r="A1205" s="17" t="s">
        <v>1769</v>
      </c>
      <c r="B1205" s="17" t="s">
        <v>1770</v>
      </c>
      <c r="C1205" s="17" t="s">
        <v>1771</v>
      </c>
      <c r="D1205" s="406" t="str">
        <f t="shared" si="28"/>
        <v>310101</v>
      </c>
      <c r="E1205" s="598">
        <v>75000393</v>
      </c>
      <c r="F1205" s="291" t="s">
        <v>12570</v>
      </c>
      <c r="G1205" s="24" t="s">
        <v>22</v>
      </c>
      <c r="H1205" s="249"/>
      <c r="I1205" s="250"/>
      <c r="J1205" s="103"/>
      <c r="K1205" s="378">
        <v>37986</v>
      </c>
      <c r="L1205" s="378"/>
      <c r="M1205" s="332" t="s">
        <v>12571</v>
      </c>
    </row>
    <row r="1206" spans="1:13">
      <c r="A1206" s="17" t="s">
        <v>10464</v>
      </c>
      <c r="B1206" s="17" t="s">
        <v>10465</v>
      </c>
      <c r="C1206" s="17" t="s">
        <v>10466</v>
      </c>
      <c r="D1206" s="406" t="str">
        <f t="shared" si="28"/>
        <v>310101</v>
      </c>
      <c r="E1206" s="598">
        <v>75000383</v>
      </c>
      <c r="F1206" s="291" t="s">
        <v>12572</v>
      </c>
      <c r="G1206" s="24" t="s">
        <v>22</v>
      </c>
      <c r="H1206" s="249"/>
      <c r="I1206" s="250"/>
      <c r="J1206" s="103"/>
      <c r="K1206" s="378">
        <v>37986</v>
      </c>
      <c r="L1206" s="378"/>
      <c r="M1206" s="2">
        <v>52</v>
      </c>
    </row>
    <row r="1207" spans="1:13">
      <c r="A1207" s="17" t="s">
        <v>8099</v>
      </c>
      <c r="B1207" s="17" t="s">
        <v>8100</v>
      </c>
      <c r="C1207" s="17" t="s">
        <v>8101</v>
      </c>
      <c r="D1207" s="406" t="str">
        <f t="shared" si="28"/>
        <v>310101</v>
      </c>
      <c r="E1207" s="598">
        <v>75000377</v>
      </c>
      <c r="F1207" s="291" t="s">
        <v>18452</v>
      </c>
      <c r="G1207" s="24" t="s">
        <v>22</v>
      </c>
      <c r="H1207" s="249"/>
      <c r="I1207" s="250"/>
      <c r="J1207" s="103"/>
      <c r="K1207" s="378">
        <v>37986</v>
      </c>
      <c r="L1207" s="378"/>
      <c r="M1207" s="2">
        <v>59</v>
      </c>
    </row>
    <row r="1208" spans="1:13">
      <c r="A1208" s="17" t="s">
        <v>10334</v>
      </c>
      <c r="B1208" s="17" t="s">
        <v>498</v>
      </c>
      <c r="C1208" s="17" t="s">
        <v>499</v>
      </c>
      <c r="D1208" s="406" t="str">
        <f t="shared" si="28"/>
        <v>310101</v>
      </c>
      <c r="E1208" s="598">
        <v>75000495</v>
      </c>
      <c r="F1208" s="49" t="s">
        <v>646</v>
      </c>
      <c r="G1208" s="24" t="s">
        <v>22</v>
      </c>
      <c r="H1208" s="249"/>
      <c r="I1208" s="250"/>
      <c r="J1208" s="103"/>
      <c r="K1208" s="378">
        <v>37986</v>
      </c>
      <c r="L1208" s="378"/>
      <c r="M1208" s="2"/>
    </row>
    <row r="1209" spans="1:13">
      <c r="A1209" s="17" t="s">
        <v>5087</v>
      </c>
      <c r="B1209" s="17" t="s">
        <v>7335</v>
      </c>
      <c r="C1209" s="17" t="s">
        <v>7336</v>
      </c>
      <c r="D1209" s="406" t="str">
        <f t="shared" si="28"/>
        <v>310101</v>
      </c>
      <c r="E1209" s="598">
        <v>75000489</v>
      </c>
      <c r="F1209" s="291" t="s">
        <v>12573</v>
      </c>
      <c r="G1209" s="24" t="s">
        <v>22</v>
      </c>
      <c r="H1209" s="249"/>
      <c r="I1209" s="250"/>
      <c r="J1209" s="103"/>
      <c r="K1209" s="378">
        <v>37986</v>
      </c>
      <c r="L1209" s="378"/>
      <c r="M1209" s="332" t="s">
        <v>12574</v>
      </c>
    </row>
    <row r="1210" spans="1:13">
      <c r="A1210" s="17" t="s">
        <v>852</v>
      </c>
      <c r="B1210" s="17" t="s">
        <v>853</v>
      </c>
      <c r="C1210" s="17" t="s">
        <v>1099</v>
      </c>
      <c r="D1210" s="406" t="str">
        <f t="shared" si="28"/>
        <v>310101</v>
      </c>
      <c r="E1210" s="598">
        <v>75001342</v>
      </c>
      <c r="F1210" s="49" t="s">
        <v>1576</v>
      </c>
      <c r="G1210" s="24" t="s">
        <v>22</v>
      </c>
      <c r="H1210" s="249"/>
      <c r="I1210" s="250"/>
      <c r="J1210" s="103"/>
      <c r="K1210" s="378">
        <v>37986</v>
      </c>
      <c r="L1210" s="378"/>
      <c r="M1210" s="2"/>
    </row>
    <row r="1211" spans="1:13">
      <c r="A1211" s="17" t="s">
        <v>1577</v>
      </c>
      <c r="B1211" s="17" t="s">
        <v>1578</v>
      </c>
      <c r="C1211" s="17" t="s">
        <v>1579</v>
      </c>
      <c r="D1211" s="406" t="str">
        <f t="shared" si="28"/>
        <v>310101</v>
      </c>
      <c r="E1211" s="598">
        <v>75000512</v>
      </c>
      <c r="F1211" s="49" t="s">
        <v>1069</v>
      </c>
      <c r="G1211" s="24" t="s">
        <v>22</v>
      </c>
      <c r="H1211" s="249"/>
      <c r="I1211" s="250"/>
      <c r="J1211" s="103"/>
      <c r="K1211" s="378">
        <v>37986</v>
      </c>
      <c r="L1211" s="378"/>
      <c r="M1211" s="2"/>
    </row>
    <row r="1212" spans="1:13">
      <c r="A1212" s="17" t="s">
        <v>4670</v>
      </c>
      <c r="B1212" s="17" t="s">
        <v>4671</v>
      </c>
      <c r="C1212" s="17" t="s">
        <v>5328</v>
      </c>
      <c r="D1212" s="406" t="str">
        <f t="shared" si="28"/>
        <v>310101</v>
      </c>
      <c r="E1212" s="598">
        <v>75000354</v>
      </c>
      <c r="F1212" s="49" t="s">
        <v>8857</v>
      </c>
      <c r="G1212" s="24" t="s">
        <v>22</v>
      </c>
      <c r="H1212" s="249"/>
      <c r="I1212" s="250"/>
      <c r="J1212" s="103"/>
      <c r="K1212" s="378">
        <v>37986</v>
      </c>
      <c r="L1212" s="378"/>
      <c r="M1212" s="2"/>
    </row>
    <row r="1213" spans="1:13">
      <c r="A1213" s="17" t="s">
        <v>7776</v>
      </c>
      <c r="B1213" s="17" t="s">
        <v>7199</v>
      </c>
      <c r="C1213" s="17" t="s">
        <v>6456</v>
      </c>
      <c r="D1213" s="406" t="str">
        <f t="shared" si="28"/>
        <v>310101</v>
      </c>
      <c r="E1213" s="598">
        <v>75000443</v>
      </c>
      <c r="F1213" s="49" t="s">
        <v>4735</v>
      </c>
      <c r="G1213" s="24" t="s">
        <v>22</v>
      </c>
      <c r="H1213" s="249"/>
      <c r="I1213" s="250"/>
      <c r="J1213" s="103"/>
      <c r="K1213" s="378">
        <v>37986</v>
      </c>
      <c r="L1213" s="378"/>
      <c r="M1213" s="2"/>
    </row>
    <row r="1214" spans="1:13">
      <c r="A1214" s="17" t="s">
        <v>831</v>
      </c>
      <c r="B1214" s="17" t="s">
        <v>832</v>
      </c>
      <c r="C1214" s="17" t="s">
        <v>833</v>
      </c>
      <c r="D1214" s="406" t="str">
        <f t="shared" si="28"/>
        <v>310101</v>
      </c>
      <c r="E1214" s="598">
        <v>75035737</v>
      </c>
      <c r="F1214" s="291" t="s">
        <v>14402</v>
      </c>
      <c r="G1214" s="24" t="s">
        <v>22</v>
      </c>
      <c r="H1214" s="249"/>
      <c r="I1214" s="250"/>
      <c r="J1214" s="103"/>
      <c r="K1214" s="378">
        <v>40544</v>
      </c>
      <c r="L1214" s="378"/>
      <c r="M1214" s="332" t="s">
        <v>14403</v>
      </c>
    </row>
    <row r="1215" spans="1:13">
      <c r="A1215" s="343" t="s">
        <v>370</v>
      </c>
      <c r="B1215" s="343" t="s">
        <v>13</v>
      </c>
      <c r="C1215" s="343" t="s">
        <v>14</v>
      </c>
      <c r="D1215" s="406" t="str">
        <f t="shared" si="28"/>
        <v>310101</v>
      </c>
      <c r="E1215" s="598">
        <v>77000045</v>
      </c>
      <c r="F1215" s="348" t="s">
        <v>14343</v>
      </c>
      <c r="G1215" s="225" t="s">
        <v>22</v>
      </c>
      <c r="H1215" s="249"/>
      <c r="I1215" s="250"/>
      <c r="J1215" s="103"/>
      <c r="K1215" s="378">
        <v>42826</v>
      </c>
      <c r="L1215" s="378"/>
      <c r="M1215" s="332" t="s">
        <v>17647</v>
      </c>
    </row>
    <row r="1216" spans="1:13">
      <c r="A1216" s="352" t="s">
        <v>370</v>
      </c>
      <c r="B1216" s="352" t="s">
        <v>13</v>
      </c>
      <c r="C1216" s="352" t="s">
        <v>14</v>
      </c>
      <c r="D1216" s="406" t="str">
        <f t="shared" si="28"/>
        <v>310101</v>
      </c>
      <c r="E1216" s="598">
        <v>75038471</v>
      </c>
      <c r="F1216" s="348" t="s">
        <v>10677</v>
      </c>
      <c r="G1216" s="225" t="s">
        <v>22</v>
      </c>
      <c r="H1216" s="249"/>
      <c r="I1216" s="250"/>
      <c r="J1216" s="103"/>
      <c r="K1216" s="378">
        <v>41456</v>
      </c>
      <c r="L1216" s="378"/>
      <c r="M1216" s="2">
        <v>45</v>
      </c>
    </row>
    <row r="1217" spans="1:13">
      <c r="A1217" s="352" t="s">
        <v>370</v>
      </c>
      <c r="B1217" s="352" t="s">
        <v>13</v>
      </c>
      <c r="C1217" s="352" t="s">
        <v>14</v>
      </c>
      <c r="D1217" s="406" t="str">
        <f t="shared" si="28"/>
        <v>310101</v>
      </c>
      <c r="E1217" s="598">
        <v>75015172</v>
      </c>
      <c r="F1217" s="348" t="s">
        <v>17636</v>
      </c>
      <c r="G1217" s="225" t="s">
        <v>22</v>
      </c>
      <c r="H1217" s="249"/>
      <c r="I1217" s="250"/>
      <c r="J1217" s="103"/>
      <c r="K1217" s="378">
        <v>43344</v>
      </c>
      <c r="L1217" s="378"/>
      <c r="M1217" s="2">
        <v>58</v>
      </c>
    </row>
    <row r="1218" spans="1:13">
      <c r="A1218" s="352" t="s">
        <v>370</v>
      </c>
      <c r="B1218" s="352" t="s">
        <v>13</v>
      </c>
      <c r="C1218" s="352" t="s">
        <v>14</v>
      </c>
      <c r="D1218" s="406" t="str">
        <f t="shared" si="28"/>
        <v>310101</v>
      </c>
      <c r="E1218" s="598">
        <v>75015077</v>
      </c>
      <c r="F1218" s="348" t="s">
        <v>13336</v>
      </c>
      <c r="G1218" s="225" t="s">
        <v>22</v>
      </c>
      <c r="H1218" s="249"/>
      <c r="I1218" s="250"/>
      <c r="J1218" s="103"/>
      <c r="K1218" s="378">
        <v>43101</v>
      </c>
      <c r="L1218" s="378"/>
      <c r="M1218" s="2">
        <v>58</v>
      </c>
    </row>
    <row r="1219" spans="1:13">
      <c r="A1219" s="352" t="s">
        <v>370</v>
      </c>
      <c r="B1219" s="352" t="s">
        <v>13</v>
      </c>
      <c r="C1219" s="352" t="s">
        <v>14</v>
      </c>
      <c r="D1219" s="406" t="str">
        <f t="shared" ref="D1219:D1276" si="29">CONCATENATE(A1219,B1219,C1219)</f>
        <v>310101</v>
      </c>
      <c r="E1219" s="598">
        <v>75014327</v>
      </c>
      <c r="F1219" s="348" t="s">
        <v>13313</v>
      </c>
      <c r="G1219" s="225" t="s">
        <v>22</v>
      </c>
      <c r="H1219" s="249"/>
      <c r="I1219" s="250"/>
      <c r="J1219" s="103"/>
      <c r="K1219" s="378">
        <v>43101</v>
      </c>
      <c r="L1219" s="378"/>
      <c r="M1219" s="2">
        <v>58</v>
      </c>
    </row>
    <row r="1220" spans="1:13">
      <c r="A1220" s="352" t="s">
        <v>370</v>
      </c>
      <c r="B1220" s="352" t="s">
        <v>13</v>
      </c>
      <c r="C1220" s="352" t="s">
        <v>14</v>
      </c>
      <c r="D1220" s="406" t="str">
        <f t="shared" si="29"/>
        <v>310101</v>
      </c>
      <c r="E1220" s="598">
        <v>75014310</v>
      </c>
      <c r="F1220" s="348" t="s">
        <v>13312</v>
      </c>
      <c r="G1220" s="225" t="s">
        <v>22</v>
      </c>
      <c r="H1220" s="249"/>
      <c r="I1220" s="250"/>
      <c r="J1220" s="103"/>
      <c r="K1220" s="378">
        <v>43101</v>
      </c>
      <c r="L1220" s="378"/>
      <c r="M1220" s="2">
        <v>58</v>
      </c>
    </row>
    <row r="1221" spans="1:13">
      <c r="A1221" s="352" t="s">
        <v>370</v>
      </c>
      <c r="B1221" s="352" t="s">
        <v>13</v>
      </c>
      <c r="C1221" s="352" t="s">
        <v>14</v>
      </c>
      <c r="D1221" s="406" t="str">
        <f t="shared" si="29"/>
        <v>310101</v>
      </c>
      <c r="E1221" s="598">
        <v>75014304</v>
      </c>
      <c r="F1221" s="348" t="s">
        <v>13311</v>
      </c>
      <c r="G1221" s="225" t="s">
        <v>22</v>
      </c>
      <c r="H1221" s="249"/>
      <c r="I1221" s="250"/>
      <c r="J1221" s="103"/>
      <c r="K1221" s="378">
        <v>43101</v>
      </c>
      <c r="L1221" s="378"/>
      <c r="M1221" s="2">
        <v>58</v>
      </c>
    </row>
    <row r="1222" spans="1:13">
      <c r="A1222" s="352" t="s">
        <v>370</v>
      </c>
      <c r="B1222" s="352" t="s">
        <v>13</v>
      </c>
      <c r="C1222" s="352" t="s">
        <v>14</v>
      </c>
      <c r="D1222" s="406" t="str">
        <f t="shared" si="29"/>
        <v>310101</v>
      </c>
      <c r="E1222" s="598">
        <v>75001075</v>
      </c>
      <c r="F1222" t="s">
        <v>17765</v>
      </c>
      <c r="G1222" s="225" t="s">
        <v>22</v>
      </c>
      <c r="H1222" s="249"/>
      <c r="I1222" s="250"/>
      <c r="J1222" s="103"/>
      <c r="K1222" s="378">
        <v>43101</v>
      </c>
      <c r="L1222" s="378"/>
      <c r="M1222" s="332" t="s">
        <v>18989</v>
      </c>
    </row>
    <row r="1223" spans="1:13">
      <c r="A1223" s="352" t="s">
        <v>370</v>
      </c>
      <c r="B1223" s="352" t="s">
        <v>13</v>
      </c>
      <c r="C1223" s="352" t="s">
        <v>14</v>
      </c>
      <c r="D1223" s="406" t="str">
        <f t="shared" si="29"/>
        <v>310101</v>
      </c>
      <c r="E1223" s="598">
        <v>75001081</v>
      </c>
      <c r="F1223" s="348" t="s">
        <v>18451</v>
      </c>
      <c r="G1223" s="225" t="s">
        <v>22</v>
      </c>
      <c r="H1223" s="249"/>
      <c r="I1223" s="250"/>
      <c r="J1223" s="103"/>
      <c r="K1223" s="378">
        <v>43101</v>
      </c>
      <c r="L1223" s="378"/>
      <c r="M1223" s="332" t="s">
        <v>18321</v>
      </c>
    </row>
    <row r="1224" spans="1:13">
      <c r="A1224" s="352" t="s">
        <v>370</v>
      </c>
      <c r="B1224" s="352" t="s">
        <v>13</v>
      </c>
      <c r="C1224" s="352" t="s">
        <v>14</v>
      </c>
      <c r="D1224" s="406" t="str">
        <f t="shared" si="29"/>
        <v>310101</v>
      </c>
      <c r="E1224" s="598">
        <v>75027293</v>
      </c>
      <c r="F1224" s="348" t="s">
        <v>17655</v>
      </c>
      <c r="G1224" s="225" t="s">
        <v>22</v>
      </c>
      <c r="H1224" s="249"/>
      <c r="I1224" s="250"/>
      <c r="J1224" s="103"/>
      <c r="K1224" s="378">
        <v>43101</v>
      </c>
      <c r="L1224" s="378"/>
      <c r="M1224" s="2">
        <v>58</v>
      </c>
    </row>
    <row r="1225" spans="1:13">
      <c r="A1225" s="352" t="s">
        <v>370</v>
      </c>
      <c r="B1225" s="352" t="s">
        <v>13</v>
      </c>
      <c r="C1225" s="352" t="s">
        <v>14</v>
      </c>
      <c r="D1225" s="406" t="str">
        <f t="shared" si="29"/>
        <v>310101</v>
      </c>
      <c r="E1225" s="598">
        <v>75013285</v>
      </c>
      <c r="F1225" s="348" t="s">
        <v>13287</v>
      </c>
      <c r="G1225" s="225" t="s">
        <v>22</v>
      </c>
      <c r="H1225" s="249"/>
      <c r="I1225" s="250"/>
      <c r="J1225" s="103"/>
      <c r="K1225" s="378">
        <v>43101</v>
      </c>
      <c r="L1225" s="378"/>
      <c r="M1225" s="2">
        <v>58</v>
      </c>
    </row>
    <row r="1226" spans="1:13">
      <c r="A1226" s="352" t="s">
        <v>370</v>
      </c>
      <c r="B1226" s="352" t="s">
        <v>13</v>
      </c>
      <c r="C1226" s="352" t="s">
        <v>14</v>
      </c>
      <c r="D1226" s="406" t="str">
        <f t="shared" si="29"/>
        <v>310101</v>
      </c>
      <c r="E1226" s="598">
        <v>75013322</v>
      </c>
      <c r="F1226" s="348" t="s">
        <v>13288</v>
      </c>
      <c r="G1226" s="225" t="s">
        <v>22</v>
      </c>
      <c r="H1226" s="249"/>
      <c r="I1226" s="250"/>
      <c r="J1226" s="103"/>
      <c r="K1226" s="378">
        <v>43101</v>
      </c>
      <c r="L1226" s="378"/>
      <c r="M1226" s="2">
        <v>58</v>
      </c>
    </row>
    <row r="1227" spans="1:13">
      <c r="A1227" s="352" t="s">
        <v>370</v>
      </c>
      <c r="B1227" s="352" t="s">
        <v>13</v>
      </c>
      <c r="C1227" s="352" t="s">
        <v>14</v>
      </c>
      <c r="D1227" s="406" t="str">
        <f t="shared" si="29"/>
        <v>310101</v>
      </c>
      <c r="E1227" s="598">
        <v>75013339</v>
      </c>
      <c r="F1227" s="348" t="s">
        <v>13289</v>
      </c>
      <c r="G1227" s="225" t="s">
        <v>22</v>
      </c>
      <c r="H1227" s="249"/>
      <c r="I1227" s="250"/>
      <c r="J1227" s="103"/>
      <c r="K1227" s="378">
        <v>43101</v>
      </c>
      <c r="L1227" s="378"/>
      <c r="M1227" s="2">
        <v>58</v>
      </c>
    </row>
    <row r="1228" spans="1:13">
      <c r="A1228" s="352" t="s">
        <v>370</v>
      </c>
      <c r="B1228" s="352" t="s">
        <v>13</v>
      </c>
      <c r="C1228" s="352" t="s">
        <v>14</v>
      </c>
      <c r="D1228" s="406" t="str">
        <f t="shared" si="29"/>
        <v>310101</v>
      </c>
      <c r="E1228" s="526">
        <v>77001317</v>
      </c>
      <c r="F1228" s="348" t="s">
        <v>18453</v>
      </c>
      <c r="G1228" s="225" t="s">
        <v>22</v>
      </c>
      <c r="H1228" s="249"/>
      <c r="I1228" s="250"/>
      <c r="J1228" s="103"/>
      <c r="K1228" s="378">
        <v>44044</v>
      </c>
      <c r="L1228" s="378"/>
      <c r="M1228" s="2">
        <v>59</v>
      </c>
    </row>
    <row r="1229" spans="1:13">
      <c r="A1229" s="352" t="s">
        <v>370</v>
      </c>
      <c r="B1229" s="352" t="s">
        <v>13</v>
      </c>
      <c r="C1229" s="352" t="s">
        <v>14</v>
      </c>
      <c r="D1229" s="406" t="str">
        <f t="shared" si="29"/>
        <v>310101</v>
      </c>
      <c r="E1229" s="526">
        <v>77001470</v>
      </c>
      <c r="F1229" s="348" t="s">
        <v>18609</v>
      </c>
      <c r="G1229" s="225" t="s">
        <v>22</v>
      </c>
      <c r="H1229" s="249"/>
      <c r="I1229" s="250"/>
      <c r="J1229" s="103"/>
      <c r="K1229" s="378">
        <v>44197</v>
      </c>
      <c r="L1229" s="378"/>
      <c r="M1229" s="2">
        <v>59</v>
      </c>
    </row>
    <row r="1230" spans="1:13">
      <c r="A1230" s="352" t="s">
        <v>5917</v>
      </c>
      <c r="B1230" s="352" t="s">
        <v>13</v>
      </c>
      <c r="C1230" s="352" t="s">
        <v>14</v>
      </c>
      <c r="D1230" s="406" t="str">
        <f t="shared" si="29"/>
        <v>318101</v>
      </c>
      <c r="E1230" s="598">
        <v>77000341</v>
      </c>
      <c r="F1230" s="49" t="s">
        <v>7297</v>
      </c>
      <c r="G1230" s="24" t="s">
        <v>21</v>
      </c>
      <c r="H1230" s="207" t="s">
        <v>19097</v>
      </c>
      <c r="I1230" s="250">
        <v>5055261</v>
      </c>
      <c r="J1230" s="103" t="s">
        <v>19098</v>
      </c>
      <c r="K1230" s="378">
        <v>37986</v>
      </c>
      <c r="L1230" s="378"/>
      <c r="M1230" s="2">
        <v>57</v>
      </c>
    </row>
    <row r="1231" spans="1:13">
      <c r="A1231" s="17" t="s">
        <v>5917</v>
      </c>
      <c r="B1231" s="17" t="s">
        <v>13</v>
      </c>
      <c r="C1231" s="17" t="s">
        <v>14</v>
      </c>
      <c r="D1231" s="406" t="str">
        <f t="shared" si="29"/>
        <v>318101</v>
      </c>
      <c r="E1231" s="606">
        <v>75009674</v>
      </c>
      <c r="F1231" s="348" t="s">
        <v>1994</v>
      </c>
      <c r="G1231" s="225" t="s">
        <v>22</v>
      </c>
      <c r="H1231" s="207"/>
      <c r="I1231" s="250"/>
      <c r="J1231" s="103"/>
      <c r="K1231" s="378">
        <v>43101</v>
      </c>
      <c r="L1231" s="378"/>
      <c r="M1231" s="2">
        <v>56</v>
      </c>
    </row>
    <row r="1232" spans="1:13">
      <c r="A1232" s="17" t="s">
        <v>5917</v>
      </c>
      <c r="B1232" s="17" t="s">
        <v>13</v>
      </c>
      <c r="C1232" s="17" t="s">
        <v>14</v>
      </c>
      <c r="D1232" s="406" t="str">
        <f t="shared" si="29"/>
        <v>318101</v>
      </c>
      <c r="E1232" s="606">
        <v>75009668</v>
      </c>
      <c r="F1232" s="348" t="s">
        <v>8951</v>
      </c>
      <c r="G1232" s="225" t="s">
        <v>22</v>
      </c>
      <c r="H1232" s="207"/>
      <c r="I1232" s="250"/>
      <c r="J1232" s="103"/>
      <c r="K1232" s="378">
        <v>43101</v>
      </c>
      <c r="L1232" s="378"/>
      <c r="M1232" s="2">
        <v>56</v>
      </c>
    </row>
    <row r="1233" spans="1:13">
      <c r="A1233" s="17" t="s">
        <v>5917</v>
      </c>
      <c r="B1233" s="17" t="s">
        <v>13</v>
      </c>
      <c r="C1233" s="17" t="s">
        <v>14</v>
      </c>
      <c r="D1233" s="406" t="str">
        <f t="shared" si="29"/>
        <v>318101</v>
      </c>
      <c r="E1233" s="536">
        <v>75004725</v>
      </c>
      <c r="F1233" s="214" t="s">
        <v>12986</v>
      </c>
      <c r="G1233" s="225" t="s">
        <v>22</v>
      </c>
      <c r="H1233" s="207"/>
      <c r="I1233" s="250"/>
      <c r="J1233" s="103"/>
      <c r="K1233" s="378">
        <v>43101</v>
      </c>
      <c r="L1233" s="378"/>
      <c r="M1233" s="2">
        <v>58</v>
      </c>
    </row>
    <row r="1234" spans="1:13">
      <c r="A1234" s="17" t="s">
        <v>5917</v>
      </c>
      <c r="B1234" s="17" t="s">
        <v>13</v>
      </c>
      <c r="C1234" s="17" t="s">
        <v>14</v>
      </c>
      <c r="D1234" s="406" t="str">
        <f t="shared" si="29"/>
        <v>318101</v>
      </c>
      <c r="E1234" s="536">
        <v>75036926</v>
      </c>
      <c r="F1234" t="s">
        <v>18751</v>
      </c>
      <c r="G1234" s="225" t="s">
        <v>22</v>
      </c>
      <c r="H1234" s="207"/>
      <c r="I1234" s="250"/>
      <c r="J1234" s="103"/>
      <c r="K1234" s="378">
        <v>43101</v>
      </c>
      <c r="L1234" s="378"/>
      <c r="M1234" s="332" t="s">
        <v>18989</v>
      </c>
    </row>
    <row r="1235" spans="1:13">
      <c r="A1235" s="17" t="s">
        <v>5917</v>
      </c>
      <c r="B1235" s="17" t="s">
        <v>13</v>
      </c>
      <c r="C1235" s="17" t="s">
        <v>14</v>
      </c>
      <c r="D1235" s="406" t="str">
        <f t="shared" si="29"/>
        <v>318101</v>
      </c>
      <c r="E1235" s="536">
        <v>75035631</v>
      </c>
      <c r="F1235" s="214" t="s">
        <v>13962</v>
      </c>
      <c r="G1235" s="225" t="s">
        <v>22</v>
      </c>
      <c r="H1235" s="207"/>
      <c r="I1235" s="250"/>
      <c r="J1235" s="103"/>
      <c r="K1235" s="378">
        <v>43101</v>
      </c>
      <c r="L1235" s="378"/>
      <c r="M1235" s="2">
        <v>58</v>
      </c>
    </row>
    <row r="1236" spans="1:13">
      <c r="A1236" s="17" t="s">
        <v>5917</v>
      </c>
      <c r="B1236" s="17" t="s">
        <v>13</v>
      </c>
      <c r="C1236" s="17" t="s">
        <v>14</v>
      </c>
      <c r="D1236" s="406" t="str">
        <f t="shared" si="29"/>
        <v>318101</v>
      </c>
      <c r="E1236" s="536">
        <v>75034790</v>
      </c>
      <c r="F1236" s="214" t="s">
        <v>13936</v>
      </c>
      <c r="G1236" s="225" t="s">
        <v>22</v>
      </c>
      <c r="H1236" s="207"/>
      <c r="I1236" s="250"/>
      <c r="J1236" s="103"/>
      <c r="K1236" s="378">
        <v>43101</v>
      </c>
      <c r="L1236" s="378"/>
      <c r="M1236" s="2">
        <v>58</v>
      </c>
    </row>
    <row r="1237" spans="1:13">
      <c r="A1237" s="17" t="s">
        <v>5917</v>
      </c>
      <c r="B1237" s="17" t="s">
        <v>13</v>
      </c>
      <c r="C1237" s="17" t="s">
        <v>14</v>
      </c>
      <c r="D1237" s="406" t="str">
        <f t="shared" si="29"/>
        <v>318101</v>
      </c>
      <c r="E1237" s="536">
        <v>75032236</v>
      </c>
      <c r="F1237" s="214" t="s">
        <v>13906</v>
      </c>
      <c r="G1237" s="225" t="s">
        <v>22</v>
      </c>
      <c r="H1237" s="207"/>
      <c r="I1237" s="250"/>
      <c r="J1237" s="103"/>
      <c r="K1237" s="378">
        <v>43101</v>
      </c>
      <c r="L1237" s="378"/>
      <c r="M1237" s="2">
        <v>58</v>
      </c>
    </row>
    <row r="1238" spans="1:13">
      <c r="A1238" s="17" t="s">
        <v>5917</v>
      </c>
      <c r="B1238" s="17" t="s">
        <v>13</v>
      </c>
      <c r="C1238" s="17" t="s">
        <v>14</v>
      </c>
      <c r="D1238" s="406" t="str">
        <f t="shared" si="29"/>
        <v>318101</v>
      </c>
      <c r="E1238" s="536">
        <v>75005021</v>
      </c>
      <c r="F1238" s="214" t="s">
        <v>12999</v>
      </c>
      <c r="G1238" s="225" t="s">
        <v>22</v>
      </c>
      <c r="H1238" s="207"/>
      <c r="I1238" s="250"/>
      <c r="J1238" s="103"/>
      <c r="K1238" s="378">
        <v>43101</v>
      </c>
      <c r="L1238" s="378"/>
      <c r="M1238" s="2">
        <v>58</v>
      </c>
    </row>
    <row r="1239" spans="1:13">
      <c r="A1239" s="17" t="s">
        <v>5917</v>
      </c>
      <c r="B1239" s="17" t="s">
        <v>13</v>
      </c>
      <c r="C1239" s="17" t="s">
        <v>14</v>
      </c>
      <c r="D1239" s="406" t="str">
        <f t="shared" si="29"/>
        <v>318101</v>
      </c>
      <c r="E1239" s="536">
        <v>75004961</v>
      </c>
      <c r="F1239" s="214" t="s">
        <v>17593</v>
      </c>
      <c r="G1239" s="225" t="s">
        <v>22</v>
      </c>
      <c r="H1239" s="207"/>
      <c r="I1239" s="250"/>
      <c r="J1239" s="103"/>
      <c r="K1239" s="378">
        <v>43101</v>
      </c>
      <c r="L1239" s="378"/>
      <c r="M1239" s="2">
        <v>58</v>
      </c>
    </row>
    <row r="1240" spans="1:13">
      <c r="A1240" s="17" t="s">
        <v>5917</v>
      </c>
      <c r="B1240" s="17" t="s">
        <v>13</v>
      </c>
      <c r="C1240" s="17" t="s">
        <v>14</v>
      </c>
      <c r="D1240" s="406" t="str">
        <f t="shared" si="29"/>
        <v>318101</v>
      </c>
      <c r="E1240" s="536">
        <v>75004990</v>
      </c>
      <c r="F1240" t="s">
        <v>18556</v>
      </c>
      <c r="G1240" s="225" t="s">
        <v>22</v>
      </c>
      <c r="H1240" s="207"/>
      <c r="I1240" s="250"/>
      <c r="J1240" s="103"/>
      <c r="K1240" s="378">
        <v>43101</v>
      </c>
      <c r="L1240" s="378"/>
      <c r="M1240" s="332" t="s">
        <v>18989</v>
      </c>
    </row>
    <row r="1241" spans="1:13">
      <c r="A1241" s="17" t="s">
        <v>5917</v>
      </c>
      <c r="B1241" s="17" t="s">
        <v>13</v>
      </c>
      <c r="C1241" s="17" t="s">
        <v>14</v>
      </c>
      <c r="D1241" s="406" t="str">
        <f t="shared" si="29"/>
        <v>318101</v>
      </c>
      <c r="E1241" s="536">
        <v>75004949</v>
      </c>
      <c r="F1241" s="214" t="s">
        <v>12994</v>
      </c>
      <c r="G1241" s="225" t="s">
        <v>22</v>
      </c>
      <c r="H1241" s="207"/>
      <c r="I1241" s="250"/>
      <c r="J1241" s="103"/>
      <c r="K1241" s="378">
        <v>43101</v>
      </c>
      <c r="L1241" s="378"/>
      <c r="M1241" s="2">
        <v>58</v>
      </c>
    </row>
    <row r="1242" spans="1:13">
      <c r="A1242" s="17" t="s">
        <v>5917</v>
      </c>
      <c r="B1242" s="17" t="s">
        <v>13</v>
      </c>
      <c r="C1242" s="17" t="s">
        <v>14</v>
      </c>
      <c r="D1242" s="406" t="str">
        <f t="shared" si="29"/>
        <v>318101</v>
      </c>
      <c r="E1242" s="536">
        <v>75004978</v>
      </c>
      <c r="F1242" s="214" t="s">
        <v>12996</v>
      </c>
      <c r="G1242" s="225" t="s">
        <v>22</v>
      </c>
      <c r="H1242" s="207"/>
      <c r="I1242" s="250"/>
      <c r="J1242" s="103"/>
      <c r="K1242" s="378">
        <v>43101</v>
      </c>
      <c r="L1242" s="378"/>
      <c r="M1242" s="2">
        <v>58</v>
      </c>
    </row>
    <row r="1243" spans="1:13">
      <c r="A1243" s="17" t="s">
        <v>5917</v>
      </c>
      <c r="B1243" s="17" t="s">
        <v>13</v>
      </c>
      <c r="C1243" s="17" t="s">
        <v>14</v>
      </c>
      <c r="D1243" s="406" t="str">
        <f t="shared" si="29"/>
        <v>318101</v>
      </c>
      <c r="E1243" s="536">
        <v>75015611</v>
      </c>
      <c r="F1243" s="214" t="s">
        <v>13355</v>
      </c>
      <c r="G1243" s="225" t="s">
        <v>22</v>
      </c>
      <c r="H1243" s="207"/>
      <c r="I1243" s="250"/>
      <c r="J1243" s="103"/>
      <c r="K1243" s="378">
        <v>43101</v>
      </c>
      <c r="L1243" s="378"/>
      <c r="M1243" s="2">
        <v>58</v>
      </c>
    </row>
    <row r="1244" spans="1:13">
      <c r="A1244" s="17" t="s">
        <v>5917</v>
      </c>
      <c r="B1244" s="17" t="s">
        <v>13</v>
      </c>
      <c r="C1244" s="17" t="s">
        <v>14</v>
      </c>
      <c r="D1244" s="406" t="str">
        <f t="shared" si="29"/>
        <v>318101</v>
      </c>
      <c r="E1244" s="536">
        <v>75004955</v>
      </c>
      <c r="F1244" s="214" t="s">
        <v>12995</v>
      </c>
      <c r="G1244" s="225" t="s">
        <v>22</v>
      </c>
      <c r="H1244" s="207"/>
      <c r="I1244" s="250"/>
      <c r="J1244" s="103"/>
      <c r="K1244" s="378">
        <v>43101</v>
      </c>
      <c r="L1244" s="378"/>
      <c r="M1244" s="2">
        <v>58</v>
      </c>
    </row>
    <row r="1245" spans="1:13">
      <c r="A1245" s="17" t="s">
        <v>5917</v>
      </c>
      <c r="B1245" s="17" t="s">
        <v>13</v>
      </c>
      <c r="C1245" s="17" t="s">
        <v>14</v>
      </c>
      <c r="D1245" s="406" t="str">
        <f t="shared" si="29"/>
        <v>318101</v>
      </c>
      <c r="E1245" s="536">
        <v>75015634</v>
      </c>
      <c r="F1245" s="214" t="s">
        <v>13356</v>
      </c>
      <c r="G1245" s="225" t="s">
        <v>22</v>
      </c>
      <c r="H1245" s="207"/>
      <c r="I1245" s="250"/>
      <c r="J1245" s="103"/>
      <c r="K1245" s="378">
        <v>43101</v>
      </c>
      <c r="L1245" s="378"/>
      <c r="M1245" s="2">
        <v>58</v>
      </c>
    </row>
    <row r="1246" spans="1:13">
      <c r="A1246" s="17" t="s">
        <v>5917</v>
      </c>
      <c r="B1246" s="17" t="s">
        <v>13</v>
      </c>
      <c r="C1246" s="17" t="s">
        <v>14</v>
      </c>
      <c r="D1246" s="406" t="str">
        <f t="shared" si="29"/>
        <v>318101</v>
      </c>
      <c r="E1246" s="536">
        <v>75015580</v>
      </c>
      <c r="F1246" s="214" t="s">
        <v>13352</v>
      </c>
      <c r="G1246" s="225" t="s">
        <v>22</v>
      </c>
      <c r="H1246" s="207"/>
      <c r="I1246" s="250"/>
      <c r="J1246" s="103"/>
      <c r="K1246" s="378">
        <v>43101</v>
      </c>
      <c r="L1246" s="378"/>
      <c r="M1246" s="2">
        <v>58</v>
      </c>
    </row>
    <row r="1247" spans="1:13">
      <c r="A1247" s="352" t="s">
        <v>5917</v>
      </c>
      <c r="B1247" s="352" t="s">
        <v>13</v>
      </c>
      <c r="C1247" s="352" t="s">
        <v>14</v>
      </c>
      <c r="D1247" s="406" t="str">
        <f t="shared" si="29"/>
        <v>318101</v>
      </c>
      <c r="E1247" s="536">
        <v>77001406</v>
      </c>
      <c r="F1247" s="348" t="s">
        <v>18798</v>
      </c>
      <c r="G1247" s="225" t="s">
        <v>22</v>
      </c>
      <c r="H1247" s="207"/>
      <c r="I1247" s="250"/>
      <c r="J1247" s="103"/>
      <c r="K1247" s="378">
        <v>44147</v>
      </c>
      <c r="L1247" s="378"/>
      <c r="M1247" s="2">
        <v>60</v>
      </c>
    </row>
    <row r="1248" spans="1:13">
      <c r="A1248" s="352" t="s">
        <v>5917</v>
      </c>
      <c r="B1248" s="352" t="s">
        <v>13</v>
      </c>
      <c r="C1248" s="352" t="s">
        <v>14</v>
      </c>
      <c r="D1248" s="406" t="str">
        <f t="shared" si="29"/>
        <v>318101</v>
      </c>
      <c r="E1248" s="536">
        <v>77001056</v>
      </c>
      <c r="F1248" s="348" t="s">
        <v>18088</v>
      </c>
      <c r="G1248" s="225" t="s">
        <v>22</v>
      </c>
      <c r="H1248" s="207"/>
      <c r="I1248" s="250"/>
      <c r="J1248" s="103"/>
      <c r="K1248" s="378">
        <v>44562</v>
      </c>
      <c r="L1248" s="378"/>
      <c r="M1248" s="2">
        <v>60</v>
      </c>
    </row>
    <row r="1249" spans="1:13">
      <c r="A1249" s="352" t="s">
        <v>5917</v>
      </c>
      <c r="B1249" s="352" t="s">
        <v>13</v>
      </c>
      <c r="C1249" s="352" t="s">
        <v>14</v>
      </c>
      <c r="D1249" s="406" t="str">
        <f t="shared" si="29"/>
        <v>318101</v>
      </c>
      <c r="E1249" s="536">
        <v>77001501</v>
      </c>
      <c r="F1249" s="348" t="s">
        <v>18600</v>
      </c>
      <c r="G1249" s="225" t="s">
        <v>22</v>
      </c>
      <c r="H1249" s="207"/>
      <c r="I1249" s="250"/>
      <c r="J1249" s="103"/>
      <c r="K1249" s="378">
        <v>44203</v>
      </c>
      <c r="L1249" s="378"/>
      <c r="M1249" s="2">
        <v>60</v>
      </c>
    </row>
    <row r="1250" spans="1:13">
      <c r="A1250" s="352" t="s">
        <v>14440</v>
      </c>
      <c r="B1250" s="352" t="s">
        <v>13</v>
      </c>
      <c r="C1250" s="352" t="s">
        <v>14</v>
      </c>
      <c r="D1250" s="406" t="str">
        <f t="shared" si="29"/>
        <v>323101</v>
      </c>
      <c r="E1250" s="598">
        <v>77000234</v>
      </c>
      <c r="F1250" s="348" t="s">
        <v>14441</v>
      </c>
      <c r="G1250" s="225" t="s">
        <v>21</v>
      </c>
      <c r="H1250" s="207" t="s">
        <v>7215</v>
      </c>
      <c r="I1250" s="250">
        <v>53092356</v>
      </c>
      <c r="J1250" s="103" t="s">
        <v>14697</v>
      </c>
      <c r="K1250" s="378">
        <v>43101</v>
      </c>
      <c r="L1250" s="378"/>
      <c r="M1250" s="332" t="s">
        <v>14514</v>
      </c>
    </row>
    <row r="1251" spans="1:13">
      <c r="A1251" s="352" t="s">
        <v>14440</v>
      </c>
      <c r="B1251" s="352" t="s">
        <v>13</v>
      </c>
      <c r="C1251" s="352" t="s">
        <v>14</v>
      </c>
      <c r="D1251" s="406" t="str">
        <f t="shared" si="29"/>
        <v>323101</v>
      </c>
      <c r="E1251" s="582">
        <v>77000915</v>
      </c>
      <c r="F1251" s="583" t="s">
        <v>17861</v>
      </c>
      <c r="G1251" s="225" t="s">
        <v>22</v>
      </c>
      <c r="H1251" s="207"/>
      <c r="I1251" s="250"/>
      <c r="J1251" s="103"/>
      <c r="K1251" s="378">
        <v>44197</v>
      </c>
      <c r="L1251" s="378"/>
      <c r="M1251" s="332">
        <v>59</v>
      </c>
    </row>
    <row r="1252" spans="1:13">
      <c r="A1252" s="352" t="s">
        <v>14440</v>
      </c>
      <c r="B1252" s="352" t="s">
        <v>13</v>
      </c>
      <c r="C1252" s="352" t="s">
        <v>14</v>
      </c>
      <c r="D1252" s="406" t="str">
        <f t="shared" si="29"/>
        <v>323101</v>
      </c>
      <c r="E1252" s="582">
        <v>77000861</v>
      </c>
      <c r="F1252" s="583" t="s">
        <v>17743</v>
      </c>
      <c r="G1252" s="225" t="s">
        <v>22</v>
      </c>
      <c r="H1252" s="207"/>
      <c r="I1252" s="250"/>
      <c r="J1252" s="103"/>
      <c r="K1252" s="378">
        <v>44197</v>
      </c>
      <c r="L1252" s="378"/>
      <c r="M1252" s="332">
        <v>59</v>
      </c>
    </row>
    <row r="1253" spans="1:13">
      <c r="A1253" s="352" t="s">
        <v>14440</v>
      </c>
      <c r="B1253" s="352" t="s">
        <v>13</v>
      </c>
      <c r="C1253" s="352" t="s">
        <v>14</v>
      </c>
      <c r="D1253" s="406" t="str">
        <f t="shared" si="29"/>
        <v>323101</v>
      </c>
      <c r="E1253" s="582">
        <v>77000097</v>
      </c>
      <c r="F1253" s="583" t="s">
        <v>14383</v>
      </c>
      <c r="G1253" s="225" t="s">
        <v>22</v>
      </c>
      <c r="H1253" s="207"/>
      <c r="I1253" s="250"/>
      <c r="J1253" s="103"/>
      <c r="K1253" s="378">
        <v>44197</v>
      </c>
      <c r="L1253" s="378"/>
      <c r="M1253" s="332">
        <v>59</v>
      </c>
    </row>
    <row r="1254" spans="1:13">
      <c r="A1254" s="352" t="s">
        <v>14440</v>
      </c>
      <c r="B1254" s="352" t="s">
        <v>13</v>
      </c>
      <c r="C1254" s="352" t="s">
        <v>14</v>
      </c>
      <c r="D1254" s="406" t="str">
        <f t="shared" si="29"/>
        <v>323101</v>
      </c>
      <c r="E1254" s="582">
        <v>75001773</v>
      </c>
      <c r="F1254" s="583" t="s">
        <v>12907</v>
      </c>
      <c r="G1254" s="225" t="s">
        <v>22</v>
      </c>
      <c r="H1254" s="207"/>
      <c r="I1254" s="250"/>
      <c r="J1254" s="103"/>
      <c r="K1254" s="378">
        <v>44197</v>
      </c>
      <c r="L1254" s="378"/>
      <c r="M1254" s="332">
        <v>59</v>
      </c>
    </row>
    <row r="1255" spans="1:13">
      <c r="A1255" s="352" t="s">
        <v>14440</v>
      </c>
      <c r="B1255" s="352" t="s">
        <v>13</v>
      </c>
      <c r="C1255" s="352" t="s">
        <v>14</v>
      </c>
      <c r="D1255" s="406" t="str">
        <f t="shared" si="29"/>
        <v>323101</v>
      </c>
      <c r="E1255" s="582">
        <v>75001649</v>
      </c>
      <c r="F1255" s="583" t="s">
        <v>12903</v>
      </c>
      <c r="G1255" s="225" t="s">
        <v>22</v>
      </c>
      <c r="H1255" s="207"/>
      <c r="I1255" s="250"/>
      <c r="J1255" s="103"/>
      <c r="K1255" s="378">
        <v>44197</v>
      </c>
      <c r="L1255" s="378"/>
      <c r="M1255" s="332">
        <v>59</v>
      </c>
    </row>
    <row r="1256" spans="1:13">
      <c r="A1256" s="352" t="s">
        <v>14440</v>
      </c>
      <c r="B1256" s="352" t="s">
        <v>13</v>
      </c>
      <c r="C1256" s="352" t="s">
        <v>14</v>
      </c>
      <c r="D1256" s="406" t="str">
        <f t="shared" si="29"/>
        <v>323101</v>
      </c>
      <c r="E1256" s="582">
        <v>75025638</v>
      </c>
      <c r="F1256" s="583" t="s">
        <v>13784</v>
      </c>
      <c r="G1256" s="225" t="s">
        <v>22</v>
      </c>
      <c r="H1256" s="207"/>
      <c r="I1256" s="250"/>
      <c r="J1256" s="103"/>
      <c r="K1256" s="378">
        <v>44197</v>
      </c>
      <c r="L1256" s="378"/>
      <c r="M1256" s="332">
        <v>59</v>
      </c>
    </row>
    <row r="1257" spans="1:13">
      <c r="A1257" s="352" t="s">
        <v>14440</v>
      </c>
      <c r="B1257" s="352" t="s">
        <v>13</v>
      </c>
      <c r="C1257" s="352" t="s">
        <v>14</v>
      </c>
      <c r="D1257" s="406" t="str">
        <f t="shared" si="29"/>
        <v>323101</v>
      </c>
      <c r="E1257" s="582">
        <v>75001626</v>
      </c>
      <c r="F1257" s="583" t="s">
        <v>8874</v>
      </c>
      <c r="G1257" s="225" t="s">
        <v>22</v>
      </c>
      <c r="H1257" s="207"/>
      <c r="I1257" s="250"/>
      <c r="J1257" s="103"/>
      <c r="K1257" s="378">
        <v>44197</v>
      </c>
      <c r="L1257" s="378"/>
      <c r="M1257" s="332">
        <v>59</v>
      </c>
    </row>
    <row r="1258" spans="1:13">
      <c r="A1258" s="352" t="s">
        <v>14440</v>
      </c>
      <c r="B1258" s="352" t="s">
        <v>13</v>
      </c>
      <c r="C1258" s="352" t="s">
        <v>14</v>
      </c>
      <c r="D1258" s="406" t="str">
        <f t="shared" si="29"/>
        <v>323101</v>
      </c>
      <c r="E1258" s="582">
        <v>75001655</v>
      </c>
      <c r="F1258" t="s">
        <v>18803</v>
      </c>
      <c r="G1258" s="225" t="s">
        <v>22</v>
      </c>
      <c r="H1258" s="207"/>
      <c r="I1258" s="250"/>
      <c r="J1258" s="103"/>
      <c r="K1258" s="378">
        <v>44197</v>
      </c>
      <c r="L1258" s="378"/>
      <c r="M1258" s="332" t="s">
        <v>18921</v>
      </c>
    </row>
    <row r="1259" spans="1:13">
      <c r="A1259" s="352" t="s">
        <v>14440</v>
      </c>
      <c r="B1259" s="352" t="s">
        <v>13</v>
      </c>
      <c r="C1259" s="352" t="s">
        <v>14</v>
      </c>
      <c r="D1259" s="406" t="str">
        <f t="shared" si="29"/>
        <v>323101</v>
      </c>
      <c r="E1259" s="582">
        <v>75038765</v>
      </c>
      <c r="F1259" s="583" t="s">
        <v>14029</v>
      </c>
      <c r="G1259" s="225" t="s">
        <v>22</v>
      </c>
      <c r="H1259" s="207"/>
      <c r="I1259" s="250"/>
      <c r="J1259" s="103"/>
      <c r="K1259" s="378">
        <v>44197</v>
      </c>
      <c r="L1259" s="378"/>
      <c r="M1259" s="332">
        <v>59</v>
      </c>
    </row>
    <row r="1260" spans="1:13">
      <c r="A1260" s="352" t="s">
        <v>14440</v>
      </c>
      <c r="B1260" s="352" t="s">
        <v>13</v>
      </c>
      <c r="C1260" s="352" t="s">
        <v>14</v>
      </c>
      <c r="D1260" s="406" t="str">
        <f t="shared" si="29"/>
        <v>323101</v>
      </c>
      <c r="E1260" s="582">
        <v>75000667</v>
      </c>
      <c r="F1260" s="583" t="s">
        <v>12868</v>
      </c>
      <c r="G1260" s="225" t="s">
        <v>22</v>
      </c>
      <c r="H1260" s="207"/>
      <c r="I1260" s="250"/>
      <c r="J1260" s="103"/>
      <c r="K1260" s="378">
        <v>44197</v>
      </c>
      <c r="L1260" s="378"/>
      <c r="M1260" s="332">
        <v>59</v>
      </c>
    </row>
    <row r="1261" spans="1:13">
      <c r="A1261" s="352" t="s">
        <v>14440</v>
      </c>
      <c r="B1261" s="352" t="s">
        <v>13</v>
      </c>
      <c r="C1261" s="352" t="s">
        <v>14</v>
      </c>
      <c r="D1261" s="406" t="str">
        <f t="shared" si="29"/>
        <v>323101</v>
      </c>
      <c r="E1261" s="582">
        <v>75037432</v>
      </c>
      <c r="F1261" s="583" t="s">
        <v>13998</v>
      </c>
      <c r="G1261" s="225" t="s">
        <v>22</v>
      </c>
      <c r="H1261" s="207"/>
      <c r="I1261" s="250"/>
      <c r="J1261" s="103"/>
      <c r="K1261" s="378">
        <v>44197</v>
      </c>
      <c r="L1261" s="378"/>
      <c r="M1261" s="332">
        <v>59</v>
      </c>
    </row>
    <row r="1262" spans="1:13">
      <c r="A1262" s="352" t="s">
        <v>14440</v>
      </c>
      <c r="B1262" s="352" t="s">
        <v>13</v>
      </c>
      <c r="C1262" s="352" t="s">
        <v>14</v>
      </c>
      <c r="D1262" s="406" t="str">
        <f t="shared" si="29"/>
        <v>323101</v>
      </c>
      <c r="E1262" s="582">
        <v>75035693</v>
      </c>
      <c r="F1262" s="583" t="s">
        <v>13964</v>
      </c>
      <c r="G1262" s="225" t="s">
        <v>22</v>
      </c>
      <c r="H1262" s="207"/>
      <c r="I1262" s="250"/>
      <c r="J1262" s="103"/>
      <c r="K1262" s="378">
        <v>44197</v>
      </c>
      <c r="L1262" s="378"/>
      <c r="M1262" s="332">
        <v>59</v>
      </c>
    </row>
    <row r="1263" spans="1:13">
      <c r="A1263" s="352" t="s">
        <v>14440</v>
      </c>
      <c r="B1263" s="352" t="s">
        <v>13</v>
      </c>
      <c r="C1263" s="352" t="s">
        <v>14</v>
      </c>
      <c r="D1263" s="406" t="str">
        <f t="shared" si="29"/>
        <v>323101</v>
      </c>
      <c r="E1263" s="582">
        <v>75029122</v>
      </c>
      <c r="F1263" s="583" t="s">
        <v>13887</v>
      </c>
      <c r="G1263" s="225" t="s">
        <v>22</v>
      </c>
      <c r="H1263" s="207"/>
      <c r="I1263" s="250"/>
      <c r="J1263" s="103"/>
      <c r="K1263" s="378">
        <v>44197</v>
      </c>
      <c r="L1263" s="378"/>
      <c r="M1263" s="332">
        <v>59</v>
      </c>
    </row>
    <row r="1264" spans="1:13">
      <c r="A1264" s="352" t="s">
        <v>14440</v>
      </c>
      <c r="B1264" s="352" t="s">
        <v>13</v>
      </c>
      <c r="C1264" s="352" t="s">
        <v>14</v>
      </c>
      <c r="D1264" s="406" t="str">
        <f t="shared" si="29"/>
        <v>323101</v>
      </c>
      <c r="E1264" s="582">
        <v>75010996</v>
      </c>
      <c r="F1264" s="583" t="s">
        <v>13216</v>
      </c>
      <c r="G1264" s="225" t="s">
        <v>22</v>
      </c>
      <c r="H1264" s="207"/>
      <c r="I1264" s="250"/>
      <c r="J1264" s="103"/>
      <c r="K1264" s="378">
        <v>44197</v>
      </c>
      <c r="L1264" s="378"/>
      <c r="M1264" s="332">
        <v>59</v>
      </c>
    </row>
    <row r="1265" spans="1:13">
      <c r="A1265" s="352" t="s">
        <v>14440</v>
      </c>
      <c r="B1265" s="352" t="s">
        <v>13</v>
      </c>
      <c r="C1265" s="352" t="s">
        <v>14</v>
      </c>
      <c r="D1265" s="406" t="str">
        <f t="shared" si="29"/>
        <v>323101</v>
      </c>
      <c r="E1265" s="582">
        <v>75010984</v>
      </c>
      <c r="F1265" s="583" t="s">
        <v>14321</v>
      </c>
      <c r="G1265" s="225" t="s">
        <v>22</v>
      </c>
      <c r="H1265" s="207"/>
      <c r="I1265" s="250"/>
      <c r="J1265" s="103"/>
      <c r="K1265" s="378">
        <v>44197</v>
      </c>
      <c r="L1265" s="378"/>
      <c r="M1265" s="332">
        <v>59</v>
      </c>
    </row>
    <row r="1266" spans="1:13">
      <c r="A1266" s="352" t="s">
        <v>14440</v>
      </c>
      <c r="B1266" s="352" t="s">
        <v>13</v>
      </c>
      <c r="C1266" s="352" t="s">
        <v>14</v>
      </c>
      <c r="D1266" s="406" t="str">
        <f t="shared" si="29"/>
        <v>323101</v>
      </c>
      <c r="E1266" s="582">
        <v>75010909</v>
      </c>
      <c r="F1266" s="583" t="s">
        <v>13213</v>
      </c>
      <c r="G1266" s="225" t="s">
        <v>22</v>
      </c>
      <c r="H1266" s="207"/>
      <c r="I1266" s="250"/>
      <c r="J1266" s="103"/>
      <c r="K1266" s="378">
        <v>44197</v>
      </c>
      <c r="L1266" s="378"/>
      <c r="M1266" s="332">
        <v>59</v>
      </c>
    </row>
    <row r="1267" spans="1:13">
      <c r="A1267" s="352" t="s">
        <v>14440</v>
      </c>
      <c r="B1267" s="352" t="s">
        <v>13</v>
      </c>
      <c r="C1267" s="352" t="s">
        <v>14</v>
      </c>
      <c r="D1267" s="406" t="str">
        <f t="shared" si="29"/>
        <v>323101</v>
      </c>
      <c r="E1267" s="582">
        <v>75010915</v>
      </c>
      <c r="F1267" s="583" t="s">
        <v>13214</v>
      </c>
      <c r="G1267" s="225" t="s">
        <v>22</v>
      </c>
      <c r="H1267" s="207"/>
      <c r="I1267" s="250"/>
      <c r="J1267" s="103"/>
      <c r="K1267" s="378">
        <v>44197</v>
      </c>
      <c r="L1267" s="378"/>
      <c r="M1267" s="332">
        <v>59</v>
      </c>
    </row>
    <row r="1268" spans="1:13">
      <c r="A1268" s="352" t="s">
        <v>14440</v>
      </c>
      <c r="B1268" s="352" t="s">
        <v>13</v>
      </c>
      <c r="C1268" s="352" t="s">
        <v>14</v>
      </c>
      <c r="D1268" s="406" t="str">
        <f t="shared" si="29"/>
        <v>323101</v>
      </c>
      <c r="E1268" s="582">
        <v>75010921</v>
      </c>
      <c r="F1268" s="583" t="s">
        <v>13215</v>
      </c>
      <c r="G1268" s="225" t="s">
        <v>22</v>
      </c>
      <c r="H1268" s="207"/>
      <c r="I1268" s="250"/>
      <c r="J1268" s="103"/>
      <c r="K1268" s="378">
        <v>44197</v>
      </c>
      <c r="L1268" s="378"/>
      <c r="M1268" s="332">
        <v>59</v>
      </c>
    </row>
    <row r="1269" spans="1:13">
      <c r="A1269" s="352" t="s">
        <v>14440</v>
      </c>
      <c r="B1269" s="352" t="s">
        <v>13</v>
      </c>
      <c r="C1269" s="352" t="s">
        <v>14</v>
      </c>
      <c r="D1269" s="406" t="str">
        <f t="shared" si="29"/>
        <v>323101</v>
      </c>
      <c r="E1269" s="582">
        <v>75003134</v>
      </c>
      <c r="F1269" s="583" t="s">
        <v>12944</v>
      </c>
      <c r="G1269" s="225" t="s">
        <v>22</v>
      </c>
      <c r="H1269" s="207"/>
      <c r="I1269" s="250"/>
      <c r="J1269" s="103"/>
      <c r="K1269" s="378">
        <v>44197</v>
      </c>
      <c r="L1269" s="378"/>
      <c r="M1269" s="332">
        <v>59</v>
      </c>
    </row>
    <row r="1270" spans="1:13">
      <c r="A1270" s="352" t="s">
        <v>14440</v>
      </c>
      <c r="B1270" s="352" t="s">
        <v>13</v>
      </c>
      <c r="C1270" s="352" t="s">
        <v>14</v>
      </c>
      <c r="D1270" s="406" t="str">
        <f t="shared" si="29"/>
        <v>323101</v>
      </c>
      <c r="E1270" s="582">
        <v>75001365</v>
      </c>
      <c r="F1270" s="583" t="s">
        <v>12896</v>
      </c>
      <c r="G1270" s="225" t="s">
        <v>22</v>
      </c>
      <c r="H1270" s="207"/>
      <c r="I1270" s="250"/>
      <c r="J1270" s="103"/>
      <c r="K1270" s="378">
        <v>44197</v>
      </c>
      <c r="L1270" s="378"/>
      <c r="M1270" s="332">
        <v>59</v>
      </c>
    </row>
    <row r="1271" spans="1:13">
      <c r="A1271" s="352" t="s">
        <v>14440</v>
      </c>
      <c r="B1271" s="352" t="s">
        <v>13</v>
      </c>
      <c r="C1271" s="352" t="s">
        <v>14</v>
      </c>
      <c r="D1271" s="406" t="str">
        <f t="shared" si="29"/>
        <v>323101</v>
      </c>
      <c r="E1271" s="582">
        <v>75001388</v>
      </c>
      <c r="F1271" s="583" t="s">
        <v>14681</v>
      </c>
      <c r="G1271" s="225" t="s">
        <v>22</v>
      </c>
      <c r="H1271" s="207"/>
      <c r="I1271" s="250"/>
      <c r="J1271" s="103"/>
      <c r="K1271" s="378">
        <v>44197</v>
      </c>
      <c r="L1271" s="378"/>
      <c r="M1271" s="332">
        <v>59</v>
      </c>
    </row>
    <row r="1272" spans="1:13">
      <c r="A1272" s="352" t="s">
        <v>14440</v>
      </c>
      <c r="B1272" s="352" t="s">
        <v>13</v>
      </c>
      <c r="C1272" s="352" t="s">
        <v>14</v>
      </c>
      <c r="D1272" s="406" t="str">
        <f t="shared" si="29"/>
        <v>323101</v>
      </c>
      <c r="E1272" s="582">
        <v>75001796</v>
      </c>
      <c r="F1272" s="583" t="s">
        <v>12909</v>
      </c>
      <c r="G1272" s="225" t="s">
        <v>22</v>
      </c>
      <c r="H1272" s="207"/>
      <c r="I1272" s="250"/>
      <c r="J1272" s="103"/>
      <c r="K1272" s="378">
        <v>44197</v>
      </c>
      <c r="L1272" s="378"/>
      <c r="M1272" s="332">
        <v>59</v>
      </c>
    </row>
    <row r="1273" spans="1:13">
      <c r="A1273" s="352" t="s">
        <v>14440</v>
      </c>
      <c r="B1273" s="352" t="s">
        <v>13</v>
      </c>
      <c r="C1273" s="352" t="s">
        <v>14</v>
      </c>
      <c r="D1273" s="406" t="str">
        <f t="shared" si="29"/>
        <v>323101</v>
      </c>
      <c r="E1273" s="582">
        <v>75001780</v>
      </c>
      <c r="F1273" s="583" t="s">
        <v>12908</v>
      </c>
      <c r="G1273" s="225" t="s">
        <v>22</v>
      </c>
      <c r="H1273" s="207"/>
      <c r="I1273" s="250"/>
      <c r="J1273" s="103"/>
      <c r="K1273" s="378">
        <v>44197</v>
      </c>
      <c r="L1273" s="378"/>
      <c r="M1273" s="332">
        <v>59</v>
      </c>
    </row>
    <row r="1274" spans="1:13">
      <c r="A1274" s="352" t="s">
        <v>14440</v>
      </c>
      <c r="B1274" s="352" t="s">
        <v>13</v>
      </c>
      <c r="C1274" s="352" t="s">
        <v>14</v>
      </c>
      <c r="D1274" s="406" t="str">
        <f t="shared" si="29"/>
        <v>323101</v>
      </c>
      <c r="E1274" s="582">
        <v>75001804</v>
      </c>
      <c r="F1274" s="583" t="s">
        <v>12910</v>
      </c>
      <c r="G1274" s="225" t="s">
        <v>22</v>
      </c>
      <c r="H1274" s="207"/>
      <c r="I1274" s="250"/>
      <c r="J1274" s="103"/>
      <c r="K1274" s="378">
        <v>44197</v>
      </c>
      <c r="L1274" s="378"/>
      <c r="M1274" s="332">
        <v>59</v>
      </c>
    </row>
    <row r="1275" spans="1:13">
      <c r="A1275" s="352" t="s">
        <v>14440</v>
      </c>
      <c r="B1275" s="352" t="s">
        <v>13</v>
      </c>
      <c r="C1275" s="352" t="s">
        <v>14</v>
      </c>
      <c r="D1275" s="406" t="str">
        <f t="shared" si="29"/>
        <v>323101</v>
      </c>
      <c r="E1275" s="582">
        <v>75000727</v>
      </c>
      <c r="F1275" s="583" t="s">
        <v>12869</v>
      </c>
      <c r="G1275" s="225" t="s">
        <v>22</v>
      </c>
      <c r="H1275" s="207"/>
      <c r="I1275" s="250"/>
      <c r="J1275" s="103"/>
      <c r="K1275" s="378">
        <v>44197</v>
      </c>
      <c r="L1275" s="378"/>
      <c r="M1275" s="332">
        <v>59</v>
      </c>
    </row>
    <row r="1276" spans="1:13">
      <c r="A1276" s="352" t="s">
        <v>14442</v>
      </c>
      <c r="B1276" s="352" t="s">
        <v>13</v>
      </c>
      <c r="C1276" s="352" t="s">
        <v>14</v>
      </c>
      <c r="D1276" s="406" t="str">
        <f t="shared" si="29"/>
        <v>324101</v>
      </c>
      <c r="E1276" s="598">
        <v>77000298</v>
      </c>
      <c r="F1276" s="348" t="s">
        <v>14443</v>
      </c>
      <c r="G1276" s="225" t="s">
        <v>21</v>
      </c>
      <c r="H1276" s="207" t="s">
        <v>19655</v>
      </c>
      <c r="I1276" s="250">
        <v>53579232</v>
      </c>
      <c r="J1276" s="103" t="s">
        <v>19656</v>
      </c>
      <c r="K1276" s="378">
        <v>43101</v>
      </c>
      <c r="L1276" s="378"/>
      <c r="M1276" s="332" t="s">
        <v>14514</v>
      </c>
    </row>
    <row r="1277" spans="1:13">
      <c r="A1277" s="352" t="s">
        <v>14442</v>
      </c>
      <c r="B1277" s="352" t="s">
        <v>13</v>
      </c>
      <c r="C1277" s="352" t="s">
        <v>14</v>
      </c>
      <c r="D1277" s="406" t="str">
        <f t="shared" ref="D1277:D1294" si="30">CONCATENATE(A1277,B1277,C1277)</f>
        <v>324101</v>
      </c>
      <c r="E1277" s="551">
        <v>75003520</v>
      </c>
      <c r="F1277" s="512" t="s">
        <v>12953</v>
      </c>
      <c r="G1277" s="225" t="s">
        <v>22</v>
      </c>
      <c r="H1277" s="207"/>
      <c r="I1277" s="250"/>
      <c r="J1277" s="103"/>
      <c r="K1277" s="378">
        <v>43101</v>
      </c>
      <c r="L1277" s="378"/>
      <c r="M1277" s="332">
        <v>58</v>
      </c>
    </row>
    <row r="1278" spans="1:13">
      <c r="A1278" s="352" t="s">
        <v>14442</v>
      </c>
      <c r="B1278" s="352" t="s">
        <v>13</v>
      </c>
      <c r="C1278" s="352" t="s">
        <v>14</v>
      </c>
      <c r="D1278" s="406" t="str">
        <f t="shared" si="30"/>
        <v>324101</v>
      </c>
      <c r="E1278" s="551">
        <v>75014050</v>
      </c>
      <c r="F1278" s="512" t="s">
        <v>17938</v>
      </c>
      <c r="G1278" s="225" t="s">
        <v>22</v>
      </c>
      <c r="H1278" s="207"/>
      <c r="I1278" s="250"/>
      <c r="J1278" s="103"/>
      <c r="K1278" s="378">
        <v>43101</v>
      </c>
      <c r="L1278" s="378"/>
      <c r="M1278" s="332">
        <v>58</v>
      </c>
    </row>
    <row r="1279" spans="1:13">
      <c r="A1279" s="352" t="s">
        <v>14442</v>
      </c>
      <c r="B1279" s="352" t="s">
        <v>13</v>
      </c>
      <c r="C1279" s="352" t="s">
        <v>14</v>
      </c>
      <c r="D1279" s="406" t="str">
        <f t="shared" si="30"/>
        <v>324101</v>
      </c>
      <c r="E1279" s="551">
        <v>75013581</v>
      </c>
      <c r="F1279" s="512" t="s">
        <v>259</v>
      </c>
      <c r="G1279" s="225" t="s">
        <v>22</v>
      </c>
      <c r="H1279" s="207"/>
      <c r="I1279" s="250"/>
      <c r="J1279" s="103"/>
      <c r="K1279" s="378">
        <v>43101</v>
      </c>
      <c r="L1279" s="378"/>
      <c r="M1279" s="332">
        <v>58</v>
      </c>
    </row>
    <row r="1280" spans="1:13">
      <c r="A1280" s="352" t="s">
        <v>14442</v>
      </c>
      <c r="B1280" s="352" t="s">
        <v>13</v>
      </c>
      <c r="C1280" s="352" t="s">
        <v>14</v>
      </c>
      <c r="D1280" s="406" t="str">
        <f t="shared" si="30"/>
        <v>324101</v>
      </c>
      <c r="E1280" s="551">
        <v>75013606</v>
      </c>
      <c r="F1280" s="512" t="s">
        <v>6497</v>
      </c>
      <c r="G1280" s="225" t="s">
        <v>22</v>
      </c>
      <c r="H1280" s="207"/>
      <c r="I1280" s="250"/>
      <c r="J1280" s="103"/>
      <c r="K1280" s="378">
        <v>43101</v>
      </c>
      <c r="L1280" s="378"/>
      <c r="M1280" s="332">
        <v>58</v>
      </c>
    </row>
    <row r="1281" spans="1:13">
      <c r="A1281" s="352" t="s">
        <v>14442</v>
      </c>
      <c r="B1281" s="352" t="s">
        <v>13</v>
      </c>
      <c r="C1281" s="352" t="s">
        <v>14</v>
      </c>
      <c r="D1281" s="406" t="str">
        <f t="shared" si="30"/>
        <v>324101</v>
      </c>
      <c r="E1281" s="551">
        <v>75022404</v>
      </c>
      <c r="F1281" s="512" t="s">
        <v>13661</v>
      </c>
      <c r="G1281" s="225" t="s">
        <v>22</v>
      </c>
      <c r="H1281" s="207"/>
      <c r="I1281" s="250"/>
      <c r="J1281" s="103"/>
      <c r="K1281" s="378">
        <v>43101</v>
      </c>
      <c r="L1281" s="378"/>
      <c r="M1281" s="332">
        <v>58</v>
      </c>
    </row>
    <row r="1282" spans="1:13">
      <c r="A1282" s="352" t="s">
        <v>14442</v>
      </c>
      <c r="B1282" s="352" t="s">
        <v>13</v>
      </c>
      <c r="C1282" s="352" t="s">
        <v>14</v>
      </c>
      <c r="D1282" s="406" t="str">
        <f t="shared" si="30"/>
        <v>324101</v>
      </c>
      <c r="E1282" s="551">
        <v>75003536</v>
      </c>
      <c r="F1282" s="512" t="s">
        <v>12954</v>
      </c>
      <c r="G1282" s="225" t="s">
        <v>22</v>
      </c>
      <c r="H1282" s="207"/>
      <c r="I1282" s="250"/>
      <c r="J1282" s="103"/>
      <c r="K1282" s="378">
        <v>43101</v>
      </c>
      <c r="L1282" s="378">
        <v>45177</v>
      </c>
      <c r="M1282" s="332" t="s">
        <v>19379</v>
      </c>
    </row>
    <row r="1283" spans="1:13">
      <c r="A1283" s="352" t="s">
        <v>14442</v>
      </c>
      <c r="B1283" s="352" t="s">
        <v>13</v>
      </c>
      <c r="C1283" s="352" t="s">
        <v>14</v>
      </c>
      <c r="D1283" s="406" t="str">
        <f t="shared" si="30"/>
        <v>324101</v>
      </c>
      <c r="E1283" s="551">
        <v>75014014</v>
      </c>
      <c r="F1283" s="512" t="s">
        <v>13304</v>
      </c>
      <c r="G1283" s="225" t="s">
        <v>22</v>
      </c>
      <c r="H1283" s="207"/>
      <c r="I1283" s="250"/>
      <c r="J1283" s="103"/>
      <c r="K1283" s="378">
        <v>43101</v>
      </c>
      <c r="L1283" s="378">
        <v>45175</v>
      </c>
      <c r="M1283" s="332" t="s">
        <v>19379</v>
      </c>
    </row>
    <row r="1284" spans="1:13">
      <c r="A1284" s="352" t="s">
        <v>14442</v>
      </c>
      <c r="B1284" s="352" t="s">
        <v>13</v>
      </c>
      <c r="C1284" s="352" t="s">
        <v>14</v>
      </c>
      <c r="D1284" s="406" t="str">
        <f t="shared" si="30"/>
        <v>324101</v>
      </c>
      <c r="E1284" s="551">
        <v>75000561</v>
      </c>
      <c r="F1284" s="512" t="s">
        <v>14682</v>
      </c>
      <c r="G1284" s="225" t="s">
        <v>22</v>
      </c>
      <c r="H1284" s="207"/>
      <c r="I1284" s="250"/>
      <c r="J1284" s="103"/>
      <c r="K1284" s="378">
        <v>43101</v>
      </c>
      <c r="L1284" s="378"/>
      <c r="M1284" s="332">
        <v>58</v>
      </c>
    </row>
    <row r="1285" spans="1:13">
      <c r="A1285" s="352" t="s">
        <v>14442</v>
      </c>
      <c r="B1285" s="352" t="s">
        <v>13</v>
      </c>
      <c r="C1285" s="352" t="s">
        <v>14</v>
      </c>
      <c r="D1285" s="406" t="str">
        <f t="shared" si="30"/>
        <v>324101</v>
      </c>
      <c r="E1285" s="551">
        <v>75036777</v>
      </c>
      <c r="F1285" s="512" t="s">
        <v>13981</v>
      </c>
      <c r="G1285" s="225" t="s">
        <v>22</v>
      </c>
      <c r="H1285" s="207"/>
      <c r="I1285" s="250"/>
      <c r="J1285" s="103"/>
      <c r="K1285" s="378">
        <v>43101</v>
      </c>
      <c r="L1285" s="378"/>
      <c r="M1285" s="332">
        <v>58</v>
      </c>
    </row>
    <row r="1286" spans="1:13">
      <c r="A1286" s="352" t="s">
        <v>14442</v>
      </c>
      <c r="B1286" s="352" t="s">
        <v>13</v>
      </c>
      <c r="C1286" s="352" t="s">
        <v>14</v>
      </c>
      <c r="D1286" s="406" t="str">
        <f t="shared" si="30"/>
        <v>324101</v>
      </c>
      <c r="E1286" s="551">
        <v>77000795</v>
      </c>
      <c r="F1286" s="512" t="s">
        <v>17601</v>
      </c>
      <c r="G1286" s="225" t="s">
        <v>22</v>
      </c>
      <c r="H1286" s="207"/>
      <c r="I1286" s="250"/>
      <c r="J1286" s="103"/>
      <c r="K1286" s="378">
        <v>43101</v>
      </c>
      <c r="L1286" s="378"/>
      <c r="M1286" s="332">
        <v>58</v>
      </c>
    </row>
    <row r="1287" spans="1:13">
      <c r="A1287" s="352" t="s">
        <v>14442</v>
      </c>
      <c r="B1287" s="352" t="s">
        <v>13</v>
      </c>
      <c r="C1287" s="352" t="s">
        <v>14</v>
      </c>
      <c r="D1287" s="406" t="str">
        <f t="shared" si="30"/>
        <v>324101</v>
      </c>
      <c r="E1287" s="551">
        <v>77000536</v>
      </c>
      <c r="F1287" s="512" t="s">
        <v>17680</v>
      </c>
      <c r="G1287" s="225" t="s">
        <v>22</v>
      </c>
      <c r="H1287" s="207"/>
      <c r="I1287" s="250"/>
      <c r="J1287" s="103"/>
      <c r="K1287" s="378">
        <v>43101</v>
      </c>
      <c r="L1287" s="378"/>
      <c r="M1287" s="332">
        <v>58</v>
      </c>
    </row>
    <row r="1288" spans="1:13">
      <c r="A1288" s="352" t="s">
        <v>14442</v>
      </c>
      <c r="B1288" s="352" t="s">
        <v>13</v>
      </c>
      <c r="C1288" s="352" t="s">
        <v>14</v>
      </c>
      <c r="D1288" s="406" t="str">
        <f t="shared" si="30"/>
        <v>324101</v>
      </c>
      <c r="E1288" s="551">
        <v>75014114</v>
      </c>
      <c r="F1288" s="512" t="s">
        <v>13306</v>
      </c>
      <c r="G1288" s="225" t="s">
        <v>22</v>
      </c>
      <c r="H1288" s="207"/>
      <c r="I1288" s="250"/>
      <c r="J1288" s="103"/>
      <c r="K1288" s="378">
        <v>43101</v>
      </c>
      <c r="L1288" s="378"/>
      <c r="M1288" s="332">
        <v>58</v>
      </c>
    </row>
    <row r="1289" spans="1:13">
      <c r="A1289" s="352" t="s">
        <v>14442</v>
      </c>
      <c r="B1289" s="352" t="s">
        <v>13</v>
      </c>
      <c r="C1289" s="352" t="s">
        <v>14</v>
      </c>
      <c r="D1289" s="406" t="str">
        <f t="shared" si="30"/>
        <v>324101</v>
      </c>
      <c r="E1289" s="551">
        <v>75022389</v>
      </c>
      <c r="F1289" t="s">
        <v>5812</v>
      </c>
      <c r="G1289" s="225" t="s">
        <v>22</v>
      </c>
      <c r="H1289" s="207"/>
      <c r="I1289" s="250"/>
      <c r="J1289" s="103"/>
      <c r="K1289" s="378">
        <v>43101</v>
      </c>
      <c r="L1289" s="378"/>
      <c r="M1289" s="332" t="s">
        <v>18989</v>
      </c>
    </row>
    <row r="1290" spans="1:13">
      <c r="A1290" s="352" t="s">
        <v>14442</v>
      </c>
      <c r="B1290" s="352" t="s">
        <v>13</v>
      </c>
      <c r="C1290" s="352" t="s">
        <v>14</v>
      </c>
      <c r="D1290" s="406" t="str">
        <f t="shared" si="30"/>
        <v>324101</v>
      </c>
      <c r="E1290" s="551">
        <v>75003571</v>
      </c>
      <c r="F1290" s="512" t="s">
        <v>12955</v>
      </c>
      <c r="G1290" s="225" t="s">
        <v>22</v>
      </c>
      <c r="H1290" s="207"/>
      <c r="I1290" s="250"/>
      <c r="J1290" s="103"/>
      <c r="K1290" s="378">
        <v>43101</v>
      </c>
      <c r="L1290" s="378"/>
      <c r="M1290" s="332">
        <v>58</v>
      </c>
    </row>
    <row r="1291" spans="1:13">
      <c r="A1291" s="352" t="s">
        <v>14442</v>
      </c>
      <c r="B1291" s="352" t="s">
        <v>13</v>
      </c>
      <c r="C1291" s="352" t="s">
        <v>14</v>
      </c>
      <c r="D1291" s="406" t="str">
        <f t="shared" si="30"/>
        <v>324101</v>
      </c>
      <c r="E1291" s="551">
        <v>75000555</v>
      </c>
      <c r="F1291" s="512" t="s">
        <v>12864</v>
      </c>
      <c r="G1291" s="225" t="s">
        <v>22</v>
      </c>
      <c r="H1291" s="207"/>
      <c r="I1291" s="250"/>
      <c r="J1291" s="103"/>
      <c r="K1291" s="378">
        <v>43101</v>
      </c>
      <c r="L1291" s="378"/>
      <c r="M1291" s="332">
        <v>58</v>
      </c>
    </row>
    <row r="1292" spans="1:13">
      <c r="A1292" s="352" t="s">
        <v>14442</v>
      </c>
      <c r="B1292" s="352" t="s">
        <v>13</v>
      </c>
      <c r="C1292" s="352" t="s">
        <v>14</v>
      </c>
      <c r="D1292" s="406" t="str">
        <f t="shared" si="30"/>
        <v>324101</v>
      </c>
      <c r="E1292" s="551">
        <v>77000884</v>
      </c>
      <c r="F1292" s="512" t="s">
        <v>17751</v>
      </c>
      <c r="G1292" s="225" t="s">
        <v>22</v>
      </c>
      <c r="H1292" s="207"/>
      <c r="I1292" s="250"/>
      <c r="J1292" s="103"/>
      <c r="K1292" s="378">
        <v>43101</v>
      </c>
      <c r="L1292" s="378"/>
      <c r="M1292" s="332">
        <v>58</v>
      </c>
    </row>
    <row r="1293" spans="1:13">
      <c r="A1293" s="352" t="s">
        <v>14442</v>
      </c>
      <c r="B1293" s="352" t="s">
        <v>13</v>
      </c>
      <c r="C1293" s="352" t="s">
        <v>14</v>
      </c>
      <c r="D1293" s="406" t="str">
        <f t="shared" si="30"/>
        <v>324101</v>
      </c>
      <c r="E1293" s="551">
        <v>77001257</v>
      </c>
      <c r="F1293" s="512" t="s">
        <v>18387</v>
      </c>
      <c r="G1293" s="225" t="s">
        <v>22</v>
      </c>
      <c r="H1293" s="207"/>
      <c r="I1293" s="250"/>
      <c r="J1293" s="103"/>
      <c r="K1293" s="378">
        <v>44196</v>
      </c>
      <c r="L1293" s="378"/>
      <c r="M1293" s="332">
        <v>59</v>
      </c>
    </row>
    <row r="1294" spans="1:13">
      <c r="A1294" s="352" t="s">
        <v>14442</v>
      </c>
      <c r="B1294" s="352" t="s">
        <v>13</v>
      </c>
      <c r="C1294" s="352" t="s">
        <v>14</v>
      </c>
      <c r="D1294" s="406" t="str">
        <f t="shared" si="30"/>
        <v>324101</v>
      </c>
      <c r="E1294" s="551">
        <v>77001607</v>
      </c>
      <c r="F1294" s="512" t="s">
        <v>18856</v>
      </c>
      <c r="G1294" s="225" t="s">
        <v>22</v>
      </c>
      <c r="H1294" s="207"/>
      <c r="I1294" s="250"/>
      <c r="J1294" s="103"/>
      <c r="K1294" s="378">
        <v>44470</v>
      </c>
      <c r="L1294" s="378"/>
      <c r="M1294" s="332">
        <v>60</v>
      </c>
    </row>
    <row r="1295" spans="1:13">
      <c r="D1295" s="406" t="str">
        <f t="shared" ref="D1295:D1326" si="31">CONCATENATE(A1295,B1295,C1295)</f>
        <v/>
      </c>
      <c r="E1295" s="526"/>
      <c r="F1295" s="27" t="s">
        <v>3666</v>
      </c>
      <c r="G1295" s="225" t="s">
        <v>22</v>
      </c>
      <c r="H1295" s="249"/>
      <c r="I1295" s="250"/>
      <c r="J1295" s="23"/>
      <c r="K1295" s="313"/>
      <c r="L1295" s="314"/>
      <c r="M1295" s="2"/>
    </row>
    <row r="1296" spans="1:13">
      <c r="A1296" s="352" t="s">
        <v>7208</v>
      </c>
      <c r="B1296" s="352" t="s">
        <v>13</v>
      </c>
      <c r="C1296" s="352" t="s">
        <v>14</v>
      </c>
      <c r="D1296" s="406" t="str">
        <f t="shared" si="31"/>
        <v>351101</v>
      </c>
      <c r="E1296" s="598">
        <v>77000186</v>
      </c>
      <c r="F1296" s="23" t="s">
        <v>6090</v>
      </c>
      <c r="G1296" s="24" t="s">
        <v>21</v>
      </c>
      <c r="H1296" s="207" t="s">
        <v>12747</v>
      </c>
      <c r="I1296" s="250">
        <v>7976323</v>
      </c>
      <c r="J1296" s="103" t="s">
        <v>14641</v>
      </c>
      <c r="K1296" s="378">
        <v>43101</v>
      </c>
      <c r="L1296" s="378"/>
      <c r="M1296" s="2">
        <v>57</v>
      </c>
    </row>
    <row r="1297" spans="1:13">
      <c r="A1297" s="343" t="s">
        <v>7208</v>
      </c>
      <c r="B1297" s="352" t="s">
        <v>13</v>
      </c>
      <c r="C1297" s="352" t="s">
        <v>14</v>
      </c>
      <c r="D1297" s="406" t="str">
        <f t="shared" si="31"/>
        <v>351101</v>
      </c>
      <c r="E1297" s="598">
        <v>75011777</v>
      </c>
      <c r="F1297" s="207" t="s">
        <v>10797</v>
      </c>
      <c r="G1297" s="225" t="s">
        <v>22</v>
      </c>
      <c r="H1297" s="207"/>
      <c r="I1297" s="250"/>
      <c r="J1297" s="103"/>
      <c r="K1297" s="378">
        <v>41640</v>
      </c>
      <c r="L1297" s="378"/>
      <c r="M1297" s="332">
        <v>47</v>
      </c>
    </row>
    <row r="1298" spans="1:13">
      <c r="A1298" s="352" t="s">
        <v>7208</v>
      </c>
      <c r="B1298" s="352" t="s">
        <v>13</v>
      </c>
      <c r="C1298" s="352" t="s">
        <v>14</v>
      </c>
      <c r="D1298" s="406" t="str">
        <f t="shared" si="31"/>
        <v>351101</v>
      </c>
      <c r="E1298" s="598">
        <v>75008574</v>
      </c>
      <c r="F1298" s="23" t="s">
        <v>3422</v>
      </c>
      <c r="G1298" s="225" t="s">
        <v>22</v>
      </c>
      <c r="H1298" s="207"/>
      <c r="I1298" s="250"/>
      <c r="J1298" s="103"/>
      <c r="K1298" s="378">
        <v>43101</v>
      </c>
      <c r="L1298" s="378"/>
      <c r="M1298" s="332">
        <v>56</v>
      </c>
    </row>
    <row r="1299" spans="1:13">
      <c r="A1299" s="352" t="s">
        <v>7208</v>
      </c>
      <c r="B1299" s="352" t="s">
        <v>13</v>
      </c>
      <c r="C1299" s="352" t="s">
        <v>14</v>
      </c>
      <c r="D1299" s="406" t="str">
        <f t="shared" si="31"/>
        <v>351101</v>
      </c>
      <c r="E1299" s="615">
        <v>77000692</v>
      </c>
      <c r="F1299" s="348" t="s">
        <v>14657</v>
      </c>
      <c r="G1299" s="225" t="s">
        <v>22</v>
      </c>
      <c r="H1299" s="207"/>
      <c r="I1299" s="250"/>
      <c r="J1299" s="103"/>
      <c r="K1299" s="378">
        <v>43194</v>
      </c>
      <c r="L1299" s="378"/>
      <c r="M1299" s="332">
        <v>57</v>
      </c>
    </row>
    <row r="1300" spans="1:13">
      <c r="A1300" s="352" t="s">
        <v>7208</v>
      </c>
      <c r="B1300" s="352" t="s">
        <v>13</v>
      </c>
      <c r="C1300" s="352" t="s">
        <v>14</v>
      </c>
      <c r="D1300" s="406" t="str">
        <f t="shared" si="31"/>
        <v>351101</v>
      </c>
      <c r="E1300" s="616">
        <v>75035826</v>
      </c>
      <c r="F1300" s="166" t="s">
        <v>13970</v>
      </c>
      <c r="G1300" s="225" t="s">
        <v>22</v>
      </c>
      <c r="H1300" s="207"/>
      <c r="I1300" s="250"/>
      <c r="J1300" s="103"/>
      <c r="K1300" s="378">
        <v>43101</v>
      </c>
      <c r="L1300" s="378"/>
      <c r="M1300" s="332">
        <v>58</v>
      </c>
    </row>
    <row r="1301" spans="1:13">
      <c r="A1301" s="352" t="s">
        <v>7208</v>
      </c>
      <c r="B1301" s="352" t="s">
        <v>13</v>
      </c>
      <c r="C1301" s="352" t="s">
        <v>14</v>
      </c>
      <c r="D1301" s="406" t="str">
        <f t="shared" si="31"/>
        <v>351101</v>
      </c>
      <c r="E1301" s="616">
        <v>75011091</v>
      </c>
      <c r="F1301" s="166" t="s">
        <v>13220</v>
      </c>
      <c r="G1301" s="225" t="s">
        <v>22</v>
      </c>
      <c r="H1301" s="207"/>
      <c r="I1301" s="250"/>
      <c r="J1301" s="103"/>
      <c r="K1301" s="378">
        <v>43101</v>
      </c>
      <c r="L1301" s="378"/>
      <c r="M1301" s="332">
        <v>58</v>
      </c>
    </row>
    <row r="1302" spans="1:13">
      <c r="A1302" s="352" t="s">
        <v>7208</v>
      </c>
      <c r="B1302" s="352" t="s">
        <v>13</v>
      </c>
      <c r="C1302" s="352" t="s">
        <v>14</v>
      </c>
      <c r="D1302" s="406" t="str">
        <f t="shared" si="31"/>
        <v>351101</v>
      </c>
      <c r="E1302" s="616">
        <v>75008545</v>
      </c>
      <c r="F1302" s="166" t="s">
        <v>13125</v>
      </c>
      <c r="G1302" s="225" t="s">
        <v>22</v>
      </c>
      <c r="H1302" s="207"/>
      <c r="I1302" s="250"/>
      <c r="J1302" s="103"/>
      <c r="K1302" s="378">
        <v>43101</v>
      </c>
      <c r="L1302" s="378"/>
      <c r="M1302" s="332">
        <v>58</v>
      </c>
    </row>
    <row r="1303" spans="1:13">
      <c r="A1303" s="352" t="s">
        <v>7208</v>
      </c>
      <c r="B1303" s="352" t="s">
        <v>13</v>
      </c>
      <c r="C1303" s="352" t="s">
        <v>14</v>
      </c>
      <c r="D1303" s="406" t="str">
        <f t="shared" si="31"/>
        <v>351101</v>
      </c>
      <c r="E1303" s="616">
        <v>75011122</v>
      </c>
      <c r="F1303" s="166" t="s">
        <v>13221</v>
      </c>
      <c r="G1303" s="225" t="s">
        <v>22</v>
      </c>
      <c r="H1303" s="207"/>
      <c r="I1303" s="250"/>
      <c r="J1303" s="103"/>
      <c r="K1303" s="378">
        <v>43101</v>
      </c>
      <c r="L1303" s="378"/>
      <c r="M1303" s="332">
        <v>58</v>
      </c>
    </row>
    <row r="1304" spans="1:13">
      <c r="A1304" s="352" t="s">
        <v>7208</v>
      </c>
      <c r="B1304" s="352" t="s">
        <v>13</v>
      </c>
      <c r="C1304" s="352" t="s">
        <v>14</v>
      </c>
      <c r="D1304" s="406" t="str">
        <f t="shared" si="31"/>
        <v>351101</v>
      </c>
      <c r="E1304" s="616">
        <v>75011794</v>
      </c>
      <c r="F1304" s="166" t="s">
        <v>13244</v>
      </c>
      <c r="G1304" s="225" t="s">
        <v>22</v>
      </c>
      <c r="H1304" s="207"/>
      <c r="I1304" s="250"/>
      <c r="J1304" s="103"/>
      <c r="K1304" s="378">
        <v>43101</v>
      </c>
      <c r="L1304" s="378"/>
      <c r="M1304" s="332">
        <v>58</v>
      </c>
    </row>
    <row r="1305" spans="1:13">
      <c r="A1305" s="352" t="s">
        <v>7208</v>
      </c>
      <c r="B1305" s="352" t="s">
        <v>13</v>
      </c>
      <c r="C1305" s="352" t="s">
        <v>14</v>
      </c>
      <c r="D1305" s="406" t="str">
        <f t="shared" si="31"/>
        <v>351101</v>
      </c>
      <c r="E1305" s="616">
        <v>75035789</v>
      </c>
      <c r="F1305" s="166" t="s">
        <v>17871</v>
      </c>
      <c r="G1305" s="225" t="s">
        <v>22</v>
      </c>
      <c r="H1305" s="207"/>
      <c r="I1305" s="250"/>
      <c r="J1305" s="103"/>
      <c r="K1305" s="378">
        <v>43101</v>
      </c>
      <c r="L1305" s="378"/>
      <c r="M1305" s="332">
        <v>58</v>
      </c>
    </row>
    <row r="1306" spans="1:13">
      <c r="A1306" s="352" t="s">
        <v>7208</v>
      </c>
      <c r="B1306" s="352" t="s">
        <v>13</v>
      </c>
      <c r="C1306" s="352" t="s">
        <v>14</v>
      </c>
      <c r="D1306" s="406" t="str">
        <f t="shared" si="31"/>
        <v>351101</v>
      </c>
      <c r="E1306" s="616">
        <v>75008580</v>
      </c>
      <c r="F1306" s="166" t="s">
        <v>17889</v>
      </c>
      <c r="G1306" s="225" t="s">
        <v>22</v>
      </c>
      <c r="H1306" s="207"/>
      <c r="I1306" s="250"/>
      <c r="J1306" s="103"/>
      <c r="K1306" s="378">
        <v>43101</v>
      </c>
      <c r="L1306" s="378"/>
      <c r="M1306" s="332">
        <v>58</v>
      </c>
    </row>
    <row r="1307" spans="1:13">
      <c r="A1307" s="352" t="s">
        <v>7208</v>
      </c>
      <c r="B1307" s="352" t="s">
        <v>13</v>
      </c>
      <c r="C1307" s="352" t="s">
        <v>14</v>
      </c>
      <c r="D1307" s="406" t="str">
        <f t="shared" si="31"/>
        <v>351101</v>
      </c>
      <c r="E1307" s="616">
        <v>75011139</v>
      </c>
      <c r="F1307" s="166" t="s">
        <v>14303</v>
      </c>
      <c r="G1307" s="225" t="s">
        <v>22</v>
      </c>
      <c r="H1307" s="207"/>
      <c r="I1307" s="250"/>
      <c r="J1307" s="103"/>
      <c r="K1307" s="378">
        <v>43101</v>
      </c>
      <c r="L1307" s="378"/>
      <c r="M1307" s="332">
        <v>58</v>
      </c>
    </row>
    <row r="1308" spans="1:13">
      <c r="A1308" s="352" t="s">
        <v>7208</v>
      </c>
      <c r="B1308" s="352" t="s">
        <v>13</v>
      </c>
      <c r="C1308" s="352" t="s">
        <v>14</v>
      </c>
      <c r="D1308" s="406" t="str">
        <f t="shared" si="31"/>
        <v>351101</v>
      </c>
      <c r="E1308" s="616">
        <v>75011808</v>
      </c>
      <c r="F1308" s="166" t="s">
        <v>13245</v>
      </c>
      <c r="G1308" s="225" t="s">
        <v>22</v>
      </c>
      <c r="H1308" s="207"/>
      <c r="I1308" s="250"/>
      <c r="J1308" s="103"/>
      <c r="K1308" s="378">
        <v>43101</v>
      </c>
      <c r="L1308" s="378"/>
      <c r="M1308" s="332">
        <v>58</v>
      </c>
    </row>
    <row r="1309" spans="1:13">
      <c r="A1309" s="352" t="s">
        <v>7208</v>
      </c>
      <c r="B1309" s="352" t="s">
        <v>13</v>
      </c>
      <c r="C1309" s="352" t="s">
        <v>14</v>
      </c>
      <c r="D1309" s="406" t="str">
        <f t="shared" si="31"/>
        <v>351101</v>
      </c>
      <c r="E1309" s="616">
        <v>75011814</v>
      </c>
      <c r="F1309" s="166" t="s">
        <v>14212</v>
      </c>
      <c r="G1309" s="225" t="s">
        <v>22</v>
      </c>
      <c r="H1309" s="207"/>
      <c r="I1309" s="250"/>
      <c r="J1309" s="103"/>
      <c r="K1309" s="378">
        <v>43101</v>
      </c>
      <c r="L1309" s="378"/>
      <c r="M1309" s="332">
        <v>58</v>
      </c>
    </row>
    <row r="1310" spans="1:13">
      <c r="A1310" s="352" t="s">
        <v>7208</v>
      </c>
      <c r="B1310" s="352" t="s">
        <v>13</v>
      </c>
      <c r="C1310" s="352" t="s">
        <v>14</v>
      </c>
      <c r="D1310" s="406" t="str">
        <f t="shared" si="31"/>
        <v>351101</v>
      </c>
      <c r="E1310" s="616">
        <v>75011820</v>
      </c>
      <c r="F1310" s="166" t="s">
        <v>14288</v>
      </c>
      <c r="G1310" s="225" t="s">
        <v>22</v>
      </c>
      <c r="H1310" s="207"/>
      <c r="I1310" s="250"/>
      <c r="J1310" s="103"/>
      <c r="K1310" s="378">
        <v>43101</v>
      </c>
      <c r="L1310" s="378"/>
      <c r="M1310" s="332">
        <v>58</v>
      </c>
    </row>
    <row r="1311" spans="1:13">
      <c r="A1311" s="352" t="s">
        <v>7208</v>
      </c>
      <c r="B1311" s="352" t="s">
        <v>13</v>
      </c>
      <c r="C1311" s="352" t="s">
        <v>14</v>
      </c>
      <c r="D1311" s="406" t="str">
        <f t="shared" si="31"/>
        <v>351101</v>
      </c>
      <c r="E1311" s="616">
        <v>75008551</v>
      </c>
      <c r="F1311" s="166" t="s">
        <v>13126</v>
      </c>
      <c r="G1311" s="225" t="s">
        <v>22</v>
      </c>
      <c r="H1311" s="207"/>
      <c r="I1311" s="250"/>
      <c r="J1311" s="103"/>
      <c r="K1311" s="378">
        <v>43101</v>
      </c>
      <c r="L1311" s="378"/>
      <c r="M1311" s="332">
        <v>58</v>
      </c>
    </row>
    <row r="1312" spans="1:13">
      <c r="A1312" s="352" t="s">
        <v>7208</v>
      </c>
      <c r="B1312" s="352" t="s">
        <v>13</v>
      </c>
      <c r="C1312" s="352" t="s">
        <v>14</v>
      </c>
      <c r="D1312" s="406" t="str">
        <f t="shared" si="31"/>
        <v>351101</v>
      </c>
      <c r="E1312" s="616">
        <v>75008568</v>
      </c>
      <c r="F1312" s="166" t="s">
        <v>13127</v>
      </c>
      <c r="G1312" s="225" t="s">
        <v>22</v>
      </c>
      <c r="H1312" s="207"/>
      <c r="I1312" s="250"/>
      <c r="J1312" s="103"/>
      <c r="K1312" s="378">
        <v>43101</v>
      </c>
      <c r="L1312" s="378"/>
      <c r="M1312" s="332">
        <v>58</v>
      </c>
    </row>
    <row r="1313" spans="1:13">
      <c r="A1313" s="352" t="s">
        <v>7208</v>
      </c>
      <c r="B1313" s="352" t="s">
        <v>13</v>
      </c>
      <c r="C1313" s="352" t="s">
        <v>14</v>
      </c>
      <c r="D1313" s="406" t="str">
        <f t="shared" si="31"/>
        <v>351101</v>
      </c>
      <c r="E1313" s="616">
        <v>75011151</v>
      </c>
      <c r="F1313" s="166" t="s">
        <v>13223</v>
      </c>
      <c r="G1313" s="225" t="s">
        <v>22</v>
      </c>
      <c r="H1313" s="207"/>
      <c r="I1313" s="250"/>
      <c r="J1313" s="103"/>
      <c r="K1313" s="378">
        <v>43101</v>
      </c>
      <c r="L1313" s="378"/>
      <c r="M1313" s="332">
        <v>58</v>
      </c>
    </row>
    <row r="1314" spans="1:13">
      <c r="A1314" s="352" t="s">
        <v>7208</v>
      </c>
      <c r="B1314" s="352" t="s">
        <v>13</v>
      </c>
      <c r="C1314" s="352" t="s">
        <v>14</v>
      </c>
      <c r="D1314" s="406" t="str">
        <f t="shared" si="31"/>
        <v>351101</v>
      </c>
      <c r="E1314" s="616">
        <v>75011168</v>
      </c>
      <c r="F1314" s="166" t="s">
        <v>13224</v>
      </c>
      <c r="G1314" s="225" t="s">
        <v>22</v>
      </c>
      <c r="H1314" s="207"/>
      <c r="I1314" s="250"/>
      <c r="J1314" s="103"/>
      <c r="K1314" s="378">
        <v>43101</v>
      </c>
      <c r="L1314" s="378"/>
      <c r="M1314" s="332">
        <v>58</v>
      </c>
    </row>
    <row r="1315" spans="1:13">
      <c r="A1315" s="352" t="s">
        <v>7208</v>
      </c>
      <c r="B1315" s="352" t="s">
        <v>13</v>
      </c>
      <c r="C1315" s="352" t="s">
        <v>14</v>
      </c>
      <c r="D1315" s="406" t="str">
        <f t="shared" si="31"/>
        <v>351101</v>
      </c>
      <c r="E1315" s="616">
        <v>75011145</v>
      </c>
      <c r="F1315" s="166" t="s">
        <v>13222</v>
      </c>
      <c r="G1315" s="225" t="s">
        <v>22</v>
      </c>
      <c r="H1315" s="207"/>
      <c r="I1315" s="250"/>
      <c r="J1315" s="103"/>
      <c r="K1315" s="378">
        <v>43101</v>
      </c>
      <c r="L1315" s="378"/>
      <c r="M1315" s="332">
        <v>58</v>
      </c>
    </row>
    <row r="1316" spans="1:13">
      <c r="A1316" s="352" t="s">
        <v>7208</v>
      </c>
      <c r="B1316" s="352" t="s">
        <v>13</v>
      </c>
      <c r="C1316" s="352" t="s">
        <v>14</v>
      </c>
      <c r="D1316" s="406" t="str">
        <f t="shared" si="31"/>
        <v>351101</v>
      </c>
      <c r="E1316" s="616">
        <v>75034620</v>
      </c>
      <c r="F1316" s="166" t="s">
        <v>17874</v>
      </c>
      <c r="G1316" s="225" t="s">
        <v>22</v>
      </c>
      <c r="H1316" s="207"/>
      <c r="I1316" s="250"/>
      <c r="J1316" s="103"/>
      <c r="K1316" s="378">
        <v>43101</v>
      </c>
      <c r="L1316" s="378"/>
      <c r="M1316" s="332">
        <v>58</v>
      </c>
    </row>
    <row r="1317" spans="1:13">
      <c r="A1317" s="352" t="s">
        <v>7208</v>
      </c>
      <c r="B1317" s="352" t="s">
        <v>13</v>
      </c>
      <c r="C1317" s="352" t="s">
        <v>14</v>
      </c>
      <c r="D1317" s="406" t="str">
        <f t="shared" si="31"/>
        <v>351101</v>
      </c>
      <c r="E1317" s="616">
        <v>75035364</v>
      </c>
      <c r="F1317" s="166" t="s">
        <v>17872</v>
      </c>
      <c r="G1317" s="225" t="s">
        <v>22</v>
      </c>
      <c r="H1317" s="207"/>
      <c r="I1317" s="250"/>
      <c r="J1317" s="103"/>
      <c r="K1317" s="378">
        <v>43101</v>
      </c>
      <c r="L1317" s="378"/>
      <c r="M1317" s="332">
        <v>58</v>
      </c>
    </row>
    <row r="1318" spans="1:13">
      <c r="A1318" s="352" t="s">
        <v>7208</v>
      </c>
      <c r="B1318" s="352" t="s">
        <v>13</v>
      </c>
      <c r="C1318" s="352" t="s">
        <v>14</v>
      </c>
      <c r="D1318" s="406" t="str">
        <f t="shared" si="31"/>
        <v>351101</v>
      </c>
      <c r="E1318" s="616">
        <v>75011837</v>
      </c>
      <c r="F1318" s="166" t="s">
        <v>13246</v>
      </c>
      <c r="G1318" s="225" t="s">
        <v>22</v>
      </c>
      <c r="H1318" s="207"/>
      <c r="I1318" s="250"/>
      <c r="J1318" s="103"/>
      <c r="K1318" s="378">
        <v>43101</v>
      </c>
      <c r="L1318" s="378"/>
      <c r="M1318" s="332">
        <v>58</v>
      </c>
    </row>
    <row r="1319" spans="1:13">
      <c r="A1319" s="352" t="s">
        <v>7208</v>
      </c>
      <c r="B1319" s="352" t="s">
        <v>13</v>
      </c>
      <c r="C1319" s="352" t="s">
        <v>14</v>
      </c>
      <c r="D1319" s="406" t="str">
        <f t="shared" si="31"/>
        <v>351101</v>
      </c>
      <c r="E1319" s="616">
        <v>75025621</v>
      </c>
      <c r="F1319" s="166" t="s">
        <v>13783</v>
      </c>
      <c r="G1319" s="225" t="s">
        <v>22</v>
      </c>
      <c r="H1319" s="207"/>
      <c r="I1319" s="250"/>
      <c r="J1319" s="103"/>
      <c r="K1319" s="378">
        <v>43101</v>
      </c>
      <c r="L1319" s="378"/>
      <c r="M1319" s="332">
        <v>58</v>
      </c>
    </row>
    <row r="1320" spans="1:13">
      <c r="A1320" s="352" t="s">
        <v>7208</v>
      </c>
      <c r="B1320" s="352" t="s">
        <v>13</v>
      </c>
      <c r="C1320" s="352" t="s">
        <v>14</v>
      </c>
      <c r="D1320" s="406" t="str">
        <f t="shared" si="31"/>
        <v>351101</v>
      </c>
      <c r="E1320" s="616">
        <v>77000708</v>
      </c>
      <c r="F1320" s="166" t="s">
        <v>14661</v>
      </c>
      <c r="G1320" s="225" t="s">
        <v>22</v>
      </c>
      <c r="H1320" s="207"/>
      <c r="I1320" s="250"/>
      <c r="J1320" s="103"/>
      <c r="K1320" s="378">
        <v>43101</v>
      </c>
      <c r="L1320" s="378"/>
      <c r="M1320" s="332">
        <v>58</v>
      </c>
    </row>
    <row r="1321" spans="1:13">
      <c r="A1321" s="352" t="s">
        <v>7208</v>
      </c>
      <c r="B1321" s="352" t="s">
        <v>13</v>
      </c>
      <c r="C1321" s="352" t="s">
        <v>14</v>
      </c>
      <c r="D1321" s="406" t="str">
        <f t="shared" si="31"/>
        <v>351101</v>
      </c>
      <c r="E1321" s="616">
        <v>77000878</v>
      </c>
      <c r="F1321" s="166" t="s">
        <v>17735</v>
      </c>
      <c r="G1321" s="225" t="s">
        <v>22</v>
      </c>
      <c r="H1321" s="207"/>
      <c r="I1321" s="250"/>
      <c r="J1321" s="103"/>
      <c r="K1321" s="378">
        <v>43101</v>
      </c>
      <c r="L1321" s="378"/>
      <c r="M1321" s="332">
        <v>58</v>
      </c>
    </row>
    <row r="1322" spans="1:13">
      <c r="A1322" s="352" t="s">
        <v>1909</v>
      </c>
      <c r="B1322" s="352" t="s">
        <v>13</v>
      </c>
      <c r="C1322" s="352" t="s">
        <v>14</v>
      </c>
      <c r="D1322" s="406" t="str">
        <f t="shared" si="31"/>
        <v>358101</v>
      </c>
      <c r="E1322" s="598">
        <v>75038581</v>
      </c>
      <c r="F1322" s="348" t="s">
        <v>6004</v>
      </c>
      <c r="G1322" s="225" t="s">
        <v>21</v>
      </c>
      <c r="H1322" s="207" t="s">
        <v>19547</v>
      </c>
      <c r="I1322" s="250">
        <v>59197930</v>
      </c>
      <c r="J1322" s="103" t="s">
        <v>19548</v>
      </c>
      <c r="K1322" s="378">
        <v>41640</v>
      </c>
      <c r="L1322" s="378"/>
      <c r="M1322" s="2">
        <v>46</v>
      </c>
    </row>
    <row r="1323" spans="1:13">
      <c r="A1323" s="352" t="s">
        <v>1909</v>
      </c>
      <c r="B1323" s="352" t="s">
        <v>13</v>
      </c>
      <c r="C1323" s="352" t="s">
        <v>14</v>
      </c>
      <c r="D1323" s="406" t="str">
        <f t="shared" si="31"/>
        <v>358101</v>
      </c>
      <c r="E1323" s="552">
        <v>75010648</v>
      </c>
      <c r="F1323" s="513" t="s">
        <v>14295</v>
      </c>
      <c r="G1323" s="225" t="s">
        <v>22</v>
      </c>
      <c r="H1323" s="207"/>
      <c r="I1323" s="250"/>
      <c r="J1323" s="103"/>
      <c r="K1323" s="503">
        <v>42683</v>
      </c>
      <c r="L1323" s="378"/>
      <c r="M1323" s="2">
        <v>58</v>
      </c>
    </row>
    <row r="1324" spans="1:13">
      <c r="A1324" s="352" t="s">
        <v>1909</v>
      </c>
      <c r="B1324" s="352" t="s">
        <v>13</v>
      </c>
      <c r="C1324" s="352" t="s">
        <v>14</v>
      </c>
      <c r="D1324" s="406" t="str">
        <f t="shared" si="31"/>
        <v>358101</v>
      </c>
      <c r="E1324" s="552">
        <v>75035654</v>
      </c>
      <c r="F1324" s="513" t="s">
        <v>17758</v>
      </c>
      <c r="G1324" s="225" t="s">
        <v>22</v>
      </c>
      <c r="H1324" s="207"/>
      <c r="I1324" s="250"/>
      <c r="J1324" s="103"/>
      <c r="K1324" s="503">
        <v>39729</v>
      </c>
      <c r="L1324" s="378"/>
      <c r="M1324" s="2">
        <v>58</v>
      </c>
    </row>
    <row r="1325" spans="1:13">
      <c r="A1325" s="352" t="s">
        <v>1909</v>
      </c>
      <c r="B1325" s="352" t="s">
        <v>13</v>
      </c>
      <c r="C1325" s="352" t="s">
        <v>14</v>
      </c>
      <c r="D1325" s="406" t="str">
        <f t="shared" si="31"/>
        <v>358101</v>
      </c>
      <c r="E1325" s="552">
        <v>75009250</v>
      </c>
      <c r="F1325" s="513" t="s">
        <v>13156</v>
      </c>
      <c r="G1325" s="225" t="s">
        <v>22</v>
      </c>
      <c r="H1325" s="207"/>
      <c r="I1325" s="250"/>
      <c r="J1325" s="103"/>
      <c r="K1325" s="378">
        <v>41640</v>
      </c>
      <c r="L1325" s="378"/>
      <c r="M1325" s="2">
        <v>58</v>
      </c>
    </row>
    <row r="1326" spans="1:13">
      <c r="A1326" s="352" t="s">
        <v>1909</v>
      </c>
      <c r="B1326" s="352" t="s">
        <v>13</v>
      </c>
      <c r="C1326" s="352" t="s">
        <v>14</v>
      </c>
      <c r="D1326" s="406" t="str">
        <f t="shared" si="31"/>
        <v>358101</v>
      </c>
      <c r="E1326" s="552">
        <v>75009243</v>
      </c>
      <c r="F1326" s="513" t="s">
        <v>13155</v>
      </c>
      <c r="G1326" s="225" t="s">
        <v>22</v>
      </c>
      <c r="H1326" s="207"/>
      <c r="I1326" s="250"/>
      <c r="J1326" s="103"/>
      <c r="K1326" s="378">
        <v>41640</v>
      </c>
      <c r="L1326" s="378"/>
      <c r="M1326" s="2">
        <v>58</v>
      </c>
    </row>
    <row r="1327" spans="1:13">
      <c r="A1327" s="352" t="s">
        <v>1909</v>
      </c>
      <c r="B1327" s="352" t="s">
        <v>13</v>
      </c>
      <c r="C1327" s="352" t="s">
        <v>14</v>
      </c>
      <c r="D1327" s="406" t="str">
        <f t="shared" ref="D1327:D1358" si="32">CONCATENATE(A1327,B1327,C1327)</f>
        <v>358101</v>
      </c>
      <c r="E1327" s="552">
        <v>75009266</v>
      </c>
      <c r="F1327" s="513" t="s">
        <v>13157</v>
      </c>
      <c r="G1327" s="225" t="s">
        <v>22</v>
      </c>
      <c r="H1327" s="207"/>
      <c r="I1327" s="250"/>
      <c r="J1327" s="103"/>
      <c r="K1327" s="378">
        <v>41640</v>
      </c>
      <c r="L1327" s="378"/>
      <c r="M1327" s="2">
        <v>58</v>
      </c>
    </row>
    <row r="1328" spans="1:13">
      <c r="A1328" s="352" t="s">
        <v>1909</v>
      </c>
      <c r="B1328" s="352" t="s">
        <v>13</v>
      </c>
      <c r="C1328" s="352" t="s">
        <v>14</v>
      </c>
      <c r="D1328" s="406" t="str">
        <f t="shared" si="32"/>
        <v>358101</v>
      </c>
      <c r="E1328" s="552">
        <v>75039385</v>
      </c>
      <c r="F1328" s="513" t="s">
        <v>14052</v>
      </c>
      <c r="G1328" s="225" t="s">
        <v>22</v>
      </c>
      <c r="H1328" s="207"/>
      <c r="I1328" s="250"/>
      <c r="J1328" s="103"/>
      <c r="K1328" s="378">
        <v>41640</v>
      </c>
      <c r="L1328" s="378"/>
      <c r="M1328" s="2">
        <v>58</v>
      </c>
    </row>
    <row r="1329" spans="1:13">
      <c r="A1329" s="352" t="s">
        <v>1909</v>
      </c>
      <c r="B1329" s="352" t="s">
        <v>13</v>
      </c>
      <c r="C1329" s="352" t="s">
        <v>14</v>
      </c>
      <c r="D1329" s="406" t="str">
        <f t="shared" si="32"/>
        <v>358101</v>
      </c>
      <c r="E1329" s="552">
        <v>75009208</v>
      </c>
      <c r="F1329" s="513" t="s">
        <v>13152</v>
      </c>
      <c r="G1329" s="225" t="s">
        <v>22</v>
      </c>
      <c r="H1329" s="207"/>
      <c r="I1329" s="250"/>
      <c r="J1329" s="103"/>
      <c r="K1329" s="378">
        <v>41640</v>
      </c>
      <c r="L1329" s="378"/>
      <c r="M1329" s="2">
        <v>58</v>
      </c>
    </row>
    <row r="1330" spans="1:13">
      <c r="A1330" s="352" t="s">
        <v>1909</v>
      </c>
      <c r="B1330" s="352" t="s">
        <v>13</v>
      </c>
      <c r="C1330" s="352" t="s">
        <v>14</v>
      </c>
      <c r="D1330" s="406" t="str">
        <f t="shared" si="32"/>
        <v>358101</v>
      </c>
      <c r="E1330" s="552">
        <v>75009237</v>
      </c>
      <c r="F1330" s="513" t="s">
        <v>13154</v>
      </c>
      <c r="G1330" s="225" t="s">
        <v>22</v>
      </c>
      <c r="H1330" s="207"/>
      <c r="I1330" s="250"/>
      <c r="J1330" s="103"/>
      <c r="K1330" s="378">
        <v>41640</v>
      </c>
      <c r="L1330" s="378"/>
      <c r="M1330" s="2">
        <v>58</v>
      </c>
    </row>
    <row r="1331" spans="1:13">
      <c r="A1331" s="352" t="s">
        <v>1909</v>
      </c>
      <c r="B1331" s="352" t="s">
        <v>13</v>
      </c>
      <c r="C1331" s="352" t="s">
        <v>14</v>
      </c>
      <c r="D1331" s="406" t="str">
        <f t="shared" si="32"/>
        <v>358101</v>
      </c>
      <c r="E1331" s="552">
        <v>75035163</v>
      </c>
      <c r="F1331" s="513" t="s">
        <v>13944</v>
      </c>
      <c r="G1331" s="225" t="s">
        <v>22</v>
      </c>
      <c r="H1331" s="207"/>
      <c r="I1331" s="250"/>
      <c r="J1331" s="103"/>
      <c r="K1331" s="378">
        <v>41640</v>
      </c>
      <c r="L1331" s="378"/>
      <c r="M1331" s="2">
        <v>58</v>
      </c>
    </row>
    <row r="1332" spans="1:13">
      <c r="A1332" s="352" t="s">
        <v>1909</v>
      </c>
      <c r="B1332" s="352" t="s">
        <v>13</v>
      </c>
      <c r="C1332" s="352" t="s">
        <v>14</v>
      </c>
      <c r="D1332" s="406" t="str">
        <f t="shared" si="32"/>
        <v>358101</v>
      </c>
      <c r="E1332" s="552">
        <v>75023024</v>
      </c>
      <c r="F1332" s="513" t="s">
        <v>14299</v>
      </c>
      <c r="G1332" s="225" t="s">
        <v>22</v>
      </c>
      <c r="H1332" s="207"/>
      <c r="I1332" s="250"/>
      <c r="J1332" s="103"/>
      <c r="K1332" s="378">
        <v>41640</v>
      </c>
      <c r="L1332" s="378"/>
      <c r="M1332" s="2">
        <v>58</v>
      </c>
    </row>
    <row r="1333" spans="1:13">
      <c r="A1333" s="352" t="s">
        <v>1909</v>
      </c>
      <c r="B1333" s="352" t="s">
        <v>13</v>
      </c>
      <c r="C1333" s="352" t="s">
        <v>14</v>
      </c>
      <c r="D1333" s="406" t="str">
        <f t="shared" si="32"/>
        <v>358101</v>
      </c>
      <c r="E1333" s="552">
        <v>75023007</v>
      </c>
      <c r="F1333" s="513" t="s">
        <v>17897</v>
      </c>
      <c r="G1333" s="225" t="s">
        <v>22</v>
      </c>
      <c r="H1333" s="207"/>
      <c r="I1333" s="250"/>
      <c r="J1333" s="103"/>
      <c r="K1333" s="378">
        <v>41640</v>
      </c>
      <c r="L1333" s="378"/>
      <c r="M1333" s="2">
        <v>58</v>
      </c>
    </row>
    <row r="1334" spans="1:13">
      <c r="A1334" s="352" t="s">
        <v>1909</v>
      </c>
      <c r="B1334" s="352" t="s">
        <v>13</v>
      </c>
      <c r="C1334" s="352" t="s">
        <v>14</v>
      </c>
      <c r="D1334" s="404" t="str">
        <f t="shared" si="32"/>
        <v>358101</v>
      </c>
      <c r="E1334" s="552">
        <v>75022999</v>
      </c>
      <c r="F1334" t="s">
        <v>18065</v>
      </c>
      <c r="G1334" s="225" t="s">
        <v>22</v>
      </c>
      <c r="H1334" s="207"/>
      <c r="I1334" s="250"/>
      <c r="J1334" s="103"/>
      <c r="K1334" s="378">
        <v>41640</v>
      </c>
      <c r="L1334" s="378">
        <v>44953</v>
      </c>
      <c r="M1334" s="332" t="s">
        <v>19461</v>
      </c>
    </row>
    <row r="1335" spans="1:13">
      <c r="A1335" s="352" t="s">
        <v>1909</v>
      </c>
      <c r="B1335" s="352" t="s">
        <v>13</v>
      </c>
      <c r="C1335" s="352" t="s">
        <v>14</v>
      </c>
      <c r="D1335" s="406" t="str">
        <f t="shared" si="32"/>
        <v>358101</v>
      </c>
      <c r="E1335" s="552">
        <v>75013954</v>
      </c>
      <c r="F1335" s="513" t="s">
        <v>13303</v>
      </c>
      <c r="G1335" s="225" t="s">
        <v>22</v>
      </c>
      <c r="H1335" s="207"/>
      <c r="I1335" s="250"/>
      <c r="J1335" s="103"/>
      <c r="K1335" s="378">
        <v>41640</v>
      </c>
      <c r="L1335" s="378"/>
      <c r="M1335" s="2">
        <v>58</v>
      </c>
    </row>
    <row r="1336" spans="1:13">
      <c r="A1336" s="352" t="s">
        <v>1909</v>
      </c>
      <c r="B1336" s="352" t="s">
        <v>13</v>
      </c>
      <c r="C1336" s="352" t="s">
        <v>14</v>
      </c>
      <c r="D1336" s="404" t="str">
        <f t="shared" si="32"/>
        <v>358101</v>
      </c>
      <c r="E1336" s="552">
        <v>75013888</v>
      </c>
      <c r="F1336" s="513" t="s">
        <v>13302</v>
      </c>
      <c r="G1336" s="225" t="s">
        <v>22</v>
      </c>
      <c r="H1336" s="207"/>
      <c r="I1336" s="250"/>
      <c r="J1336" s="103"/>
      <c r="K1336" s="378">
        <v>41640</v>
      </c>
      <c r="L1336" s="378">
        <v>45110</v>
      </c>
      <c r="M1336" s="332" t="s">
        <v>19379</v>
      </c>
    </row>
    <row r="1337" spans="1:13">
      <c r="A1337" s="352" t="s">
        <v>1909</v>
      </c>
      <c r="B1337" s="352" t="s">
        <v>13</v>
      </c>
      <c r="C1337" s="352" t="s">
        <v>14</v>
      </c>
      <c r="D1337" s="406" t="str">
        <f t="shared" si="32"/>
        <v>358101</v>
      </c>
      <c r="E1337" s="552">
        <v>75013871</v>
      </c>
      <c r="F1337" s="513" t="s">
        <v>14502</v>
      </c>
      <c r="G1337" s="225" t="s">
        <v>22</v>
      </c>
      <c r="H1337" s="207"/>
      <c r="I1337" s="250"/>
      <c r="J1337" s="103"/>
      <c r="K1337" s="378">
        <v>41640</v>
      </c>
      <c r="L1337" s="378"/>
      <c r="M1337" s="2">
        <v>58</v>
      </c>
    </row>
    <row r="1338" spans="1:13">
      <c r="A1338" s="352" t="s">
        <v>1909</v>
      </c>
      <c r="B1338" s="352" t="s">
        <v>13</v>
      </c>
      <c r="C1338" s="352" t="s">
        <v>14</v>
      </c>
      <c r="D1338" s="406" t="str">
        <f t="shared" si="32"/>
        <v>358101</v>
      </c>
      <c r="E1338" s="552">
        <v>75013902</v>
      </c>
      <c r="F1338" s="513" t="s">
        <v>14301</v>
      </c>
      <c r="G1338" s="225" t="s">
        <v>22</v>
      </c>
      <c r="H1338" s="207"/>
      <c r="I1338" s="250"/>
      <c r="J1338" s="103"/>
      <c r="K1338" s="378">
        <v>41640</v>
      </c>
      <c r="L1338" s="378">
        <v>45175</v>
      </c>
      <c r="M1338" s="332" t="s">
        <v>19379</v>
      </c>
    </row>
    <row r="1339" spans="1:13">
      <c r="A1339" s="352" t="s">
        <v>1909</v>
      </c>
      <c r="B1339" s="352" t="s">
        <v>13</v>
      </c>
      <c r="C1339" s="352" t="s">
        <v>14</v>
      </c>
      <c r="D1339" s="406" t="str">
        <f t="shared" si="32"/>
        <v>358101</v>
      </c>
      <c r="E1339" s="552">
        <v>75010588</v>
      </c>
      <c r="F1339" s="513" t="s">
        <v>13209</v>
      </c>
      <c r="G1339" s="225" t="s">
        <v>22</v>
      </c>
      <c r="H1339" s="207"/>
      <c r="I1339" s="250"/>
      <c r="J1339" s="103"/>
      <c r="K1339" s="378">
        <v>41640</v>
      </c>
      <c r="L1339" s="378"/>
      <c r="M1339" s="2">
        <v>58</v>
      </c>
    </row>
    <row r="1340" spans="1:13">
      <c r="A1340" s="352" t="s">
        <v>1909</v>
      </c>
      <c r="B1340" s="352" t="s">
        <v>13</v>
      </c>
      <c r="C1340" s="352" t="s">
        <v>14</v>
      </c>
      <c r="D1340" s="406" t="str">
        <f t="shared" si="32"/>
        <v>358101</v>
      </c>
      <c r="E1340" s="552">
        <v>75009510</v>
      </c>
      <c r="F1340" s="513" t="s">
        <v>13167</v>
      </c>
      <c r="G1340" s="225" t="s">
        <v>22</v>
      </c>
      <c r="H1340" s="207"/>
      <c r="I1340" s="250"/>
      <c r="J1340" s="103"/>
      <c r="K1340" s="378">
        <v>41640</v>
      </c>
      <c r="L1340" s="378"/>
      <c r="M1340" s="2">
        <v>58</v>
      </c>
    </row>
    <row r="1341" spans="1:13">
      <c r="A1341" s="352" t="s">
        <v>1909</v>
      </c>
      <c r="B1341" s="352" t="s">
        <v>13</v>
      </c>
      <c r="C1341" s="352" t="s">
        <v>14</v>
      </c>
      <c r="D1341" s="406" t="str">
        <f t="shared" si="32"/>
        <v>358101</v>
      </c>
      <c r="E1341" s="552">
        <v>75009533</v>
      </c>
      <c r="F1341" s="513" t="s">
        <v>14680</v>
      </c>
      <c r="G1341" s="225" t="s">
        <v>22</v>
      </c>
      <c r="H1341" s="207"/>
      <c r="I1341" s="250"/>
      <c r="J1341" s="103"/>
      <c r="K1341" s="378">
        <v>41640</v>
      </c>
      <c r="L1341" s="378">
        <v>45176</v>
      </c>
      <c r="M1341" s="332" t="s">
        <v>19379</v>
      </c>
    </row>
    <row r="1342" spans="1:13">
      <c r="A1342" s="352" t="s">
        <v>1909</v>
      </c>
      <c r="B1342" s="352" t="s">
        <v>13</v>
      </c>
      <c r="C1342" s="352" t="s">
        <v>14</v>
      </c>
      <c r="D1342" s="406" t="str">
        <f t="shared" si="32"/>
        <v>358101</v>
      </c>
      <c r="E1342" s="552">
        <v>75010542</v>
      </c>
      <c r="F1342" s="513" t="s">
        <v>13207</v>
      </c>
      <c r="G1342" s="225" t="s">
        <v>22</v>
      </c>
      <c r="H1342" s="207"/>
      <c r="I1342" s="250"/>
      <c r="J1342" s="103"/>
      <c r="K1342" s="378">
        <v>41640</v>
      </c>
      <c r="L1342" s="378"/>
      <c r="M1342" s="2">
        <v>58</v>
      </c>
    </row>
    <row r="1343" spans="1:13">
      <c r="A1343" s="352" t="s">
        <v>1909</v>
      </c>
      <c r="B1343" s="352" t="s">
        <v>13</v>
      </c>
      <c r="C1343" s="352" t="s">
        <v>14</v>
      </c>
      <c r="D1343" s="406" t="str">
        <f t="shared" si="32"/>
        <v>358101</v>
      </c>
      <c r="E1343" s="552">
        <v>75010536</v>
      </c>
      <c r="F1343" s="513" t="s">
        <v>13206</v>
      </c>
      <c r="G1343" s="225" t="s">
        <v>22</v>
      </c>
      <c r="H1343" s="207"/>
      <c r="I1343" s="250"/>
      <c r="J1343" s="103"/>
      <c r="K1343" s="378">
        <v>41640</v>
      </c>
      <c r="L1343" s="378"/>
      <c r="M1343" s="2">
        <v>58</v>
      </c>
    </row>
    <row r="1344" spans="1:13">
      <c r="A1344" s="352" t="s">
        <v>1909</v>
      </c>
      <c r="B1344" s="352" t="s">
        <v>13</v>
      </c>
      <c r="C1344" s="352" t="s">
        <v>14</v>
      </c>
      <c r="D1344" s="406" t="str">
        <f t="shared" si="32"/>
        <v>358101</v>
      </c>
      <c r="E1344" s="552">
        <v>75010526</v>
      </c>
      <c r="F1344" t="s">
        <v>18833</v>
      </c>
      <c r="G1344" s="225" t="s">
        <v>22</v>
      </c>
      <c r="H1344" s="207"/>
      <c r="I1344" s="250"/>
      <c r="J1344" s="103"/>
      <c r="K1344" s="378">
        <v>41640</v>
      </c>
      <c r="L1344" s="378">
        <v>45175</v>
      </c>
      <c r="M1344" s="332" t="s">
        <v>19461</v>
      </c>
    </row>
    <row r="1345" spans="1:13">
      <c r="A1345" s="352" t="s">
        <v>1909</v>
      </c>
      <c r="B1345" s="352" t="s">
        <v>13</v>
      </c>
      <c r="C1345" s="352" t="s">
        <v>14</v>
      </c>
      <c r="D1345" s="406" t="str">
        <f t="shared" si="32"/>
        <v>358101</v>
      </c>
      <c r="E1345" s="552">
        <v>75009480</v>
      </c>
      <c r="F1345" s="513" t="s">
        <v>13166</v>
      </c>
      <c r="G1345" s="225" t="s">
        <v>22</v>
      </c>
      <c r="H1345" s="207"/>
      <c r="I1345" s="250"/>
      <c r="J1345" s="103"/>
      <c r="K1345" s="378">
        <v>41640</v>
      </c>
      <c r="L1345" s="378"/>
      <c r="M1345" s="2">
        <v>58</v>
      </c>
    </row>
    <row r="1346" spans="1:13">
      <c r="A1346" s="352" t="s">
        <v>1909</v>
      </c>
      <c r="B1346" s="352" t="s">
        <v>13</v>
      </c>
      <c r="C1346" s="352" t="s">
        <v>14</v>
      </c>
      <c r="D1346" s="406" t="str">
        <f t="shared" si="32"/>
        <v>358101</v>
      </c>
      <c r="E1346" s="552">
        <v>75009220</v>
      </c>
      <c r="F1346" s="513" t="s">
        <v>13153</v>
      </c>
      <c r="G1346" s="225" t="s">
        <v>22</v>
      </c>
      <c r="H1346" s="207"/>
      <c r="I1346" s="250"/>
      <c r="J1346" s="103"/>
      <c r="K1346" s="378">
        <v>41640</v>
      </c>
      <c r="L1346" s="378"/>
      <c r="M1346" s="2">
        <v>58</v>
      </c>
    </row>
    <row r="1347" spans="1:13">
      <c r="A1347" s="352" t="s">
        <v>1909</v>
      </c>
      <c r="B1347" s="352" t="s">
        <v>13</v>
      </c>
      <c r="C1347" s="352" t="s">
        <v>14</v>
      </c>
      <c r="D1347" s="406" t="str">
        <f t="shared" si="32"/>
        <v>358101</v>
      </c>
      <c r="E1347" s="552">
        <v>75009214</v>
      </c>
      <c r="F1347" s="513" t="s">
        <v>14234</v>
      </c>
      <c r="G1347" s="225" t="s">
        <v>22</v>
      </c>
      <c r="H1347" s="207"/>
      <c r="I1347" s="250"/>
      <c r="J1347" s="103"/>
      <c r="K1347" s="378">
        <v>41640</v>
      </c>
      <c r="L1347" s="378">
        <v>45176</v>
      </c>
      <c r="M1347" s="332" t="s">
        <v>19379</v>
      </c>
    </row>
    <row r="1348" spans="1:13">
      <c r="A1348" s="352" t="s">
        <v>1909</v>
      </c>
      <c r="B1348" s="352" t="s">
        <v>13</v>
      </c>
      <c r="C1348" s="352" t="s">
        <v>14</v>
      </c>
      <c r="D1348" s="406" t="str">
        <f t="shared" si="32"/>
        <v>358101</v>
      </c>
      <c r="E1348" s="598">
        <v>75027666</v>
      </c>
      <c r="F1348" s="23" t="s">
        <v>9238</v>
      </c>
      <c r="G1348" s="24" t="s">
        <v>22</v>
      </c>
      <c r="H1348" s="207"/>
      <c r="I1348" s="250"/>
      <c r="J1348" s="103"/>
      <c r="K1348" s="378">
        <v>41640</v>
      </c>
      <c r="L1348" s="378"/>
      <c r="M1348" s="2">
        <v>46</v>
      </c>
    </row>
    <row r="1349" spans="1:13">
      <c r="A1349" s="352" t="s">
        <v>1909</v>
      </c>
      <c r="B1349" s="352" t="s">
        <v>13</v>
      </c>
      <c r="C1349" s="352" t="s">
        <v>14</v>
      </c>
      <c r="D1349" s="406" t="str">
        <f t="shared" si="32"/>
        <v>358101</v>
      </c>
      <c r="E1349" s="598">
        <v>75009196</v>
      </c>
      <c r="F1349" s="23" t="s">
        <v>1908</v>
      </c>
      <c r="G1349" s="24" t="s">
        <v>22</v>
      </c>
      <c r="H1349" s="207"/>
      <c r="I1349" s="250"/>
      <c r="J1349" s="103"/>
      <c r="K1349" s="378">
        <v>41640</v>
      </c>
      <c r="L1349" s="378"/>
      <c r="M1349" s="2">
        <v>46</v>
      </c>
    </row>
    <row r="1350" spans="1:13">
      <c r="A1350" s="352" t="s">
        <v>1909</v>
      </c>
      <c r="B1350" s="352" t="s">
        <v>13</v>
      </c>
      <c r="C1350" s="352" t="s">
        <v>14</v>
      </c>
      <c r="D1350" s="406" t="str">
        <f t="shared" si="32"/>
        <v>358101</v>
      </c>
      <c r="E1350" s="598">
        <v>75034229</v>
      </c>
      <c r="F1350" t="s">
        <v>13923</v>
      </c>
      <c r="G1350" s="24" t="s">
        <v>22</v>
      </c>
      <c r="H1350" s="207"/>
      <c r="I1350" s="250"/>
      <c r="J1350" s="103"/>
      <c r="K1350" s="378">
        <v>41640</v>
      </c>
      <c r="L1350" s="378"/>
      <c r="M1350" s="332" t="s">
        <v>19298</v>
      </c>
    </row>
    <row r="1351" spans="1:13">
      <c r="A1351" s="17" t="s">
        <v>4830</v>
      </c>
      <c r="B1351" s="17" t="s">
        <v>4831</v>
      </c>
      <c r="C1351" s="17" t="s">
        <v>4832</v>
      </c>
      <c r="D1351" s="406" t="str">
        <f t="shared" si="32"/>
        <v>359101</v>
      </c>
      <c r="E1351" s="615">
        <v>75025503</v>
      </c>
      <c r="F1351" s="23" t="s">
        <v>5977</v>
      </c>
      <c r="G1351" s="24" t="s">
        <v>21</v>
      </c>
      <c r="H1351" s="207" t="s">
        <v>19703</v>
      </c>
      <c r="I1351" s="250">
        <v>7999507</v>
      </c>
      <c r="J1351" s="103" t="s">
        <v>19704</v>
      </c>
      <c r="K1351" s="378">
        <v>37986</v>
      </c>
      <c r="L1351" s="378"/>
      <c r="M1351" s="2"/>
    </row>
    <row r="1352" spans="1:13">
      <c r="A1352" s="17" t="s">
        <v>4830</v>
      </c>
      <c r="B1352" s="17" t="s">
        <v>13</v>
      </c>
      <c r="C1352" s="17" t="s">
        <v>14</v>
      </c>
      <c r="D1352" s="406" t="str">
        <f t="shared" si="32"/>
        <v>359101</v>
      </c>
      <c r="E1352" s="617">
        <v>75009881</v>
      </c>
      <c r="F1352" s="207" t="s">
        <v>13185</v>
      </c>
      <c r="G1352" s="225" t="s">
        <v>22</v>
      </c>
      <c r="H1352" s="249"/>
      <c r="I1352" s="250"/>
      <c r="J1352" s="103"/>
      <c r="K1352" s="378">
        <v>44197</v>
      </c>
      <c r="L1352" s="378"/>
      <c r="M1352" s="2">
        <v>59</v>
      </c>
    </row>
    <row r="1353" spans="1:13">
      <c r="A1353" s="17" t="s">
        <v>4830</v>
      </c>
      <c r="B1353" s="17" t="s">
        <v>13</v>
      </c>
      <c r="C1353" s="17" t="s">
        <v>14</v>
      </c>
      <c r="D1353" s="406" t="str">
        <f t="shared" si="32"/>
        <v>359101</v>
      </c>
      <c r="E1353" s="585">
        <v>75035418</v>
      </c>
      <c r="F1353" s="207" t="s">
        <v>13955</v>
      </c>
      <c r="G1353" s="225" t="s">
        <v>22</v>
      </c>
      <c r="H1353" s="249"/>
      <c r="I1353" s="250"/>
      <c r="J1353" s="103"/>
      <c r="K1353" s="378">
        <v>44197</v>
      </c>
      <c r="L1353" s="378"/>
      <c r="M1353" s="2">
        <v>59</v>
      </c>
    </row>
    <row r="1354" spans="1:13">
      <c r="A1354" s="17" t="s">
        <v>4830</v>
      </c>
      <c r="B1354" s="17" t="s">
        <v>13</v>
      </c>
      <c r="C1354" s="17" t="s">
        <v>14</v>
      </c>
      <c r="D1354" s="406" t="str">
        <f t="shared" si="32"/>
        <v>359101</v>
      </c>
      <c r="E1354" s="585">
        <v>75020316</v>
      </c>
      <c r="F1354" s="348" t="s">
        <v>13583</v>
      </c>
      <c r="G1354" s="225" t="s">
        <v>22</v>
      </c>
      <c r="H1354" s="249"/>
      <c r="I1354" s="250"/>
      <c r="J1354" s="103"/>
      <c r="K1354" s="378">
        <v>44197</v>
      </c>
      <c r="L1354" s="378"/>
      <c r="M1354" s="2">
        <v>59</v>
      </c>
    </row>
    <row r="1355" spans="1:13">
      <c r="A1355" s="17" t="s">
        <v>4830</v>
      </c>
      <c r="B1355" s="17" t="s">
        <v>13</v>
      </c>
      <c r="C1355" s="17" t="s">
        <v>14</v>
      </c>
      <c r="D1355" s="406" t="str">
        <f t="shared" si="32"/>
        <v>359101</v>
      </c>
      <c r="E1355" s="585">
        <v>75009852</v>
      </c>
      <c r="F1355" s="200" t="s">
        <v>18889</v>
      </c>
      <c r="G1355" s="225" t="s">
        <v>22</v>
      </c>
      <c r="H1355" s="249"/>
      <c r="I1355" s="250"/>
      <c r="J1355" s="103"/>
      <c r="K1355" s="378">
        <v>44197</v>
      </c>
      <c r="L1355" s="378"/>
      <c r="M1355" s="2">
        <v>59</v>
      </c>
    </row>
    <row r="1356" spans="1:13">
      <c r="A1356" s="17" t="s">
        <v>4830</v>
      </c>
      <c r="B1356" s="17" t="s">
        <v>13</v>
      </c>
      <c r="C1356" s="17" t="s">
        <v>14</v>
      </c>
      <c r="D1356" s="406" t="str">
        <f t="shared" si="32"/>
        <v>359101</v>
      </c>
      <c r="E1356" s="585">
        <v>75038635</v>
      </c>
      <c r="F1356" s="584" t="s">
        <v>14023</v>
      </c>
      <c r="G1356" s="225" t="s">
        <v>22</v>
      </c>
      <c r="H1356" s="249"/>
      <c r="I1356" s="250"/>
      <c r="J1356" s="103"/>
      <c r="K1356" s="378">
        <v>44197</v>
      </c>
      <c r="L1356" s="378"/>
      <c r="M1356" s="2">
        <v>59</v>
      </c>
    </row>
    <row r="1357" spans="1:13">
      <c r="A1357" s="17" t="s">
        <v>4830</v>
      </c>
      <c r="B1357" s="17" t="s">
        <v>13</v>
      </c>
      <c r="C1357" s="17" t="s">
        <v>14</v>
      </c>
      <c r="D1357" s="406" t="str">
        <f t="shared" si="32"/>
        <v>359101</v>
      </c>
      <c r="E1357" s="585">
        <v>75035134</v>
      </c>
      <c r="F1357" s="584" t="s">
        <v>18615</v>
      </c>
      <c r="G1357" s="225" t="s">
        <v>22</v>
      </c>
      <c r="H1357" s="249"/>
      <c r="I1357" s="250"/>
      <c r="J1357" s="103"/>
      <c r="K1357" s="378">
        <v>44197</v>
      </c>
      <c r="L1357" s="378"/>
      <c r="M1357" s="2">
        <v>59</v>
      </c>
    </row>
    <row r="1358" spans="1:13">
      <c r="A1358" s="17" t="s">
        <v>4830</v>
      </c>
      <c r="B1358" s="17" t="s">
        <v>13</v>
      </c>
      <c r="C1358" s="17" t="s">
        <v>14</v>
      </c>
      <c r="D1358" s="406" t="str">
        <f t="shared" si="32"/>
        <v>359101</v>
      </c>
      <c r="E1358" s="585">
        <v>75031426</v>
      </c>
      <c r="F1358" s="584" t="s">
        <v>18545</v>
      </c>
      <c r="G1358" s="225" t="s">
        <v>22</v>
      </c>
      <c r="H1358" s="249"/>
      <c r="I1358" s="250"/>
      <c r="J1358" s="103"/>
      <c r="K1358" s="378">
        <v>44197</v>
      </c>
      <c r="L1358" s="378"/>
      <c r="M1358" s="2">
        <v>59</v>
      </c>
    </row>
    <row r="1359" spans="1:13">
      <c r="A1359" s="17" t="s">
        <v>4830</v>
      </c>
      <c r="B1359" s="17" t="s">
        <v>13</v>
      </c>
      <c r="C1359" s="17" t="s">
        <v>14</v>
      </c>
      <c r="D1359" s="406" t="str">
        <f t="shared" ref="D1359:D1369" si="33">CONCATENATE(A1359,B1359,C1359)</f>
        <v>359101</v>
      </c>
      <c r="E1359" s="585">
        <v>75009846</v>
      </c>
      <c r="F1359" s="584" t="s">
        <v>13183</v>
      </c>
      <c r="G1359" s="225" t="s">
        <v>22</v>
      </c>
      <c r="H1359" s="249"/>
      <c r="I1359" s="250"/>
      <c r="J1359" s="103"/>
      <c r="K1359" s="378">
        <v>44197</v>
      </c>
      <c r="L1359" s="378"/>
      <c r="M1359" s="2">
        <v>59</v>
      </c>
    </row>
    <row r="1360" spans="1:13">
      <c r="A1360" s="17" t="s">
        <v>4830</v>
      </c>
      <c r="B1360" s="17" t="s">
        <v>13</v>
      </c>
      <c r="C1360" s="17" t="s">
        <v>14</v>
      </c>
      <c r="D1360" s="406" t="str">
        <f t="shared" si="33"/>
        <v>359101</v>
      </c>
      <c r="E1360" s="585">
        <v>75009875</v>
      </c>
      <c r="F1360" s="584" t="s">
        <v>18890</v>
      </c>
      <c r="G1360" s="225" t="s">
        <v>22</v>
      </c>
      <c r="H1360" s="249"/>
      <c r="I1360" s="250"/>
      <c r="J1360" s="103"/>
      <c r="K1360" s="378">
        <v>44197</v>
      </c>
      <c r="L1360" s="378"/>
      <c r="M1360" s="2">
        <v>59</v>
      </c>
    </row>
    <row r="1361" spans="1:13">
      <c r="A1361" s="17" t="s">
        <v>4830</v>
      </c>
      <c r="B1361" s="17" t="s">
        <v>13</v>
      </c>
      <c r="C1361" s="17" t="s">
        <v>14</v>
      </c>
      <c r="D1361" s="406" t="str">
        <f t="shared" si="33"/>
        <v>359101</v>
      </c>
      <c r="E1361" s="585">
        <v>75025325</v>
      </c>
      <c r="F1361" s="584" t="s">
        <v>14279</v>
      </c>
      <c r="G1361" s="225" t="s">
        <v>22</v>
      </c>
      <c r="H1361" s="249"/>
      <c r="I1361" s="250"/>
      <c r="J1361" s="103"/>
      <c r="K1361" s="378">
        <v>44197</v>
      </c>
      <c r="L1361" s="378"/>
      <c r="M1361" s="2">
        <v>59</v>
      </c>
    </row>
    <row r="1362" spans="1:13">
      <c r="A1362" s="17" t="s">
        <v>4830</v>
      </c>
      <c r="B1362" s="17" t="s">
        <v>13</v>
      </c>
      <c r="C1362" s="17" t="s">
        <v>14</v>
      </c>
      <c r="D1362" s="406" t="str">
        <f t="shared" si="33"/>
        <v>359101</v>
      </c>
      <c r="E1362" s="585">
        <v>75037937</v>
      </c>
      <c r="F1362" s="584" t="s">
        <v>14006</v>
      </c>
      <c r="G1362" s="225" t="s">
        <v>22</v>
      </c>
      <c r="H1362" s="249"/>
      <c r="I1362" s="250"/>
      <c r="J1362" s="103"/>
      <c r="K1362" s="378">
        <v>44197</v>
      </c>
      <c r="L1362" s="378"/>
      <c r="M1362" s="2">
        <v>59</v>
      </c>
    </row>
    <row r="1363" spans="1:13">
      <c r="A1363" s="17" t="s">
        <v>4830</v>
      </c>
      <c r="B1363" s="17" t="s">
        <v>13</v>
      </c>
      <c r="C1363" s="17" t="s">
        <v>14</v>
      </c>
      <c r="D1363" s="406" t="str">
        <f t="shared" si="33"/>
        <v>359101</v>
      </c>
      <c r="E1363" s="585">
        <v>75016415</v>
      </c>
      <c r="F1363" s="584" t="s">
        <v>13389</v>
      </c>
      <c r="G1363" s="225" t="s">
        <v>22</v>
      </c>
      <c r="H1363" s="249"/>
      <c r="I1363" s="250"/>
      <c r="J1363" s="103"/>
      <c r="K1363" s="378">
        <v>44197</v>
      </c>
      <c r="L1363" s="378"/>
      <c r="M1363" s="2">
        <v>59</v>
      </c>
    </row>
    <row r="1364" spans="1:13">
      <c r="A1364" s="17" t="s">
        <v>4830</v>
      </c>
      <c r="B1364" s="17" t="s">
        <v>13</v>
      </c>
      <c r="C1364" s="17" t="s">
        <v>14</v>
      </c>
      <c r="D1364" s="406" t="str">
        <f t="shared" si="33"/>
        <v>359101</v>
      </c>
      <c r="E1364" s="585">
        <v>75026253</v>
      </c>
      <c r="F1364" s="584" t="s">
        <v>13801</v>
      </c>
      <c r="G1364" s="225" t="s">
        <v>22</v>
      </c>
      <c r="H1364" s="249"/>
      <c r="I1364" s="250"/>
      <c r="J1364" s="103"/>
      <c r="K1364" s="378">
        <v>44197</v>
      </c>
      <c r="L1364" s="378"/>
      <c r="M1364" s="2">
        <v>59</v>
      </c>
    </row>
    <row r="1365" spans="1:13">
      <c r="A1365" s="17" t="s">
        <v>4830</v>
      </c>
      <c r="B1365" s="17" t="s">
        <v>13</v>
      </c>
      <c r="C1365" s="17" t="s">
        <v>14</v>
      </c>
      <c r="D1365" s="406" t="str">
        <f t="shared" si="33"/>
        <v>359101</v>
      </c>
      <c r="E1365" s="585">
        <v>75020300</v>
      </c>
      <c r="F1365" s="584" t="s">
        <v>13582</v>
      </c>
      <c r="G1365" s="225" t="s">
        <v>22</v>
      </c>
      <c r="H1365" s="249"/>
      <c r="I1365" s="250"/>
      <c r="J1365" s="103"/>
      <c r="K1365" s="378">
        <v>44197</v>
      </c>
      <c r="L1365" s="378"/>
      <c r="M1365" s="2">
        <v>59</v>
      </c>
    </row>
    <row r="1366" spans="1:13">
      <c r="A1366" s="17" t="s">
        <v>4830</v>
      </c>
      <c r="B1366" s="17" t="s">
        <v>13</v>
      </c>
      <c r="C1366" s="17" t="s">
        <v>14</v>
      </c>
      <c r="D1366" s="406" t="str">
        <f t="shared" si="33"/>
        <v>359101</v>
      </c>
      <c r="E1366" s="585">
        <v>75009838</v>
      </c>
      <c r="F1366" s="584" t="s">
        <v>13182</v>
      </c>
      <c r="G1366" s="225" t="s">
        <v>22</v>
      </c>
      <c r="H1366" s="249"/>
      <c r="I1366" s="250"/>
      <c r="J1366" s="103"/>
      <c r="K1366" s="378">
        <v>44197</v>
      </c>
      <c r="L1366" s="378"/>
      <c r="M1366" s="2">
        <v>59</v>
      </c>
    </row>
    <row r="1367" spans="1:13">
      <c r="D1367" s="406" t="str">
        <f t="shared" si="33"/>
        <v/>
      </c>
      <c r="E1367" s="526"/>
      <c r="F1367" s="27" t="s">
        <v>5419</v>
      </c>
      <c r="G1367" s="225" t="s">
        <v>22</v>
      </c>
      <c r="H1367" s="249"/>
      <c r="I1367" s="250"/>
      <c r="J1367" s="23"/>
      <c r="K1367" s="313"/>
      <c r="L1367" s="314"/>
      <c r="M1367" s="2"/>
    </row>
    <row r="1368" spans="1:13">
      <c r="A1368" s="352" t="s">
        <v>2608</v>
      </c>
      <c r="B1368" s="352" t="s">
        <v>13</v>
      </c>
      <c r="C1368" s="352" t="s">
        <v>14</v>
      </c>
      <c r="D1368" s="406" t="str">
        <f t="shared" si="33"/>
        <v>373101</v>
      </c>
      <c r="E1368" s="598">
        <v>77000252</v>
      </c>
      <c r="F1368" s="23" t="s">
        <v>10260</v>
      </c>
      <c r="G1368" s="24" t="s">
        <v>21</v>
      </c>
      <c r="H1368" s="249" t="s">
        <v>12598</v>
      </c>
      <c r="I1368" s="250">
        <v>53525703</v>
      </c>
      <c r="J1368" s="168" t="s">
        <v>12599</v>
      </c>
      <c r="K1368" s="378">
        <v>37986</v>
      </c>
      <c r="L1368" s="378"/>
      <c r="M1368" s="2">
        <v>57</v>
      </c>
    </row>
    <row r="1369" spans="1:13">
      <c r="A1369" s="352" t="s">
        <v>2608</v>
      </c>
      <c r="B1369" s="352" t="s">
        <v>13</v>
      </c>
      <c r="C1369" s="352" t="s">
        <v>14</v>
      </c>
      <c r="D1369" s="406" t="str">
        <f t="shared" si="33"/>
        <v>373101</v>
      </c>
      <c r="E1369" s="526">
        <v>77000944</v>
      </c>
      <c r="F1369" s="499" t="s">
        <v>17858</v>
      </c>
      <c r="G1369" s="225" t="s">
        <v>22</v>
      </c>
      <c r="H1369" s="249"/>
      <c r="I1369" s="250"/>
      <c r="J1369" s="168"/>
      <c r="K1369" s="378">
        <v>44562</v>
      </c>
      <c r="L1369" s="378"/>
      <c r="M1369" s="2">
        <v>60</v>
      </c>
    </row>
    <row r="1370" spans="1:13">
      <c r="A1370" s="17" t="s">
        <v>2608</v>
      </c>
      <c r="B1370" s="17" t="s">
        <v>13</v>
      </c>
      <c r="C1370" s="17" t="s">
        <v>14</v>
      </c>
      <c r="D1370" s="406" t="str">
        <f t="shared" ref="D1370:D1388" si="34">CONCATENATE(A1370,B1370,C1370)</f>
        <v>373101</v>
      </c>
      <c r="E1370" s="598">
        <v>75021008</v>
      </c>
      <c r="F1370" s="23" t="s">
        <v>3040</v>
      </c>
      <c r="G1370" s="225" t="s">
        <v>22</v>
      </c>
      <c r="H1370" s="249"/>
      <c r="I1370" s="250"/>
      <c r="J1370" s="168"/>
      <c r="K1370" s="378">
        <v>43101</v>
      </c>
      <c r="L1370" s="378"/>
      <c r="M1370" s="2">
        <v>56</v>
      </c>
    </row>
    <row r="1371" spans="1:13">
      <c r="A1371" s="352" t="s">
        <v>2608</v>
      </c>
      <c r="B1371" s="352" t="s">
        <v>13</v>
      </c>
      <c r="C1371" s="352" t="s">
        <v>14</v>
      </c>
      <c r="D1371" s="406" t="str">
        <f t="shared" si="34"/>
        <v>373101</v>
      </c>
      <c r="E1371" s="526">
        <v>75021758</v>
      </c>
      <c r="F1371" s="207" t="s">
        <v>13639</v>
      </c>
      <c r="G1371" s="225" t="s">
        <v>22</v>
      </c>
      <c r="H1371" s="249"/>
      <c r="I1371" s="250"/>
      <c r="J1371" s="168"/>
      <c r="K1371" s="378">
        <v>44562</v>
      </c>
      <c r="L1371" s="378"/>
      <c r="M1371" s="2">
        <v>60</v>
      </c>
    </row>
    <row r="1372" spans="1:13">
      <c r="A1372" s="352" t="s">
        <v>2608</v>
      </c>
      <c r="B1372" s="352" t="s">
        <v>13</v>
      </c>
      <c r="C1372" s="352" t="s">
        <v>14</v>
      </c>
      <c r="D1372" s="406" t="str">
        <f t="shared" si="34"/>
        <v>373101</v>
      </c>
      <c r="E1372" s="526">
        <v>75021862</v>
      </c>
      <c r="F1372" s="207" t="s">
        <v>13645</v>
      </c>
      <c r="G1372" s="225" t="s">
        <v>22</v>
      </c>
      <c r="H1372" s="249"/>
      <c r="I1372" s="250"/>
      <c r="J1372" s="168"/>
      <c r="K1372" s="378">
        <v>44562</v>
      </c>
      <c r="L1372" s="378"/>
      <c r="M1372" s="2">
        <v>60</v>
      </c>
    </row>
    <row r="1373" spans="1:13">
      <c r="A1373" s="352" t="s">
        <v>2608</v>
      </c>
      <c r="B1373" s="352" t="s">
        <v>13</v>
      </c>
      <c r="C1373" s="352" t="s">
        <v>14</v>
      </c>
      <c r="D1373" s="406" t="str">
        <f t="shared" si="34"/>
        <v>373101</v>
      </c>
      <c r="E1373" s="526">
        <v>75021847</v>
      </c>
      <c r="F1373" s="207" t="s">
        <v>14237</v>
      </c>
      <c r="G1373" s="225" t="s">
        <v>22</v>
      </c>
      <c r="H1373" s="249"/>
      <c r="I1373" s="250"/>
      <c r="J1373" s="168"/>
      <c r="K1373" s="378">
        <v>44562</v>
      </c>
      <c r="L1373" s="378"/>
      <c r="M1373" s="2">
        <v>60</v>
      </c>
    </row>
    <row r="1374" spans="1:13">
      <c r="A1374" s="352" t="s">
        <v>2608</v>
      </c>
      <c r="B1374" s="352" t="s">
        <v>13</v>
      </c>
      <c r="C1374" s="352" t="s">
        <v>14</v>
      </c>
      <c r="D1374" s="406" t="str">
        <f t="shared" si="34"/>
        <v>373101</v>
      </c>
      <c r="E1374" s="526">
        <v>75038144</v>
      </c>
      <c r="F1374" s="526" t="s">
        <v>18333</v>
      </c>
      <c r="G1374" s="225" t="s">
        <v>22</v>
      </c>
      <c r="H1374" s="249"/>
      <c r="I1374" s="250"/>
      <c r="J1374" s="168"/>
      <c r="K1374" s="378">
        <v>44562</v>
      </c>
      <c r="L1374" s="378"/>
      <c r="M1374" s="2">
        <v>60</v>
      </c>
    </row>
    <row r="1375" spans="1:13">
      <c r="A1375" s="352" t="s">
        <v>2608</v>
      </c>
      <c r="B1375" s="352" t="s">
        <v>13</v>
      </c>
      <c r="C1375" s="352" t="s">
        <v>14</v>
      </c>
      <c r="D1375" s="406" t="str">
        <f t="shared" si="34"/>
        <v>373101</v>
      </c>
      <c r="E1375" s="526">
        <v>75035648</v>
      </c>
      <c r="F1375" s="526" t="s">
        <v>13963</v>
      </c>
      <c r="G1375" s="225" t="s">
        <v>22</v>
      </c>
      <c r="H1375" s="249"/>
      <c r="I1375" s="250"/>
      <c r="J1375" s="168"/>
      <c r="K1375" s="378">
        <v>44562</v>
      </c>
      <c r="L1375" s="378"/>
      <c r="M1375" s="2">
        <v>60</v>
      </c>
    </row>
    <row r="1376" spans="1:13">
      <c r="A1376" s="352" t="s">
        <v>2608</v>
      </c>
      <c r="B1376" s="352" t="s">
        <v>13</v>
      </c>
      <c r="C1376" s="352" t="s">
        <v>14</v>
      </c>
      <c r="D1376" s="406" t="str">
        <f t="shared" si="34"/>
        <v>373101</v>
      </c>
      <c r="E1376" s="526">
        <v>75021735</v>
      </c>
      <c r="F1376" s="526" t="s">
        <v>13638</v>
      </c>
      <c r="G1376" s="225" t="s">
        <v>22</v>
      </c>
      <c r="H1376" s="249"/>
      <c r="I1376" s="250"/>
      <c r="J1376" s="168"/>
      <c r="K1376" s="378">
        <v>44562</v>
      </c>
      <c r="L1376" s="378"/>
      <c r="M1376" s="2">
        <v>60</v>
      </c>
    </row>
    <row r="1377" spans="1:13">
      <c r="A1377" s="352" t="s">
        <v>2608</v>
      </c>
      <c r="B1377" s="352" t="s">
        <v>13</v>
      </c>
      <c r="C1377" s="352" t="s">
        <v>14</v>
      </c>
      <c r="D1377" s="406" t="str">
        <f t="shared" si="34"/>
        <v>373101</v>
      </c>
      <c r="E1377" s="526">
        <v>75021787</v>
      </c>
      <c r="F1377" s="526" t="s">
        <v>13641</v>
      </c>
      <c r="G1377" s="225" t="s">
        <v>22</v>
      </c>
      <c r="H1377" s="249"/>
      <c r="I1377" s="250"/>
      <c r="J1377" s="168"/>
      <c r="K1377" s="378">
        <v>44562</v>
      </c>
      <c r="L1377" s="378"/>
      <c r="M1377" s="2">
        <v>60</v>
      </c>
    </row>
    <row r="1378" spans="1:13">
      <c r="A1378" s="352" t="s">
        <v>2608</v>
      </c>
      <c r="B1378" s="352" t="s">
        <v>13</v>
      </c>
      <c r="C1378" s="352" t="s">
        <v>14</v>
      </c>
      <c r="D1378" s="406" t="str">
        <f t="shared" si="34"/>
        <v>373101</v>
      </c>
      <c r="E1378" s="526">
        <v>75021793</v>
      </c>
      <c r="F1378" s="526" t="s">
        <v>13642</v>
      </c>
      <c r="G1378" s="225" t="s">
        <v>22</v>
      </c>
      <c r="H1378" s="249"/>
      <c r="I1378" s="250"/>
      <c r="J1378" s="168"/>
      <c r="K1378" s="378">
        <v>44562</v>
      </c>
      <c r="L1378" s="378"/>
      <c r="M1378" s="2">
        <v>60</v>
      </c>
    </row>
    <row r="1379" spans="1:13">
      <c r="A1379" s="352" t="s">
        <v>2608</v>
      </c>
      <c r="B1379" s="352" t="s">
        <v>13</v>
      </c>
      <c r="C1379" s="352" t="s">
        <v>14</v>
      </c>
      <c r="D1379" s="406" t="str">
        <f t="shared" si="34"/>
        <v>373101</v>
      </c>
      <c r="E1379" s="526">
        <v>75021959</v>
      </c>
      <c r="F1379" s="526" t="s">
        <v>13647</v>
      </c>
      <c r="G1379" s="225" t="s">
        <v>22</v>
      </c>
      <c r="H1379" s="249"/>
      <c r="I1379" s="250"/>
      <c r="J1379" s="168"/>
      <c r="K1379" s="378">
        <v>44562</v>
      </c>
      <c r="L1379" s="378"/>
      <c r="M1379" s="2">
        <v>60</v>
      </c>
    </row>
    <row r="1380" spans="1:13">
      <c r="A1380" s="352" t="s">
        <v>2608</v>
      </c>
      <c r="B1380" s="352" t="s">
        <v>13</v>
      </c>
      <c r="C1380" s="352" t="s">
        <v>14</v>
      </c>
      <c r="D1380" s="406" t="str">
        <f t="shared" si="34"/>
        <v>373101</v>
      </c>
      <c r="E1380" s="526">
        <v>75021907</v>
      </c>
      <c r="F1380" s="526" t="s">
        <v>18242</v>
      </c>
      <c r="G1380" s="225" t="s">
        <v>22</v>
      </c>
      <c r="H1380" s="249"/>
      <c r="I1380" s="250"/>
      <c r="J1380" s="168"/>
      <c r="K1380" s="378">
        <v>44562</v>
      </c>
      <c r="L1380" s="378"/>
      <c r="M1380" s="2">
        <v>60</v>
      </c>
    </row>
    <row r="1381" spans="1:13">
      <c r="A1381" s="352" t="s">
        <v>2608</v>
      </c>
      <c r="B1381" s="352" t="s">
        <v>13</v>
      </c>
      <c r="C1381" s="352" t="s">
        <v>14</v>
      </c>
      <c r="D1381" s="406" t="str">
        <f t="shared" si="34"/>
        <v>373101</v>
      </c>
      <c r="E1381" s="526">
        <v>75021936</v>
      </c>
      <c r="F1381" s="526" t="s">
        <v>13646</v>
      </c>
      <c r="G1381" s="225" t="s">
        <v>22</v>
      </c>
      <c r="H1381" s="249"/>
      <c r="I1381" s="250"/>
      <c r="J1381" s="168"/>
      <c r="K1381" s="378">
        <v>44562</v>
      </c>
      <c r="L1381" s="378"/>
      <c r="M1381" s="2">
        <v>60</v>
      </c>
    </row>
    <row r="1382" spans="1:13">
      <c r="A1382" s="352" t="s">
        <v>2608</v>
      </c>
      <c r="B1382" s="352" t="s">
        <v>13</v>
      </c>
      <c r="C1382" s="352" t="s">
        <v>14</v>
      </c>
      <c r="D1382" s="406" t="str">
        <f t="shared" si="34"/>
        <v>373101</v>
      </c>
      <c r="E1382" s="526">
        <v>75021801</v>
      </c>
      <c r="F1382" s="526" t="s">
        <v>13643</v>
      </c>
      <c r="G1382" s="225" t="s">
        <v>22</v>
      </c>
      <c r="H1382" s="249"/>
      <c r="I1382" s="250"/>
      <c r="J1382" s="168"/>
      <c r="K1382" s="378">
        <v>44562</v>
      </c>
      <c r="L1382" s="378"/>
      <c r="M1382" s="2">
        <v>60</v>
      </c>
    </row>
    <row r="1383" spans="1:13">
      <c r="A1383" s="352" t="s">
        <v>2608</v>
      </c>
      <c r="B1383" s="352" t="s">
        <v>13</v>
      </c>
      <c r="C1383" s="352" t="s">
        <v>14</v>
      </c>
      <c r="D1383" s="406" t="str">
        <f t="shared" si="34"/>
        <v>373101</v>
      </c>
      <c r="E1383" s="526">
        <v>75021770</v>
      </c>
      <c r="F1383" s="526" t="s">
        <v>13640</v>
      </c>
      <c r="G1383" s="225" t="s">
        <v>22</v>
      </c>
      <c r="H1383" s="249"/>
      <c r="I1383" s="250"/>
      <c r="J1383" s="168"/>
      <c r="K1383" s="378">
        <v>44562</v>
      </c>
      <c r="L1383" s="378"/>
      <c r="M1383" s="2">
        <v>60</v>
      </c>
    </row>
    <row r="1384" spans="1:13">
      <c r="A1384" s="352" t="s">
        <v>2608</v>
      </c>
      <c r="B1384" s="352" t="s">
        <v>13</v>
      </c>
      <c r="C1384" s="352" t="s">
        <v>14</v>
      </c>
      <c r="D1384" s="406" t="str">
        <f t="shared" si="34"/>
        <v>373101</v>
      </c>
      <c r="E1384" s="526">
        <v>75021818</v>
      </c>
      <c r="F1384" s="526" t="s">
        <v>13644</v>
      </c>
      <c r="G1384" s="225" t="s">
        <v>22</v>
      </c>
      <c r="H1384" s="249"/>
      <c r="I1384" s="250"/>
      <c r="J1384" s="168"/>
      <c r="K1384" s="378">
        <v>44562</v>
      </c>
      <c r="L1384" s="378"/>
      <c r="M1384" s="2">
        <v>60</v>
      </c>
    </row>
    <row r="1385" spans="1:13">
      <c r="A1385" s="352" t="s">
        <v>2608</v>
      </c>
      <c r="B1385" s="352" t="s">
        <v>13</v>
      </c>
      <c r="C1385" s="352" t="s">
        <v>14</v>
      </c>
      <c r="D1385" s="406" t="str">
        <f t="shared" si="34"/>
        <v>373101</v>
      </c>
      <c r="E1385" s="526">
        <v>75022663</v>
      </c>
      <c r="F1385" s="526" t="s">
        <v>13673</v>
      </c>
      <c r="G1385" s="225" t="s">
        <v>22</v>
      </c>
      <c r="H1385" s="249"/>
      <c r="I1385" s="250"/>
      <c r="J1385" s="168"/>
      <c r="K1385" s="378">
        <v>44562</v>
      </c>
      <c r="L1385" s="378"/>
      <c r="M1385" s="2">
        <v>60</v>
      </c>
    </row>
    <row r="1386" spans="1:13">
      <c r="A1386" s="352" t="s">
        <v>2608</v>
      </c>
      <c r="B1386" s="352" t="s">
        <v>13</v>
      </c>
      <c r="C1386" s="352" t="s">
        <v>14</v>
      </c>
      <c r="D1386" s="406" t="str">
        <f t="shared" si="34"/>
        <v>373101</v>
      </c>
      <c r="E1386" s="526">
        <v>75022634</v>
      </c>
      <c r="F1386" s="526" t="s">
        <v>13670</v>
      </c>
      <c r="G1386" s="225" t="s">
        <v>22</v>
      </c>
      <c r="H1386" s="249"/>
      <c r="I1386" s="250"/>
      <c r="J1386" s="168"/>
      <c r="K1386" s="378">
        <v>44562</v>
      </c>
      <c r="L1386" s="378"/>
      <c r="M1386" s="2">
        <v>60</v>
      </c>
    </row>
    <row r="1387" spans="1:13">
      <c r="A1387" s="352" t="s">
        <v>2608</v>
      </c>
      <c r="B1387" s="352" t="s">
        <v>13</v>
      </c>
      <c r="C1387" s="352" t="s">
        <v>14</v>
      </c>
      <c r="D1387" s="406" t="str">
        <f t="shared" si="34"/>
        <v>373101</v>
      </c>
      <c r="E1387" s="526">
        <v>75022657</v>
      </c>
      <c r="F1387" s="526" t="s">
        <v>13672</v>
      </c>
      <c r="G1387" s="225" t="s">
        <v>22</v>
      </c>
      <c r="H1387" s="249"/>
      <c r="I1387" s="250"/>
      <c r="J1387" s="168"/>
      <c r="K1387" s="378">
        <v>44562</v>
      </c>
      <c r="L1387" s="378"/>
      <c r="M1387" s="2">
        <v>60</v>
      </c>
    </row>
    <row r="1388" spans="1:13">
      <c r="A1388" s="352" t="s">
        <v>2608</v>
      </c>
      <c r="B1388" s="352" t="s">
        <v>13</v>
      </c>
      <c r="C1388" s="352" t="s">
        <v>14</v>
      </c>
      <c r="D1388" s="406" t="str">
        <f t="shared" si="34"/>
        <v>373101</v>
      </c>
      <c r="E1388" s="526">
        <v>75022640</v>
      </c>
      <c r="F1388" s="207" t="s">
        <v>13671</v>
      </c>
      <c r="G1388" s="225" t="s">
        <v>22</v>
      </c>
      <c r="H1388" s="249"/>
      <c r="I1388" s="250"/>
      <c r="J1388" s="168"/>
      <c r="K1388" s="378">
        <v>44562</v>
      </c>
      <c r="L1388" s="378"/>
      <c r="M1388" s="2">
        <v>60</v>
      </c>
    </row>
    <row r="1389" spans="1:13">
      <c r="A1389" s="17" t="s">
        <v>6775</v>
      </c>
      <c r="B1389" s="17" t="s">
        <v>6776</v>
      </c>
      <c r="C1389" s="17" t="s">
        <v>6777</v>
      </c>
      <c r="D1389" s="406" t="str">
        <f t="shared" ref="D1389:D1571" si="35">CONCATENATE(A1389,B1389,C1389)</f>
        <v>374101</v>
      </c>
      <c r="E1389" s="598">
        <v>75018851</v>
      </c>
      <c r="F1389" s="23" t="s">
        <v>6197</v>
      </c>
      <c r="G1389" s="24" t="s">
        <v>21</v>
      </c>
      <c r="H1389" s="207" t="s">
        <v>18790</v>
      </c>
      <c r="I1389" s="250">
        <v>56225000</v>
      </c>
      <c r="J1389" s="103" t="s">
        <v>18791</v>
      </c>
      <c r="K1389" s="378">
        <v>37986</v>
      </c>
      <c r="L1389" s="378"/>
      <c r="M1389" s="2"/>
    </row>
    <row r="1390" spans="1:13">
      <c r="A1390" s="17" t="s">
        <v>6775</v>
      </c>
      <c r="B1390" s="17" t="s">
        <v>13</v>
      </c>
      <c r="C1390" s="17" t="s">
        <v>14</v>
      </c>
      <c r="D1390" s="406" t="str">
        <f t="shared" ref="D1390:D1401" si="36">CONCATENATE(A1390,B1390,C1390)</f>
        <v>374101</v>
      </c>
      <c r="E1390" s="536">
        <v>75036122</v>
      </c>
      <c r="F1390" s="214" t="s">
        <v>13971</v>
      </c>
      <c r="G1390" s="225" t="s">
        <v>22</v>
      </c>
      <c r="H1390" s="207"/>
      <c r="I1390" s="250"/>
      <c r="J1390" s="103"/>
      <c r="K1390" s="503">
        <v>40176</v>
      </c>
      <c r="L1390" s="378"/>
      <c r="M1390" s="2">
        <v>58</v>
      </c>
    </row>
    <row r="1391" spans="1:13">
      <c r="A1391" s="17" t="s">
        <v>6775</v>
      </c>
      <c r="B1391" s="17" t="s">
        <v>13</v>
      </c>
      <c r="C1391" s="17" t="s">
        <v>14</v>
      </c>
      <c r="D1391" s="406" t="str">
        <f t="shared" si="36"/>
        <v>374101</v>
      </c>
      <c r="E1391" s="536">
        <v>75035708</v>
      </c>
      <c r="F1391" s="214" t="s">
        <v>13965</v>
      </c>
      <c r="G1391" s="225" t="s">
        <v>22</v>
      </c>
      <c r="H1391" s="207"/>
      <c r="I1391" s="250"/>
      <c r="J1391" s="103"/>
      <c r="K1391" s="503">
        <v>39721</v>
      </c>
      <c r="L1391" s="378"/>
      <c r="M1391" s="2">
        <v>58</v>
      </c>
    </row>
    <row r="1392" spans="1:13">
      <c r="A1392" s="17" t="s">
        <v>6775</v>
      </c>
      <c r="B1392" s="17" t="s">
        <v>13</v>
      </c>
      <c r="C1392" s="17" t="s">
        <v>14</v>
      </c>
      <c r="D1392" s="406" t="str">
        <f t="shared" si="36"/>
        <v>374101</v>
      </c>
      <c r="E1392" s="536">
        <v>75035170</v>
      </c>
      <c r="F1392" s="214" t="s">
        <v>14305</v>
      </c>
      <c r="G1392" s="225" t="s">
        <v>22</v>
      </c>
      <c r="H1392" s="207"/>
      <c r="I1392" s="250"/>
      <c r="J1392" s="103"/>
      <c r="K1392" s="503">
        <v>39413</v>
      </c>
      <c r="L1392" s="378"/>
      <c r="M1392" s="2">
        <v>58</v>
      </c>
    </row>
    <row r="1393" spans="1:13">
      <c r="A1393" s="17" t="s">
        <v>6775</v>
      </c>
      <c r="B1393" s="17" t="s">
        <v>13</v>
      </c>
      <c r="C1393" s="17" t="s">
        <v>14</v>
      </c>
      <c r="D1393" s="406" t="str">
        <f t="shared" si="36"/>
        <v>374101</v>
      </c>
      <c r="E1393" s="536">
        <v>75031828</v>
      </c>
      <c r="F1393" s="214" t="s">
        <v>13903</v>
      </c>
      <c r="G1393" s="225" t="s">
        <v>22</v>
      </c>
      <c r="H1393" s="207"/>
      <c r="I1393" s="250"/>
      <c r="J1393" s="103"/>
      <c r="K1393" s="503">
        <v>38132</v>
      </c>
      <c r="L1393" s="378"/>
      <c r="M1393" s="2">
        <v>58</v>
      </c>
    </row>
    <row r="1394" spans="1:13">
      <c r="A1394" s="17" t="s">
        <v>6775</v>
      </c>
      <c r="B1394" s="17" t="s">
        <v>13</v>
      </c>
      <c r="C1394" s="17" t="s">
        <v>14</v>
      </c>
      <c r="D1394" s="406" t="str">
        <f t="shared" si="36"/>
        <v>374101</v>
      </c>
      <c r="E1394" s="536">
        <v>75030036</v>
      </c>
      <c r="F1394" s="214" t="s">
        <v>13895</v>
      </c>
      <c r="G1394" s="225" t="s">
        <v>22</v>
      </c>
      <c r="H1394" s="207"/>
      <c r="I1394" s="250"/>
      <c r="J1394" s="103"/>
      <c r="K1394" s="503">
        <v>37894</v>
      </c>
      <c r="L1394" s="378"/>
      <c r="M1394" s="2">
        <v>58</v>
      </c>
    </row>
    <row r="1395" spans="1:13">
      <c r="A1395" s="17" t="s">
        <v>6775</v>
      </c>
      <c r="B1395" s="17" t="s">
        <v>13</v>
      </c>
      <c r="C1395" s="17" t="s">
        <v>14</v>
      </c>
      <c r="D1395" s="406" t="str">
        <f t="shared" si="36"/>
        <v>374101</v>
      </c>
      <c r="E1395" s="536">
        <v>75029257</v>
      </c>
      <c r="F1395" s="214" t="s">
        <v>13890</v>
      </c>
      <c r="G1395" s="225" t="s">
        <v>22</v>
      </c>
      <c r="H1395" s="207"/>
      <c r="I1395" s="250"/>
      <c r="J1395" s="103"/>
      <c r="K1395" s="503">
        <v>37768</v>
      </c>
      <c r="L1395" s="378"/>
      <c r="M1395" s="2">
        <v>58</v>
      </c>
    </row>
    <row r="1396" spans="1:13">
      <c r="A1396" s="17" t="s">
        <v>6775</v>
      </c>
      <c r="B1396" s="17" t="s">
        <v>13</v>
      </c>
      <c r="C1396" s="17" t="s">
        <v>14</v>
      </c>
      <c r="D1396" s="406" t="str">
        <f t="shared" si="36"/>
        <v>374101</v>
      </c>
      <c r="E1396" s="536">
        <v>75029240</v>
      </c>
      <c r="F1396" s="214" t="s">
        <v>13889</v>
      </c>
      <c r="G1396" s="225" t="s">
        <v>22</v>
      </c>
      <c r="H1396" s="207"/>
      <c r="I1396" s="250"/>
      <c r="J1396" s="103"/>
      <c r="K1396" s="503">
        <v>37768</v>
      </c>
      <c r="L1396" s="378"/>
      <c r="M1396" s="2">
        <v>58</v>
      </c>
    </row>
    <row r="1397" spans="1:13">
      <c r="A1397" s="17" t="s">
        <v>6775</v>
      </c>
      <c r="B1397" s="17" t="s">
        <v>13</v>
      </c>
      <c r="C1397" s="17" t="s">
        <v>14</v>
      </c>
      <c r="D1397" s="406" t="str">
        <f t="shared" si="36"/>
        <v>374101</v>
      </c>
      <c r="E1397" s="536">
        <v>75029234</v>
      </c>
      <c r="F1397" s="214" t="s">
        <v>13888</v>
      </c>
      <c r="G1397" s="225" t="s">
        <v>22</v>
      </c>
      <c r="H1397" s="207"/>
      <c r="I1397" s="250"/>
      <c r="J1397" s="103"/>
      <c r="K1397" s="503">
        <v>37740</v>
      </c>
      <c r="L1397" s="378"/>
      <c r="M1397" s="2">
        <v>58</v>
      </c>
    </row>
    <row r="1398" spans="1:13">
      <c r="A1398" s="17" t="s">
        <v>6775</v>
      </c>
      <c r="B1398" s="17" t="s">
        <v>13</v>
      </c>
      <c r="C1398" s="17" t="s">
        <v>14</v>
      </c>
      <c r="D1398" s="406" t="str">
        <f t="shared" si="36"/>
        <v>374101</v>
      </c>
      <c r="E1398" s="536">
        <v>75028134</v>
      </c>
      <c r="F1398" t="s">
        <v>19163</v>
      </c>
      <c r="G1398" s="225" t="s">
        <v>22</v>
      </c>
      <c r="H1398" s="207"/>
      <c r="I1398" s="250"/>
      <c r="J1398" s="103"/>
      <c r="K1398" s="378">
        <v>37986</v>
      </c>
      <c r="L1398" s="378"/>
      <c r="M1398" s="332" t="s">
        <v>18989</v>
      </c>
    </row>
    <row r="1399" spans="1:13">
      <c r="A1399" s="17" t="s">
        <v>6775</v>
      </c>
      <c r="B1399" s="17" t="s">
        <v>13</v>
      </c>
      <c r="C1399" s="17" t="s">
        <v>14</v>
      </c>
      <c r="D1399" s="406" t="str">
        <f t="shared" si="36"/>
        <v>374101</v>
      </c>
      <c r="E1399" s="536">
        <v>75028128</v>
      </c>
      <c r="F1399" s="214" t="s">
        <v>13879</v>
      </c>
      <c r="G1399" s="225" t="s">
        <v>22</v>
      </c>
      <c r="H1399" s="207"/>
      <c r="I1399" s="250"/>
      <c r="J1399" s="103"/>
      <c r="K1399" s="378">
        <v>37986</v>
      </c>
      <c r="L1399" s="378"/>
      <c r="M1399" s="2">
        <v>58</v>
      </c>
    </row>
    <row r="1400" spans="1:13">
      <c r="A1400" s="17" t="s">
        <v>6775</v>
      </c>
      <c r="B1400" s="17" t="s">
        <v>13</v>
      </c>
      <c r="C1400" s="17" t="s">
        <v>14</v>
      </c>
      <c r="D1400" s="406" t="str">
        <f t="shared" si="36"/>
        <v>374101</v>
      </c>
      <c r="E1400" s="536">
        <v>75027873</v>
      </c>
      <c r="F1400" s="214" t="s">
        <v>7968</v>
      </c>
      <c r="G1400" s="225" t="s">
        <v>22</v>
      </c>
      <c r="H1400" s="207"/>
      <c r="I1400" s="250"/>
      <c r="J1400" s="103"/>
      <c r="K1400" s="378">
        <v>37986</v>
      </c>
      <c r="L1400" s="378"/>
      <c r="M1400" s="2">
        <v>58</v>
      </c>
    </row>
    <row r="1401" spans="1:13">
      <c r="A1401" s="17" t="s">
        <v>6775</v>
      </c>
      <c r="B1401" s="17" t="s">
        <v>13</v>
      </c>
      <c r="C1401" s="17" t="s">
        <v>14</v>
      </c>
      <c r="D1401" s="406" t="str">
        <f t="shared" si="36"/>
        <v>374101</v>
      </c>
      <c r="E1401" s="536">
        <v>75024969</v>
      </c>
      <c r="F1401" s="214" t="s">
        <v>13755</v>
      </c>
      <c r="G1401" s="225" t="s">
        <v>22</v>
      </c>
      <c r="H1401" s="207"/>
      <c r="I1401" s="250"/>
      <c r="J1401" s="103"/>
      <c r="K1401" s="378">
        <v>37986</v>
      </c>
      <c r="L1401" s="378"/>
      <c r="M1401" s="2">
        <v>58</v>
      </c>
    </row>
    <row r="1402" spans="1:13">
      <c r="A1402" s="17" t="s">
        <v>6775</v>
      </c>
      <c r="B1402" s="17" t="s">
        <v>13</v>
      </c>
      <c r="C1402" s="17" t="s">
        <v>14</v>
      </c>
      <c r="D1402" s="406" t="str">
        <f t="shared" ref="D1402" si="37">CONCATENATE(A1402,B1402,C1402)</f>
        <v>374101</v>
      </c>
      <c r="E1402" s="536">
        <v>75027867</v>
      </c>
      <c r="F1402" t="s">
        <v>19166</v>
      </c>
      <c r="G1402" s="225" t="s">
        <v>22</v>
      </c>
      <c r="H1402" s="207"/>
      <c r="I1402" s="250"/>
      <c r="J1402" s="103"/>
      <c r="K1402" s="378">
        <v>37986</v>
      </c>
      <c r="L1402" s="378"/>
      <c r="M1402" s="332" t="s">
        <v>18989</v>
      </c>
    </row>
    <row r="1403" spans="1:13">
      <c r="A1403" s="352" t="s">
        <v>9074</v>
      </c>
      <c r="B1403" s="352" t="s">
        <v>13</v>
      </c>
      <c r="C1403" s="352" t="s">
        <v>14</v>
      </c>
      <c r="D1403" s="406" t="str">
        <f t="shared" si="35"/>
        <v>376101</v>
      </c>
      <c r="E1403" s="598">
        <v>77000447</v>
      </c>
      <c r="F1403" s="23" t="s">
        <v>5502</v>
      </c>
      <c r="G1403" s="24" t="s">
        <v>21</v>
      </c>
      <c r="H1403" s="249" t="s">
        <v>5503</v>
      </c>
      <c r="I1403" s="235">
        <v>53313568</v>
      </c>
      <c r="J1403" s="103" t="s">
        <v>8678</v>
      </c>
      <c r="K1403" s="378">
        <v>37986</v>
      </c>
      <c r="L1403" s="378"/>
      <c r="M1403" s="2">
        <v>57</v>
      </c>
    </row>
    <row r="1404" spans="1:13">
      <c r="A1404" s="352" t="s">
        <v>9074</v>
      </c>
      <c r="B1404" s="352" t="s">
        <v>13</v>
      </c>
      <c r="C1404" s="352" t="s">
        <v>14</v>
      </c>
      <c r="D1404" s="406" t="str">
        <f t="shared" ref="D1404:D1425" si="38">CONCATENATE(A1404,B1404,C1404)</f>
        <v>376101</v>
      </c>
      <c r="E1404" s="536">
        <v>77000631</v>
      </c>
      <c r="F1404" s="214" t="s">
        <v>14561</v>
      </c>
      <c r="G1404" s="225" t="s">
        <v>22</v>
      </c>
      <c r="H1404" s="249"/>
      <c r="I1404" s="235"/>
      <c r="J1404" s="103"/>
      <c r="K1404" s="503">
        <v>43101</v>
      </c>
      <c r="L1404" s="378"/>
      <c r="M1404" s="2">
        <v>58</v>
      </c>
    </row>
    <row r="1405" spans="1:13">
      <c r="A1405" s="352" t="s">
        <v>9074</v>
      </c>
      <c r="B1405" s="352" t="s">
        <v>13</v>
      </c>
      <c r="C1405" s="352" t="s">
        <v>14</v>
      </c>
      <c r="D1405" s="406" t="str">
        <f t="shared" si="38"/>
        <v>376101</v>
      </c>
      <c r="E1405" s="536">
        <v>77000528</v>
      </c>
      <c r="F1405" s="214" t="s">
        <v>14574</v>
      </c>
      <c r="G1405" s="225" t="s">
        <v>22</v>
      </c>
      <c r="H1405" s="249"/>
      <c r="I1405" s="235"/>
      <c r="J1405" s="103"/>
      <c r="K1405" s="503">
        <v>43101</v>
      </c>
      <c r="L1405" s="378"/>
      <c r="M1405" s="2">
        <v>58</v>
      </c>
    </row>
    <row r="1406" spans="1:13">
      <c r="A1406" s="352" t="s">
        <v>9074</v>
      </c>
      <c r="B1406" s="352" t="s">
        <v>13</v>
      </c>
      <c r="C1406" s="352" t="s">
        <v>14</v>
      </c>
      <c r="D1406" s="406" t="str">
        <f t="shared" si="38"/>
        <v>376101</v>
      </c>
      <c r="E1406" s="536">
        <v>75022798</v>
      </c>
      <c r="F1406" s="214" t="s">
        <v>13678</v>
      </c>
      <c r="G1406" s="225" t="s">
        <v>22</v>
      </c>
      <c r="H1406" s="249"/>
      <c r="I1406" s="235"/>
      <c r="J1406" s="103"/>
      <c r="K1406" s="503">
        <v>40834</v>
      </c>
      <c r="L1406" s="378"/>
      <c r="M1406" s="2">
        <v>58</v>
      </c>
    </row>
    <row r="1407" spans="1:13">
      <c r="A1407" s="352" t="s">
        <v>9074</v>
      </c>
      <c r="B1407" s="352" t="s">
        <v>13</v>
      </c>
      <c r="C1407" s="352" t="s">
        <v>14</v>
      </c>
      <c r="D1407" s="406" t="str">
        <f t="shared" si="38"/>
        <v>376101</v>
      </c>
      <c r="E1407" s="536">
        <v>75037423</v>
      </c>
      <c r="F1407" s="214" t="s">
        <v>13997</v>
      </c>
      <c r="G1407" s="225" t="s">
        <v>22</v>
      </c>
      <c r="H1407" s="249"/>
      <c r="I1407" s="235"/>
      <c r="J1407" s="103"/>
      <c r="K1407" s="503">
        <v>40561</v>
      </c>
      <c r="L1407" s="378"/>
      <c r="M1407" s="2">
        <v>58</v>
      </c>
    </row>
    <row r="1408" spans="1:13">
      <c r="A1408" s="352" t="s">
        <v>9074</v>
      </c>
      <c r="B1408" s="352" t="s">
        <v>13</v>
      </c>
      <c r="C1408" s="352" t="s">
        <v>14</v>
      </c>
      <c r="D1408" s="406" t="str">
        <f t="shared" si="38"/>
        <v>376101</v>
      </c>
      <c r="E1408" s="536">
        <v>75035766</v>
      </c>
      <c r="F1408" s="214" t="s">
        <v>13967</v>
      </c>
      <c r="G1408" s="225" t="s">
        <v>22</v>
      </c>
      <c r="H1408" s="249"/>
      <c r="I1408" s="235"/>
      <c r="J1408" s="103"/>
      <c r="K1408" s="503">
        <v>39861</v>
      </c>
      <c r="L1408" s="378"/>
      <c r="M1408" s="2">
        <v>58</v>
      </c>
    </row>
    <row r="1409" spans="1:13">
      <c r="A1409" s="352" t="s">
        <v>9074</v>
      </c>
      <c r="B1409" s="352" t="s">
        <v>13</v>
      </c>
      <c r="C1409" s="352" t="s">
        <v>14</v>
      </c>
      <c r="D1409" s="406" t="str">
        <f t="shared" si="38"/>
        <v>376101</v>
      </c>
      <c r="E1409" s="536">
        <v>75034761</v>
      </c>
      <c r="F1409" s="214" t="s">
        <v>13935</v>
      </c>
      <c r="G1409" s="225" t="s">
        <v>22</v>
      </c>
      <c r="H1409" s="249"/>
      <c r="I1409" s="235"/>
      <c r="J1409" s="103"/>
      <c r="K1409" s="503">
        <v>39133</v>
      </c>
      <c r="L1409" s="378"/>
      <c r="M1409" s="2">
        <v>58</v>
      </c>
    </row>
    <row r="1410" spans="1:13">
      <c r="A1410" s="352" t="s">
        <v>9074</v>
      </c>
      <c r="B1410" s="352" t="s">
        <v>13</v>
      </c>
      <c r="C1410" s="352" t="s">
        <v>14</v>
      </c>
      <c r="D1410" s="406" t="str">
        <f t="shared" si="38"/>
        <v>376101</v>
      </c>
      <c r="E1410" s="536">
        <v>75022887</v>
      </c>
      <c r="F1410" s="214" t="s">
        <v>13684</v>
      </c>
      <c r="G1410" s="225" t="s">
        <v>22</v>
      </c>
      <c r="H1410" s="249"/>
      <c r="I1410" s="235"/>
      <c r="J1410" s="103"/>
      <c r="K1410" s="503">
        <v>38734</v>
      </c>
      <c r="L1410" s="378"/>
      <c r="M1410" s="2">
        <v>58</v>
      </c>
    </row>
    <row r="1411" spans="1:13">
      <c r="A1411" s="352" t="s">
        <v>9074</v>
      </c>
      <c r="B1411" s="352" t="s">
        <v>13</v>
      </c>
      <c r="C1411" s="352" t="s">
        <v>14</v>
      </c>
      <c r="D1411" s="406" t="str">
        <f t="shared" si="38"/>
        <v>376101</v>
      </c>
      <c r="E1411" s="536">
        <v>75022752</v>
      </c>
      <c r="F1411" s="214" t="s">
        <v>13675</v>
      </c>
      <c r="G1411" s="225" t="s">
        <v>22</v>
      </c>
      <c r="H1411" s="249"/>
      <c r="I1411" s="235"/>
      <c r="J1411" s="103"/>
      <c r="K1411" s="378">
        <v>37986</v>
      </c>
      <c r="L1411" s="378"/>
      <c r="M1411" s="2">
        <v>58</v>
      </c>
    </row>
    <row r="1412" spans="1:13">
      <c r="A1412" s="352" t="s">
        <v>9074</v>
      </c>
      <c r="B1412" s="352" t="s">
        <v>13</v>
      </c>
      <c r="C1412" s="352" t="s">
        <v>14</v>
      </c>
      <c r="D1412" s="406" t="str">
        <f t="shared" si="38"/>
        <v>376101</v>
      </c>
      <c r="E1412" s="536">
        <v>75022769</v>
      </c>
      <c r="F1412" s="214" t="s">
        <v>13676</v>
      </c>
      <c r="G1412" s="225" t="s">
        <v>22</v>
      </c>
      <c r="H1412" s="249"/>
      <c r="I1412" s="235"/>
      <c r="J1412" s="103"/>
      <c r="K1412" s="378">
        <v>37986</v>
      </c>
      <c r="L1412" s="378"/>
      <c r="M1412" s="2">
        <v>58</v>
      </c>
    </row>
    <row r="1413" spans="1:13">
      <c r="A1413" s="352" t="s">
        <v>9074</v>
      </c>
      <c r="B1413" s="352" t="s">
        <v>13</v>
      </c>
      <c r="C1413" s="352" t="s">
        <v>14</v>
      </c>
      <c r="D1413" s="406" t="str">
        <f t="shared" si="38"/>
        <v>376101</v>
      </c>
      <c r="E1413" s="536">
        <v>75022841</v>
      </c>
      <c r="F1413" s="214" t="s">
        <v>13682</v>
      </c>
      <c r="G1413" s="225" t="s">
        <v>22</v>
      </c>
      <c r="H1413" s="249"/>
      <c r="I1413" s="235"/>
      <c r="J1413" s="103"/>
      <c r="K1413" s="378">
        <v>37986</v>
      </c>
      <c r="L1413" s="378"/>
      <c r="M1413" s="2">
        <v>58</v>
      </c>
    </row>
    <row r="1414" spans="1:13">
      <c r="A1414" s="352" t="s">
        <v>9074</v>
      </c>
      <c r="B1414" s="352" t="s">
        <v>13</v>
      </c>
      <c r="C1414" s="352" t="s">
        <v>14</v>
      </c>
      <c r="D1414" s="406" t="str">
        <f t="shared" si="38"/>
        <v>376101</v>
      </c>
      <c r="E1414" s="536">
        <v>75022864</v>
      </c>
      <c r="F1414" s="214" t="s">
        <v>13683</v>
      </c>
      <c r="G1414" s="225" t="s">
        <v>22</v>
      </c>
      <c r="H1414" s="249"/>
      <c r="I1414" s="235"/>
      <c r="J1414" s="103"/>
      <c r="K1414" s="378">
        <v>37986</v>
      </c>
      <c r="L1414" s="378"/>
      <c r="M1414" s="2">
        <v>58</v>
      </c>
    </row>
    <row r="1415" spans="1:13">
      <c r="A1415" s="352" t="s">
        <v>9074</v>
      </c>
      <c r="B1415" s="352" t="s">
        <v>13</v>
      </c>
      <c r="C1415" s="352" t="s">
        <v>14</v>
      </c>
      <c r="D1415" s="406" t="str">
        <f t="shared" si="38"/>
        <v>376101</v>
      </c>
      <c r="E1415" s="536">
        <v>75022812</v>
      </c>
      <c r="F1415" s="214" t="s">
        <v>13680</v>
      </c>
      <c r="G1415" s="225" t="s">
        <v>22</v>
      </c>
      <c r="H1415" s="249"/>
      <c r="I1415" s="235"/>
      <c r="J1415" s="103"/>
      <c r="K1415" s="378">
        <v>37986</v>
      </c>
      <c r="L1415" s="378"/>
      <c r="M1415" s="2">
        <v>58</v>
      </c>
    </row>
    <row r="1416" spans="1:13">
      <c r="A1416" s="352" t="s">
        <v>9074</v>
      </c>
      <c r="B1416" s="352" t="s">
        <v>13</v>
      </c>
      <c r="C1416" s="352" t="s">
        <v>14</v>
      </c>
      <c r="D1416" s="406" t="str">
        <f t="shared" si="38"/>
        <v>376101</v>
      </c>
      <c r="E1416" s="536">
        <v>75022829</v>
      </c>
      <c r="F1416" s="214" t="s">
        <v>13681</v>
      </c>
      <c r="G1416" s="225" t="s">
        <v>22</v>
      </c>
      <c r="H1416" s="249"/>
      <c r="I1416" s="235"/>
      <c r="J1416" s="103"/>
      <c r="K1416" s="378">
        <v>37986</v>
      </c>
      <c r="L1416" s="378"/>
      <c r="M1416" s="2">
        <v>58</v>
      </c>
    </row>
    <row r="1417" spans="1:13">
      <c r="A1417" s="352" t="s">
        <v>9074</v>
      </c>
      <c r="B1417" s="352" t="s">
        <v>13</v>
      </c>
      <c r="C1417" s="352" t="s">
        <v>14</v>
      </c>
      <c r="D1417" s="406" t="str">
        <f t="shared" si="38"/>
        <v>376101</v>
      </c>
      <c r="E1417" s="536">
        <v>75022806</v>
      </c>
      <c r="F1417" s="214" t="s">
        <v>13679</v>
      </c>
      <c r="G1417" s="225" t="s">
        <v>22</v>
      </c>
      <c r="H1417" s="249"/>
      <c r="I1417" s="235"/>
      <c r="J1417" s="103"/>
      <c r="K1417" s="378">
        <v>37986</v>
      </c>
      <c r="L1417" s="378"/>
      <c r="M1417" s="2">
        <v>58</v>
      </c>
    </row>
    <row r="1418" spans="1:13">
      <c r="A1418" s="352" t="s">
        <v>9074</v>
      </c>
      <c r="B1418" s="352" t="s">
        <v>13</v>
      </c>
      <c r="C1418" s="352" t="s">
        <v>14</v>
      </c>
      <c r="D1418" s="406" t="str">
        <f t="shared" si="38"/>
        <v>376101</v>
      </c>
      <c r="E1418" s="536">
        <v>75022781</v>
      </c>
      <c r="F1418" s="214" t="s">
        <v>13677</v>
      </c>
      <c r="G1418" s="225" t="s">
        <v>22</v>
      </c>
      <c r="H1418" s="249"/>
      <c r="I1418" s="235"/>
      <c r="J1418" s="103"/>
      <c r="K1418" s="378">
        <v>37986</v>
      </c>
      <c r="L1418" s="378"/>
      <c r="M1418" s="2">
        <v>58</v>
      </c>
    </row>
    <row r="1419" spans="1:13">
      <c r="A1419" s="352" t="s">
        <v>9074</v>
      </c>
      <c r="B1419" s="352" t="s">
        <v>13</v>
      </c>
      <c r="C1419" s="352" t="s">
        <v>14</v>
      </c>
      <c r="D1419" s="406" t="str">
        <f t="shared" si="38"/>
        <v>376101</v>
      </c>
      <c r="E1419" s="536">
        <v>75024053</v>
      </c>
      <c r="F1419" s="214" t="s">
        <v>13723</v>
      </c>
      <c r="G1419" s="225" t="s">
        <v>22</v>
      </c>
      <c r="H1419" s="249"/>
      <c r="I1419" s="235"/>
      <c r="J1419" s="103"/>
      <c r="K1419" s="378">
        <v>37986</v>
      </c>
      <c r="L1419" s="378"/>
      <c r="M1419" s="2">
        <v>58</v>
      </c>
    </row>
    <row r="1420" spans="1:13">
      <c r="A1420" s="352" t="s">
        <v>9074</v>
      </c>
      <c r="B1420" s="352" t="s">
        <v>13</v>
      </c>
      <c r="C1420" s="352" t="s">
        <v>14</v>
      </c>
      <c r="D1420" s="406" t="str">
        <f t="shared" si="38"/>
        <v>376101</v>
      </c>
      <c r="E1420" s="536">
        <v>75022966</v>
      </c>
      <c r="F1420" s="214" t="s">
        <v>13685</v>
      </c>
      <c r="G1420" s="225" t="s">
        <v>22</v>
      </c>
      <c r="H1420" s="249"/>
      <c r="I1420" s="235"/>
      <c r="J1420" s="103"/>
      <c r="K1420" s="378">
        <v>37986</v>
      </c>
      <c r="L1420" s="378"/>
      <c r="M1420" s="2">
        <v>58</v>
      </c>
    </row>
    <row r="1421" spans="1:13">
      <c r="A1421" s="352" t="s">
        <v>9074</v>
      </c>
      <c r="B1421" s="352" t="s">
        <v>13</v>
      </c>
      <c r="C1421" s="352" t="s">
        <v>14</v>
      </c>
      <c r="D1421" s="406" t="str">
        <f t="shared" si="38"/>
        <v>376101</v>
      </c>
      <c r="E1421" s="536">
        <v>75024107</v>
      </c>
      <c r="F1421" s="214" t="s">
        <v>13725</v>
      </c>
      <c r="G1421" s="225" t="s">
        <v>22</v>
      </c>
      <c r="H1421" s="249"/>
      <c r="I1421" s="235"/>
      <c r="J1421" s="103"/>
      <c r="K1421" s="378">
        <v>37986</v>
      </c>
      <c r="L1421" s="378"/>
      <c r="M1421" s="2">
        <v>58</v>
      </c>
    </row>
    <row r="1422" spans="1:13">
      <c r="A1422" s="352" t="s">
        <v>9074</v>
      </c>
      <c r="B1422" s="352" t="s">
        <v>13</v>
      </c>
      <c r="C1422" s="352" t="s">
        <v>14</v>
      </c>
      <c r="D1422" s="406" t="str">
        <f t="shared" si="38"/>
        <v>376101</v>
      </c>
      <c r="E1422" s="536">
        <v>75024047</v>
      </c>
      <c r="F1422" s="214" t="s">
        <v>13722</v>
      </c>
      <c r="G1422" s="225" t="s">
        <v>22</v>
      </c>
      <c r="H1422" s="249"/>
      <c r="I1422" s="235"/>
      <c r="J1422" s="103"/>
      <c r="K1422" s="378">
        <v>37986</v>
      </c>
      <c r="L1422" s="378"/>
      <c r="M1422" s="2">
        <v>58</v>
      </c>
    </row>
    <row r="1423" spans="1:13">
      <c r="A1423" s="352" t="s">
        <v>9074</v>
      </c>
      <c r="B1423" s="352" t="s">
        <v>13</v>
      </c>
      <c r="C1423" s="352" t="s">
        <v>14</v>
      </c>
      <c r="D1423" s="406" t="str">
        <f t="shared" si="38"/>
        <v>376101</v>
      </c>
      <c r="E1423" s="536">
        <v>75022976</v>
      </c>
      <c r="F1423" s="214" t="s">
        <v>13686</v>
      </c>
      <c r="G1423" s="225" t="s">
        <v>22</v>
      </c>
      <c r="H1423" s="249"/>
      <c r="I1423" s="235"/>
      <c r="J1423" s="103"/>
      <c r="K1423" s="378">
        <v>37986</v>
      </c>
      <c r="L1423" s="378"/>
      <c r="M1423" s="2">
        <v>58</v>
      </c>
    </row>
    <row r="1424" spans="1:13">
      <c r="A1424" s="352" t="s">
        <v>9074</v>
      </c>
      <c r="B1424" s="352" t="s">
        <v>13</v>
      </c>
      <c r="C1424" s="352" t="s">
        <v>14</v>
      </c>
      <c r="D1424" s="406" t="str">
        <f t="shared" si="38"/>
        <v>376101</v>
      </c>
      <c r="E1424" s="536">
        <v>75024063</v>
      </c>
      <c r="F1424" s="214" t="s">
        <v>13724</v>
      </c>
      <c r="G1424" s="225" t="s">
        <v>22</v>
      </c>
      <c r="H1424" s="249"/>
      <c r="I1424" s="235"/>
      <c r="J1424" s="103"/>
      <c r="K1424" s="378">
        <v>37986</v>
      </c>
      <c r="L1424" s="378"/>
      <c r="M1424" s="2">
        <v>58</v>
      </c>
    </row>
    <row r="1425" spans="1:13">
      <c r="A1425" s="352" t="s">
        <v>9074</v>
      </c>
      <c r="B1425" s="352" t="s">
        <v>13</v>
      </c>
      <c r="C1425" s="352" t="s">
        <v>14</v>
      </c>
      <c r="D1425" s="406" t="str">
        <f t="shared" si="38"/>
        <v>376101</v>
      </c>
      <c r="E1425" s="536">
        <v>75024113</v>
      </c>
      <c r="F1425" s="214" t="s">
        <v>13726</v>
      </c>
      <c r="G1425" s="225" t="s">
        <v>22</v>
      </c>
      <c r="H1425" s="249"/>
      <c r="I1425" s="235"/>
      <c r="J1425" s="103"/>
      <c r="K1425" s="378">
        <v>37986</v>
      </c>
      <c r="L1425" s="378"/>
      <c r="M1425" s="2">
        <v>58</v>
      </c>
    </row>
    <row r="1426" spans="1:13">
      <c r="A1426" s="352" t="s">
        <v>3533</v>
      </c>
      <c r="B1426" s="352" t="s">
        <v>13</v>
      </c>
      <c r="C1426" s="352" t="s">
        <v>14</v>
      </c>
      <c r="D1426" s="406" t="str">
        <f t="shared" si="35"/>
        <v>378101</v>
      </c>
      <c r="E1426" s="615">
        <v>77000312</v>
      </c>
      <c r="F1426" s="23" t="s">
        <v>101</v>
      </c>
      <c r="G1426" s="24" t="s">
        <v>21</v>
      </c>
      <c r="H1426" s="207" t="s">
        <v>1598</v>
      </c>
      <c r="I1426" s="138">
        <v>53490137</v>
      </c>
      <c r="J1426" s="103" t="s">
        <v>1599</v>
      </c>
      <c r="K1426" s="378">
        <v>37986</v>
      </c>
      <c r="L1426" s="378"/>
      <c r="M1426" s="2">
        <v>57</v>
      </c>
    </row>
    <row r="1427" spans="1:13">
      <c r="A1427" s="352" t="s">
        <v>3533</v>
      </c>
      <c r="B1427" s="352" t="s">
        <v>13</v>
      </c>
      <c r="C1427" s="352" t="s">
        <v>14</v>
      </c>
      <c r="D1427" s="406" t="str">
        <f t="shared" si="35"/>
        <v>378101</v>
      </c>
      <c r="E1427" s="618">
        <v>75025420</v>
      </c>
      <c r="F1427" t="s">
        <v>19170</v>
      </c>
      <c r="G1427" s="225" t="s">
        <v>22</v>
      </c>
      <c r="H1427" s="207"/>
      <c r="I1427" s="138"/>
      <c r="J1427" s="103"/>
      <c r="K1427" s="378">
        <v>43466</v>
      </c>
      <c r="L1427" s="378"/>
      <c r="M1427" s="332" t="s">
        <v>18989</v>
      </c>
    </row>
    <row r="1428" spans="1:13">
      <c r="A1428" s="352" t="s">
        <v>3533</v>
      </c>
      <c r="B1428" s="352" t="s">
        <v>13</v>
      </c>
      <c r="C1428" s="352" t="s">
        <v>14</v>
      </c>
      <c r="D1428" s="406" t="str">
        <f t="shared" si="35"/>
        <v>378101</v>
      </c>
      <c r="E1428" s="618">
        <v>75020948</v>
      </c>
      <c r="F1428" s="504" t="s">
        <v>13607</v>
      </c>
      <c r="G1428" s="225" t="s">
        <v>22</v>
      </c>
      <c r="H1428" s="207"/>
      <c r="I1428" s="138"/>
      <c r="J1428" s="103"/>
      <c r="K1428" s="378">
        <v>43466</v>
      </c>
      <c r="L1428" s="378"/>
      <c r="M1428" s="2">
        <v>58</v>
      </c>
    </row>
    <row r="1429" spans="1:13">
      <c r="A1429" s="352" t="s">
        <v>3533</v>
      </c>
      <c r="B1429" s="352" t="s">
        <v>13</v>
      </c>
      <c r="C1429" s="352" t="s">
        <v>14</v>
      </c>
      <c r="D1429" s="406" t="str">
        <f t="shared" si="35"/>
        <v>378101</v>
      </c>
      <c r="E1429" s="618">
        <v>75020954</v>
      </c>
      <c r="F1429" t="s">
        <v>13608</v>
      </c>
      <c r="G1429" s="225" t="s">
        <v>22</v>
      </c>
      <c r="H1429" s="207"/>
      <c r="I1429" s="138"/>
      <c r="J1429" s="103"/>
      <c r="K1429" s="378">
        <v>43466</v>
      </c>
      <c r="L1429" s="378"/>
      <c r="M1429" s="332" t="s">
        <v>18989</v>
      </c>
    </row>
    <row r="1430" spans="1:13">
      <c r="A1430" s="352" t="s">
        <v>3533</v>
      </c>
      <c r="B1430" s="352" t="s">
        <v>13</v>
      </c>
      <c r="C1430" s="352" t="s">
        <v>14</v>
      </c>
      <c r="D1430" s="406" t="str">
        <f t="shared" si="35"/>
        <v>378101</v>
      </c>
      <c r="E1430" s="618">
        <v>75020960</v>
      </c>
      <c r="F1430" s="504" t="s">
        <v>13609</v>
      </c>
      <c r="G1430" s="225" t="s">
        <v>22</v>
      </c>
      <c r="H1430" s="207"/>
      <c r="I1430" s="138"/>
      <c r="J1430" s="103"/>
      <c r="K1430" s="378">
        <v>43466</v>
      </c>
      <c r="L1430" s="378"/>
      <c r="M1430" s="2">
        <v>58</v>
      </c>
    </row>
    <row r="1431" spans="1:13">
      <c r="A1431" s="352" t="s">
        <v>3533</v>
      </c>
      <c r="B1431" s="352" t="s">
        <v>13</v>
      </c>
      <c r="C1431" s="352" t="s">
        <v>14</v>
      </c>
      <c r="D1431" s="406" t="str">
        <f t="shared" si="35"/>
        <v>378101</v>
      </c>
      <c r="E1431" s="618">
        <v>75035772</v>
      </c>
      <c r="F1431" s="504" t="s">
        <v>13968</v>
      </c>
      <c r="G1431" s="225" t="s">
        <v>22</v>
      </c>
      <c r="H1431" s="207"/>
      <c r="I1431" s="138"/>
      <c r="J1431" s="103"/>
      <c r="K1431" s="378">
        <v>43466</v>
      </c>
      <c r="L1431" s="378"/>
      <c r="M1431" s="2">
        <v>58</v>
      </c>
    </row>
    <row r="1432" spans="1:13">
      <c r="A1432" s="352" t="s">
        <v>3533</v>
      </c>
      <c r="B1432" s="352" t="s">
        <v>13</v>
      </c>
      <c r="C1432" s="352" t="s">
        <v>14</v>
      </c>
      <c r="D1432" s="406" t="str">
        <f t="shared" si="35"/>
        <v>378101</v>
      </c>
      <c r="E1432" s="618">
        <v>75024231</v>
      </c>
      <c r="F1432" s="504" t="s">
        <v>17576</v>
      </c>
      <c r="G1432" s="225" t="s">
        <v>22</v>
      </c>
      <c r="H1432" s="207"/>
      <c r="I1432" s="138"/>
      <c r="J1432" s="103"/>
      <c r="K1432" s="378">
        <v>43466</v>
      </c>
      <c r="L1432" s="378"/>
      <c r="M1432" s="2">
        <v>58</v>
      </c>
    </row>
    <row r="1433" spans="1:13">
      <c r="A1433" s="352" t="s">
        <v>3533</v>
      </c>
      <c r="B1433" s="352" t="s">
        <v>13</v>
      </c>
      <c r="C1433" s="352" t="s">
        <v>14</v>
      </c>
      <c r="D1433" s="406" t="str">
        <f t="shared" si="35"/>
        <v>378101</v>
      </c>
      <c r="E1433" s="618">
        <v>75025207</v>
      </c>
      <c r="F1433" s="504" t="s">
        <v>17555</v>
      </c>
      <c r="G1433" s="225" t="s">
        <v>22</v>
      </c>
      <c r="H1433" s="207"/>
      <c r="I1433" s="138"/>
      <c r="J1433" s="103"/>
      <c r="K1433" s="378">
        <v>43466</v>
      </c>
      <c r="L1433" s="378"/>
      <c r="M1433" s="2">
        <v>58</v>
      </c>
    </row>
    <row r="1434" spans="1:13">
      <c r="A1434" s="352" t="s">
        <v>3533</v>
      </c>
      <c r="B1434" s="352" t="s">
        <v>13</v>
      </c>
      <c r="C1434" s="352" t="s">
        <v>14</v>
      </c>
      <c r="D1434" s="406" t="str">
        <f t="shared" si="35"/>
        <v>378101</v>
      </c>
      <c r="E1434" s="618">
        <v>75037736</v>
      </c>
      <c r="F1434" t="s">
        <v>17755</v>
      </c>
      <c r="G1434" s="225" t="s">
        <v>22</v>
      </c>
      <c r="H1434" s="207"/>
      <c r="I1434" s="138"/>
      <c r="J1434" s="103"/>
      <c r="K1434" s="378">
        <v>43466</v>
      </c>
      <c r="L1434" s="378"/>
      <c r="M1434" s="332" t="s">
        <v>18989</v>
      </c>
    </row>
    <row r="1435" spans="1:13">
      <c r="A1435" s="352" t="s">
        <v>3533</v>
      </c>
      <c r="B1435" s="352" t="s">
        <v>13</v>
      </c>
      <c r="C1435" s="352" t="s">
        <v>14</v>
      </c>
      <c r="D1435" s="406" t="str">
        <f t="shared" si="35"/>
        <v>378101</v>
      </c>
      <c r="E1435" s="618">
        <v>75024194</v>
      </c>
      <c r="F1435" s="504" t="s">
        <v>13731</v>
      </c>
      <c r="G1435" s="225" t="s">
        <v>22</v>
      </c>
      <c r="H1435" s="207"/>
      <c r="I1435" s="138"/>
      <c r="J1435" s="103"/>
      <c r="K1435" s="378">
        <v>43466</v>
      </c>
      <c r="L1435" s="378"/>
      <c r="M1435" s="2">
        <v>58</v>
      </c>
    </row>
    <row r="1436" spans="1:13">
      <c r="A1436" s="352" t="s">
        <v>3533</v>
      </c>
      <c r="B1436" s="352" t="s">
        <v>13</v>
      </c>
      <c r="C1436" s="352" t="s">
        <v>14</v>
      </c>
      <c r="D1436" s="406" t="str">
        <f t="shared" si="35"/>
        <v>378101</v>
      </c>
      <c r="E1436" s="619">
        <v>75024202</v>
      </c>
      <c r="F1436" s="166" t="s">
        <v>13732</v>
      </c>
      <c r="G1436" s="225" t="s">
        <v>22</v>
      </c>
      <c r="H1436" s="207"/>
      <c r="I1436" s="138"/>
      <c r="J1436" s="103"/>
      <c r="K1436" s="378">
        <v>43466</v>
      </c>
      <c r="L1436" s="378"/>
      <c r="M1436" s="2">
        <v>58</v>
      </c>
    </row>
    <row r="1437" spans="1:13">
      <c r="A1437" s="352" t="s">
        <v>3533</v>
      </c>
      <c r="B1437" s="352" t="s">
        <v>13</v>
      </c>
      <c r="C1437" s="352" t="s">
        <v>14</v>
      </c>
      <c r="D1437" s="406" t="str">
        <f t="shared" si="35"/>
        <v>378101</v>
      </c>
      <c r="E1437" s="619">
        <v>75024219</v>
      </c>
      <c r="F1437" s="166" t="s">
        <v>13733</v>
      </c>
      <c r="G1437" s="225" t="s">
        <v>22</v>
      </c>
      <c r="H1437" s="207"/>
      <c r="I1437" s="138"/>
      <c r="J1437" s="103"/>
      <c r="K1437" s="378">
        <v>43466</v>
      </c>
      <c r="L1437" s="378"/>
      <c r="M1437" s="2">
        <v>58</v>
      </c>
    </row>
    <row r="1438" spans="1:13">
      <c r="A1438" s="352" t="s">
        <v>3533</v>
      </c>
      <c r="B1438" s="352" t="s">
        <v>13</v>
      </c>
      <c r="C1438" s="352" t="s">
        <v>14</v>
      </c>
      <c r="D1438" s="406" t="str">
        <f t="shared" si="35"/>
        <v>378101</v>
      </c>
      <c r="E1438" s="619">
        <v>75024225</v>
      </c>
      <c r="F1438" s="166" t="s">
        <v>13734</v>
      </c>
      <c r="G1438" s="225" t="s">
        <v>22</v>
      </c>
      <c r="H1438" s="207"/>
      <c r="I1438" s="138"/>
      <c r="J1438" s="103"/>
      <c r="K1438" s="378">
        <v>43466</v>
      </c>
      <c r="L1438" s="378"/>
      <c r="M1438" s="2">
        <v>58</v>
      </c>
    </row>
    <row r="1439" spans="1:13">
      <c r="A1439" s="18" t="s">
        <v>3533</v>
      </c>
      <c r="B1439" s="18" t="s">
        <v>3534</v>
      </c>
      <c r="C1439" s="18" t="s">
        <v>3535</v>
      </c>
      <c r="D1439" s="406" t="str">
        <f t="shared" si="35"/>
        <v>378101</v>
      </c>
      <c r="E1439" s="620">
        <v>75026572</v>
      </c>
      <c r="F1439" s="291" t="s">
        <v>14375</v>
      </c>
      <c r="G1439" s="24" t="s">
        <v>22</v>
      </c>
      <c r="H1439" s="23"/>
      <c r="I1439" s="138"/>
      <c r="J1439" s="23"/>
      <c r="K1439" s="378">
        <v>37986</v>
      </c>
      <c r="L1439" s="378"/>
      <c r="M1439" s="2">
        <v>56</v>
      </c>
    </row>
    <row r="1440" spans="1:13">
      <c r="A1440" s="18" t="s">
        <v>8536</v>
      </c>
      <c r="B1440" s="18" t="s">
        <v>6690</v>
      </c>
      <c r="C1440" s="18" t="s">
        <v>9035</v>
      </c>
      <c r="D1440" s="406" t="str">
        <f t="shared" si="35"/>
        <v>378101</v>
      </c>
      <c r="E1440" s="598">
        <v>75027755</v>
      </c>
      <c r="F1440" s="43" t="s">
        <v>4430</v>
      </c>
      <c r="G1440" s="24" t="s">
        <v>22</v>
      </c>
      <c r="H1440" s="23"/>
      <c r="I1440" s="138"/>
      <c r="J1440" s="23"/>
      <c r="K1440" s="378">
        <v>37986</v>
      </c>
      <c r="L1440" s="378"/>
      <c r="M1440" s="2"/>
    </row>
    <row r="1441" spans="1:13">
      <c r="A1441" s="18" t="s">
        <v>3533</v>
      </c>
      <c r="B1441" s="18" t="s">
        <v>282</v>
      </c>
      <c r="C1441" s="18" t="s">
        <v>9283</v>
      </c>
      <c r="D1441" s="406" t="str">
        <f t="shared" si="35"/>
        <v>378101</v>
      </c>
      <c r="E1441" s="598">
        <v>75032029</v>
      </c>
      <c r="F1441" s="43" t="s">
        <v>8227</v>
      </c>
      <c r="G1441" s="24" t="s">
        <v>22</v>
      </c>
      <c r="H1441" s="23"/>
      <c r="I1441" s="138"/>
      <c r="J1441" s="23"/>
      <c r="K1441" s="378">
        <v>38285</v>
      </c>
      <c r="L1441" s="378"/>
      <c r="M1441" s="2">
        <v>11</v>
      </c>
    </row>
    <row r="1442" spans="1:13">
      <c r="A1442" s="353" t="s">
        <v>3533</v>
      </c>
      <c r="B1442" s="353" t="s">
        <v>13</v>
      </c>
      <c r="C1442" s="353" t="s">
        <v>14</v>
      </c>
      <c r="D1442" s="406" t="str">
        <f t="shared" si="35"/>
        <v>378101</v>
      </c>
      <c r="E1442" s="643">
        <v>75023881</v>
      </c>
      <c r="F1442" s="214" t="s">
        <v>13717</v>
      </c>
      <c r="G1442" s="225" t="s">
        <v>22</v>
      </c>
      <c r="H1442" s="23"/>
      <c r="I1442" s="138"/>
      <c r="J1442" s="23"/>
      <c r="K1442" s="378">
        <v>44197</v>
      </c>
      <c r="L1442" s="378"/>
      <c r="M1442" s="2">
        <v>59</v>
      </c>
    </row>
    <row r="1443" spans="1:13">
      <c r="A1443" s="353" t="s">
        <v>3533</v>
      </c>
      <c r="B1443" s="353" t="s">
        <v>13</v>
      </c>
      <c r="C1443" s="353" t="s">
        <v>14</v>
      </c>
      <c r="D1443" s="406" t="str">
        <f t="shared" si="35"/>
        <v>378101</v>
      </c>
      <c r="E1443" s="643">
        <v>75023102</v>
      </c>
      <c r="F1443" s="214" t="s">
        <v>13688</v>
      </c>
      <c r="G1443" s="225" t="s">
        <v>22</v>
      </c>
      <c r="H1443" s="23"/>
      <c r="I1443" s="138"/>
      <c r="J1443" s="23"/>
      <c r="K1443" s="378">
        <v>44197</v>
      </c>
      <c r="L1443" s="378"/>
      <c r="M1443" s="2">
        <v>59</v>
      </c>
    </row>
    <row r="1444" spans="1:13">
      <c r="A1444" s="353" t="s">
        <v>3533</v>
      </c>
      <c r="B1444" s="353" t="s">
        <v>13</v>
      </c>
      <c r="C1444" s="353" t="s">
        <v>14</v>
      </c>
      <c r="D1444" s="406" t="str">
        <f t="shared" si="35"/>
        <v>378101</v>
      </c>
      <c r="E1444" s="643">
        <v>75023869</v>
      </c>
      <c r="F1444" s="348" t="s">
        <v>17557</v>
      </c>
      <c r="G1444" s="225" t="s">
        <v>22</v>
      </c>
      <c r="H1444" s="23"/>
      <c r="I1444" s="138"/>
      <c r="J1444" s="23"/>
      <c r="K1444" s="378">
        <v>44197</v>
      </c>
      <c r="L1444" s="378"/>
      <c r="M1444" s="2">
        <v>59</v>
      </c>
    </row>
    <row r="1445" spans="1:13">
      <c r="A1445" s="353" t="s">
        <v>3533</v>
      </c>
      <c r="B1445" s="353" t="s">
        <v>13</v>
      </c>
      <c r="C1445" s="353" t="s">
        <v>14</v>
      </c>
      <c r="D1445" s="406" t="str">
        <f t="shared" si="35"/>
        <v>378101</v>
      </c>
      <c r="E1445" s="643">
        <v>75023846</v>
      </c>
      <c r="F1445" s="348" t="s">
        <v>17734</v>
      </c>
      <c r="G1445" s="225" t="s">
        <v>22</v>
      </c>
      <c r="H1445" s="23"/>
      <c r="I1445" s="138"/>
      <c r="J1445" s="23"/>
      <c r="K1445" s="378">
        <v>44927</v>
      </c>
      <c r="L1445" s="378"/>
      <c r="M1445" s="2">
        <v>61</v>
      </c>
    </row>
    <row r="1446" spans="1:13">
      <c r="D1446" s="406" t="str">
        <f t="shared" si="35"/>
        <v/>
      </c>
      <c r="E1446" s="526"/>
      <c r="F1446" s="27" t="s">
        <v>5756</v>
      </c>
      <c r="G1446" s="225" t="s">
        <v>22</v>
      </c>
      <c r="H1446" s="23"/>
      <c r="I1446" s="138"/>
      <c r="J1446" s="23"/>
      <c r="K1446" s="313"/>
      <c r="L1446" s="314"/>
      <c r="M1446" s="2"/>
    </row>
    <row r="1447" spans="1:13">
      <c r="A1447" s="17" t="s">
        <v>7084</v>
      </c>
      <c r="B1447" s="17" t="s">
        <v>7085</v>
      </c>
      <c r="C1447" s="17" t="s">
        <v>6389</v>
      </c>
      <c r="D1447" s="406" t="str">
        <f t="shared" si="35"/>
        <v>407101</v>
      </c>
      <c r="E1447" s="598">
        <v>75018710</v>
      </c>
      <c r="F1447" s="23" t="s">
        <v>2705</v>
      </c>
      <c r="G1447" s="24" t="s">
        <v>21</v>
      </c>
      <c r="H1447" s="207" t="s">
        <v>10860</v>
      </c>
      <c r="I1447" s="138">
        <v>5274842</v>
      </c>
      <c r="J1447" s="103" t="s">
        <v>10861</v>
      </c>
      <c r="K1447" s="378">
        <v>37986</v>
      </c>
      <c r="L1447" s="378"/>
      <c r="M1447" s="2"/>
    </row>
    <row r="1448" spans="1:13">
      <c r="A1448" s="343" t="s">
        <v>7084</v>
      </c>
      <c r="B1448" s="343" t="s">
        <v>13</v>
      </c>
      <c r="C1448" s="343" t="s">
        <v>14</v>
      </c>
      <c r="D1448" s="406" t="str">
        <f t="shared" si="35"/>
        <v>407101</v>
      </c>
      <c r="E1448" s="598">
        <v>75020894</v>
      </c>
      <c r="F1448" s="348" t="s">
        <v>12659</v>
      </c>
      <c r="G1448" s="225" t="s">
        <v>22</v>
      </c>
      <c r="H1448" s="207"/>
      <c r="I1448" s="138"/>
      <c r="J1448" s="103"/>
      <c r="K1448" s="378">
        <v>42370</v>
      </c>
      <c r="L1448" s="378"/>
      <c r="M1448" s="332">
        <v>54</v>
      </c>
    </row>
    <row r="1449" spans="1:13">
      <c r="A1449" s="17" t="s">
        <v>7084</v>
      </c>
      <c r="B1449" s="17" t="s">
        <v>4719</v>
      </c>
      <c r="C1449" s="17" t="s">
        <v>1013</v>
      </c>
      <c r="D1449" s="406" t="str">
        <f t="shared" si="35"/>
        <v>407101</v>
      </c>
      <c r="E1449" s="598">
        <v>75021468</v>
      </c>
      <c r="F1449" s="23" t="s">
        <v>9132</v>
      </c>
      <c r="G1449" s="24" t="s">
        <v>22</v>
      </c>
      <c r="H1449" s="20"/>
      <c r="I1449" s="138"/>
      <c r="J1449" s="36"/>
      <c r="K1449" s="378">
        <v>39448</v>
      </c>
      <c r="L1449" s="378"/>
      <c r="M1449" s="2">
        <v>27</v>
      </c>
    </row>
    <row r="1450" spans="1:13">
      <c r="A1450" s="352" t="s">
        <v>7084</v>
      </c>
      <c r="B1450" s="352" t="s">
        <v>13</v>
      </c>
      <c r="C1450" s="352" t="s">
        <v>14</v>
      </c>
      <c r="D1450" s="406" t="str">
        <f t="shared" si="35"/>
        <v>407101</v>
      </c>
      <c r="E1450" s="526">
        <v>75027123</v>
      </c>
      <c r="F1450" s="526" t="s">
        <v>13847</v>
      </c>
      <c r="G1450" s="225" t="s">
        <v>22</v>
      </c>
      <c r="H1450" s="20"/>
      <c r="I1450" s="138"/>
      <c r="J1450" s="36"/>
      <c r="K1450" s="378">
        <v>44562</v>
      </c>
      <c r="L1450" s="378"/>
      <c r="M1450" s="2">
        <v>60</v>
      </c>
    </row>
    <row r="1451" spans="1:13">
      <c r="A1451" s="352" t="s">
        <v>7084</v>
      </c>
      <c r="B1451" s="352" t="s">
        <v>13</v>
      </c>
      <c r="C1451" s="352" t="s">
        <v>14</v>
      </c>
      <c r="D1451" s="406" t="str">
        <f t="shared" si="35"/>
        <v>407101</v>
      </c>
      <c r="E1451" s="526">
        <v>75020871</v>
      </c>
      <c r="F1451" s="526" t="s">
        <v>13603</v>
      </c>
      <c r="G1451" s="225" t="s">
        <v>22</v>
      </c>
      <c r="H1451" s="20"/>
      <c r="I1451" s="138"/>
      <c r="J1451" s="36"/>
      <c r="K1451" s="378">
        <v>44562</v>
      </c>
      <c r="L1451" s="378"/>
      <c r="M1451" s="2">
        <v>60</v>
      </c>
    </row>
    <row r="1452" spans="1:13">
      <c r="A1452" s="352" t="s">
        <v>7084</v>
      </c>
      <c r="B1452" s="352" t="s">
        <v>13</v>
      </c>
      <c r="C1452" s="352" t="s">
        <v>14</v>
      </c>
      <c r="D1452" s="406" t="str">
        <f t="shared" si="35"/>
        <v>407101</v>
      </c>
      <c r="E1452" s="526">
        <v>75020888</v>
      </c>
      <c r="F1452" s="526" t="s">
        <v>13604</v>
      </c>
      <c r="G1452" s="225" t="s">
        <v>22</v>
      </c>
      <c r="H1452" s="20"/>
      <c r="I1452" s="138"/>
      <c r="J1452" s="36"/>
      <c r="K1452" s="378">
        <v>44562</v>
      </c>
      <c r="L1452" s="378"/>
      <c r="M1452" s="2">
        <v>60</v>
      </c>
    </row>
    <row r="1453" spans="1:13">
      <c r="A1453" s="352" t="s">
        <v>7084</v>
      </c>
      <c r="B1453" s="352" t="s">
        <v>13</v>
      </c>
      <c r="C1453" s="352" t="s">
        <v>14</v>
      </c>
      <c r="D1453" s="406" t="str">
        <f t="shared" si="35"/>
        <v>407101</v>
      </c>
      <c r="E1453" s="526">
        <v>75020919</v>
      </c>
      <c r="F1453" s="526" t="s">
        <v>13605</v>
      </c>
      <c r="G1453" s="225" t="s">
        <v>22</v>
      </c>
      <c r="H1453" s="20"/>
      <c r="I1453" s="138"/>
      <c r="J1453" s="36"/>
      <c r="K1453" s="378">
        <v>44562</v>
      </c>
      <c r="L1453" s="378"/>
      <c r="M1453" s="2">
        <v>60</v>
      </c>
    </row>
    <row r="1454" spans="1:13">
      <c r="A1454" s="352" t="s">
        <v>7084</v>
      </c>
      <c r="B1454" s="352" t="s">
        <v>13</v>
      </c>
      <c r="C1454" s="352" t="s">
        <v>14</v>
      </c>
      <c r="D1454" s="406" t="str">
        <f t="shared" si="35"/>
        <v>407101</v>
      </c>
      <c r="E1454" s="526">
        <v>75020925</v>
      </c>
      <c r="F1454" s="526" t="s">
        <v>13606</v>
      </c>
      <c r="G1454" s="225" t="s">
        <v>22</v>
      </c>
      <c r="H1454" s="20"/>
      <c r="I1454" s="138"/>
      <c r="J1454" s="36"/>
      <c r="K1454" s="378">
        <v>44562</v>
      </c>
      <c r="L1454" s="378"/>
      <c r="M1454" s="2">
        <v>60</v>
      </c>
    </row>
    <row r="1455" spans="1:13">
      <c r="A1455" s="352" t="s">
        <v>7084</v>
      </c>
      <c r="B1455" s="352" t="s">
        <v>13</v>
      </c>
      <c r="C1455" s="352" t="s">
        <v>14</v>
      </c>
      <c r="D1455" s="406" t="str">
        <f t="shared" si="35"/>
        <v>407101</v>
      </c>
      <c r="E1455" s="526">
        <v>75033321</v>
      </c>
      <c r="F1455" s="348" t="s">
        <v>13912</v>
      </c>
      <c r="G1455" s="225" t="s">
        <v>22</v>
      </c>
      <c r="H1455" s="20"/>
      <c r="I1455" s="138"/>
      <c r="J1455" s="36"/>
      <c r="K1455" s="378">
        <v>44197</v>
      </c>
      <c r="L1455" s="378"/>
      <c r="M1455" s="2">
        <v>59</v>
      </c>
    </row>
    <row r="1456" spans="1:13">
      <c r="A1456" s="17" t="s">
        <v>10492</v>
      </c>
      <c r="B1456" s="17" t="s">
        <v>7646</v>
      </c>
      <c r="C1456" s="17" t="s">
        <v>6803</v>
      </c>
      <c r="D1456" s="406" t="str">
        <f t="shared" si="35"/>
        <v>412101</v>
      </c>
      <c r="E1456" s="598">
        <v>75023177</v>
      </c>
      <c r="F1456" s="23" t="s">
        <v>5435</v>
      </c>
      <c r="G1456" s="24" t="s">
        <v>21</v>
      </c>
      <c r="H1456" s="23" t="s">
        <v>6877</v>
      </c>
      <c r="I1456" s="138">
        <v>4553109</v>
      </c>
      <c r="J1456" s="103" t="s">
        <v>3252</v>
      </c>
      <c r="K1456" s="378">
        <v>37986</v>
      </c>
      <c r="L1456" s="378"/>
      <c r="M1456" s="2"/>
    </row>
    <row r="1457" spans="1:13">
      <c r="A1457" s="352" t="s">
        <v>10492</v>
      </c>
      <c r="B1457" s="352" t="s">
        <v>13</v>
      </c>
      <c r="C1457" s="352" t="s">
        <v>14</v>
      </c>
      <c r="D1457" s="406" t="str">
        <f t="shared" si="35"/>
        <v>412101</v>
      </c>
      <c r="E1457" s="526">
        <v>75023183</v>
      </c>
      <c r="F1457" s="348" t="s">
        <v>13689</v>
      </c>
      <c r="G1457" s="225" t="s">
        <v>22</v>
      </c>
      <c r="H1457" s="23"/>
      <c r="I1457" s="138"/>
      <c r="J1457" s="103"/>
      <c r="K1457" s="378">
        <v>44562</v>
      </c>
      <c r="L1457" s="378"/>
      <c r="M1457" s="2">
        <v>60</v>
      </c>
    </row>
    <row r="1458" spans="1:13">
      <c r="A1458" s="352" t="s">
        <v>10492</v>
      </c>
      <c r="B1458" s="352" t="s">
        <v>13</v>
      </c>
      <c r="C1458" s="352" t="s">
        <v>14</v>
      </c>
      <c r="D1458" s="406" t="str">
        <f t="shared" si="35"/>
        <v>412101</v>
      </c>
      <c r="E1458" s="526">
        <v>75023199</v>
      </c>
      <c r="F1458" s="23" t="s">
        <v>13690</v>
      </c>
      <c r="G1458" s="225" t="s">
        <v>22</v>
      </c>
      <c r="H1458" s="23"/>
      <c r="I1458" s="138"/>
      <c r="J1458" s="103"/>
      <c r="K1458" s="378">
        <v>44562</v>
      </c>
      <c r="L1458" s="378"/>
      <c r="M1458" s="2">
        <v>60</v>
      </c>
    </row>
    <row r="1459" spans="1:13">
      <c r="A1459" s="352" t="s">
        <v>14445</v>
      </c>
      <c r="B1459" s="352" t="s">
        <v>13</v>
      </c>
      <c r="C1459" s="352" t="s">
        <v>14</v>
      </c>
      <c r="D1459" s="406" t="str">
        <f t="shared" si="35"/>
        <v>417101</v>
      </c>
      <c r="E1459" s="598">
        <v>77000306</v>
      </c>
      <c r="F1459" s="348" t="s">
        <v>14446</v>
      </c>
      <c r="G1459" s="225" t="s">
        <v>21</v>
      </c>
      <c r="H1459" s="207" t="s">
        <v>12832</v>
      </c>
      <c r="I1459" s="138">
        <v>4525117</v>
      </c>
      <c r="J1459" s="103" t="s">
        <v>14579</v>
      </c>
      <c r="K1459" s="378">
        <v>43101</v>
      </c>
      <c r="L1459" s="378"/>
      <c r="M1459" s="332" t="s">
        <v>14514</v>
      </c>
    </row>
    <row r="1460" spans="1:13">
      <c r="A1460" s="352" t="s">
        <v>14445</v>
      </c>
      <c r="B1460" s="352" t="s">
        <v>13</v>
      </c>
      <c r="C1460" s="352" t="s">
        <v>14</v>
      </c>
      <c r="D1460" s="406" t="str">
        <f t="shared" si="35"/>
        <v>417101</v>
      </c>
      <c r="E1460" s="598">
        <v>75019684</v>
      </c>
      <c r="F1460" t="s">
        <v>18131</v>
      </c>
      <c r="G1460" s="225" t="s">
        <v>22</v>
      </c>
      <c r="H1460" s="207"/>
      <c r="I1460" s="138"/>
      <c r="J1460" s="103"/>
      <c r="K1460" s="378">
        <v>43101</v>
      </c>
      <c r="L1460" s="378"/>
      <c r="M1460" s="332" t="s">
        <v>18931</v>
      </c>
    </row>
    <row r="1461" spans="1:13">
      <c r="A1461" s="352" t="s">
        <v>14445</v>
      </c>
      <c r="B1461" s="352" t="s">
        <v>13</v>
      </c>
      <c r="C1461" s="352" t="s">
        <v>14</v>
      </c>
      <c r="D1461" s="404" t="str">
        <f t="shared" ref="D1461:D1520" si="39">CONCATENATE(A1461,B1461,C1461)</f>
        <v>417101</v>
      </c>
      <c r="E1461" s="536">
        <v>77000660</v>
      </c>
      <c r="F1461" t="s">
        <v>18090</v>
      </c>
      <c r="G1461" s="225" t="s">
        <v>22</v>
      </c>
      <c r="H1461" s="207"/>
      <c r="I1461" s="138"/>
      <c r="J1461" s="103"/>
      <c r="K1461" s="378">
        <v>43101</v>
      </c>
      <c r="L1461" s="378">
        <v>45019</v>
      </c>
      <c r="M1461" s="332" t="s">
        <v>19461</v>
      </c>
    </row>
    <row r="1462" spans="1:13">
      <c r="A1462" s="352" t="s">
        <v>14445</v>
      </c>
      <c r="B1462" s="352" t="s">
        <v>13</v>
      </c>
      <c r="C1462" s="352" t="s">
        <v>14</v>
      </c>
      <c r="D1462" s="404" t="str">
        <f t="shared" si="39"/>
        <v>417101</v>
      </c>
      <c r="E1462" s="536">
        <v>77000677</v>
      </c>
      <c r="F1462" t="s">
        <v>18120</v>
      </c>
      <c r="G1462" s="225" t="s">
        <v>22</v>
      </c>
      <c r="H1462" s="207"/>
      <c r="I1462" s="138"/>
      <c r="J1462" s="103"/>
      <c r="K1462" s="378">
        <v>43101</v>
      </c>
      <c r="L1462" s="378">
        <v>45019</v>
      </c>
      <c r="M1462" s="332" t="s">
        <v>19461</v>
      </c>
    </row>
    <row r="1463" spans="1:13">
      <c r="A1463" s="352" t="s">
        <v>14445</v>
      </c>
      <c r="B1463" s="352" t="s">
        <v>13</v>
      </c>
      <c r="C1463" s="352" t="s">
        <v>14</v>
      </c>
      <c r="D1463" s="406" t="str">
        <f t="shared" si="39"/>
        <v>417101</v>
      </c>
      <c r="E1463" s="536">
        <v>75039468</v>
      </c>
      <c r="F1463" s="214" t="s">
        <v>14056</v>
      </c>
      <c r="G1463" s="225" t="s">
        <v>22</v>
      </c>
      <c r="H1463" s="207"/>
      <c r="I1463" s="138"/>
      <c r="J1463" s="103"/>
      <c r="K1463" s="378">
        <v>43101</v>
      </c>
      <c r="L1463" s="378"/>
      <c r="M1463" s="2">
        <v>58</v>
      </c>
    </row>
    <row r="1464" spans="1:13">
      <c r="A1464" s="352" t="s">
        <v>14445</v>
      </c>
      <c r="B1464" s="352" t="s">
        <v>13</v>
      </c>
      <c r="C1464" s="352" t="s">
        <v>14</v>
      </c>
      <c r="D1464" s="406" t="str">
        <f t="shared" si="39"/>
        <v>417101</v>
      </c>
      <c r="E1464" s="536">
        <v>75039416</v>
      </c>
      <c r="F1464" s="214" t="s">
        <v>17759</v>
      </c>
      <c r="G1464" s="225" t="s">
        <v>22</v>
      </c>
      <c r="H1464" s="207"/>
      <c r="I1464" s="138"/>
      <c r="J1464" s="103"/>
      <c r="K1464" s="378">
        <v>43101</v>
      </c>
      <c r="L1464" s="378"/>
      <c r="M1464" s="2">
        <v>58</v>
      </c>
    </row>
    <row r="1465" spans="1:13">
      <c r="A1465" s="352" t="s">
        <v>14445</v>
      </c>
      <c r="B1465" s="352" t="s">
        <v>13</v>
      </c>
      <c r="C1465" s="352" t="s">
        <v>14</v>
      </c>
      <c r="D1465" s="404" t="str">
        <f t="shared" si="39"/>
        <v>417101</v>
      </c>
      <c r="E1465" s="536">
        <v>75038954</v>
      </c>
      <c r="F1465" s="214" t="s">
        <v>14038</v>
      </c>
      <c r="G1465" s="225" t="s">
        <v>22</v>
      </c>
      <c r="H1465" s="207"/>
      <c r="I1465" s="138"/>
      <c r="J1465" s="103"/>
      <c r="K1465" s="378">
        <v>43101</v>
      </c>
      <c r="L1465" s="378">
        <v>45019</v>
      </c>
      <c r="M1465" s="332" t="s">
        <v>19379</v>
      </c>
    </row>
    <row r="1466" spans="1:13">
      <c r="A1466" s="352" t="s">
        <v>14445</v>
      </c>
      <c r="B1466" s="352" t="s">
        <v>13</v>
      </c>
      <c r="C1466" s="352" t="s">
        <v>14</v>
      </c>
      <c r="D1466" s="406" t="str">
        <f t="shared" si="39"/>
        <v>417101</v>
      </c>
      <c r="E1466" s="536">
        <v>75018779</v>
      </c>
      <c r="F1466" s="214" t="s">
        <v>13527</v>
      </c>
      <c r="G1466" s="225" t="s">
        <v>22</v>
      </c>
      <c r="H1466" s="207"/>
      <c r="I1466" s="138"/>
      <c r="J1466" s="103"/>
      <c r="K1466" s="378">
        <v>43101</v>
      </c>
      <c r="L1466" s="378"/>
      <c r="M1466" s="2">
        <v>58</v>
      </c>
    </row>
    <row r="1467" spans="1:13">
      <c r="A1467" s="352" t="s">
        <v>14445</v>
      </c>
      <c r="B1467" s="352" t="s">
        <v>13</v>
      </c>
      <c r="C1467" s="352" t="s">
        <v>14</v>
      </c>
      <c r="D1467" s="404" t="str">
        <f t="shared" si="39"/>
        <v>417101</v>
      </c>
      <c r="E1467" s="536">
        <v>75036240</v>
      </c>
      <c r="F1467" s="214" t="s">
        <v>13974</v>
      </c>
      <c r="G1467" s="225" t="s">
        <v>22</v>
      </c>
      <c r="H1467" s="207"/>
      <c r="I1467" s="138"/>
      <c r="J1467" s="103"/>
      <c r="K1467" s="378">
        <v>43101</v>
      </c>
      <c r="L1467" s="378">
        <v>45019</v>
      </c>
      <c r="M1467" s="332" t="s">
        <v>19379</v>
      </c>
    </row>
    <row r="1468" spans="1:13">
      <c r="A1468" s="352" t="s">
        <v>14445</v>
      </c>
      <c r="B1468" s="352" t="s">
        <v>13</v>
      </c>
      <c r="C1468" s="352" t="s">
        <v>14</v>
      </c>
      <c r="D1468" s="404" t="str">
        <f t="shared" si="39"/>
        <v>417101</v>
      </c>
      <c r="E1468" s="536">
        <v>75034494</v>
      </c>
      <c r="F1468" s="214" t="s">
        <v>13932</v>
      </c>
      <c r="G1468" s="225" t="s">
        <v>22</v>
      </c>
      <c r="H1468" s="207"/>
      <c r="I1468" s="138"/>
      <c r="J1468" s="103"/>
      <c r="K1468" s="378">
        <v>43101</v>
      </c>
      <c r="L1468" s="378">
        <v>45049</v>
      </c>
      <c r="M1468" s="332" t="s">
        <v>19379</v>
      </c>
    </row>
    <row r="1469" spans="1:13">
      <c r="A1469" s="352" t="s">
        <v>14445</v>
      </c>
      <c r="B1469" s="352" t="s">
        <v>13</v>
      </c>
      <c r="C1469" s="352" t="s">
        <v>14</v>
      </c>
      <c r="D1469" s="406" t="str">
        <f t="shared" si="39"/>
        <v>417101</v>
      </c>
      <c r="E1469" s="536">
        <v>75020807</v>
      </c>
      <c r="F1469" s="214" t="s">
        <v>13601</v>
      </c>
      <c r="G1469" s="225" t="s">
        <v>22</v>
      </c>
      <c r="H1469" s="207"/>
      <c r="I1469" s="138"/>
      <c r="J1469" s="103"/>
      <c r="K1469" s="378">
        <v>43101</v>
      </c>
      <c r="L1469" s="378"/>
      <c r="M1469" s="2">
        <v>58</v>
      </c>
    </row>
    <row r="1470" spans="1:13">
      <c r="A1470" s="352" t="s">
        <v>14445</v>
      </c>
      <c r="B1470" s="352" t="s">
        <v>13</v>
      </c>
      <c r="C1470" s="352" t="s">
        <v>14</v>
      </c>
      <c r="D1470" s="406" t="str">
        <f t="shared" si="39"/>
        <v>417101</v>
      </c>
      <c r="E1470" s="536">
        <v>75019632</v>
      </c>
      <c r="F1470" s="214" t="s">
        <v>13569</v>
      </c>
      <c r="G1470" s="225" t="s">
        <v>22</v>
      </c>
      <c r="H1470" s="207"/>
      <c r="I1470" s="138"/>
      <c r="J1470" s="103"/>
      <c r="K1470" s="378">
        <v>43101</v>
      </c>
      <c r="L1470" s="378"/>
      <c r="M1470" s="2">
        <v>58</v>
      </c>
    </row>
    <row r="1471" spans="1:13">
      <c r="A1471" s="352" t="s">
        <v>14445</v>
      </c>
      <c r="B1471" s="352" t="s">
        <v>13</v>
      </c>
      <c r="C1471" s="352" t="s">
        <v>14</v>
      </c>
      <c r="D1471" s="406" t="str">
        <f t="shared" si="39"/>
        <v>417101</v>
      </c>
      <c r="E1471" s="536">
        <v>75033069</v>
      </c>
      <c r="F1471" s="214" t="s">
        <v>13911</v>
      </c>
      <c r="G1471" s="225" t="s">
        <v>22</v>
      </c>
      <c r="H1471" s="207"/>
      <c r="I1471" s="138"/>
      <c r="J1471" s="103"/>
      <c r="K1471" s="378">
        <v>43101</v>
      </c>
      <c r="L1471" s="378"/>
      <c r="M1471" s="2">
        <v>58</v>
      </c>
    </row>
    <row r="1472" spans="1:13">
      <c r="A1472" s="352" t="s">
        <v>14445</v>
      </c>
      <c r="B1472" s="352" t="s">
        <v>13</v>
      </c>
      <c r="C1472" s="352" t="s">
        <v>14</v>
      </c>
      <c r="D1472" s="406" t="str">
        <f t="shared" si="39"/>
        <v>417101</v>
      </c>
      <c r="E1472" s="536">
        <v>75027962</v>
      </c>
      <c r="F1472" s="214" t="s">
        <v>7091</v>
      </c>
      <c r="G1472" s="225" t="s">
        <v>22</v>
      </c>
      <c r="H1472" s="207"/>
      <c r="I1472" s="138"/>
      <c r="J1472" s="103"/>
      <c r="K1472" s="378">
        <v>43101</v>
      </c>
      <c r="L1472" s="378"/>
      <c r="M1472" s="2">
        <v>58</v>
      </c>
    </row>
    <row r="1473" spans="1:13">
      <c r="A1473" s="352" t="s">
        <v>14445</v>
      </c>
      <c r="B1473" s="352" t="s">
        <v>13</v>
      </c>
      <c r="C1473" s="352" t="s">
        <v>14</v>
      </c>
      <c r="D1473" s="404" t="str">
        <f t="shared" si="39"/>
        <v>417101</v>
      </c>
      <c r="E1473" s="536">
        <v>75027270</v>
      </c>
      <c r="F1473" s="214" t="s">
        <v>18093</v>
      </c>
      <c r="G1473" s="225" t="s">
        <v>22</v>
      </c>
      <c r="H1473" s="207"/>
      <c r="I1473" s="138"/>
      <c r="J1473" s="103"/>
      <c r="K1473" s="378">
        <v>43101</v>
      </c>
      <c r="L1473" s="378">
        <v>45019</v>
      </c>
      <c r="M1473" s="332" t="s">
        <v>19564</v>
      </c>
    </row>
    <row r="1474" spans="1:13">
      <c r="A1474" s="352" t="s">
        <v>14445</v>
      </c>
      <c r="B1474" s="352" t="s">
        <v>13</v>
      </c>
      <c r="C1474" s="352" t="s">
        <v>14</v>
      </c>
      <c r="D1474" s="404" t="str">
        <f t="shared" si="39"/>
        <v>417101</v>
      </c>
      <c r="E1474" s="536">
        <v>75019709</v>
      </c>
      <c r="F1474" t="s">
        <v>18132</v>
      </c>
      <c r="G1474" s="225" t="s">
        <v>22</v>
      </c>
      <c r="H1474" s="207"/>
      <c r="I1474" s="138"/>
      <c r="J1474" s="103"/>
      <c r="K1474" s="378">
        <v>43101</v>
      </c>
      <c r="L1474" s="378">
        <v>45019</v>
      </c>
      <c r="M1474" s="332" t="s">
        <v>19461</v>
      </c>
    </row>
    <row r="1475" spans="1:13">
      <c r="A1475" s="352" t="s">
        <v>14445</v>
      </c>
      <c r="B1475" s="352" t="s">
        <v>13</v>
      </c>
      <c r="C1475" s="352" t="s">
        <v>14</v>
      </c>
      <c r="D1475" s="406" t="str">
        <f t="shared" si="39"/>
        <v>417101</v>
      </c>
      <c r="E1475" s="536">
        <v>75018621</v>
      </c>
      <c r="F1475" s="214" t="s">
        <v>13523</v>
      </c>
      <c r="G1475" s="225" t="s">
        <v>22</v>
      </c>
      <c r="H1475" s="207"/>
      <c r="I1475" s="138"/>
      <c r="J1475" s="103"/>
      <c r="K1475" s="378">
        <v>43101</v>
      </c>
      <c r="L1475" s="378"/>
      <c r="M1475" s="2">
        <v>58</v>
      </c>
    </row>
    <row r="1476" spans="1:13">
      <c r="A1476" s="352" t="s">
        <v>14445</v>
      </c>
      <c r="B1476" s="352" t="s">
        <v>13</v>
      </c>
      <c r="C1476" s="352" t="s">
        <v>14</v>
      </c>
      <c r="D1476" s="406" t="str">
        <f t="shared" si="39"/>
        <v>417101</v>
      </c>
      <c r="E1476" s="536">
        <v>75018638</v>
      </c>
      <c r="F1476" s="214" t="s">
        <v>13524</v>
      </c>
      <c r="G1476" s="225" t="s">
        <v>22</v>
      </c>
      <c r="H1476" s="207"/>
      <c r="I1476" s="138"/>
      <c r="J1476" s="103"/>
      <c r="K1476" s="378">
        <v>43101</v>
      </c>
      <c r="L1476" s="378"/>
      <c r="M1476" s="2">
        <v>58</v>
      </c>
    </row>
    <row r="1477" spans="1:13">
      <c r="A1477" s="352" t="s">
        <v>14445</v>
      </c>
      <c r="B1477" s="352" t="s">
        <v>13</v>
      </c>
      <c r="C1477" s="352" t="s">
        <v>14</v>
      </c>
      <c r="D1477" s="406" t="str">
        <f t="shared" si="39"/>
        <v>417101</v>
      </c>
      <c r="E1477" s="536">
        <v>75020606</v>
      </c>
      <c r="F1477" s="214" t="s">
        <v>13593</v>
      </c>
      <c r="G1477" s="225" t="s">
        <v>22</v>
      </c>
      <c r="H1477" s="207"/>
      <c r="I1477" s="138"/>
      <c r="J1477" s="103"/>
      <c r="K1477" s="378">
        <v>43101</v>
      </c>
      <c r="L1477" s="378"/>
      <c r="M1477" s="2">
        <v>58</v>
      </c>
    </row>
    <row r="1478" spans="1:13">
      <c r="A1478" s="352" t="s">
        <v>14445</v>
      </c>
      <c r="B1478" s="352" t="s">
        <v>13</v>
      </c>
      <c r="C1478" s="352" t="s">
        <v>14</v>
      </c>
      <c r="D1478" s="406" t="str">
        <f t="shared" si="39"/>
        <v>417101</v>
      </c>
      <c r="E1478" s="536">
        <v>75020769</v>
      </c>
      <c r="F1478" s="214" t="s">
        <v>13600</v>
      </c>
      <c r="G1478" s="225" t="s">
        <v>22</v>
      </c>
      <c r="H1478" s="207"/>
      <c r="I1478" s="138"/>
      <c r="J1478" s="103"/>
      <c r="K1478" s="378">
        <v>43101</v>
      </c>
      <c r="L1478" s="378"/>
      <c r="M1478" s="2">
        <v>58</v>
      </c>
    </row>
    <row r="1479" spans="1:13">
      <c r="A1479" s="352" t="s">
        <v>14445</v>
      </c>
      <c r="B1479" s="352" t="s">
        <v>13</v>
      </c>
      <c r="C1479" s="352" t="s">
        <v>14</v>
      </c>
      <c r="D1479" s="406" t="str">
        <f t="shared" si="39"/>
        <v>417101</v>
      </c>
      <c r="E1479" s="536">
        <v>77001820</v>
      </c>
      <c r="F1479" s="348" t="s">
        <v>19458</v>
      </c>
      <c r="G1479" s="225" t="s">
        <v>22</v>
      </c>
      <c r="H1479" s="207"/>
      <c r="I1479" s="138"/>
      <c r="J1479" s="103"/>
      <c r="K1479" s="378">
        <v>44930</v>
      </c>
      <c r="L1479" s="378"/>
      <c r="M1479" s="2">
        <v>61</v>
      </c>
    </row>
    <row r="1480" spans="1:13">
      <c r="A1480" s="352" t="s">
        <v>14445</v>
      </c>
      <c r="B1480" s="352" t="s">
        <v>13</v>
      </c>
      <c r="C1480" s="352" t="s">
        <v>14</v>
      </c>
      <c r="D1480" s="406" t="str">
        <f t="shared" si="39"/>
        <v>417101</v>
      </c>
      <c r="E1480" s="536">
        <v>75024596</v>
      </c>
      <c r="F1480" t="s">
        <v>18813</v>
      </c>
      <c r="G1480" s="225" t="s">
        <v>22</v>
      </c>
      <c r="H1480" s="207"/>
      <c r="I1480" s="138"/>
      <c r="J1480" s="103"/>
      <c r="K1480" s="378">
        <v>43101</v>
      </c>
      <c r="L1480" s="378"/>
      <c r="M1480" s="332" t="s">
        <v>18989</v>
      </c>
    </row>
    <row r="1481" spans="1:13">
      <c r="A1481" s="352" t="s">
        <v>14445</v>
      </c>
      <c r="B1481" s="352" t="s">
        <v>13</v>
      </c>
      <c r="C1481" s="352" t="s">
        <v>14</v>
      </c>
      <c r="D1481" s="406" t="str">
        <f t="shared" si="39"/>
        <v>417101</v>
      </c>
      <c r="E1481" s="536">
        <v>75022077</v>
      </c>
      <c r="F1481" t="s">
        <v>18199</v>
      </c>
      <c r="G1481" s="225" t="s">
        <v>22</v>
      </c>
      <c r="H1481" s="207"/>
      <c r="I1481" s="138"/>
      <c r="J1481" s="103"/>
      <c r="K1481" s="378">
        <v>43101</v>
      </c>
      <c r="L1481" s="378"/>
      <c r="M1481" s="332" t="s">
        <v>18989</v>
      </c>
    </row>
    <row r="1482" spans="1:13">
      <c r="A1482" s="352" t="s">
        <v>14445</v>
      </c>
      <c r="B1482" s="352" t="s">
        <v>13</v>
      </c>
      <c r="C1482" s="352" t="s">
        <v>14</v>
      </c>
      <c r="D1482" s="406" t="str">
        <f t="shared" si="39"/>
        <v>417101</v>
      </c>
      <c r="E1482" s="536">
        <v>75020612</v>
      </c>
      <c r="F1482" s="214" t="s">
        <v>13594</v>
      </c>
      <c r="G1482" s="225" t="s">
        <v>22</v>
      </c>
      <c r="H1482" s="207"/>
      <c r="I1482" s="138"/>
      <c r="J1482" s="103"/>
      <c r="K1482" s="378">
        <v>43101</v>
      </c>
      <c r="L1482" s="378"/>
      <c r="M1482" s="2">
        <v>58</v>
      </c>
    </row>
    <row r="1483" spans="1:13">
      <c r="A1483" s="352" t="s">
        <v>14445</v>
      </c>
      <c r="B1483" s="352" t="s">
        <v>13</v>
      </c>
      <c r="C1483" s="352" t="s">
        <v>14</v>
      </c>
      <c r="D1483" s="406" t="str">
        <f t="shared" si="39"/>
        <v>417101</v>
      </c>
      <c r="E1483" s="536">
        <v>75023355</v>
      </c>
      <c r="F1483" s="214" t="s">
        <v>2795</v>
      </c>
      <c r="G1483" s="225" t="s">
        <v>22</v>
      </c>
      <c r="H1483" s="207"/>
      <c r="I1483" s="138"/>
      <c r="J1483" s="103"/>
      <c r="K1483" s="378">
        <v>43101</v>
      </c>
      <c r="L1483" s="378"/>
      <c r="M1483" s="2">
        <v>58</v>
      </c>
    </row>
    <row r="1484" spans="1:13">
      <c r="A1484" s="352" t="s">
        <v>14445</v>
      </c>
      <c r="B1484" s="352" t="s">
        <v>13</v>
      </c>
      <c r="C1484" s="352" t="s">
        <v>14</v>
      </c>
      <c r="D1484" s="406" t="str">
        <f t="shared" si="39"/>
        <v>417101</v>
      </c>
      <c r="E1484" s="536">
        <v>75020670</v>
      </c>
      <c r="F1484" s="214" t="s">
        <v>13597</v>
      </c>
      <c r="G1484" s="225" t="s">
        <v>22</v>
      </c>
      <c r="H1484" s="207"/>
      <c r="I1484" s="138"/>
      <c r="J1484" s="103"/>
      <c r="K1484" s="378">
        <v>43101</v>
      </c>
      <c r="L1484" s="378"/>
      <c r="M1484" s="2">
        <v>58</v>
      </c>
    </row>
    <row r="1485" spans="1:13">
      <c r="A1485" s="352" t="s">
        <v>14445</v>
      </c>
      <c r="B1485" s="352" t="s">
        <v>13</v>
      </c>
      <c r="C1485" s="352" t="s">
        <v>14</v>
      </c>
      <c r="D1485" s="406" t="str">
        <f t="shared" si="39"/>
        <v>417101</v>
      </c>
      <c r="E1485" s="536">
        <v>75024567</v>
      </c>
      <c r="F1485" s="214" t="s">
        <v>5322</v>
      </c>
      <c r="G1485" s="225" t="s">
        <v>22</v>
      </c>
      <c r="H1485" s="207"/>
      <c r="I1485" s="138"/>
      <c r="J1485" s="103"/>
      <c r="K1485" s="378">
        <v>43101</v>
      </c>
      <c r="L1485" s="378"/>
      <c r="M1485" s="2">
        <v>58</v>
      </c>
    </row>
    <row r="1486" spans="1:13">
      <c r="A1486" s="352" t="s">
        <v>14445</v>
      </c>
      <c r="B1486" s="352" t="s">
        <v>13</v>
      </c>
      <c r="C1486" s="352" t="s">
        <v>14</v>
      </c>
      <c r="D1486" s="406" t="str">
        <f t="shared" si="39"/>
        <v>417101</v>
      </c>
      <c r="E1486" s="536">
        <v>75023303</v>
      </c>
      <c r="F1486" s="214" t="s">
        <v>13697</v>
      </c>
      <c r="G1486" s="225" t="s">
        <v>22</v>
      </c>
      <c r="H1486" s="207"/>
      <c r="I1486" s="138"/>
      <c r="J1486" s="103"/>
      <c r="K1486" s="378">
        <v>43101</v>
      </c>
      <c r="L1486" s="378"/>
      <c r="M1486" s="2">
        <v>58</v>
      </c>
    </row>
    <row r="1487" spans="1:13">
      <c r="A1487" s="352" t="s">
        <v>14445</v>
      </c>
      <c r="B1487" s="352" t="s">
        <v>13</v>
      </c>
      <c r="C1487" s="352" t="s">
        <v>14</v>
      </c>
      <c r="D1487" s="406" t="str">
        <f t="shared" si="39"/>
        <v>417101</v>
      </c>
      <c r="E1487" s="536">
        <v>75023289</v>
      </c>
      <c r="F1487" s="214" t="s">
        <v>13695</v>
      </c>
      <c r="G1487" s="225" t="s">
        <v>22</v>
      </c>
      <c r="H1487" s="207"/>
      <c r="I1487" s="138"/>
      <c r="J1487" s="103"/>
      <c r="K1487" s="378">
        <v>43101</v>
      </c>
      <c r="L1487" s="378"/>
      <c r="M1487" s="2">
        <v>58</v>
      </c>
    </row>
    <row r="1488" spans="1:13">
      <c r="A1488" s="352" t="s">
        <v>14445</v>
      </c>
      <c r="B1488" s="352" t="s">
        <v>13</v>
      </c>
      <c r="C1488" s="352" t="s">
        <v>14</v>
      </c>
      <c r="D1488" s="406" t="str">
        <f t="shared" si="39"/>
        <v>417101</v>
      </c>
      <c r="E1488" s="536">
        <v>75024538</v>
      </c>
      <c r="F1488" t="s">
        <v>18815</v>
      </c>
      <c r="G1488" s="225" t="s">
        <v>22</v>
      </c>
      <c r="H1488" s="207"/>
      <c r="I1488" s="138"/>
      <c r="J1488" s="103"/>
      <c r="K1488" s="378">
        <v>43101</v>
      </c>
      <c r="L1488" s="378"/>
      <c r="M1488" s="332" t="s">
        <v>18989</v>
      </c>
    </row>
    <row r="1489" spans="1:13">
      <c r="A1489" s="352" t="s">
        <v>14445</v>
      </c>
      <c r="B1489" s="352" t="s">
        <v>13</v>
      </c>
      <c r="C1489" s="352" t="s">
        <v>14</v>
      </c>
      <c r="D1489" s="406" t="str">
        <f t="shared" si="39"/>
        <v>417101</v>
      </c>
      <c r="E1489" s="536">
        <v>75024544</v>
      </c>
      <c r="F1489" s="214" t="s">
        <v>5450</v>
      </c>
      <c r="G1489" s="225" t="s">
        <v>22</v>
      </c>
      <c r="H1489" s="207"/>
      <c r="I1489" s="138"/>
      <c r="J1489" s="103"/>
      <c r="K1489" s="378">
        <v>43101</v>
      </c>
      <c r="L1489" s="378"/>
      <c r="M1489" s="2">
        <v>58</v>
      </c>
    </row>
    <row r="1490" spans="1:13">
      <c r="A1490" s="352" t="s">
        <v>14445</v>
      </c>
      <c r="B1490" s="352" t="s">
        <v>13</v>
      </c>
      <c r="C1490" s="352" t="s">
        <v>14</v>
      </c>
      <c r="D1490" s="406" t="str">
        <f t="shared" si="39"/>
        <v>417101</v>
      </c>
      <c r="E1490" s="536">
        <v>75023349</v>
      </c>
      <c r="F1490" t="s">
        <v>19024</v>
      </c>
      <c r="G1490" s="225" t="s">
        <v>22</v>
      </c>
      <c r="H1490" s="207"/>
      <c r="I1490" s="138"/>
      <c r="J1490" s="103"/>
      <c r="K1490" s="378">
        <v>43101</v>
      </c>
      <c r="L1490" s="378"/>
      <c r="M1490" s="332" t="s">
        <v>18989</v>
      </c>
    </row>
    <row r="1491" spans="1:13">
      <c r="A1491" s="352" t="s">
        <v>14445</v>
      </c>
      <c r="B1491" s="352" t="s">
        <v>13</v>
      </c>
      <c r="C1491" s="352" t="s">
        <v>14</v>
      </c>
      <c r="D1491" s="406" t="str">
        <f t="shared" si="39"/>
        <v>417101</v>
      </c>
      <c r="E1491" s="536">
        <v>75023295</v>
      </c>
      <c r="F1491" s="214" t="s">
        <v>13696</v>
      </c>
      <c r="G1491" s="225" t="s">
        <v>22</v>
      </c>
      <c r="H1491" s="207"/>
      <c r="I1491" s="138"/>
      <c r="J1491" s="103"/>
      <c r="K1491" s="378">
        <v>43101</v>
      </c>
      <c r="L1491" s="378"/>
      <c r="M1491" s="2">
        <v>58</v>
      </c>
    </row>
    <row r="1492" spans="1:13">
      <c r="A1492" s="352" t="s">
        <v>14445</v>
      </c>
      <c r="B1492" s="352" t="s">
        <v>13</v>
      </c>
      <c r="C1492" s="352" t="s">
        <v>14</v>
      </c>
      <c r="D1492" s="406" t="str">
        <f t="shared" si="39"/>
        <v>417101</v>
      </c>
      <c r="E1492" s="536">
        <v>75023272</v>
      </c>
      <c r="F1492" s="214" t="s">
        <v>13694</v>
      </c>
      <c r="G1492" s="225" t="s">
        <v>22</v>
      </c>
      <c r="H1492" s="207"/>
      <c r="I1492" s="138"/>
      <c r="J1492" s="103"/>
      <c r="K1492" s="378">
        <v>43101</v>
      </c>
      <c r="L1492" s="378"/>
      <c r="M1492" s="2">
        <v>58</v>
      </c>
    </row>
    <row r="1493" spans="1:13">
      <c r="A1493" s="352" t="s">
        <v>14445</v>
      </c>
      <c r="B1493" s="352" t="s">
        <v>13</v>
      </c>
      <c r="C1493" s="352" t="s">
        <v>14</v>
      </c>
      <c r="D1493" s="406" t="str">
        <f t="shared" si="39"/>
        <v>417101</v>
      </c>
      <c r="E1493" s="536">
        <v>75028022</v>
      </c>
      <c r="F1493" t="s">
        <v>18807</v>
      </c>
      <c r="G1493" s="225" t="s">
        <v>22</v>
      </c>
      <c r="H1493" s="207"/>
      <c r="I1493" s="138"/>
      <c r="J1493" s="103"/>
      <c r="K1493" s="378">
        <v>43101</v>
      </c>
      <c r="L1493" s="378"/>
      <c r="M1493" s="332" t="s">
        <v>18989</v>
      </c>
    </row>
    <row r="1494" spans="1:13">
      <c r="A1494" s="352" t="s">
        <v>14445</v>
      </c>
      <c r="B1494" s="352" t="s">
        <v>13</v>
      </c>
      <c r="C1494" s="352" t="s">
        <v>14</v>
      </c>
      <c r="D1494" s="406" t="str">
        <f t="shared" si="39"/>
        <v>417101</v>
      </c>
      <c r="E1494" s="536">
        <v>75023332</v>
      </c>
      <c r="F1494" s="214" t="s">
        <v>13698</v>
      </c>
      <c r="G1494" s="225" t="s">
        <v>22</v>
      </c>
      <c r="H1494" s="207"/>
      <c r="I1494" s="138"/>
      <c r="J1494" s="103"/>
      <c r="K1494" s="378">
        <v>43101</v>
      </c>
      <c r="L1494" s="378"/>
      <c r="M1494" s="2">
        <v>58</v>
      </c>
    </row>
    <row r="1495" spans="1:13">
      <c r="A1495" s="352" t="s">
        <v>14445</v>
      </c>
      <c r="B1495" s="352" t="s">
        <v>13</v>
      </c>
      <c r="C1495" s="352" t="s">
        <v>14</v>
      </c>
      <c r="D1495" s="406" t="str">
        <f t="shared" si="39"/>
        <v>417101</v>
      </c>
      <c r="E1495" s="536">
        <v>75020457</v>
      </c>
      <c r="F1495" s="214" t="s">
        <v>13590</v>
      </c>
      <c r="G1495" s="225" t="s">
        <v>22</v>
      </c>
      <c r="H1495" s="207"/>
      <c r="I1495" s="138"/>
      <c r="J1495" s="103"/>
      <c r="K1495" s="378">
        <v>43101</v>
      </c>
      <c r="L1495" s="378"/>
      <c r="M1495" s="2">
        <v>58</v>
      </c>
    </row>
    <row r="1496" spans="1:13">
      <c r="A1496" s="352" t="s">
        <v>14445</v>
      </c>
      <c r="B1496" s="352" t="s">
        <v>13</v>
      </c>
      <c r="C1496" s="352" t="s">
        <v>14</v>
      </c>
      <c r="D1496" s="406" t="str">
        <f t="shared" si="39"/>
        <v>417101</v>
      </c>
      <c r="E1496" s="536">
        <v>75020463</v>
      </c>
      <c r="F1496" s="214" t="s">
        <v>13591</v>
      </c>
      <c r="G1496" s="225" t="s">
        <v>22</v>
      </c>
      <c r="H1496" s="207"/>
      <c r="I1496" s="138"/>
      <c r="J1496" s="103"/>
      <c r="K1496" s="378">
        <v>43101</v>
      </c>
      <c r="L1496" s="378">
        <v>45181</v>
      </c>
      <c r="M1496" s="332" t="s">
        <v>19379</v>
      </c>
    </row>
    <row r="1497" spans="1:13">
      <c r="A1497" s="352" t="s">
        <v>14445</v>
      </c>
      <c r="B1497" s="352" t="s">
        <v>13</v>
      </c>
      <c r="C1497" s="352" t="s">
        <v>14</v>
      </c>
      <c r="D1497" s="406" t="str">
        <f t="shared" si="39"/>
        <v>417101</v>
      </c>
      <c r="E1497" s="536">
        <v>75021586</v>
      </c>
      <c r="F1497" s="214" t="s">
        <v>13632</v>
      </c>
      <c r="G1497" s="225" t="s">
        <v>22</v>
      </c>
      <c r="H1497" s="207"/>
      <c r="I1497" s="138"/>
      <c r="J1497" s="103"/>
      <c r="K1497" s="378">
        <v>43101</v>
      </c>
      <c r="L1497" s="378"/>
      <c r="M1497" s="2">
        <v>58</v>
      </c>
    </row>
    <row r="1498" spans="1:13">
      <c r="A1498" s="352" t="s">
        <v>14445</v>
      </c>
      <c r="B1498" s="352" t="s">
        <v>13</v>
      </c>
      <c r="C1498" s="352" t="s">
        <v>14</v>
      </c>
      <c r="D1498" s="404" t="str">
        <f t="shared" si="39"/>
        <v>417101</v>
      </c>
      <c r="E1498" s="536">
        <v>75020492</v>
      </c>
      <c r="F1498" s="214" t="s">
        <v>13592</v>
      </c>
      <c r="G1498" s="225" t="s">
        <v>22</v>
      </c>
      <c r="H1498" s="207"/>
      <c r="I1498" s="138"/>
      <c r="J1498" s="103"/>
      <c r="K1498" s="378">
        <v>43101</v>
      </c>
      <c r="L1498" s="378">
        <v>45019</v>
      </c>
      <c r="M1498" s="332" t="s">
        <v>19379</v>
      </c>
    </row>
    <row r="1499" spans="1:13">
      <c r="A1499" s="352" t="s">
        <v>14445</v>
      </c>
      <c r="B1499" s="352" t="s">
        <v>13</v>
      </c>
      <c r="C1499" s="352" t="s">
        <v>14</v>
      </c>
      <c r="D1499" s="406" t="str">
        <f t="shared" si="39"/>
        <v>417101</v>
      </c>
      <c r="E1499" s="536">
        <v>75020724</v>
      </c>
      <c r="F1499" s="214" t="s">
        <v>6876</v>
      </c>
      <c r="G1499" s="225" t="s">
        <v>22</v>
      </c>
      <c r="H1499" s="207"/>
      <c r="I1499" s="138"/>
      <c r="J1499" s="103"/>
      <c r="K1499" s="378">
        <v>43101</v>
      </c>
      <c r="L1499" s="378"/>
      <c r="M1499" s="2">
        <v>58</v>
      </c>
    </row>
    <row r="1500" spans="1:13">
      <c r="A1500" s="352" t="s">
        <v>14445</v>
      </c>
      <c r="B1500" s="352" t="s">
        <v>13</v>
      </c>
      <c r="C1500" s="352" t="s">
        <v>14</v>
      </c>
      <c r="D1500" s="406" t="str">
        <f t="shared" si="39"/>
        <v>417101</v>
      </c>
      <c r="E1500" s="536">
        <v>75024604</v>
      </c>
      <c r="F1500" s="214" t="s">
        <v>1116</v>
      </c>
      <c r="G1500" s="225" t="s">
        <v>22</v>
      </c>
      <c r="H1500" s="207"/>
      <c r="I1500" s="138"/>
      <c r="J1500" s="103"/>
      <c r="K1500" s="378">
        <v>43101</v>
      </c>
      <c r="L1500" s="378"/>
      <c r="M1500" s="2">
        <v>58</v>
      </c>
    </row>
    <row r="1501" spans="1:13">
      <c r="A1501" s="352" t="s">
        <v>14445</v>
      </c>
      <c r="B1501" s="352" t="s">
        <v>13</v>
      </c>
      <c r="C1501" s="352" t="s">
        <v>14</v>
      </c>
      <c r="D1501" s="406" t="str">
        <f t="shared" si="39"/>
        <v>417101</v>
      </c>
      <c r="E1501" s="536">
        <v>75024521</v>
      </c>
      <c r="F1501" s="214" t="s">
        <v>9877</v>
      </c>
      <c r="G1501" s="225" t="s">
        <v>22</v>
      </c>
      <c r="H1501" s="207"/>
      <c r="I1501" s="138"/>
      <c r="J1501" s="103"/>
      <c r="K1501" s="378">
        <v>43101</v>
      </c>
      <c r="L1501" s="378"/>
      <c r="M1501" s="2">
        <v>58</v>
      </c>
    </row>
    <row r="1502" spans="1:13">
      <c r="A1502" s="352" t="s">
        <v>14445</v>
      </c>
      <c r="B1502" s="352" t="s">
        <v>13</v>
      </c>
      <c r="C1502" s="352" t="s">
        <v>14</v>
      </c>
      <c r="D1502" s="406" t="str">
        <f t="shared" si="39"/>
        <v>417101</v>
      </c>
      <c r="E1502" s="536">
        <v>75018822</v>
      </c>
      <c r="F1502" s="214" t="s">
        <v>13529</v>
      </c>
      <c r="G1502" s="225" t="s">
        <v>22</v>
      </c>
      <c r="H1502" s="207"/>
      <c r="I1502" s="138"/>
      <c r="J1502" s="103"/>
      <c r="K1502" s="378">
        <v>43101</v>
      </c>
      <c r="L1502" s="378"/>
      <c r="M1502" s="2">
        <v>58</v>
      </c>
    </row>
    <row r="1503" spans="1:13">
      <c r="A1503" s="352" t="s">
        <v>14445</v>
      </c>
      <c r="B1503" s="352" t="s">
        <v>13</v>
      </c>
      <c r="C1503" s="352" t="s">
        <v>14</v>
      </c>
      <c r="D1503" s="406" t="str">
        <f t="shared" si="39"/>
        <v>417101</v>
      </c>
      <c r="E1503" s="536">
        <v>75018012</v>
      </c>
      <c r="F1503" s="214" t="s">
        <v>13495</v>
      </c>
      <c r="G1503" s="225" t="s">
        <v>22</v>
      </c>
      <c r="H1503" s="207"/>
      <c r="I1503" s="138"/>
      <c r="J1503" s="103"/>
      <c r="K1503" s="378">
        <v>43101</v>
      </c>
      <c r="L1503" s="378"/>
      <c r="M1503" s="2">
        <v>58</v>
      </c>
    </row>
    <row r="1504" spans="1:13">
      <c r="A1504" s="352" t="s">
        <v>14445</v>
      </c>
      <c r="B1504" s="352" t="s">
        <v>13</v>
      </c>
      <c r="C1504" s="352" t="s">
        <v>14</v>
      </c>
      <c r="D1504" s="406" t="str">
        <f t="shared" si="39"/>
        <v>417101</v>
      </c>
      <c r="E1504" s="536">
        <v>75026402</v>
      </c>
      <c r="F1504" s="214" t="s">
        <v>13807</v>
      </c>
      <c r="G1504" s="225" t="s">
        <v>22</v>
      </c>
      <c r="H1504" s="207"/>
      <c r="I1504" s="138"/>
      <c r="J1504" s="103"/>
      <c r="K1504" s="378">
        <v>43101</v>
      </c>
      <c r="L1504" s="378"/>
      <c r="M1504" s="2">
        <v>58</v>
      </c>
    </row>
    <row r="1505" spans="1:13">
      <c r="A1505" s="352" t="s">
        <v>14445</v>
      </c>
      <c r="B1505" s="352" t="s">
        <v>13</v>
      </c>
      <c r="C1505" s="352" t="s">
        <v>14</v>
      </c>
      <c r="D1505" s="406" t="str">
        <f t="shared" si="39"/>
        <v>417101</v>
      </c>
      <c r="E1505" s="536">
        <v>75020730</v>
      </c>
      <c r="F1505" s="214" t="s">
        <v>14233</v>
      </c>
      <c r="G1505" s="225" t="s">
        <v>22</v>
      </c>
      <c r="H1505" s="207"/>
      <c r="I1505" s="138"/>
      <c r="J1505" s="103"/>
      <c r="K1505" s="378">
        <v>43101</v>
      </c>
      <c r="L1505" s="378"/>
      <c r="M1505" s="2">
        <v>58</v>
      </c>
    </row>
    <row r="1506" spans="1:13">
      <c r="A1506" s="352" t="s">
        <v>14445</v>
      </c>
      <c r="B1506" s="352" t="s">
        <v>13</v>
      </c>
      <c r="C1506" s="352" t="s">
        <v>14</v>
      </c>
      <c r="D1506" s="406" t="str">
        <f t="shared" si="39"/>
        <v>417101</v>
      </c>
      <c r="E1506" s="536">
        <v>75021592</v>
      </c>
      <c r="F1506" s="214" t="s">
        <v>13633</v>
      </c>
      <c r="G1506" s="225" t="s">
        <v>22</v>
      </c>
      <c r="H1506" s="207"/>
      <c r="I1506" s="138"/>
      <c r="J1506" s="103"/>
      <c r="K1506" s="378">
        <v>43101</v>
      </c>
      <c r="L1506" s="378"/>
      <c r="M1506" s="2">
        <v>58</v>
      </c>
    </row>
    <row r="1507" spans="1:13">
      <c r="A1507" s="352" t="s">
        <v>14445</v>
      </c>
      <c r="B1507" s="352" t="s">
        <v>13</v>
      </c>
      <c r="C1507" s="352" t="s">
        <v>14</v>
      </c>
      <c r="D1507" s="406" t="str">
        <f t="shared" si="39"/>
        <v>417101</v>
      </c>
      <c r="E1507" s="536">
        <v>75020664</v>
      </c>
      <c r="F1507" s="214" t="s">
        <v>13596</v>
      </c>
      <c r="G1507" s="225" t="s">
        <v>22</v>
      </c>
      <c r="H1507" s="207"/>
      <c r="I1507" s="138"/>
      <c r="J1507" s="103"/>
      <c r="K1507" s="378">
        <v>43101</v>
      </c>
      <c r="L1507" s="378"/>
      <c r="M1507" s="2">
        <v>58</v>
      </c>
    </row>
    <row r="1508" spans="1:13">
      <c r="A1508" s="352" t="s">
        <v>14445</v>
      </c>
      <c r="B1508" s="352" t="s">
        <v>13</v>
      </c>
      <c r="C1508" s="352" t="s">
        <v>14</v>
      </c>
      <c r="D1508" s="406" t="str">
        <f t="shared" si="39"/>
        <v>417101</v>
      </c>
      <c r="E1508" s="536">
        <v>75022095</v>
      </c>
      <c r="F1508" s="214" t="s">
        <v>14074</v>
      </c>
      <c r="G1508" s="225" t="s">
        <v>22</v>
      </c>
      <c r="H1508" s="207"/>
      <c r="I1508" s="138"/>
      <c r="J1508" s="103"/>
      <c r="K1508" s="378">
        <v>43101</v>
      </c>
      <c r="L1508" s="378"/>
      <c r="M1508" s="2">
        <v>58</v>
      </c>
    </row>
    <row r="1509" spans="1:13">
      <c r="A1509" s="352" t="s">
        <v>14445</v>
      </c>
      <c r="B1509" s="352" t="s">
        <v>13</v>
      </c>
      <c r="C1509" s="352" t="s">
        <v>14</v>
      </c>
      <c r="D1509" s="406" t="str">
        <f t="shared" si="39"/>
        <v>417101</v>
      </c>
      <c r="E1509" s="536">
        <v>75022344</v>
      </c>
      <c r="F1509" s="214" t="s">
        <v>13659</v>
      </c>
      <c r="G1509" s="225" t="s">
        <v>22</v>
      </c>
      <c r="H1509" s="207"/>
      <c r="I1509" s="138"/>
      <c r="J1509" s="103"/>
      <c r="K1509" s="378">
        <v>43101</v>
      </c>
      <c r="L1509" s="378"/>
      <c r="M1509" s="2">
        <v>58</v>
      </c>
    </row>
    <row r="1510" spans="1:13">
      <c r="A1510" s="352" t="s">
        <v>14445</v>
      </c>
      <c r="B1510" s="352" t="s">
        <v>13</v>
      </c>
      <c r="C1510" s="352" t="s">
        <v>14</v>
      </c>
      <c r="D1510" s="406" t="str">
        <f t="shared" si="39"/>
        <v>417101</v>
      </c>
      <c r="E1510" s="536">
        <v>75026425</v>
      </c>
      <c r="F1510" s="214" t="s">
        <v>13808</v>
      </c>
      <c r="G1510" s="225" t="s">
        <v>22</v>
      </c>
      <c r="H1510" s="207"/>
      <c r="I1510" s="138"/>
      <c r="J1510" s="103"/>
      <c r="K1510" s="378">
        <v>43101</v>
      </c>
      <c r="L1510" s="378"/>
      <c r="M1510" s="2">
        <v>58</v>
      </c>
    </row>
    <row r="1511" spans="1:13">
      <c r="A1511" s="352" t="s">
        <v>14445</v>
      </c>
      <c r="B1511" s="352" t="s">
        <v>13</v>
      </c>
      <c r="C1511" s="352" t="s">
        <v>14</v>
      </c>
      <c r="D1511" s="404" t="str">
        <f t="shared" si="39"/>
        <v>417101</v>
      </c>
      <c r="E1511" s="536">
        <v>75026371</v>
      </c>
      <c r="F1511" s="214" t="s">
        <v>13806</v>
      </c>
      <c r="G1511" s="225" t="s">
        <v>22</v>
      </c>
      <c r="H1511" s="207"/>
      <c r="I1511" s="138"/>
      <c r="J1511" s="103"/>
      <c r="K1511" s="378">
        <v>43101</v>
      </c>
      <c r="L1511" s="378">
        <v>45019</v>
      </c>
      <c r="M1511" s="332" t="s">
        <v>19379</v>
      </c>
    </row>
    <row r="1512" spans="1:13">
      <c r="A1512" s="352" t="s">
        <v>14445</v>
      </c>
      <c r="B1512" s="352" t="s">
        <v>13</v>
      </c>
      <c r="C1512" s="352" t="s">
        <v>14</v>
      </c>
      <c r="D1512" s="404" t="str">
        <f t="shared" si="39"/>
        <v>417101</v>
      </c>
      <c r="E1512" s="536">
        <v>75026388</v>
      </c>
      <c r="F1512" t="s">
        <v>18179</v>
      </c>
      <c r="G1512" s="225" t="s">
        <v>22</v>
      </c>
      <c r="H1512" s="207"/>
      <c r="I1512" s="138"/>
      <c r="J1512" s="103"/>
      <c r="K1512" s="378">
        <v>43101</v>
      </c>
      <c r="L1512" s="378">
        <v>45028</v>
      </c>
      <c r="M1512" s="332" t="s">
        <v>19461</v>
      </c>
    </row>
    <row r="1513" spans="1:13">
      <c r="A1513" s="352" t="s">
        <v>14445</v>
      </c>
      <c r="B1513" s="352" t="s">
        <v>13</v>
      </c>
      <c r="C1513" s="352" t="s">
        <v>14</v>
      </c>
      <c r="D1513" s="404" t="str">
        <f t="shared" si="39"/>
        <v>417101</v>
      </c>
      <c r="E1513" s="536">
        <v>75021579</v>
      </c>
      <c r="F1513" t="s">
        <v>18201</v>
      </c>
      <c r="G1513" s="225" t="s">
        <v>22</v>
      </c>
      <c r="H1513" s="207"/>
      <c r="I1513" s="138"/>
      <c r="J1513" s="103"/>
      <c r="K1513" s="378">
        <v>43101</v>
      </c>
      <c r="L1513" s="378">
        <v>45019</v>
      </c>
      <c r="M1513" s="332" t="s">
        <v>19461</v>
      </c>
    </row>
    <row r="1514" spans="1:13">
      <c r="A1514" s="352" t="s">
        <v>14445</v>
      </c>
      <c r="B1514" s="352" t="s">
        <v>13</v>
      </c>
      <c r="C1514" s="352" t="s">
        <v>14</v>
      </c>
      <c r="D1514" s="404" t="str">
        <f t="shared" si="39"/>
        <v>417101</v>
      </c>
      <c r="E1514" s="536">
        <v>75019603</v>
      </c>
      <c r="F1514" t="s">
        <v>18187</v>
      </c>
      <c r="G1514" s="225" t="s">
        <v>22</v>
      </c>
      <c r="H1514" s="207"/>
      <c r="I1514" s="138"/>
      <c r="J1514" s="103"/>
      <c r="K1514" s="378">
        <v>43101</v>
      </c>
      <c r="L1514" s="378">
        <v>45019</v>
      </c>
      <c r="M1514" s="332" t="s">
        <v>19461</v>
      </c>
    </row>
    <row r="1515" spans="1:13">
      <c r="A1515" s="352" t="s">
        <v>14445</v>
      </c>
      <c r="B1515" s="352" t="s">
        <v>13</v>
      </c>
      <c r="C1515" s="352" t="s">
        <v>14</v>
      </c>
      <c r="D1515" s="404" t="str">
        <f t="shared" si="39"/>
        <v>417101</v>
      </c>
      <c r="E1515" s="536">
        <v>75020747</v>
      </c>
      <c r="F1515" s="214" t="s">
        <v>13599</v>
      </c>
      <c r="G1515" s="225" t="s">
        <v>22</v>
      </c>
      <c r="H1515" s="207"/>
      <c r="I1515" s="138"/>
      <c r="J1515" s="103"/>
      <c r="K1515" s="378">
        <v>43101</v>
      </c>
      <c r="L1515" s="378">
        <v>45019</v>
      </c>
      <c r="M1515" s="332" t="s">
        <v>19379</v>
      </c>
    </row>
    <row r="1516" spans="1:13">
      <c r="A1516" s="352" t="s">
        <v>14445</v>
      </c>
      <c r="B1516" s="352" t="s">
        <v>13</v>
      </c>
      <c r="C1516" s="352" t="s">
        <v>14</v>
      </c>
      <c r="D1516" s="404" t="str">
        <f t="shared" si="39"/>
        <v>417101</v>
      </c>
      <c r="E1516" s="536">
        <v>75022373</v>
      </c>
      <c r="F1516" t="s">
        <v>18184</v>
      </c>
      <c r="G1516" s="225" t="s">
        <v>22</v>
      </c>
      <c r="H1516" s="207"/>
      <c r="I1516" s="138"/>
      <c r="J1516" s="103"/>
      <c r="K1516" s="378">
        <v>43101</v>
      </c>
      <c r="L1516" s="378">
        <v>45019</v>
      </c>
      <c r="M1516" s="332" t="s">
        <v>19461</v>
      </c>
    </row>
    <row r="1517" spans="1:13">
      <c r="A1517" s="352" t="s">
        <v>14445</v>
      </c>
      <c r="B1517" s="352" t="s">
        <v>13</v>
      </c>
      <c r="C1517" s="352" t="s">
        <v>14</v>
      </c>
      <c r="D1517" s="404" t="str">
        <f t="shared" si="39"/>
        <v>417101</v>
      </c>
      <c r="E1517" s="536">
        <v>75017998</v>
      </c>
      <c r="F1517" s="214" t="s">
        <v>13494</v>
      </c>
      <c r="G1517" s="225" t="s">
        <v>22</v>
      </c>
      <c r="H1517" s="207"/>
      <c r="I1517" s="138"/>
      <c r="J1517" s="103"/>
      <c r="K1517" s="378">
        <v>43101</v>
      </c>
      <c r="L1517" s="378">
        <v>45019</v>
      </c>
      <c r="M1517" s="332" t="s">
        <v>19379</v>
      </c>
    </row>
    <row r="1518" spans="1:13">
      <c r="A1518" s="352" t="s">
        <v>14445</v>
      </c>
      <c r="B1518" s="352" t="s">
        <v>13</v>
      </c>
      <c r="C1518" s="352" t="s">
        <v>14</v>
      </c>
      <c r="D1518" s="404" t="str">
        <f t="shared" si="39"/>
        <v>417101</v>
      </c>
      <c r="E1518" s="536">
        <v>75020823</v>
      </c>
      <c r="F1518" s="214" t="s">
        <v>13602</v>
      </c>
      <c r="G1518" s="225" t="s">
        <v>22</v>
      </c>
      <c r="H1518" s="207"/>
      <c r="I1518" s="138"/>
      <c r="J1518" s="103"/>
      <c r="K1518" s="378">
        <v>43101</v>
      </c>
      <c r="L1518" s="378">
        <v>45019</v>
      </c>
      <c r="M1518" s="332" t="s">
        <v>19379</v>
      </c>
    </row>
    <row r="1519" spans="1:13">
      <c r="A1519" s="352" t="s">
        <v>14445</v>
      </c>
      <c r="B1519" s="352" t="s">
        <v>13</v>
      </c>
      <c r="C1519" s="352" t="s">
        <v>14</v>
      </c>
      <c r="D1519" s="406" t="str">
        <f t="shared" si="39"/>
        <v>417101</v>
      </c>
      <c r="E1519" s="597">
        <v>70002058</v>
      </c>
      <c r="F1519" t="s">
        <v>18514</v>
      </c>
      <c r="G1519" s="225" t="s">
        <v>22</v>
      </c>
      <c r="H1519" s="207"/>
      <c r="I1519" s="138"/>
      <c r="J1519" s="103"/>
      <c r="K1519" s="378">
        <v>43831</v>
      </c>
      <c r="L1519" s="378"/>
      <c r="M1519" s="332" t="s">
        <v>18921</v>
      </c>
    </row>
    <row r="1520" spans="1:13">
      <c r="A1520" s="352" t="s">
        <v>14445</v>
      </c>
      <c r="B1520" s="352" t="s">
        <v>13</v>
      </c>
      <c r="C1520" s="352" t="s">
        <v>14</v>
      </c>
      <c r="D1520" s="406" t="str">
        <f t="shared" si="39"/>
        <v>417101</v>
      </c>
      <c r="E1520" s="525">
        <v>77001487</v>
      </c>
      <c r="F1520" s="348" t="s">
        <v>18603</v>
      </c>
      <c r="G1520" s="225" t="s">
        <v>22</v>
      </c>
      <c r="H1520" s="207"/>
      <c r="I1520" s="138"/>
      <c r="J1520" s="103"/>
      <c r="K1520" s="378">
        <v>44202</v>
      </c>
      <c r="L1520" s="378"/>
      <c r="M1520" s="2">
        <v>60</v>
      </c>
    </row>
    <row r="1521" spans="1:13">
      <c r="A1521" s="352" t="s">
        <v>14445</v>
      </c>
      <c r="B1521" s="352" t="s">
        <v>13</v>
      </c>
      <c r="C1521" s="352" t="s">
        <v>14</v>
      </c>
      <c r="D1521" s="404" t="str">
        <f t="shared" ref="D1521" si="40">CONCATENATE(A1521,B1521,C1521)</f>
        <v>417101</v>
      </c>
      <c r="E1521" s="536">
        <v>75020687</v>
      </c>
      <c r="F1521" s="214" t="s">
        <v>13598</v>
      </c>
      <c r="G1521" s="225" t="s">
        <v>22</v>
      </c>
      <c r="H1521" s="207"/>
      <c r="I1521" s="138"/>
      <c r="J1521" s="103"/>
      <c r="K1521" s="378">
        <v>43101</v>
      </c>
      <c r="L1521" s="378">
        <v>45019</v>
      </c>
      <c r="M1521" s="332" t="s">
        <v>19379</v>
      </c>
    </row>
    <row r="1522" spans="1:13">
      <c r="D1522" s="406" t="str">
        <f t="shared" si="35"/>
        <v/>
      </c>
      <c r="E1522" s="526"/>
      <c r="F1522" s="27" t="s">
        <v>603</v>
      </c>
      <c r="G1522" s="225" t="s">
        <v>22</v>
      </c>
      <c r="H1522" s="23"/>
      <c r="I1522" s="138"/>
      <c r="J1522" s="23"/>
      <c r="K1522" s="313"/>
      <c r="L1522" s="314"/>
      <c r="M1522" s="2"/>
    </row>
    <row r="1523" spans="1:13">
      <c r="A1523" s="352" t="s">
        <v>278</v>
      </c>
      <c r="B1523" s="352" t="s">
        <v>13</v>
      </c>
      <c r="C1523" s="352" t="s">
        <v>14</v>
      </c>
      <c r="D1523" s="406" t="str">
        <f t="shared" si="35"/>
        <v>434101</v>
      </c>
      <c r="E1523" s="598">
        <v>77000275</v>
      </c>
      <c r="F1523" s="23" t="s">
        <v>4054</v>
      </c>
      <c r="G1523" s="24" t="s">
        <v>21</v>
      </c>
      <c r="H1523" s="23" t="s">
        <v>9636</v>
      </c>
      <c r="I1523" s="138">
        <v>7416200</v>
      </c>
      <c r="J1523" s="103" t="s">
        <v>2267</v>
      </c>
      <c r="K1523" s="378">
        <v>37986</v>
      </c>
      <c r="L1523" s="378"/>
      <c r="M1523" s="2">
        <v>57</v>
      </c>
    </row>
    <row r="1524" spans="1:13">
      <c r="A1524" s="17" t="s">
        <v>6177</v>
      </c>
      <c r="B1524" s="17" t="s">
        <v>6178</v>
      </c>
      <c r="C1524" s="17" t="s">
        <v>6179</v>
      </c>
      <c r="D1524" s="406" t="str">
        <f t="shared" si="35"/>
        <v>434101</v>
      </c>
      <c r="E1524" s="598">
        <v>75009562</v>
      </c>
      <c r="F1524" t="s">
        <v>18834</v>
      </c>
      <c r="G1524" s="24" t="s">
        <v>22</v>
      </c>
      <c r="H1524" s="23"/>
      <c r="I1524" s="138"/>
      <c r="J1524" s="103"/>
      <c r="K1524" s="378">
        <v>37986</v>
      </c>
      <c r="L1524" s="378"/>
      <c r="M1524" s="2">
        <v>60</v>
      </c>
    </row>
    <row r="1525" spans="1:13">
      <c r="A1525" s="17" t="s">
        <v>278</v>
      </c>
      <c r="B1525" s="17" t="s">
        <v>6206</v>
      </c>
      <c r="C1525" s="17" t="s">
        <v>9415</v>
      </c>
      <c r="D1525" s="406" t="str">
        <f t="shared" si="35"/>
        <v>434101</v>
      </c>
      <c r="E1525" s="598">
        <v>75009585</v>
      </c>
      <c r="F1525" s="23" t="s">
        <v>7923</v>
      </c>
      <c r="G1525" s="24" t="s">
        <v>22</v>
      </c>
      <c r="H1525" s="23"/>
      <c r="I1525" s="138"/>
      <c r="J1525" s="103"/>
      <c r="K1525" s="378">
        <v>37986</v>
      </c>
      <c r="L1525" s="378"/>
      <c r="M1525" s="2"/>
    </row>
    <row r="1526" spans="1:13">
      <c r="A1526" s="17" t="s">
        <v>278</v>
      </c>
      <c r="B1526" s="17" t="s">
        <v>13</v>
      </c>
      <c r="C1526" s="17" t="s">
        <v>14</v>
      </c>
      <c r="D1526" s="406" t="str">
        <f t="shared" ref="D1526" si="41">CONCATENATE(A1526,B1526,C1526)</f>
        <v>434101</v>
      </c>
      <c r="E1526" s="598">
        <v>75009579</v>
      </c>
      <c r="F1526" s="214" t="s">
        <v>13168</v>
      </c>
      <c r="G1526" s="24" t="s">
        <v>22</v>
      </c>
      <c r="H1526" s="23"/>
      <c r="I1526" s="138"/>
      <c r="J1526" s="103"/>
      <c r="K1526" s="378">
        <v>38353</v>
      </c>
      <c r="L1526" s="378"/>
      <c r="M1526" s="2">
        <v>9</v>
      </c>
    </row>
    <row r="1527" spans="1:13">
      <c r="A1527" s="17" t="s">
        <v>278</v>
      </c>
      <c r="B1527" s="17" t="s">
        <v>13</v>
      </c>
      <c r="C1527" s="17" t="s">
        <v>14</v>
      </c>
      <c r="D1527" s="406" t="str">
        <f t="shared" ref="D1527:D1536" si="42">CONCATENATE(A1527,B1527,C1527)</f>
        <v>434101</v>
      </c>
      <c r="E1527" s="536">
        <v>75038291</v>
      </c>
      <c r="F1527" s="214" t="s">
        <v>14241</v>
      </c>
      <c r="G1527" s="24" t="s">
        <v>22</v>
      </c>
      <c r="H1527" s="23"/>
      <c r="I1527" s="138"/>
      <c r="J1527" s="103"/>
      <c r="K1527" s="503">
        <v>41317</v>
      </c>
      <c r="L1527" s="378"/>
      <c r="M1527" s="2">
        <v>58</v>
      </c>
    </row>
    <row r="1528" spans="1:13">
      <c r="A1528" s="17" t="s">
        <v>278</v>
      </c>
      <c r="B1528" s="17" t="s">
        <v>13</v>
      </c>
      <c r="C1528" s="17" t="s">
        <v>14</v>
      </c>
      <c r="D1528" s="406" t="str">
        <f t="shared" si="42"/>
        <v>434101</v>
      </c>
      <c r="E1528" s="536">
        <v>75009616</v>
      </c>
      <c r="F1528" s="214" t="s">
        <v>13171</v>
      </c>
      <c r="G1528" s="24" t="s">
        <v>22</v>
      </c>
      <c r="H1528" s="23"/>
      <c r="I1528" s="138"/>
      <c r="J1528" s="103"/>
      <c r="K1528" s="503">
        <v>39107</v>
      </c>
      <c r="L1528" s="378"/>
      <c r="M1528" s="2">
        <v>58</v>
      </c>
    </row>
    <row r="1529" spans="1:13">
      <c r="A1529" s="17" t="s">
        <v>278</v>
      </c>
      <c r="B1529" s="17" t="s">
        <v>13</v>
      </c>
      <c r="C1529" s="17" t="s">
        <v>14</v>
      </c>
      <c r="D1529" s="406" t="str">
        <f t="shared" si="42"/>
        <v>434101</v>
      </c>
      <c r="E1529" s="536">
        <v>75007497</v>
      </c>
      <c r="F1529" s="214" t="s">
        <v>13078</v>
      </c>
      <c r="G1529" s="24" t="s">
        <v>22</v>
      </c>
      <c r="H1529" s="23"/>
      <c r="I1529" s="138"/>
      <c r="J1529" s="103"/>
      <c r="K1529" s="378">
        <v>37986</v>
      </c>
      <c r="L1529" s="378"/>
      <c r="M1529" s="2">
        <v>58</v>
      </c>
    </row>
    <row r="1530" spans="1:13">
      <c r="A1530" s="352" t="s">
        <v>278</v>
      </c>
      <c r="B1530" s="352" t="s">
        <v>13</v>
      </c>
      <c r="C1530" s="352" t="s">
        <v>14</v>
      </c>
      <c r="D1530" s="34" t="str">
        <f t="shared" si="42"/>
        <v>434101</v>
      </c>
      <c r="E1530" s="536">
        <v>77001783</v>
      </c>
      <c r="F1530" s="348" t="s">
        <v>19386</v>
      </c>
      <c r="G1530" s="225" t="s">
        <v>22</v>
      </c>
      <c r="H1530" s="23"/>
      <c r="I1530" s="138"/>
      <c r="J1530" s="103"/>
      <c r="K1530" s="378">
        <v>44903</v>
      </c>
      <c r="L1530" s="378"/>
      <c r="M1530" s="2">
        <v>61</v>
      </c>
    </row>
    <row r="1531" spans="1:13">
      <c r="A1531" s="17" t="s">
        <v>278</v>
      </c>
      <c r="B1531" s="17" t="s">
        <v>13</v>
      </c>
      <c r="C1531" s="17" t="s">
        <v>14</v>
      </c>
      <c r="D1531" s="406" t="str">
        <f t="shared" si="42"/>
        <v>434101</v>
      </c>
      <c r="E1531" s="536">
        <v>75007474</v>
      </c>
      <c r="F1531" t="s">
        <v>18211</v>
      </c>
      <c r="G1531" s="24" t="s">
        <v>22</v>
      </c>
      <c r="H1531" s="23"/>
      <c r="I1531" s="138"/>
      <c r="J1531" s="103"/>
      <c r="K1531" s="378">
        <v>37986</v>
      </c>
      <c r="L1531" s="378"/>
      <c r="M1531" s="332" t="s">
        <v>18989</v>
      </c>
    </row>
    <row r="1532" spans="1:13">
      <c r="A1532" s="17" t="s">
        <v>278</v>
      </c>
      <c r="B1532" s="17" t="s">
        <v>13</v>
      </c>
      <c r="C1532" s="17" t="s">
        <v>14</v>
      </c>
      <c r="D1532" s="406" t="str">
        <f t="shared" si="42"/>
        <v>434101</v>
      </c>
      <c r="E1532" s="536">
        <v>75007468</v>
      </c>
      <c r="F1532" s="214" t="s">
        <v>14218</v>
      </c>
      <c r="G1532" s="24" t="s">
        <v>22</v>
      </c>
      <c r="H1532" s="23"/>
      <c r="I1532" s="138"/>
      <c r="J1532" s="103"/>
      <c r="K1532" s="378">
        <v>37986</v>
      </c>
      <c r="L1532" s="378"/>
      <c r="M1532" s="2">
        <v>58</v>
      </c>
    </row>
    <row r="1533" spans="1:13">
      <c r="A1533" s="17" t="s">
        <v>278</v>
      </c>
      <c r="B1533" s="17" t="s">
        <v>13</v>
      </c>
      <c r="C1533" s="17" t="s">
        <v>14</v>
      </c>
      <c r="D1533" s="406" t="str">
        <f t="shared" si="42"/>
        <v>434101</v>
      </c>
      <c r="E1533" s="536">
        <v>75009556</v>
      </c>
      <c r="F1533" s="214" t="s">
        <v>14235</v>
      </c>
      <c r="G1533" s="24" t="s">
        <v>22</v>
      </c>
      <c r="H1533" s="23"/>
      <c r="I1533" s="138"/>
      <c r="J1533" s="103"/>
      <c r="K1533" s="378">
        <v>37986</v>
      </c>
      <c r="L1533" s="378"/>
      <c r="M1533" s="2">
        <v>58</v>
      </c>
    </row>
    <row r="1534" spans="1:13">
      <c r="A1534" s="17" t="s">
        <v>278</v>
      </c>
      <c r="B1534" s="17" t="s">
        <v>13</v>
      </c>
      <c r="C1534" s="17" t="s">
        <v>14</v>
      </c>
      <c r="D1534" s="406" t="str">
        <f t="shared" si="42"/>
        <v>434101</v>
      </c>
      <c r="E1534" s="536">
        <v>75007439</v>
      </c>
      <c r="F1534" s="214" t="s">
        <v>13075</v>
      </c>
      <c r="G1534" s="24" t="s">
        <v>22</v>
      </c>
      <c r="H1534" s="23"/>
      <c r="I1534" s="138"/>
      <c r="J1534" s="103"/>
      <c r="K1534" s="378">
        <v>37986</v>
      </c>
      <c r="L1534" s="378"/>
      <c r="M1534" s="2">
        <v>58</v>
      </c>
    </row>
    <row r="1535" spans="1:13">
      <c r="A1535" s="352" t="s">
        <v>278</v>
      </c>
      <c r="B1535" s="352" t="s">
        <v>13</v>
      </c>
      <c r="C1535" s="352" t="s">
        <v>14</v>
      </c>
      <c r="D1535" s="404" t="str">
        <f t="shared" si="42"/>
        <v>434101</v>
      </c>
      <c r="E1535" s="536">
        <v>75007511</v>
      </c>
      <c r="F1535" s="348" t="s">
        <v>13080</v>
      </c>
      <c r="G1535" s="225" t="s">
        <v>22</v>
      </c>
      <c r="H1535" s="23"/>
      <c r="I1535" s="138"/>
      <c r="J1535" s="103"/>
      <c r="K1535" s="378">
        <v>44562</v>
      </c>
      <c r="L1535" s="378">
        <v>44902</v>
      </c>
      <c r="M1535" s="332" t="s">
        <v>19387</v>
      </c>
    </row>
    <row r="1536" spans="1:13">
      <c r="A1536" s="17" t="s">
        <v>278</v>
      </c>
      <c r="B1536" s="17" t="s">
        <v>13</v>
      </c>
      <c r="C1536" s="17" t="s">
        <v>14</v>
      </c>
      <c r="D1536" s="406" t="str">
        <f t="shared" si="42"/>
        <v>434101</v>
      </c>
      <c r="E1536" s="536">
        <v>75007451</v>
      </c>
      <c r="F1536" s="214" t="s">
        <v>13076</v>
      </c>
      <c r="G1536" s="24" t="s">
        <v>22</v>
      </c>
      <c r="H1536" s="23"/>
      <c r="I1536" s="138"/>
      <c r="J1536" s="103"/>
      <c r="K1536" s="378">
        <v>37986</v>
      </c>
      <c r="L1536" s="378"/>
      <c r="M1536" s="2">
        <v>58</v>
      </c>
    </row>
    <row r="1537" spans="1:13">
      <c r="A1537" s="17" t="s">
        <v>4917</v>
      </c>
      <c r="B1537" s="17" t="s">
        <v>4918</v>
      </c>
      <c r="C1537" s="17" t="s">
        <v>4919</v>
      </c>
      <c r="D1537" s="406" t="str">
        <f t="shared" si="35"/>
        <v>437101</v>
      </c>
      <c r="E1537" s="598">
        <v>75003476</v>
      </c>
      <c r="F1537" s="23" t="s">
        <v>4920</v>
      </c>
      <c r="G1537" s="24" t="s">
        <v>21</v>
      </c>
      <c r="H1537" s="207" t="s">
        <v>12726</v>
      </c>
      <c r="I1537" s="138">
        <v>7417274</v>
      </c>
      <c r="J1537" s="103" t="s">
        <v>12727</v>
      </c>
      <c r="K1537" s="378">
        <v>37986</v>
      </c>
      <c r="L1537" s="378"/>
      <c r="M1537" s="2"/>
    </row>
    <row r="1538" spans="1:13">
      <c r="A1538" s="17" t="s">
        <v>4917</v>
      </c>
      <c r="B1538" s="17" t="s">
        <v>13</v>
      </c>
      <c r="C1538" s="17" t="s">
        <v>14</v>
      </c>
      <c r="D1538" s="406" t="str">
        <f t="shared" ref="D1538:D1543" si="43">CONCATENATE(A1538,B1538,C1538)</f>
        <v>437101</v>
      </c>
      <c r="E1538" s="536">
        <v>75036642</v>
      </c>
      <c r="F1538" s="214" t="s">
        <v>13977</v>
      </c>
      <c r="G1538" s="225" t="s">
        <v>22</v>
      </c>
      <c r="H1538" s="207"/>
      <c r="I1538" s="138"/>
      <c r="J1538" s="103"/>
      <c r="K1538" s="503">
        <v>40311</v>
      </c>
      <c r="L1538" s="378"/>
      <c r="M1538" s="2">
        <v>58</v>
      </c>
    </row>
    <row r="1539" spans="1:13">
      <c r="A1539" s="17" t="s">
        <v>4917</v>
      </c>
      <c r="B1539" s="17" t="s">
        <v>13</v>
      </c>
      <c r="C1539" s="17" t="s">
        <v>14</v>
      </c>
      <c r="D1539" s="406" t="str">
        <f t="shared" si="43"/>
        <v>437101</v>
      </c>
      <c r="E1539" s="536">
        <v>75003855</v>
      </c>
      <c r="F1539" s="214" t="s">
        <v>14260</v>
      </c>
      <c r="G1539" s="225" t="s">
        <v>22</v>
      </c>
      <c r="H1539" s="207"/>
      <c r="I1539" s="138"/>
      <c r="J1539" s="103"/>
      <c r="K1539" s="378">
        <v>37986</v>
      </c>
      <c r="L1539" s="378"/>
      <c r="M1539" s="2">
        <v>58</v>
      </c>
    </row>
    <row r="1540" spans="1:13">
      <c r="A1540" s="17" t="s">
        <v>4917</v>
      </c>
      <c r="B1540" s="17" t="s">
        <v>13</v>
      </c>
      <c r="C1540" s="17" t="s">
        <v>14</v>
      </c>
      <c r="D1540" s="406" t="str">
        <f t="shared" si="43"/>
        <v>437101</v>
      </c>
      <c r="E1540" s="536">
        <v>75003849</v>
      </c>
      <c r="F1540" s="214" t="s">
        <v>12969</v>
      </c>
      <c r="G1540" s="225" t="s">
        <v>22</v>
      </c>
      <c r="H1540" s="207"/>
      <c r="I1540" s="138"/>
      <c r="J1540" s="103"/>
      <c r="K1540" s="378">
        <v>37986</v>
      </c>
      <c r="L1540" s="378"/>
      <c r="M1540" s="2">
        <v>58</v>
      </c>
    </row>
    <row r="1541" spans="1:13">
      <c r="A1541" s="17" t="s">
        <v>4917</v>
      </c>
      <c r="B1541" s="17" t="s">
        <v>13</v>
      </c>
      <c r="C1541" s="17" t="s">
        <v>14</v>
      </c>
      <c r="D1541" s="406" t="str">
        <f t="shared" si="43"/>
        <v>437101</v>
      </c>
      <c r="E1541" s="536">
        <v>75003826</v>
      </c>
      <c r="F1541" s="214" t="s">
        <v>12968</v>
      </c>
      <c r="G1541" s="225" t="s">
        <v>22</v>
      </c>
      <c r="H1541" s="207"/>
      <c r="I1541" s="138"/>
      <c r="J1541" s="103"/>
      <c r="K1541" s="378">
        <v>37986</v>
      </c>
      <c r="L1541" s="378"/>
      <c r="M1541" s="2">
        <v>58</v>
      </c>
    </row>
    <row r="1542" spans="1:13">
      <c r="A1542" s="17" t="s">
        <v>4917</v>
      </c>
      <c r="B1542" s="17" t="s">
        <v>13</v>
      </c>
      <c r="C1542" s="17" t="s">
        <v>14</v>
      </c>
      <c r="D1542" s="406" t="str">
        <f t="shared" si="43"/>
        <v>437101</v>
      </c>
      <c r="E1542" s="536">
        <v>75003884</v>
      </c>
      <c r="F1542" t="s">
        <v>18557</v>
      </c>
      <c r="G1542" s="225" t="s">
        <v>22</v>
      </c>
      <c r="H1542" s="207"/>
      <c r="I1542" s="138"/>
      <c r="J1542" s="103"/>
      <c r="K1542" s="378">
        <v>37986</v>
      </c>
      <c r="L1542" s="378"/>
      <c r="M1542" s="332" t="s">
        <v>18989</v>
      </c>
    </row>
    <row r="1543" spans="1:13">
      <c r="A1543" s="17" t="s">
        <v>4917</v>
      </c>
      <c r="B1543" s="17" t="s">
        <v>13</v>
      </c>
      <c r="C1543" s="17" t="s">
        <v>14</v>
      </c>
      <c r="D1543" s="406" t="str">
        <f t="shared" si="43"/>
        <v>437101</v>
      </c>
      <c r="E1543" s="536">
        <v>75003890</v>
      </c>
      <c r="F1543" s="214" t="s">
        <v>14300</v>
      </c>
      <c r="G1543" s="225" t="s">
        <v>22</v>
      </c>
      <c r="H1543" s="207"/>
      <c r="I1543" s="138"/>
      <c r="J1543" s="103"/>
      <c r="K1543" s="378">
        <v>37986</v>
      </c>
      <c r="L1543" s="378"/>
      <c r="M1543" s="2">
        <v>58</v>
      </c>
    </row>
    <row r="1544" spans="1:13">
      <c r="A1544" s="17" t="s">
        <v>2442</v>
      </c>
      <c r="B1544" s="17" t="s">
        <v>2443</v>
      </c>
      <c r="C1544" s="17" t="s">
        <v>9513</v>
      </c>
      <c r="D1544" s="406" t="str">
        <f t="shared" si="35"/>
        <v>440101</v>
      </c>
      <c r="E1544" s="598">
        <v>75007942</v>
      </c>
      <c r="F1544" s="23" t="s">
        <v>8155</v>
      </c>
      <c r="G1544" s="24" t="s">
        <v>21</v>
      </c>
      <c r="H1544" s="249" t="s">
        <v>8156</v>
      </c>
      <c r="I1544" s="250">
        <v>7455360</v>
      </c>
      <c r="J1544" s="103" t="s">
        <v>19102</v>
      </c>
      <c r="K1544" s="378">
        <v>37986</v>
      </c>
      <c r="L1544" s="378"/>
      <c r="M1544" s="2"/>
    </row>
    <row r="1545" spans="1:13">
      <c r="A1545" s="17" t="s">
        <v>8157</v>
      </c>
      <c r="B1545" s="17" t="s">
        <v>8158</v>
      </c>
      <c r="C1545" s="17" t="s">
        <v>8159</v>
      </c>
      <c r="D1545" s="406" t="str">
        <f t="shared" si="35"/>
        <v>440101</v>
      </c>
      <c r="E1545" s="598">
        <v>75008054</v>
      </c>
      <c r="F1545" s="23" t="s">
        <v>8160</v>
      </c>
      <c r="G1545" s="24" t="s">
        <v>22</v>
      </c>
      <c r="H1545" s="249"/>
      <c r="I1545" s="250"/>
      <c r="J1545" s="103"/>
      <c r="K1545" s="378">
        <v>37986</v>
      </c>
      <c r="L1545" s="378"/>
      <c r="M1545" s="2"/>
    </row>
    <row r="1546" spans="1:13">
      <c r="A1546" s="17" t="s">
        <v>2442</v>
      </c>
      <c r="B1546" s="17" t="s">
        <v>13</v>
      </c>
      <c r="C1546" s="17" t="s">
        <v>14</v>
      </c>
      <c r="D1546" s="406" t="str">
        <f t="shared" ref="D1546:D1554" si="44">CONCATENATE(A1546,B1546,C1546)</f>
        <v>440101</v>
      </c>
      <c r="E1546" s="536">
        <v>75008031</v>
      </c>
      <c r="F1546" s="214" t="s">
        <v>13107</v>
      </c>
      <c r="G1546" s="24" t="s">
        <v>22</v>
      </c>
      <c r="H1546" s="249"/>
      <c r="I1546" s="250"/>
      <c r="J1546" s="103"/>
      <c r="K1546" s="378">
        <v>37986</v>
      </c>
      <c r="L1546" s="378"/>
      <c r="M1546" s="2">
        <v>58</v>
      </c>
    </row>
    <row r="1547" spans="1:13">
      <c r="A1547" s="17" t="s">
        <v>2442</v>
      </c>
      <c r="B1547" s="17" t="s">
        <v>13</v>
      </c>
      <c r="C1547" s="17" t="s">
        <v>14</v>
      </c>
      <c r="D1547" s="406" t="str">
        <f t="shared" si="44"/>
        <v>440101</v>
      </c>
      <c r="E1547" s="536">
        <v>75008048</v>
      </c>
      <c r="F1547" s="214" t="s">
        <v>13108</v>
      </c>
      <c r="G1547" s="24" t="s">
        <v>22</v>
      </c>
      <c r="H1547" s="249"/>
      <c r="I1547" s="250"/>
      <c r="J1547" s="103"/>
      <c r="K1547" s="378">
        <v>37986</v>
      </c>
      <c r="L1547" s="378"/>
      <c r="M1547" s="2">
        <v>58</v>
      </c>
    </row>
    <row r="1548" spans="1:13">
      <c r="A1548" s="17" t="s">
        <v>2442</v>
      </c>
      <c r="B1548" s="17" t="s">
        <v>13</v>
      </c>
      <c r="C1548" s="17" t="s">
        <v>14</v>
      </c>
      <c r="D1548" s="404" t="str">
        <f t="shared" si="44"/>
        <v>440101</v>
      </c>
      <c r="E1548" s="536">
        <v>75007965</v>
      </c>
      <c r="F1548" s="214" t="s">
        <v>13103</v>
      </c>
      <c r="G1548" s="24" t="s">
        <v>22</v>
      </c>
      <c r="H1548" s="249"/>
      <c r="I1548" s="250"/>
      <c r="J1548" s="103"/>
      <c r="K1548" s="378">
        <v>37986</v>
      </c>
      <c r="L1548" s="378">
        <v>45125</v>
      </c>
      <c r="M1548" s="332" t="s">
        <v>19379</v>
      </c>
    </row>
    <row r="1549" spans="1:13">
      <c r="A1549" s="17" t="s">
        <v>2442</v>
      </c>
      <c r="B1549" s="17" t="s">
        <v>13</v>
      </c>
      <c r="C1549" s="17" t="s">
        <v>14</v>
      </c>
      <c r="D1549" s="406" t="str">
        <f t="shared" si="44"/>
        <v>440101</v>
      </c>
      <c r="E1549" s="536">
        <v>75008060</v>
      </c>
      <c r="F1549" s="214" t="s">
        <v>13109</v>
      </c>
      <c r="G1549" s="24" t="s">
        <v>22</v>
      </c>
      <c r="H1549" s="249"/>
      <c r="I1549" s="250"/>
      <c r="J1549" s="103"/>
      <c r="K1549" s="378">
        <v>37986</v>
      </c>
      <c r="L1549" s="378"/>
      <c r="M1549" s="2">
        <v>58</v>
      </c>
    </row>
    <row r="1550" spans="1:13">
      <c r="A1550" s="17" t="s">
        <v>2442</v>
      </c>
      <c r="B1550" s="17" t="s">
        <v>13</v>
      </c>
      <c r="C1550" s="17" t="s">
        <v>14</v>
      </c>
      <c r="D1550" s="406" t="str">
        <f t="shared" si="44"/>
        <v>440101</v>
      </c>
      <c r="E1550" s="536">
        <v>75007959</v>
      </c>
      <c r="F1550" t="s">
        <v>19055</v>
      </c>
      <c r="G1550" s="24" t="s">
        <v>22</v>
      </c>
      <c r="H1550" s="249"/>
      <c r="I1550" s="250"/>
      <c r="J1550" s="103"/>
      <c r="K1550" s="378">
        <v>37986</v>
      </c>
      <c r="L1550" s="378"/>
      <c r="M1550" s="332" t="s">
        <v>18989</v>
      </c>
    </row>
    <row r="1551" spans="1:13">
      <c r="A1551" s="17" t="s">
        <v>2442</v>
      </c>
      <c r="B1551" s="17" t="s">
        <v>13</v>
      </c>
      <c r="C1551" s="17" t="s">
        <v>14</v>
      </c>
      <c r="D1551" s="406" t="str">
        <f t="shared" si="44"/>
        <v>440101</v>
      </c>
      <c r="E1551" s="536">
        <v>75007988</v>
      </c>
      <c r="F1551" s="214" t="s">
        <v>14219</v>
      </c>
      <c r="G1551" s="24" t="s">
        <v>22</v>
      </c>
      <c r="H1551" s="249"/>
      <c r="I1551" s="250"/>
      <c r="J1551" s="103"/>
      <c r="K1551" s="378">
        <v>37986</v>
      </c>
      <c r="L1551" s="378"/>
      <c r="M1551" s="2">
        <v>58</v>
      </c>
    </row>
    <row r="1552" spans="1:13">
      <c r="A1552" s="17" t="s">
        <v>2442</v>
      </c>
      <c r="B1552" s="17" t="s">
        <v>13</v>
      </c>
      <c r="C1552" s="17" t="s">
        <v>14</v>
      </c>
      <c r="D1552" s="406" t="str">
        <f t="shared" si="44"/>
        <v>440101</v>
      </c>
      <c r="E1552" s="536">
        <v>75008025</v>
      </c>
      <c r="F1552" s="214" t="s">
        <v>13106</v>
      </c>
      <c r="G1552" s="24" t="s">
        <v>22</v>
      </c>
      <c r="H1552" s="249"/>
      <c r="I1552" s="250"/>
      <c r="J1552" s="103"/>
      <c r="K1552" s="378">
        <v>37986</v>
      </c>
      <c r="L1552" s="378"/>
      <c r="M1552" s="2">
        <v>58</v>
      </c>
    </row>
    <row r="1553" spans="1:13">
      <c r="A1553" s="17" t="s">
        <v>2442</v>
      </c>
      <c r="B1553" s="17" t="s">
        <v>13</v>
      </c>
      <c r="C1553" s="17" t="s">
        <v>14</v>
      </c>
      <c r="D1553" s="406" t="str">
        <f t="shared" si="44"/>
        <v>440101</v>
      </c>
      <c r="E1553" s="536">
        <v>75007971</v>
      </c>
      <c r="F1553" s="214" t="s">
        <v>14232</v>
      </c>
      <c r="G1553" s="24" t="s">
        <v>22</v>
      </c>
      <c r="H1553" s="249"/>
      <c r="I1553" s="250"/>
      <c r="J1553" s="103"/>
      <c r="K1553" s="378">
        <v>37986</v>
      </c>
      <c r="L1553" s="378"/>
      <c r="M1553" s="2">
        <v>58</v>
      </c>
    </row>
    <row r="1554" spans="1:13">
      <c r="A1554" s="352" t="s">
        <v>2442</v>
      </c>
      <c r="B1554" s="352" t="s">
        <v>13</v>
      </c>
      <c r="C1554" s="352" t="s">
        <v>14</v>
      </c>
      <c r="D1554" s="406" t="str">
        <f t="shared" si="44"/>
        <v>440101</v>
      </c>
      <c r="E1554" s="536">
        <v>77001174</v>
      </c>
      <c r="F1554" s="348" t="s">
        <v>18279</v>
      </c>
      <c r="G1554" s="225" t="s">
        <v>22</v>
      </c>
      <c r="H1554" s="249"/>
      <c r="I1554" s="250"/>
      <c r="J1554" s="103"/>
      <c r="K1554" s="378">
        <v>44197</v>
      </c>
      <c r="L1554" s="378"/>
      <c r="M1554" s="2">
        <v>59</v>
      </c>
    </row>
    <row r="1555" spans="1:13">
      <c r="A1555" s="352" t="s">
        <v>8534</v>
      </c>
      <c r="B1555" s="352" t="s">
        <v>13</v>
      </c>
      <c r="C1555" s="352" t="s">
        <v>14</v>
      </c>
      <c r="D1555" s="406" t="str">
        <f t="shared" si="35"/>
        <v>441101</v>
      </c>
      <c r="E1555" s="598">
        <v>77000192</v>
      </c>
      <c r="F1555" s="214" t="s">
        <v>7066</v>
      </c>
      <c r="G1555" s="24" t="s">
        <v>21</v>
      </c>
      <c r="H1555" s="207" t="s">
        <v>19727</v>
      </c>
      <c r="I1555" s="250">
        <v>5122727</v>
      </c>
      <c r="J1555" s="103" t="s">
        <v>19728</v>
      </c>
      <c r="K1555" s="378">
        <v>37986</v>
      </c>
      <c r="L1555" s="378"/>
      <c r="M1555" s="2">
        <v>57</v>
      </c>
    </row>
    <row r="1556" spans="1:13">
      <c r="A1556" s="352" t="s">
        <v>8534</v>
      </c>
      <c r="B1556" s="352" t="s">
        <v>13</v>
      </c>
      <c r="C1556" s="352" t="s">
        <v>14</v>
      </c>
      <c r="D1556" s="406" t="str">
        <f t="shared" ref="D1556:D1570" si="45">CONCATENATE(A1556,B1556,C1556)</f>
        <v>441101</v>
      </c>
      <c r="E1556" s="554">
        <v>75011042</v>
      </c>
      <c r="F1556" s="214" t="s">
        <v>13218</v>
      </c>
      <c r="G1556" s="225" t="s">
        <v>22</v>
      </c>
      <c r="H1556" s="207"/>
      <c r="I1556" s="250"/>
      <c r="J1556" s="103"/>
      <c r="K1556" s="503">
        <v>42397</v>
      </c>
      <c r="L1556" s="378"/>
      <c r="M1556" s="2">
        <v>58</v>
      </c>
    </row>
    <row r="1557" spans="1:13">
      <c r="A1557" s="352" t="s">
        <v>8534</v>
      </c>
      <c r="B1557" s="352" t="s">
        <v>13</v>
      </c>
      <c r="C1557" s="352" t="s">
        <v>14</v>
      </c>
      <c r="D1557" s="406" t="str">
        <f t="shared" si="45"/>
        <v>441101</v>
      </c>
      <c r="E1557" s="554">
        <v>75014787</v>
      </c>
      <c r="F1557" s="214" t="s">
        <v>13333</v>
      </c>
      <c r="G1557" s="225" t="s">
        <v>22</v>
      </c>
      <c r="H1557" s="207"/>
      <c r="I1557" s="250"/>
      <c r="J1557" s="103"/>
      <c r="K1557" s="378">
        <v>37986</v>
      </c>
      <c r="L1557" s="378"/>
      <c r="M1557" s="2">
        <v>58</v>
      </c>
    </row>
    <row r="1558" spans="1:13">
      <c r="A1558" s="352" t="s">
        <v>8534</v>
      </c>
      <c r="B1558" s="352" t="s">
        <v>13</v>
      </c>
      <c r="C1558" s="352" t="s">
        <v>14</v>
      </c>
      <c r="D1558" s="406" t="str">
        <f t="shared" si="45"/>
        <v>441101</v>
      </c>
      <c r="E1558" s="554">
        <v>75014936</v>
      </c>
      <c r="F1558" s="214" t="s">
        <v>17941</v>
      </c>
      <c r="G1558" s="225" t="s">
        <v>22</v>
      </c>
      <c r="H1558" s="207"/>
      <c r="I1558" s="250"/>
      <c r="J1558" s="103"/>
      <c r="K1558" s="378">
        <v>37986</v>
      </c>
      <c r="L1558" s="378"/>
      <c r="M1558" s="2">
        <v>58</v>
      </c>
    </row>
    <row r="1559" spans="1:13">
      <c r="A1559" s="352" t="s">
        <v>8534</v>
      </c>
      <c r="B1559" s="352" t="s">
        <v>13</v>
      </c>
      <c r="C1559" s="352" t="s">
        <v>14</v>
      </c>
      <c r="D1559" s="406" t="str">
        <f t="shared" si="45"/>
        <v>441101</v>
      </c>
      <c r="E1559" s="554">
        <v>75011033</v>
      </c>
      <c r="F1559" s="214" t="s">
        <v>13217</v>
      </c>
      <c r="G1559" s="225" t="s">
        <v>22</v>
      </c>
      <c r="H1559" s="207"/>
      <c r="I1559" s="250"/>
      <c r="J1559" s="103"/>
      <c r="K1559" s="378">
        <v>37986</v>
      </c>
      <c r="L1559" s="378"/>
      <c r="M1559" s="2">
        <v>58</v>
      </c>
    </row>
    <row r="1560" spans="1:13">
      <c r="A1560" s="352" t="s">
        <v>8534</v>
      </c>
      <c r="B1560" s="352" t="s">
        <v>13</v>
      </c>
      <c r="C1560" s="352" t="s">
        <v>14</v>
      </c>
      <c r="D1560" s="406" t="str">
        <f t="shared" si="45"/>
        <v>441101</v>
      </c>
      <c r="E1560" s="554">
        <v>75006256</v>
      </c>
      <c r="F1560" s="214" t="s">
        <v>17942</v>
      </c>
      <c r="G1560" s="225" t="s">
        <v>22</v>
      </c>
      <c r="H1560" s="207"/>
      <c r="I1560" s="250"/>
      <c r="J1560" s="103"/>
      <c r="K1560" s="378">
        <v>37986</v>
      </c>
      <c r="L1560" s="378"/>
      <c r="M1560" s="2">
        <v>58</v>
      </c>
    </row>
    <row r="1561" spans="1:13">
      <c r="A1561" s="352" t="s">
        <v>8534</v>
      </c>
      <c r="B1561" s="352" t="s">
        <v>13</v>
      </c>
      <c r="C1561" s="352" t="s">
        <v>14</v>
      </c>
      <c r="D1561" s="406" t="str">
        <f t="shared" si="45"/>
        <v>441101</v>
      </c>
      <c r="E1561" s="554">
        <v>75009102</v>
      </c>
      <c r="F1561" s="214" t="s">
        <v>13149</v>
      </c>
      <c r="G1561" s="225" t="s">
        <v>22</v>
      </c>
      <c r="H1561" s="207"/>
      <c r="I1561" s="250"/>
      <c r="J1561" s="103"/>
      <c r="K1561" s="378">
        <v>37986</v>
      </c>
      <c r="L1561" s="378"/>
      <c r="M1561" s="2">
        <v>58</v>
      </c>
    </row>
    <row r="1562" spans="1:13">
      <c r="A1562" s="352" t="s">
        <v>8534</v>
      </c>
      <c r="B1562" s="352" t="s">
        <v>13</v>
      </c>
      <c r="C1562" s="352" t="s">
        <v>14</v>
      </c>
      <c r="D1562" s="406" t="str">
        <f t="shared" si="45"/>
        <v>441101</v>
      </c>
      <c r="E1562" s="554">
        <v>75009065</v>
      </c>
      <c r="F1562" s="214" t="s">
        <v>14266</v>
      </c>
      <c r="G1562" s="225" t="s">
        <v>22</v>
      </c>
      <c r="H1562" s="207"/>
      <c r="I1562" s="250"/>
      <c r="J1562" s="103"/>
      <c r="K1562" s="378">
        <v>37986</v>
      </c>
      <c r="L1562" s="378"/>
      <c r="M1562" s="2">
        <v>58</v>
      </c>
    </row>
    <row r="1563" spans="1:13">
      <c r="A1563" s="352" t="s">
        <v>8534</v>
      </c>
      <c r="B1563" s="352" t="s">
        <v>13</v>
      </c>
      <c r="C1563" s="352" t="s">
        <v>14</v>
      </c>
      <c r="D1563" s="404" t="str">
        <f t="shared" si="45"/>
        <v>441101</v>
      </c>
      <c r="E1563" s="554">
        <v>75006500</v>
      </c>
      <c r="F1563" s="214" t="s">
        <v>14632</v>
      </c>
      <c r="G1563" s="225" t="s">
        <v>22</v>
      </c>
      <c r="H1563" s="207"/>
      <c r="I1563" s="250"/>
      <c r="J1563" s="103"/>
      <c r="K1563" s="378">
        <v>37986</v>
      </c>
      <c r="L1563" s="378">
        <v>45097</v>
      </c>
      <c r="M1563" s="332" t="s">
        <v>19379</v>
      </c>
    </row>
    <row r="1564" spans="1:13">
      <c r="A1564" s="352" t="s">
        <v>8534</v>
      </c>
      <c r="B1564" s="352" t="s">
        <v>13</v>
      </c>
      <c r="C1564" s="352" t="s">
        <v>14</v>
      </c>
      <c r="D1564" s="406" t="str">
        <f t="shared" si="45"/>
        <v>441101</v>
      </c>
      <c r="E1564" s="554">
        <v>75006243</v>
      </c>
      <c r="F1564" s="214" t="s">
        <v>17657</v>
      </c>
      <c r="G1564" s="225" t="s">
        <v>22</v>
      </c>
      <c r="H1564" s="207"/>
      <c r="I1564" s="250"/>
      <c r="J1564" s="103"/>
      <c r="K1564" s="378">
        <v>37986</v>
      </c>
      <c r="L1564" s="378"/>
      <c r="M1564" s="2">
        <v>58</v>
      </c>
    </row>
    <row r="1565" spans="1:13">
      <c r="A1565" s="352" t="s">
        <v>8534</v>
      </c>
      <c r="B1565" s="352" t="s">
        <v>13</v>
      </c>
      <c r="C1565" s="352" t="s">
        <v>14</v>
      </c>
      <c r="D1565" s="406" t="str">
        <f t="shared" si="45"/>
        <v>441101</v>
      </c>
      <c r="E1565" s="554">
        <v>75009059</v>
      </c>
      <c r="F1565" s="214" t="s">
        <v>13148</v>
      </c>
      <c r="G1565" s="225" t="s">
        <v>22</v>
      </c>
      <c r="H1565" s="207"/>
      <c r="I1565" s="250"/>
      <c r="J1565" s="103"/>
      <c r="K1565" s="378">
        <v>37986</v>
      </c>
      <c r="L1565" s="378"/>
      <c r="M1565" s="2">
        <v>58</v>
      </c>
    </row>
    <row r="1566" spans="1:13">
      <c r="A1566" s="352" t="s">
        <v>8534</v>
      </c>
      <c r="B1566" s="352" t="s">
        <v>13</v>
      </c>
      <c r="C1566" s="352" t="s">
        <v>14</v>
      </c>
      <c r="D1566" s="406" t="str">
        <f t="shared" si="45"/>
        <v>441101</v>
      </c>
      <c r="E1566" s="554">
        <v>75014793</v>
      </c>
      <c r="F1566" s="214" t="s">
        <v>13334</v>
      </c>
      <c r="G1566" s="225" t="s">
        <v>22</v>
      </c>
      <c r="H1566" s="207"/>
      <c r="I1566" s="250"/>
      <c r="J1566" s="103"/>
      <c r="K1566" s="378">
        <v>37986</v>
      </c>
      <c r="L1566" s="378"/>
      <c r="M1566" s="2">
        <v>58</v>
      </c>
    </row>
    <row r="1567" spans="1:13">
      <c r="A1567" s="352" t="s">
        <v>8534</v>
      </c>
      <c r="B1567" s="352" t="s">
        <v>13</v>
      </c>
      <c r="C1567" s="352" t="s">
        <v>14</v>
      </c>
      <c r="D1567" s="406" t="str">
        <f t="shared" si="45"/>
        <v>441101</v>
      </c>
      <c r="E1567" s="536">
        <v>75006262</v>
      </c>
      <c r="F1567" s="214" t="s">
        <v>13042</v>
      </c>
      <c r="G1567" s="225" t="s">
        <v>22</v>
      </c>
      <c r="H1567" s="207"/>
      <c r="I1567" s="250"/>
      <c r="J1567" s="103"/>
      <c r="K1567" s="378">
        <v>37986</v>
      </c>
      <c r="L1567" s="378"/>
      <c r="M1567" s="2">
        <v>58</v>
      </c>
    </row>
    <row r="1568" spans="1:13">
      <c r="A1568" s="352" t="s">
        <v>8534</v>
      </c>
      <c r="B1568" s="352" t="s">
        <v>13</v>
      </c>
      <c r="C1568" s="352" t="s">
        <v>14</v>
      </c>
      <c r="D1568" s="406" t="str">
        <f t="shared" si="45"/>
        <v>441101</v>
      </c>
      <c r="E1568" s="554">
        <v>75011062</v>
      </c>
      <c r="F1568" s="214" t="s">
        <v>13219</v>
      </c>
      <c r="G1568" s="225" t="s">
        <v>22</v>
      </c>
      <c r="H1568" s="207"/>
      <c r="I1568" s="250"/>
      <c r="J1568" s="103"/>
      <c r="K1568" s="378">
        <v>37986</v>
      </c>
      <c r="L1568" s="378"/>
      <c r="M1568" s="2">
        <v>58</v>
      </c>
    </row>
    <row r="1569" spans="1:13">
      <c r="A1569" s="352" t="s">
        <v>8534</v>
      </c>
      <c r="B1569" s="352" t="s">
        <v>13</v>
      </c>
      <c r="C1569" s="352" t="s">
        <v>14</v>
      </c>
      <c r="D1569" s="406" t="str">
        <f t="shared" si="45"/>
        <v>441101</v>
      </c>
      <c r="E1569" s="554">
        <v>75006517</v>
      </c>
      <c r="F1569" s="348" t="s">
        <v>14242</v>
      </c>
      <c r="G1569" s="225" t="s">
        <v>22</v>
      </c>
      <c r="H1569" s="207"/>
      <c r="I1569" s="250"/>
      <c r="J1569" s="103"/>
      <c r="K1569" s="378">
        <v>44562</v>
      </c>
      <c r="L1569" s="378"/>
      <c r="M1569" s="2">
        <v>60</v>
      </c>
    </row>
    <row r="1570" spans="1:13" ht="15">
      <c r="A1570" s="352" t="s">
        <v>8534</v>
      </c>
      <c r="B1570" s="352" t="s">
        <v>13</v>
      </c>
      <c r="C1570" s="352" t="s">
        <v>14</v>
      </c>
      <c r="D1570" s="406" t="str">
        <f t="shared" si="45"/>
        <v>441101</v>
      </c>
      <c r="E1570" s="555">
        <v>75009094</v>
      </c>
      <c r="F1570" t="s">
        <v>17970</v>
      </c>
      <c r="G1570" s="225" t="s">
        <v>22</v>
      </c>
      <c r="H1570" s="207"/>
      <c r="I1570" s="250"/>
      <c r="J1570" s="103"/>
      <c r="K1570" s="378">
        <v>37986</v>
      </c>
      <c r="L1570" s="378"/>
      <c r="M1570" s="332" t="s">
        <v>18989</v>
      </c>
    </row>
    <row r="1571" spans="1:13">
      <c r="A1571" s="17" t="s">
        <v>8777</v>
      </c>
      <c r="B1571" s="17" t="s">
        <v>4416</v>
      </c>
      <c r="C1571" s="17" t="s">
        <v>10461</v>
      </c>
      <c r="D1571" s="406" t="str">
        <f t="shared" si="35"/>
        <v>446101</v>
      </c>
      <c r="E1571" s="597">
        <v>75006546</v>
      </c>
      <c r="F1571" s="207" t="s">
        <v>4417</v>
      </c>
      <c r="G1571" s="24" t="s">
        <v>21</v>
      </c>
      <c r="H1571" s="249" t="s">
        <v>5497</v>
      </c>
      <c r="I1571" s="250">
        <v>7361453</v>
      </c>
      <c r="J1571" s="103" t="s">
        <v>8146</v>
      </c>
      <c r="K1571" s="378">
        <v>37986</v>
      </c>
      <c r="L1571" s="378"/>
      <c r="M1571" s="2"/>
    </row>
    <row r="1572" spans="1:13">
      <c r="A1572" s="17" t="s">
        <v>7159</v>
      </c>
      <c r="B1572" s="17" t="s">
        <v>10460</v>
      </c>
      <c r="C1572" s="17" t="s">
        <v>10461</v>
      </c>
      <c r="D1572" s="406" t="str">
        <f t="shared" ref="D1572:D1573" si="46">CONCATENATE(A1572,B1572,C1572)</f>
        <v>446101</v>
      </c>
      <c r="E1572" s="522">
        <v>75006552</v>
      </c>
      <c r="F1572" t="s">
        <v>14250</v>
      </c>
      <c r="G1572" s="68" t="s">
        <v>22</v>
      </c>
      <c r="H1572" s="255"/>
      <c r="I1572" s="256"/>
      <c r="J1572" s="70"/>
      <c r="K1572" s="378">
        <v>40544</v>
      </c>
      <c r="L1572" s="378"/>
      <c r="M1572" s="342" t="s">
        <v>19299</v>
      </c>
    </row>
    <row r="1573" spans="1:13">
      <c r="A1573" s="17" t="s">
        <v>7159</v>
      </c>
      <c r="B1573" s="17" t="s">
        <v>10460</v>
      </c>
      <c r="C1573" s="17" t="s">
        <v>10461</v>
      </c>
      <c r="D1573" s="406" t="str">
        <f t="shared" si="46"/>
        <v>446101</v>
      </c>
      <c r="E1573" s="621">
        <v>75036027</v>
      </c>
      <c r="F1573" s="161" t="s">
        <v>7096</v>
      </c>
      <c r="G1573" s="68" t="s">
        <v>22</v>
      </c>
      <c r="H1573" s="257"/>
      <c r="I1573" s="256"/>
      <c r="J1573" s="131"/>
      <c r="K1573" s="378">
        <v>40544</v>
      </c>
      <c r="L1573" s="378"/>
      <c r="M1573" s="2">
        <v>35</v>
      </c>
    </row>
    <row r="1574" spans="1:13">
      <c r="A1574" s="17" t="s">
        <v>7159</v>
      </c>
      <c r="B1574" s="17" t="s">
        <v>10460</v>
      </c>
      <c r="C1574" s="17" t="s">
        <v>10461</v>
      </c>
      <c r="D1574" s="406" t="str">
        <f t="shared" ref="D1574:D1602" si="47">CONCATENATE(A1574,B1574,C1574)</f>
        <v>446101</v>
      </c>
      <c r="E1574" s="522">
        <v>75007327</v>
      </c>
      <c r="F1574" s="71" t="s">
        <v>4057</v>
      </c>
      <c r="G1574" s="68" t="s">
        <v>22</v>
      </c>
      <c r="H1574" s="255"/>
      <c r="I1574" s="256"/>
      <c r="J1574" s="131"/>
      <c r="K1574" s="378">
        <v>40544</v>
      </c>
      <c r="L1574" s="378"/>
      <c r="M1574" s="292" t="s">
        <v>8145</v>
      </c>
    </row>
    <row r="1575" spans="1:13">
      <c r="A1575" s="17" t="s">
        <v>7159</v>
      </c>
      <c r="B1575" s="17" t="s">
        <v>10460</v>
      </c>
      <c r="C1575" s="17" t="s">
        <v>10461</v>
      </c>
      <c r="D1575" s="406" t="str">
        <f t="shared" si="47"/>
        <v>446101</v>
      </c>
      <c r="E1575" s="522">
        <v>75007089</v>
      </c>
      <c r="F1575" t="s">
        <v>18621</v>
      </c>
      <c r="G1575" s="68" t="s">
        <v>22</v>
      </c>
      <c r="H1575" s="255"/>
      <c r="I1575" s="256"/>
      <c r="J1575" s="131"/>
      <c r="K1575" s="378">
        <v>40544</v>
      </c>
      <c r="L1575" s="378"/>
      <c r="M1575" s="342" t="s">
        <v>19291</v>
      </c>
    </row>
    <row r="1576" spans="1:13">
      <c r="A1576" s="17" t="s">
        <v>7159</v>
      </c>
      <c r="B1576" s="17" t="s">
        <v>10460</v>
      </c>
      <c r="C1576" s="17" t="s">
        <v>10461</v>
      </c>
      <c r="D1576" s="406" t="str">
        <f t="shared" si="47"/>
        <v>446101</v>
      </c>
      <c r="E1576" s="522">
        <v>75007118</v>
      </c>
      <c r="F1576" s="71" t="s">
        <v>5573</v>
      </c>
      <c r="G1576" s="68" t="s">
        <v>22</v>
      </c>
      <c r="H1576" s="255"/>
      <c r="I1576" s="256"/>
      <c r="J1576" s="131"/>
      <c r="K1576" s="378">
        <v>40544</v>
      </c>
      <c r="L1576" s="378"/>
      <c r="M1576" s="292" t="s">
        <v>8145</v>
      </c>
    </row>
    <row r="1577" spans="1:13">
      <c r="A1577" s="17" t="s">
        <v>7159</v>
      </c>
      <c r="B1577" s="17" t="s">
        <v>10460</v>
      </c>
      <c r="C1577" s="17" t="s">
        <v>10461</v>
      </c>
      <c r="D1577" s="406" t="str">
        <f t="shared" si="47"/>
        <v>446101</v>
      </c>
      <c r="E1577" s="522">
        <v>75007190</v>
      </c>
      <c r="F1577" s="71" t="s">
        <v>8032</v>
      </c>
      <c r="G1577" s="68" t="s">
        <v>22</v>
      </c>
      <c r="H1577" s="255"/>
      <c r="I1577" s="256"/>
      <c r="J1577" s="131"/>
      <c r="K1577" s="378">
        <v>40544</v>
      </c>
      <c r="L1577" s="378"/>
      <c r="M1577" s="292" t="s">
        <v>8145</v>
      </c>
    </row>
    <row r="1578" spans="1:13">
      <c r="A1578" s="17" t="s">
        <v>7159</v>
      </c>
      <c r="B1578" s="17" t="s">
        <v>10460</v>
      </c>
      <c r="C1578" s="17" t="s">
        <v>10461</v>
      </c>
      <c r="D1578" s="406" t="str">
        <f t="shared" si="47"/>
        <v>446101</v>
      </c>
      <c r="E1578" s="522">
        <v>75007273</v>
      </c>
      <c r="F1578" s="71" t="s">
        <v>4720</v>
      </c>
      <c r="G1578" s="68" t="s">
        <v>22</v>
      </c>
      <c r="H1578" s="255"/>
      <c r="I1578" s="256"/>
      <c r="J1578" s="131"/>
      <c r="K1578" s="378">
        <v>40544</v>
      </c>
      <c r="L1578" s="378"/>
      <c r="M1578" s="292" t="s">
        <v>8145</v>
      </c>
    </row>
    <row r="1579" spans="1:13">
      <c r="A1579" s="17" t="s">
        <v>7159</v>
      </c>
      <c r="B1579" s="17" t="s">
        <v>10460</v>
      </c>
      <c r="C1579" s="17" t="s">
        <v>10461</v>
      </c>
      <c r="D1579" s="406" t="str">
        <f t="shared" si="47"/>
        <v>446101</v>
      </c>
      <c r="E1579" s="522">
        <v>75007155</v>
      </c>
      <c r="F1579" s="346" t="s">
        <v>12602</v>
      </c>
      <c r="G1579" s="68" t="s">
        <v>22</v>
      </c>
      <c r="H1579" s="255"/>
      <c r="I1579" s="256"/>
      <c r="J1579" s="131"/>
      <c r="K1579" s="378">
        <v>40544</v>
      </c>
      <c r="L1579" s="378"/>
      <c r="M1579" s="342" t="s">
        <v>12622</v>
      </c>
    </row>
    <row r="1580" spans="1:13">
      <c r="A1580" s="17" t="s">
        <v>7159</v>
      </c>
      <c r="B1580" s="17" t="s">
        <v>10460</v>
      </c>
      <c r="C1580" s="17" t="s">
        <v>10461</v>
      </c>
      <c r="D1580" s="406" t="str">
        <f t="shared" si="47"/>
        <v>446101</v>
      </c>
      <c r="E1580" s="522">
        <v>75007215</v>
      </c>
      <c r="F1580" s="71" t="s">
        <v>2188</v>
      </c>
      <c r="G1580" s="68" t="s">
        <v>22</v>
      </c>
      <c r="H1580" s="255"/>
      <c r="I1580" s="256"/>
      <c r="J1580" s="131"/>
      <c r="K1580" s="378">
        <v>40544</v>
      </c>
      <c r="L1580" s="378"/>
      <c r="M1580" s="292" t="s">
        <v>8145</v>
      </c>
    </row>
    <row r="1581" spans="1:13">
      <c r="A1581" s="17" t="s">
        <v>7159</v>
      </c>
      <c r="B1581" s="17" t="s">
        <v>10460</v>
      </c>
      <c r="C1581" s="17" t="s">
        <v>10461</v>
      </c>
      <c r="D1581" s="404" t="str">
        <f t="shared" si="47"/>
        <v>446101</v>
      </c>
      <c r="E1581" s="522">
        <v>75007333</v>
      </c>
      <c r="F1581" s="71" t="s">
        <v>10130</v>
      </c>
      <c r="G1581" s="68" t="s">
        <v>22</v>
      </c>
      <c r="H1581" s="255"/>
      <c r="I1581" s="256"/>
      <c r="J1581" s="131"/>
      <c r="K1581" s="378">
        <v>40544</v>
      </c>
      <c r="L1581" s="378">
        <v>44926</v>
      </c>
      <c r="M1581" s="342" t="s">
        <v>19420</v>
      </c>
    </row>
    <row r="1582" spans="1:13">
      <c r="A1582" s="17" t="s">
        <v>7159</v>
      </c>
      <c r="B1582" s="17" t="s">
        <v>10460</v>
      </c>
      <c r="C1582" s="17" t="s">
        <v>10461</v>
      </c>
      <c r="D1582" s="406" t="str">
        <f t="shared" si="47"/>
        <v>446101</v>
      </c>
      <c r="E1582" s="522">
        <v>75007178</v>
      </c>
      <c r="F1582" s="71" t="s">
        <v>7238</v>
      </c>
      <c r="G1582" s="68" t="s">
        <v>22</v>
      </c>
      <c r="H1582" s="255"/>
      <c r="I1582" s="256"/>
      <c r="J1582" s="131"/>
      <c r="K1582" s="378">
        <v>40544</v>
      </c>
      <c r="L1582" s="378"/>
      <c r="M1582" s="292" t="s">
        <v>8145</v>
      </c>
    </row>
    <row r="1583" spans="1:13">
      <c r="A1583" s="17" t="s">
        <v>7159</v>
      </c>
      <c r="B1583" s="17" t="s">
        <v>10460</v>
      </c>
      <c r="C1583" s="17" t="s">
        <v>10461</v>
      </c>
      <c r="D1583" s="404" t="str">
        <f t="shared" si="47"/>
        <v>446101</v>
      </c>
      <c r="E1583" s="522">
        <v>75007161</v>
      </c>
      <c r="F1583" s="71" t="s">
        <v>5020</v>
      </c>
      <c r="G1583" s="68" t="s">
        <v>22</v>
      </c>
      <c r="H1583" s="255"/>
      <c r="I1583" s="256"/>
      <c r="J1583" s="131"/>
      <c r="K1583" s="378">
        <v>40544</v>
      </c>
      <c r="L1583" s="378">
        <v>44929</v>
      </c>
      <c r="M1583" s="342" t="s">
        <v>19420</v>
      </c>
    </row>
    <row r="1584" spans="1:13">
      <c r="A1584" s="17" t="s">
        <v>7159</v>
      </c>
      <c r="B1584" s="17" t="s">
        <v>10460</v>
      </c>
      <c r="C1584" s="17" t="s">
        <v>10461</v>
      </c>
      <c r="D1584" s="406" t="str">
        <f t="shared" si="47"/>
        <v>446101</v>
      </c>
      <c r="E1584" s="522">
        <v>75007149</v>
      </c>
      <c r="F1584" s="71" t="s">
        <v>4874</v>
      </c>
      <c r="G1584" s="68" t="s">
        <v>22</v>
      </c>
      <c r="H1584" s="255"/>
      <c r="I1584" s="256"/>
      <c r="J1584" s="131"/>
      <c r="K1584" s="378">
        <v>40544</v>
      </c>
      <c r="L1584" s="378"/>
      <c r="M1584" s="292" t="s">
        <v>8145</v>
      </c>
    </row>
    <row r="1585" spans="1:13">
      <c r="A1585" s="17" t="s">
        <v>7159</v>
      </c>
      <c r="B1585" s="17" t="s">
        <v>10460</v>
      </c>
      <c r="C1585" s="17" t="s">
        <v>10461</v>
      </c>
      <c r="D1585" s="406" t="str">
        <f t="shared" si="47"/>
        <v>446101</v>
      </c>
      <c r="E1585" s="522">
        <v>75007184</v>
      </c>
      <c r="F1585" s="71" t="s">
        <v>4875</v>
      </c>
      <c r="G1585" s="68" t="s">
        <v>22</v>
      </c>
      <c r="H1585" s="255"/>
      <c r="I1585" s="256"/>
      <c r="J1585" s="131"/>
      <c r="K1585" s="378">
        <v>40544</v>
      </c>
      <c r="L1585" s="378"/>
      <c r="M1585" s="292" t="s">
        <v>8145</v>
      </c>
    </row>
    <row r="1586" spans="1:13">
      <c r="A1586" s="17" t="s">
        <v>7159</v>
      </c>
      <c r="B1586" s="17" t="s">
        <v>10460</v>
      </c>
      <c r="C1586" s="17" t="s">
        <v>10461</v>
      </c>
      <c r="D1586" s="406" t="str">
        <f t="shared" si="47"/>
        <v>446101</v>
      </c>
      <c r="E1586" s="522">
        <v>75007250</v>
      </c>
      <c r="F1586" s="71" t="s">
        <v>9357</v>
      </c>
      <c r="G1586" s="68" t="s">
        <v>22</v>
      </c>
      <c r="H1586" s="255"/>
      <c r="I1586" s="256"/>
      <c r="J1586" s="131"/>
      <c r="K1586" s="378">
        <v>40544</v>
      </c>
      <c r="L1586" s="378"/>
      <c r="M1586" s="292" t="s">
        <v>8145</v>
      </c>
    </row>
    <row r="1587" spans="1:13">
      <c r="A1587" s="17" t="s">
        <v>7159</v>
      </c>
      <c r="B1587" s="17" t="s">
        <v>10460</v>
      </c>
      <c r="C1587" s="17" t="s">
        <v>10461</v>
      </c>
      <c r="D1587" s="406" t="str">
        <f t="shared" si="47"/>
        <v>446101</v>
      </c>
      <c r="E1587" s="522">
        <v>75007132</v>
      </c>
      <c r="F1587" s="71" t="s">
        <v>9358</v>
      </c>
      <c r="G1587" s="68" t="s">
        <v>22</v>
      </c>
      <c r="H1587" s="255"/>
      <c r="I1587" s="256"/>
      <c r="J1587" s="131"/>
      <c r="K1587" s="378">
        <v>40544</v>
      </c>
      <c r="L1587" s="378"/>
      <c r="M1587" s="292" t="s">
        <v>8145</v>
      </c>
    </row>
    <row r="1588" spans="1:13">
      <c r="A1588" s="17" t="s">
        <v>7159</v>
      </c>
      <c r="B1588" s="17" t="s">
        <v>10460</v>
      </c>
      <c r="C1588" s="17" t="s">
        <v>10461</v>
      </c>
      <c r="D1588" s="406" t="str">
        <f t="shared" si="47"/>
        <v>446101</v>
      </c>
      <c r="E1588" s="522">
        <v>75007296</v>
      </c>
      <c r="F1588" s="71" t="s">
        <v>3262</v>
      </c>
      <c r="G1588" s="68" t="s">
        <v>22</v>
      </c>
      <c r="H1588" s="255"/>
      <c r="I1588" s="256"/>
      <c r="J1588" s="131"/>
      <c r="K1588" s="378">
        <v>40544</v>
      </c>
      <c r="L1588" s="378"/>
      <c r="M1588" s="292" t="s">
        <v>8145</v>
      </c>
    </row>
    <row r="1589" spans="1:13">
      <c r="A1589" s="17" t="s">
        <v>7159</v>
      </c>
      <c r="B1589" s="17" t="s">
        <v>10460</v>
      </c>
      <c r="C1589" s="17" t="s">
        <v>10461</v>
      </c>
      <c r="D1589" s="406" t="str">
        <f t="shared" si="47"/>
        <v>446101</v>
      </c>
      <c r="E1589" s="522">
        <v>75007304</v>
      </c>
      <c r="F1589" s="346" t="s">
        <v>7720</v>
      </c>
      <c r="G1589" s="68" t="s">
        <v>22</v>
      </c>
      <c r="H1589" s="255"/>
      <c r="I1589" s="256"/>
      <c r="J1589" s="131"/>
      <c r="K1589" s="378">
        <v>40544</v>
      </c>
      <c r="L1589" s="378"/>
      <c r="M1589" s="292" t="s">
        <v>8145</v>
      </c>
    </row>
    <row r="1590" spans="1:13">
      <c r="A1590" s="17" t="s">
        <v>7159</v>
      </c>
      <c r="B1590" s="17" t="s">
        <v>10460</v>
      </c>
      <c r="C1590" s="17" t="s">
        <v>10461</v>
      </c>
      <c r="D1590" s="406" t="str">
        <f t="shared" si="47"/>
        <v>446101</v>
      </c>
      <c r="E1590" s="522">
        <v>75007221</v>
      </c>
      <c r="F1590" s="71" t="s">
        <v>978</v>
      </c>
      <c r="G1590" s="68" t="s">
        <v>22</v>
      </c>
      <c r="H1590" s="255"/>
      <c r="I1590" s="256"/>
      <c r="J1590" s="131"/>
      <c r="K1590" s="378">
        <v>40544</v>
      </c>
      <c r="L1590" s="378"/>
      <c r="M1590" s="292" t="s">
        <v>8145</v>
      </c>
    </row>
    <row r="1591" spans="1:13">
      <c r="A1591" s="17" t="s">
        <v>7159</v>
      </c>
      <c r="B1591" s="17" t="s">
        <v>10460</v>
      </c>
      <c r="C1591" s="17" t="s">
        <v>10461</v>
      </c>
      <c r="D1591" s="406" t="str">
        <f t="shared" si="47"/>
        <v>446101</v>
      </c>
      <c r="E1591" s="522">
        <v>75007282</v>
      </c>
      <c r="F1591" s="71" t="s">
        <v>979</v>
      </c>
      <c r="G1591" s="68" t="s">
        <v>22</v>
      </c>
      <c r="H1591" s="255"/>
      <c r="I1591" s="256"/>
      <c r="J1591" s="131"/>
      <c r="K1591" s="378">
        <v>40544</v>
      </c>
      <c r="L1591" s="378"/>
      <c r="M1591" s="292" t="s">
        <v>8145</v>
      </c>
    </row>
    <row r="1592" spans="1:13">
      <c r="A1592" s="17" t="s">
        <v>7159</v>
      </c>
      <c r="B1592" s="17" t="s">
        <v>10460</v>
      </c>
      <c r="C1592" s="17" t="s">
        <v>10461</v>
      </c>
      <c r="D1592" s="406" t="str">
        <f t="shared" si="47"/>
        <v>446101</v>
      </c>
      <c r="E1592" s="522">
        <v>75007267</v>
      </c>
      <c r="F1592" s="71" t="s">
        <v>980</v>
      </c>
      <c r="G1592" s="68" t="s">
        <v>22</v>
      </c>
      <c r="H1592" s="255"/>
      <c r="I1592" s="256"/>
      <c r="J1592" s="131"/>
      <c r="K1592" s="378">
        <v>40544</v>
      </c>
      <c r="L1592" s="378"/>
      <c r="M1592" s="292" t="s">
        <v>8145</v>
      </c>
    </row>
    <row r="1593" spans="1:13">
      <c r="A1593" s="17" t="s">
        <v>7159</v>
      </c>
      <c r="B1593" s="17" t="s">
        <v>10460</v>
      </c>
      <c r="C1593" s="17" t="s">
        <v>10461</v>
      </c>
      <c r="D1593" s="406" t="str">
        <f t="shared" si="47"/>
        <v>446101</v>
      </c>
      <c r="E1593" s="522">
        <v>75007310</v>
      </c>
      <c r="F1593" s="71" t="s">
        <v>3226</v>
      </c>
      <c r="G1593" s="68" t="s">
        <v>22</v>
      </c>
      <c r="H1593" s="255"/>
      <c r="I1593" s="256"/>
      <c r="J1593" s="131"/>
      <c r="K1593" s="378">
        <v>40544</v>
      </c>
      <c r="L1593" s="378"/>
      <c r="M1593" s="292" t="s">
        <v>8145</v>
      </c>
    </row>
    <row r="1594" spans="1:13">
      <c r="A1594" s="17" t="s">
        <v>7159</v>
      </c>
      <c r="B1594" s="17" t="s">
        <v>10460</v>
      </c>
      <c r="C1594" s="17" t="s">
        <v>10461</v>
      </c>
      <c r="D1594" s="406" t="str">
        <f t="shared" si="47"/>
        <v>446101</v>
      </c>
      <c r="E1594" s="522">
        <v>75007095</v>
      </c>
      <c r="F1594" s="71" t="s">
        <v>2646</v>
      </c>
      <c r="G1594" s="68" t="s">
        <v>22</v>
      </c>
      <c r="H1594" s="255"/>
      <c r="I1594" s="256"/>
      <c r="J1594" s="131"/>
      <c r="K1594" s="378">
        <v>40544</v>
      </c>
      <c r="L1594" s="378"/>
      <c r="M1594" s="292" t="s">
        <v>8145</v>
      </c>
    </row>
    <row r="1595" spans="1:13">
      <c r="A1595" s="17" t="s">
        <v>7159</v>
      </c>
      <c r="B1595" s="17" t="s">
        <v>10460</v>
      </c>
      <c r="C1595" s="17" t="s">
        <v>10461</v>
      </c>
      <c r="D1595" s="406" t="str">
        <f t="shared" si="47"/>
        <v>446101</v>
      </c>
      <c r="E1595" s="522">
        <v>75007238</v>
      </c>
      <c r="F1595" s="72" t="s">
        <v>18224</v>
      </c>
      <c r="G1595" s="68" t="s">
        <v>22</v>
      </c>
      <c r="H1595" s="255"/>
      <c r="I1595" s="256"/>
      <c r="J1595" s="131"/>
      <c r="K1595" s="378">
        <v>40544</v>
      </c>
      <c r="L1595" s="378"/>
      <c r="M1595" s="342" t="s">
        <v>18225</v>
      </c>
    </row>
    <row r="1596" spans="1:13">
      <c r="A1596" s="17" t="s">
        <v>7159</v>
      </c>
      <c r="B1596" s="17" t="s">
        <v>10460</v>
      </c>
      <c r="C1596" s="17" t="s">
        <v>10461</v>
      </c>
      <c r="D1596" s="406" t="str">
        <f t="shared" si="47"/>
        <v>446101</v>
      </c>
      <c r="E1596" s="522">
        <v>75007209</v>
      </c>
      <c r="F1596" t="s">
        <v>18622</v>
      </c>
      <c r="G1596" s="68" t="s">
        <v>22</v>
      </c>
      <c r="H1596" s="255"/>
      <c r="I1596" s="256"/>
      <c r="J1596" s="131"/>
      <c r="K1596" s="378">
        <v>40544</v>
      </c>
      <c r="L1596" s="378"/>
      <c r="M1596" s="342" t="s">
        <v>19291</v>
      </c>
    </row>
    <row r="1597" spans="1:13">
      <c r="A1597" s="17" t="s">
        <v>7159</v>
      </c>
      <c r="B1597" s="17" t="s">
        <v>10460</v>
      </c>
      <c r="C1597" s="17" t="s">
        <v>10461</v>
      </c>
      <c r="D1597" s="406" t="str">
        <f t="shared" si="47"/>
        <v>446101</v>
      </c>
      <c r="E1597" s="68">
        <v>75034896</v>
      </c>
      <c r="F1597" s="71" t="s">
        <v>6366</v>
      </c>
      <c r="G1597" s="24" t="s">
        <v>22</v>
      </c>
      <c r="H1597" s="255"/>
      <c r="I1597" s="256"/>
      <c r="J1597" s="131"/>
      <c r="K1597" s="378">
        <v>40544</v>
      </c>
      <c r="L1597" s="378"/>
      <c r="M1597" s="292" t="s">
        <v>8148</v>
      </c>
    </row>
    <row r="1598" spans="1:13">
      <c r="A1598" s="209" t="s">
        <v>7159</v>
      </c>
      <c r="B1598" s="17" t="s">
        <v>10460</v>
      </c>
      <c r="C1598" s="17" t="s">
        <v>10461</v>
      </c>
      <c r="D1598" s="34" t="str">
        <f t="shared" si="47"/>
        <v>446101</v>
      </c>
      <c r="E1598" s="68">
        <v>75035743</v>
      </c>
      <c r="F1598" s="346" t="s">
        <v>19422</v>
      </c>
      <c r="G1598" s="24" t="s">
        <v>22</v>
      </c>
      <c r="H1598" s="257"/>
      <c r="I1598" s="256"/>
      <c r="J1598" s="131"/>
      <c r="K1598" s="378">
        <v>40544</v>
      </c>
      <c r="L1598" s="378"/>
      <c r="M1598" s="342" t="s">
        <v>19421</v>
      </c>
    </row>
    <row r="1599" spans="1:13">
      <c r="A1599" s="17" t="s">
        <v>7159</v>
      </c>
      <c r="B1599" s="17" t="s">
        <v>10460</v>
      </c>
      <c r="C1599" s="17" t="s">
        <v>10461</v>
      </c>
      <c r="D1599" s="406" t="str">
        <f t="shared" si="47"/>
        <v>446101</v>
      </c>
      <c r="E1599" s="522">
        <v>75006925</v>
      </c>
      <c r="F1599" s="50" t="s">
        <v>2012</v>
      </c>
      <c r="G1599" s="68" t="s">
        <v>22</v>
      </c>
      <c r="H1599" s="255"/>
      <c r="I1599" s="256"/>
      <c r="J1599" s="131"/>
      <c r="K1599" s="378">
        <v>40544</v>
      </c>
      <c r="L1599" s="378"/>
      <c r="M1599" s="292" t="s">
        <v>8145</v>
      </c>
    </row>
    <row r="1600" spans="1:13">
      <c r="A1600" s="17" t="s">
        <v>7159</v>
      </c>
      <c r="B1600" s="17" t="s">
        <v>10460</v>
      </c>
      <c r="C1600" s="17" t="s">
        <v>10461</v>
      </c>
      <c r="D1600" s="406" t="str">
        <f t="shared" si="47"/>
        <v>446101</v>
      </c>
      <c r="E1600" s="522">
        <v>75006948</v>
      </c>
      <c r="F1600" s="288" t="s">
        <v>12604</v>
      </c>
      <c r="G1600" s="68" t="s">
        <v>22</v>
      </c>
      <c r="H1600" s="255"/>
      <c r="I1600" s="256"/>
      <c r="J1600" s="131"/>
      <c r="K1600" s="378">
        <v>40544</v>
      </c>
      <c r="L1600" s="378"/>
      <c r="M1600" s="342" t="s">
        <v>12622</v>
      </c>
    </row>
    <row r="1601" spans="1:13">
      <c r="A1601" s="17" t="s">
        <v>7159</v>
      </c>
      <c r="B1601" s="17" t="s">
        <v>10460</v>
      </c>
      <c r="C1601" s="17" t="s">
        <v>10461</v>
      </c>
      <c r="D1601" s="406" t="str">
        <f t="shared" si="47"/>
        <v>446101</v>
      </c>
      <c r="E1601" s="522">
        <v>75006871</v>
      </c>
      <c r="F1601" s="288" t="s">
        <v>12605</v>
      </c>
      <c r="G1601" s="68" t="s">
        <v>22</v>
      </c>
      <c r="H1601" s="255"/>
      <c r="I1601" s="256"/>
      <c r="J1601" s="131"/>
      <c r="K1601" s="378">
        <v>40544</v>
      </c>
      <c r="L1601" s="378"/>
      <c r="M1601" s="342" t="s">
        <v>12622</v>
      </c>
    </row>
    <row r="1602" spans="1:13">
      <c r="A1602" s="17" t="s">
        <v>7159</v>
      </c>
      <c r="B1602" s="17" t="s">
        <v>10460</v>
      </c>
      <c r="C1602" s="17" t="s">
        <v>10461</v>
      </c>
      <c r="D1602" s="406" t="str">
        <f t="shared" si="47"/>
        <v>446101</v>
      </c>
      <c r="E1602" s="522">
        <v>75007008</v>
      </c>
      <c r="F1602" s="50" t="s">
        <v>7481</v>
      </c>
      <c r="G1602" s="68" t="s">
        <v>22</v>
      </c>
      <c r="H1602" s="255"/>
      <c r="I1602" s="256"/>
      <c r="J1602" s="131"/>
      <c r="K1602" s="378">
        <v>40544</v>
      </c>
      <c r="L1602" s="378"/>
      <c r="M1602" s="292" t="s">
        <v>8145</v>
      </c>
    </row>
    <row r="1603" spans="1:13">
      <c r="A1603" s="17" t="s">
        <v>7159</v>
      </c>
      <c r="B1603" s="17" t="s">
        <v>10460</v>
      </c>
      <c r="C1603" s="17" t="s">
        <v>10461</v>
      </c>
      <c r="D1603" s="406" t="str">
        <f t="shared" ref="D1603:D1624" si="48">CONCATENATE(A1603,B1603,C1603)</f>
        <v>446101</v>
      </c>
      <c r="E1603" s="522">
        <v>75006807</v>
      </c>
      <c r="F1603" t="s">
        <v>13052</v>
      </c>
      <c r="G1603" s="68" t="s">
        <v>22</v>
      </c>
      <c r="H1603" s="255"/>
      <c r="I1603" s="256"/>
      <c r="J1603" s="131"/>
      <c r="K1603" s="378">
        <v>40544</v>
      </c>
      <c r="L1603" s="378"/>
      <c r="M1603" s="342" t="s">
        <v>19291</v>
      </c>
    </row>
    <row r="1604" spans="1:13">
      <c r="A1604" s="17" t="s">
        <v>7159</v>
      </c>
      <c r="B1604" s="17" t="s">
        <v>10460</v>
      </c>
      <c r="C1604" s="17" t="s">
        <v>10461</v>
      </c>
      <c r="D1604" s="406" t="str">
        <f t="shared" si="48"/>
        <v>446101</v>
      </c>
      <c r="E1604" s="522">
        <v>75006865</v>
      </c>
      <c r="F1604" s="288" t="s">
        <v>12606</v>
      </c>
      <c r="G1604" s="68" t="s">
        <v>22</v>
      </c>
      <c r="H1604" s="255"/>
      <c r="I1604" s="256"/>
      <c r="J1604" s="131"/>
      <c r="K1604" s="378">
        <v>40544</v>
      </c>
      <c r="L1604" s="378"/>
      <c r="M1604" s="342" t="s">
        <v>12622</v>
      </c>
    </row>
    <row r="1605" spans="1:13">
      <c r="A1605" s="17" t="s">
        <v>7159</v>
      </c>
      <c r="B1605" s="17" t="s">
        <v>10460</v>
      </c>
      <c r="C1605" s="17" t="s">
        <v>10461</v>
      </c>
      <c r="D1605" s="406" t="str">
        <f t="shared" si="48"/>
        <v>446101</v>
      </c>
      <c r="E1605" s="68">
        <v>75006977</v>
      </c>
      <c r="F1605" s="50" t="s">
        <v>3547</v>
      </c>
      <c r="G1605" s="68" t="s">
        <v>22</v>
      </c>
      <c r="H1605" s="255"/>
      <c r="I1605" s="256"/>
      <c r="J1605" s="131"/>
      <c r="K1605" s="378">
        <v>40544</v>
      </c>
      <c r="L1605" s="378"/>
      <c r="M1605" s="292" t="s">
        <v>8145</v>
      </c>
    </row>
    <row r="1606" spans="1:13">
      <c r="A1606" s="17" t="s">
        <v>7159</v>
      </c>
      <c r="B1606" s="17" t="s">
        <v>10460</v>
      </c>
      <c r="C1606" s="17" t="s">
        <v>10461</v>
      </c>
      <c r="D1606" s="406" t="str">
        <f t="shared" si="48"/>
        <v>446101</v>
      </c>
      <c r="E1606" s="522">
        <v>75006954</v>
      </c>
      <c r="F1606" s="288" t="s">
        <v>12607</v>
      </c>
      <c r="G1606" s="68" t="s">
        <v>22</v>
      </c>
      <c r="H1606" s="255"/>
      <c r="I1606" s="256"/>
      <c r="J1606" s="131"/>
      <c r="K1606" s="378">
        <v>40544</v>
      </c>
      <c r="L1606" s="378"/>
      <c r="M1606" s="342" t="s">
        <v>12622</v>
      </c>
    </row>
    <row r="1607" spans="1:13">
      <c r="A1607" s="17" t="s">
        <v>7159</v>
      </c>
      <c r="B1607" s="17" t="s">
        <v>10460</v>
      </c>
      <c r="C1607" s="17" t="s">
        <v>10461</v>
      </c>
      <c r="D1607" s="406" t="str">
        <f t="shared" si="48"/>
        <v>446101</v>
      </c>
      <c r="E1607" s="522">
        <v>75006919</v>
      </c>
      <c r="F1607" s="288" t="s">
        <v>12608</v>
      </c>
      <c r="G1607" s="68" t="s">
        <v>22</v>
      </c>
      <c r="H1607" s="255"/>
      <c r="I1607" s="256"/>
      <c r="J1607" s="131"/>
      <c r="K1607" s="378">
        <v>40544</v>
      </c>
      <c r="L1607" s="378"/>
      <c r="M1607" s="342" t="s">
        <v>12622</v>
      </c>
    </row>
    <row r="1608" spans="1:13">
      <c r="A1608" s="17" t="s">
        <v>7159</v>
      </c>
      <c r="B1608" s="17" t="s">
        <v>10460</v>
      </c>
      <c r="C1608" s="17" t="s">
        <v>10461</v>
      </c>
      <c r="D1608" s="406" t="str">
        <f t="shared" si="48"/>
        <v>446101</v>
      </c>
      <c r="E1608" s="522">
        <v>75006983</v>
      </c>
      <c r="F1608" s="50" t="s">
        <v>5346</v>
      </c>
      <c r="G1608" s="68" t="s">
        <v>22</v>
      </c>
      <c r="H1608" s="255"/>
      <c r="I1608" s="256"/>
      <c r="J1608" s="131"/>
      <c r="K1608" s="378">
        <v>40544</v>
      </c>
      <c r="L1608" s="378"/>
      <c r="M1608" s="292" t="s">
        <v>8145</v>
      </c>
    </row>
    <row r="1609" spans="1:13">
      <c r="A1609" s="17" t="s">
        <v>7159</v>
      </c>
      <c r="B1609" s="17" t="s">
        <v>10460</v>
      </c>
      <c r="C1609" s="17" t="s">
        <v>10461</v>
      </c>
      <c r="D1609" s="406" t="str">
        <f t="shared" si="48"/>
        <v>446101</v>
      </c>
      <c r="E1609" s="522">
        <v>75006931</v>
      </c>
      <c r="F1609" s="288" t="s">
        <v>12609</v>
      </c>
      <c r="G1609" s="68" t="s">
        <v>22</v>
      </c>
      <c r="H1609" s="255"/>
      <c r="I1609" s="256"/>
      <c r="J1609" s="131"/>
      <c r="K1609" s="378">
        <v>40544</v>
      </c>
      <c r="L1609" s="378"/>
      <c r="M1609" s="342" t="s">
        <v>12622</v>
      </c>
    </row>
    <row r="1610" spans="1:13">
      <c r="A1610" s="17" t="s">
        <v>7159</v>
      </c>
      <c r="B1610" s="17" t="s">
        <v>10460</v>
      </c>
      <c r="C1610" s="17" t="s">
        <v>10461</v>
      </c>
      <c r="D1610" s="406" t="str">
        <f t="shared" si="48"/>
        <v>446101</v>
      </c>
      <c r="E1610" s="522">
        <v>75007014</v>
      </c>
      <c r="F1610" s="50" t="s">
        <v>6853</v>
      </c>
      <c r="G1610" s="68" t="s">
        <v>22</v>
      </c>
      <c r="H1610" s="255"/>
      <c r="I1610" s="256"/>
      <c r="J1610" s="131"/>
      <c r="K1610" s="378">
        <v>40544</v>
      </c>
      <c r="L1610" s="378"/>
      <c r="M1610" s="292" t="s">
        <v>8145</v>
      </c>
    </row>
    <row r="1611" spans="1:13">
      <c r="A1611" s="17" t="s">
        <v>7159</v>
      </c>
      <c r="B1611" s="17" t="s">
        <v>10460</v>
      </c>
      <c r="C1611" s="17" t="s">
        <v>10461</v>
      </c>
      <c r="D1611" s="406" t="str">
        <f t="shared" si="48"/>
        <v>446101</v>
      </c>
      <c r="E1611" s="522">
        <v>75006894</v>
      </c>
      <c r="F1611" s="288" t="s">
        <v>12610</v>
      </c>
      <c r="G1611" s="68" t="s">
        <v>22</v>
      </c>
      <c r="H1611" s="255"/>
      <c r="I1611" s="256"/>
      <c r="J1611" s="131"/>
      <c r="K1611" s="378">
        <v>40544</v>
      </c>
      <c r="L1611" s="378"/>
      <c r="M1611" s="342" t="s">
        <v>12622</v>
      </c>
    </row>
    <row r="1612" spans="1:13">
      <c r="A1612" s="17" t="s">
        <v>7159</v>
      </c>
      <c r="B1612" s="17" t="s">
        <v>10460</v>
      </c>
      <c r="C1612" s="17" t="s">
        <v>10461</v>
      </c>
      <c r="D1612" s="406" t="str">
        <f t="shared" si="48"/>
        <v>446101</v>
      </c>
      <c r="E1612" s="522">
        <v>75006813</v>
      </c>
      <c r="F1612" t="s">
        <v>13053</v>
      </c>
      <c r="G1612" s="68" t="s">
        <v>22</v>
      </c>
      <c r="H1612" s="255"/>
      <c r="I1612" s="256"/>
      <c r="J1612" s="131"/>
      <c r="K1612" s="378">
        <v>40544</v>
      </c>
      <c r="L1612" s="378"/>
      <c r="M1612" s="342" t="s">
        <v>19291</v>
      </c>
    </row>
    <row r="1613" spans="1:13">
      <c r="A1613" s="17" t="s">
        <v>7159</v>
      </c>
      <c r="B1613" s="17" t="s">
        <v>10460</v>
      </c>
      <c r="C1613" s="17" t="s">
        <v>10461</v>
      </c>
      <c r="D1613" s="406" t="str">
        <f t="shared" si="48"/>
        <v>446101</v>
      </c>
      <c r="E1613" s="522">
        <v>75006820</v>
      </c>
      <c r="F1613" s="288" t="s">
        <v>12611</v>
      </c>
      <c r="G1613" s="68" t="s">
        <v>22</v>
      </c>
      <c r="H1613" s="255"/>
      <c r="I1613" s="256"/>
      <c r="J1613" s="131"/>
      <c r="K1613" s="378">
        <v>40544</v>
      </c>
      <c r="L1613" s="378"/>
      <c r="M1613" s="342" t="s">
        <v>12622</v>
      </c>
    </row>
    <row r="1614" spans="1:13">
      <c r="A1614" s="17" t="s">
        <v>7159</v>
      </c>
      <c r="B1614" s="17" t="s">
        <v>10460</v>
      </c>
      <c r="C1614" s="17" t="s">
        <v>10461</v>
      </c>
      <c r="D1614" s="406" t="str">
        <f t="shared" si="48"/>
        <v>446101</v>
      </c>
      <c r="E1614" s="522">
        <v>75006859</v>
      </c>
      <c r="F1614" s="288" t="s">
        <v>12612</v>
      </c>
      <c r="G1614" s="68" t="s">
        <v>22</v>
      </c>
      <c r="H1614" s="255"/>
      <c r="I1614" s="256"/>
      <c r="J1614" s="131"/>
      <c r="K1614" s="378">
        <v>40544</v>
      </c>
      <c r="L1614" s="378"/>
      <c r="M1614" s="342" t="s">
        <v>12622</v>
      </c>
    </row>
    <row r="1615" spans="1:13">
      <c r="A1615" s="17" t="s">
        <v>7159</v>
      </c>
      <c r="B1615" s="17" t="s">
        <v>10460</v>
      </c>
      <c r="C1615" s="17" t="s">
        <v>10461</v>
      </c>
      <c r="D1615" s="406" t="str">
        <f t="shared" si="48"/>
        <v>446101</v>
      </c>
      <c r="E1615" s="522">
        <v>75006960</v>
      </c>
      <c r="F1615" s="50" t="s">
        <v>5082</v>
      </c>
      <c r="G1615" s="68" t="s">
        <v>22</v>
      </c>
      <c r="H1615" s="255"/>
      <c r="I1615" s="256"/>
      <c r="J1615" s="131"/>
      <c r="K1615" s="378">
        <v>40544</v>
      </c>
      <c r="L1615" s="378"/>
      <c r="M1615" s="292" t="s">
        <v>8145</v>
      </c>
    </row>
    <row r="1616" spans="1:13">
      <c r="A1616" s="17" t="s">
        <v>7159</v>
      </c>
      <c r="B1616" s="17" t="s">
        <v>10460</v>
      </c>
      <c r="C1616" s="17" t="s">
        <v>10461</v>
      </c>
      <c r="D1616" s="406" t="str">
        <f t="shared" si="48"/>
        <v>446101</v>
      </c>
      <c r="E1616" s="522">
        <v>75007020</v>
      </c>
      <c r="F1616" s="50" t="s">
        <v>242</v>
      </c>
      <c r="G1616" s="68" t="s">
        <v>22</v>
      </c>
      <c r="H1616" s="255"/>
      <c r="I1616" s="256"/>
      <c r="J1616" s="131"/>
      <c r="K1616" s="378">
        <v>40544</v>
      </c>
      <c r="L1616" s="378"/>
      <c r="M1616" s="292" t="s">
        <v>8145</v>
      </c>
    </row>
    <row r="1617" spans="1:13">
      <c r="A1617" s="17" t="s">
        <v>7159</v>
      </c>
      <c r="B1617" s="17" t="s">
        <v>10460</v>
      </c>
      <c r="C1617" s="17" t="s">
        <v>10461</v>
      </c>
      <c r="D1617" s="406" t="str">
        <f t="shared" si="48"/>
        <v>446101</v>
      </c>
      <c r="E1617" s="522">
        <v>75024308</v>
      </c>
      <c r="F1617" t="s">
        <v>18970</v>
      </c>
      <c r="G1617" s="68" t="s">
        <v>22</v>
      </c>
      <c r="H1617" s="255"/>
      <c r="I1617" s="256"/>
      <c r="J1617" s="131"/>
      <c r="K1617" s="378">
        <v>40544</v>
      </c>
      <c r="L1617" s="378"/>
      <c r="M1617" s="332" t="s">
        <v>19299</v>
      </c>
    </row>
    <row r="1618" spans="1:13">
      <c r="A1618" s="17" t="s">
        <v>7159</v>
      </c>
      <c r="B1618" s="17" t="s">
        <v>10460</v>
      </c>
      <c r="C1618" s="17" t="s">
        <v>10461</v>
      </c>
      <c r="D1618" s="406" t="str">
        <f t="shared" si="48"/>
        <v>446101</v>
      </c>
      <c r="E1618" s="522">
        <v>75006575</v>
      </c>
      <c r="F1618" s="50" t="s">
        <v>167</v>
      </c>
      <c r="G1618" s="68" t="s">
        <v>22</v>
      </c>
      <c r="H1618" s="255"/>
      <c r="I1618" s="256"/>
      <c r="J1618" s="131"/>
      <c r="K1618" s="378">
        <v>40544</v>
      </c>
      <c r="L1618" s="378"/>
      <c r="M1618" s="292" t="s">
        <v>8145</v>
      </c>
    </row>
    <row r="1619" spans="1:13">
      <c r="A1619" s="17" t="s">
        <v>7159</v>
      </c>
      <c r="B1619" s="17" t="s">
        <v>10460</v>
      </c>
      <c r="C1619" s="17" t="s">
        <v>10461</v>
      </c>
      <c r="D1619" s="406" t="str">
        <f t="shared" si="48"/>
        <v>446101</v>
      </c>
      <c r="E1619" s="522">
        <v>75006581</v>
      </c>
      <c r="F1619" s="50" t="s">
        <v>9277</v>
      </c>
      <c r="G1619" s="68" t="s">
        <v>22</v>
      </c>
      <c r="H1619" s="255"/>
      <c r="I1619" s="256"/>
      <c r="J1619" s="131"/>
      <c r="K1619" s="378">
        <v>40544</v>
      </c>
      <c r="L1619" s="378"/>
      <c r="M1619" s="292" t="s">
        <v>8145</v>
      </c>
    </row>
    <row r="1620" spans="1:13" ht="11.25" customHeight="1">
      <c r="A1620" s="17" t="s">
        <v>7159</v>
      </c>
      <c r="B1620" s="17" t="s">
        <v>10460</v>
      </c>
      <c r="C1620" s="17" t="s">
        <v>10461</v>
      </c>
      <c r="D1620" s="406" t="str">
        <f t="shared" si="48"/>
        <v>446101</v>
      </c>
      <c r="E1620" s="522">
        <v>75006598</v>
      </c>
      <c r="F1620" s="50" t="s">
        <v>10342</v>
      </c>
      <c r="G1620" s="68" t="s">
        <v>22</v>
      </c>
      <c r="H1620" s="255"/>
      <c r="I1620" s="256"/>
      <c r="J1620" s="131"/>
      <c r="K1620" s="378">
        <v>40544</v>
      </c>
      <c r="L1620" s="378"/>
      <c r="M1620" s="292" t="s">
        <v>8145</v>
      </c>
    </row>
    <row r="1621" spans="1:13">
      <c r="A1621" s="17" t="s">
        <v>7159</v>
      </c>
      <c r="B1621" s="17" t="s">
        <v>10460</v>
      </c>
      <c r="C1621" s="17" t="s">
        <v>10461</v>
      </c>
      <c r="D1621" s="406" t="str">
        <f t="shared" si="48"/>
        <v>446101</v>
      </c>
      <c r="E1621" s="522">
        <v>75006569</v>
      </c>
      <c r="F1621" s="71" t="s">
        <v>8805</v>
      </c>
      <c r="G1621" s="68" t="s">
        <v>22</v>
      </c>
      <c r="H1621" s="255"/>
      <c r="I1621" s="256"/>
      <c r="J1621" s="131"/>
      <c r="K1621" s="378">
        <v>40544</v>
      </c>
      <c r="L1621" s="378"/>
      <c r="M1621" s="292" t="s">
        <v>8145</v>
      </c>
    </row>
    <row r="1622" spans="1:13">
      <c r="A1622" s="17" t="s">
        <v>7159</v>
      </c>
      <c r="B1622" s="17" t="s">
        <v>10460</v>
      </c>
      <c r="C1622" s="17" t="s">
        <v>10461</v>
      </c>
      <c r="D1622" s="406" t="str">
        <f t="shared" si="48"/>
        <v>446101</v>
      </c>
      <c r="E1622" s="522">
        <v>75006658</v>
      </c>
      <c r="F1622" s="71" t="s">
        <v>7158</v>
      </c>
      <c r="G1622" s="68" t="s">
        <v>22</v>
      </c>
      <c r="H1622" s="255"/>
      <c r="I1622" s="256"/>
      <c r="J1622" s="131"/>
      <c r="K1622" s="378">
        <v>40544</v>
      </c>
      <c r="L1622" s="378"/>
      <c r="M1622" s="292" t="s">
        <v>8145</v>
      </c>
    </row>
    <row r="1623" spans="1:13">
      <c r="A1623" s="17" t="s">
        <v>7159</v>
      </c>
      <c r="B1623" s="17" t="s">
        <v>10460</v>
      </c>
      <c r="C1623" s="17" t="s">
        <v>10461</v>
      </c>
      <c r="D1623" s="406" t="str">
        <f t="shared" si="48"/>
        <v>446101</v>
      </c>
      <c r="E1623" s="522">
        <v>75006635</v>
      </c>
      <c r="F1623" s="71" t="s">
        <v>5026</v>
      </c>
      <c r="G1623" s="68" t="s">
        <v>22</v>
      </c>
      <c r="H1623" s="255"/>
      <c r="I1623" s="256"/>
      <c r="J1623" s="131"/>
      <c r="K1623" s="378">
        <v>40544</v>
      </c>
      <c r="L1623" s="378"/>
      <c r="M1623" s="292" t="s">
        <v>8145</v>
      </c>
    </row>
    <row r="1624" spans="1:13">
      <c r="A1624" s="17" t="s">
        <v>7159</v>
      </c>
      <c r="B1624" s="17" t="s">
        <v>10460</v>
      </c>
      <c r="C1624" s="17" t="s">
        <v>10461</v>
      </c>
      <c r="D1624" s="406" t="str">
        <f t="shared" si="48"/>
        <v>446101</v>
      </c>
      <c r="E1624" s="522">
        <v>75006629</v>
      </c>
      <c r="F1624" s="71" t="s">
        <v>5938</v>
      </c>
      <c r="G1624" s="68" t="s">
        <v>22</v>
      </c>
      <c r="H1624" s="255"/>
      <c r="I1624" s="256"/>
      <c r="J1624" s="131"/>
      <c r="K1624" s="378">
        <v>40544</v>
      </c>
      <c r="L1624" s="378"/>
      <c r="M1624" s="292" t="s">
        <v>8145</v>
      </c>
    </row>
    <row r="1625" spans="1:13">
      <c r="A1625" s="17" t="s">
        <v>7159</v>
      </c>
      <c r="B1625" s="17" t="s">
        <v>10460</v>
      </c>
      <c r="C1625" s="17" t="s">
        <v>10461</v>
      </c>
      <c r="D1625" s="406" t="str">
        <f t="shared" ref="D1625:D1640" si="49">CONCATENATE(A1625,B1625,C1625)</f>
        <v>446101</v>
      </c>
      <c r="E1625" s="522">
        <v>75006724</v>
      </c>
      <c r="F1625" t="s">
        <v>13049</v>
      </c>
      <c r="G1625" s="68" t="s">
        <v>22</v>
      </c>
      <c r="H1625" s="255"/>
      <c r="I1625" s="256"/>
      <c r="J1625" s="131"/>
      <c r="K1625" s="378">
        <v>40544</v>
      </c>
      <c r="L1625" s="378"/>
      <c r="M1625" s="342" t="s">
        <v>19291</v>
      </c>
    </row>
    <row r="1626" spans="1:13">
      <c r="A1626" s="17" t="s">
        <v>7159</v>
      </c>
      <c r="B1626" s="17" t="s">
        <v>10460</v>
      </c>
      <c r="C1626" s="17" t="s">
        <v>10461</v>
      </c>
      <c r="D1626" s="406" t="str">
        <f t="shared" si="49"/>
        <v>446101</v>
      </c>
      <c r="E1626" s="522">
        <v>75006753</v>
      </c>
      <c r="F1626" t="s">
        <v>13050</v>
      </c>
      <c r="G1626" s="68" t="s">
        <v>22</v>
      </c>
      <c r="H1626" s="255"/>
      <c r="I1626" s="256"/>
      <c r="J1626" s="131"/>
      <c r="K1626" s="378">
        <v>40544</v>
      </c>
      <c r="L1626" s="378"/>
      <c r="M1626" s="342" t="s">
        <v>19291</v>
      </c>
    </row>
    <row r="1627" spans="1:13">
      <c r="A1627" s="17" t="s">
        <v>7159</v>
      </c>
      <c r="B1627" s="17" t="s">
        <v>10460</v>
      </c>
      <c r="C1627" s="17" t="s">
        <v>10461</v>
      </c>
      <c r="D1627" s="406" t="str">
        <f t="shared" si="49"/>
        <v>446101</v>
      </c>
      <c r="E1627" s="68">
        <v>75006701</v>
      </c>
      <c r="F1627" s="179" t="s">
        <v>6892</v>
      </c>
      <c r="G1627" s="68" t="s">
        <v>22</v>
      </c>
      <c r="H1627" s="255"/>
      <c r="I1627" s="256"/>
      <c r="J1627" s="131"/>
      <c r="K1627" s="378">
        <v>40544</v>
      </c>
      <c r="L1627" s="378"/>
      <c r="M1627" s="292" t="s">
        <v>8145</v>
      </c>
    </row>
    <row r="1628" spans="1:13">
      <c r="A1628" s="17" t="s">
        <v>7159</v>
      </c>
      <c r="B1628" s="17" t="s">
        <v>10460</v>
      </c>
      <c r="C1628" s="17" t="s">
        <v>10461</v>
      </c>
      <c r="D1628" s="406" t="str">
        <f t="shared" si="49"/>
        <v>446101</v>
      </c>
      <c r="E1628" s="68">
        <v>75006766</v>
      </c>
      <c r="F1628" t="s">
        <v>13051</v>
      </c>
      <c r="G1628" s="68" t="s">
        <v>22</v>
      </c>
      <c r="H1628" s="255"/>
      <c r="I1628" s="256"/>
      <c r="J1628" s="131"/>
      <c r="K1628" s="378">
        <v>40544</v>
      </c>
      <c r="L1628" s="378"/>
      <c r="M1628" s="342" t="s">
        <v>19291</v>
      </c>
    </row>
    <row r="1629" spans="1:13">
      <c r="A1629" s="17" t="s">
        <v>7159</v>
      </c>
      <c r="B1629" s="17" t="s">
        <v>10460</v>
      </c>
      <c r="C1629" s="17" t="s">
        <v>10461</v>
      </c>
      <c r="D1629" s="406" t="str">
        <f t="shared" si="49"/>
        <v>446101</v>
      </c>
      <c r="E1629" s="68">
        <v>75006730</v>
      </c>
      <c r="F1629" s="74" t="s">
        <v>6390</v>
      </c>
      <c r="G1629" s="68" t="s">
        <v>22</v>
      </c>
      <c r="H1629" s="255"/>
      <c r="I1629" s="256"/>
      <c r="J1629" s="131"/>
      <c r="K1629" s="378">
        <v>40544</v>
      </c>
      <c r="L1629" s="378"/>
      <c r="M1629" s="292" t="s">
        <v>8145</v>
      </c>
    </row>
    <row r="1630" spans="1:13">
      <c r="A1630" s="17" t="s">
        <v>7159</v>
      </c>
      <c r="B1630" s="17" t="s">
        <v>10460</v>
      </c>
      <c r="C1630" s="17" t="s">
        <v>10461</v>
      </c>
      <c r="D1630" s="406" t="str">
        <f t="shared" si="49"/>
        <v>446101</v>
      </c>
      <c r="E1630" s="522">
        <v>75006799</v>
      </c>
      <c r="F1630" t="s">
        <v>18623</v>
      </c>
      <c r="G1630" s="68" t="s">
        <v>22</v>
      </c>
      <c r="H1630" s="255"/>
      <c r="I1630" s="256"/>
      <c r="J1630" s="70"/>
      <c r="K1630" s="378">
        <v>40544</v>
      </c>
      <c r="L1630" s="378"/>
      <c r="M1630" s="342" t="s">
        <v>19291</v>
      </c>
    </row>
    <row r="1631" spans="1:13">
      <c r="A1631" s="343" t="s">
        <v>2013</v>
      </c>
      <c r="B1631" s="343" t="s">
        <v>13</v>
      </c>
      <c r="C1631" s="343" t="s">
        <v>14</v>
      </c>
      <c r="D1631" s="406" t="str">
        <f t="shared" si="49"/>
        <v>446101</v>
      </c>
      <c r="E1631" s="441">
        <v>75037400</v>
      </c>
      <c r="F1631" s="348" t="s">
        <v>12603</v>
      </c>
      <c r="G1631" s="441" t="s">
        <v>22</v>
      </c>
      <c r="H1631" s="255"/>
      <c r="I1631" s="256"/>
      <c r="J1631" s="70"/>
      <c r="K1631" s="378">
        <v>40787</v>
      </c>
      <c r="L1631" s="378"/>
      <c r="M1631" s="292">
        <v>52</v>
      </c>
    </row>
    <row r="1632" spans="1:13">
      <c r="A1632" s="343" t="s">
        <v>2013</v>
      </c>
      <c r="B1632" s="343" t="s">
        <v>13</v>
      </c>
      <c r="C1632" s="343" t="s">
        <v>14</v>
      </c>
      <c r="D1632" s="406" t="str">
        <f t="shared" si="49"/>
        <v>446101</v>
      </c>
      <c r="E1632" s="441">
        <v>75038776</v>
      </c>
      <c r="F1632" s="348" t="s">
        <v>12621</v>
      </c>
      <c r="G1632" s="441" t="s">
        <v>22</v>
      </c>
      <c r="H1632" s="255"/>
      <c r="I1632" s="256"/>
      <c r="J1632" s="70"/>
      <c r="K1632" s="378">
        <v>41883</v>
      </c>
      <c r="L1632" s="378"/>
      <c r="M1632" s="292">
        <v>52</v>
      </c>
    </row>
    <row r="1633" spans="1:13">
      <c r="A1633" s="352" t="s">
        <v>2013</v>
      </c>
      <c r="B1633" s="343" t="s">
        <v>13</v>
      </c>
      <c r="C1633" s="343" t="s">
        <v>14</v>
      </c>
      <c r="D1633" s="406" t="str">
        <f t="shared" si="49"/>
        <v>446101</v>
      </c>
      <c r="E1633" s="441">
        <v>75039296</v>
      </c>
      <c r="F1633" s="348" t="s">
        <v>12613</v>
      </c>
      <c r="G1633" s="441" t="s">
        <v>22</v>
      </c>
      <c r="H1633" s="255"/>
      <c r="I1633" s="256"/>
      <c r="J1633" s="70"/>
      <c r="K1633" s="378">
        <v>42248</v>
      </c>
      <c r="L1633" s="378"/>
      <c r="M1633" s="292">
        <v>52</v>
      </c>
    </row>
    <row r="1634" spans="1:13">
      <c r="A1634" s="352" t="s">
        <v>2013</v>
      </c>
      <c r="B1634" s="343" t="s">
        <v>13</v>
      </c>
      <c r="C1634" s="343" t="s">
        <v>14</v>
      </c>
      <c r="D1634" s="406" t="str">
        <f t="shared" si="49"/>
        <v>446101</v>
      </c>
      <c r="E1634" s="441">
        <v>75015433</v>
      </c>
      <c r="F1634" s="348" t="s">
        <v>14267</v>
      </c>
      <c r="G1634" s="441" t="s">
        <v>22</v>
      </c>
      <c r="H1634" s="255"/>
      <c r="I1634" s="256"/>
      <c r="J1634" s="70"/>
      <c r="K1634" s="378">
        <v>43101</v>
      </c>
      <c r="L1634" s="378"/>
      <c r="M1634" s="292">
        <v>57</v>
      </c>
    </row>
    <row r="1635" spans="1:13">
      <c r="A1635" s="352" t="s">
        <v>2013</v>
      </c>
      <c r="B1635" s="343" t="s">
        <v>13</v>
      </c>
      <c r="C1635" s="343" t="s">
        <v>14</v>
      </c>
      <c r="D1635" s="406" t="str">
        <f t="shared" si="49"/>
        <v>446101</v>
      </c>
      <c r="E1635" s="441">
        <v>75015410</v>
      </c>
      <c r="F1635" s="348" t="s">
        <v>13344</v>
      </c>
      <c r="G1635" s="441" t="s">
        <v>22</v>
      </c>
      <c r="H1635" s="255"/>
      <c r="I1635" s="256"/>
      <c r="J1635" s="70"/>
      <c r="K1635" s="378">
        <v>43101</v>
      </c>
      <c r="L1635" s="378"/>
      <c r="M1635" s="292">
        <v>57</v>
      </c>
    </row>
    <row r="1636" spans="1:13">
      <c r="A1636" s="352" t="s">
        <v>2013</v>
      </c>
      <c r="B1636" s="343" t="s">
        <v>13</v>
      </c>
      <c r="C1636" s="343" t="s">
        <v>14</v>
      </c>
      <c r="D1636" s="406" t="str">
        <f t="shared" si="49"/>
        <v>446101</v>
      </c>
      <c r="E1636" s="441">
        <v>75015427</v>
      </c>
      <c r="F1636" s="348" t="s">
        <v>13345</v>
      </c>
      <c r="G1636" s="441" t="s">
        <v>22</v>
      </c>
      <c r="H1636" s="255"/>
      <c r="I1636" s="256"/>
      <c r="J1636" s="70"/>
      <c r="K1636" s="378">
        <v>43101</v>
      </c>
      <c r="L1636" s="378">
        <v>45201</v>
      </c>
      <c r="M1636" s="342" t="s">
        <v>19654</v>
      </c>
    </row>
    <row r="1637" spans="1:13">
      <c r="A1637" s="352" t="s">
        <v>2013</v>
      </c>
      <c r="B1637" s="343" t="s">
        <v>13</v>
      </c>
      <c r="C1637" s="343" t="s">
        <v>14</v>
      </c>
      <c r="D1637" s="406" t="str">
        <f t="shared" si="49"/>
        <v>446101</v>
      </c>
      <c r="E1637" s="441">
        <v>77000720</v>
      </c>
      <c r="F1637" s="348" t="s">
        <v>14664</v>
      </c>
      <c r="G1637" s="441" t="s">
        <v>22</v>
      </c>
      <c r="H1637" s="255"/>
      <c r="I1637" s="256"/>
      <c r="J1637" s="70"/>
      <c r="K1637" s="378">
        <v>43222</v>
      </c>
      <c r="L1637" s="378"/>
      <c r="M1637" s="292">
        <v>57</v>
      </c>
    </row>
    <row r="1638" spans="1:13">
      <c r="A1638" s="352" t="s">
        <v>2013</v>
      </c>
      <c r="B1638" s="343" t="s">
        <v>13</v>
      </c>
      <c r="C1638" s="343" t="s">
        <v>14</v>
      </c>
      <c r="D1638" s="406" t="str">
        <f t="shared" si="49"/>
        <v>446101</v>
      </c>
      <c r="E1638" s="441">
        <v>77001004</v>
      </c>
      <c r="F1638" s="348" t="s">
        <v>17924</v>
      </c>
      <c r="G1638" s="441" t="s">
        <v>22</v>
      </c>
      <c r="H1638" s="255"/>
      <c r="I1638" s="256"/>
      <c r="J1638" s="70"/>
      <c r="K1638" s="378">
        <v>43617</v>
      </c>
      <c r="L1638" s="378"/>
      <c r="M1638" s="342">
        <v>58</v>
      </c>
    </row>
    <row r="1639" spans="1:13">
      <c r="A1639" s="352" t="s">
        <v>2013</v>
      </c>
      <c r="B1639" s="343" t="s">
        <v>13</v>
      </c>
      <c r="C1639" s="343" t="s">
        <v>14</v>
      </c>
      <c r="D1639" s="406" t="str">
        <f t="shared" si="49"/>
        <v>446101</v>
      </c>
      <c r="E1639" s="441">
        <v>77001010</v>
      </c>
      <c r="F1639" s="348" t="s">
        <v>17925</v>
      </c>
      <c r="G1639" s="441" t="s">
        <v>22</v>
      </c>
      <c r="H1639" s="255"/>
      <c r="I1639" s="256"/>
      <c r="J1639" s="70"/>
      <c r="K1639" s="378">
        <v>43617</v>
      </c>
      <c r="L1639" s="378"/>
      <c r="M1639" s="292">
        <v>58</v>
      </c>
    </row>
    <row r="1640" spans="1:13">
      <c r="A1640" s="352" t="s">
        <v>2013</v>
      </c>
      <c r="B1640" s="343" t="s">
        <v>13</v>
      </c>
      <c r="C1640" s="343" t="s">
        <v>14</v>
      </c>
      <c r="D1640" s="406" t="str">
        <f t="shared" si="49"/>
        <v>446101</v>
      </c>
      <c r="E1640" s="441">
        <v>77000967</v>
      </c>
      <c r="F1640" s="348" t="s">
        <v>17856</v>
      </c>
      <c r="G1640" s="441" t="s">
        <v>22</v>
      </c>
      <c r="H1640" s="255"/>
      <c r="I1640" s="256"/>
      <c r="J1640" s="70"/>
      <c r="K1640" s="378">
        <v>43556</v>
      </c>
      <c r="L1640" s="378"/>
      <c r="M1640" s="292">
        <v>58</v>
      </c>
    </row>
    <row r="1641" spans="1:13">
      <c r="A1641" s="17" t="s">
        <v>5626</v>
      </c>
      <c r="B1641" s="17" t="s">
        <v>5627</v>
      </c>
      <c r="C1641" s="17" t="s">
        <v>9975</v>
      </c>
      <c r="D1641" s="406" t="str">
        <f>CONCATENATE(A1641,B1641,C1641)</f>
        <v>447101</v>
      </c>
      <c r="E1641" s="598">
        <v>75006486</v>
      </c>
      <c r="F1641" s="23" t="s">
        <v>936</v>
      </c>
      <c r="G1641" s="24" t="s">
        <v>21</v>
      </c>
      <c r="H1641" s="207" t="s">
        <v>5179</v>
      </c>
      <c r="I1641" s="250">
        <v>56507867</v>
      </c>
      <c r="J1641" s="103" t="s">
        <v>17729</v>
      </c>
      <c r="K1641" s="378">
        <v>37986</v>
      </c>
      <c r="L1641" s="378"/>
      <c r="M1641" s="2"/>
    </row>
    <row r="1642" spans="1:13">
      <c r="A1642" s="17" t="s">
        <v>9938</v>
      </c>
      <c r="B1642" s="17" t="s">
        <v>9939</v>
      </c>
      <c r="C1642" s="17" t="s">
        <v>9940</v>
      </c>
      <c r="D1642" s="406" t="str">
        <f>CONCATENATE(A1642,B1642,C1642)</f>
        <v>447101</v>
      </c>
      <c r="E1642" s="598">
        <v>75012081</v>
      </c>
      <c r="F1642" s="23" t="s">
        <v>560</v>
      </c>
      <c r="G1642" s="24" t="s">
        <v>22</v>
      </c>
      <c r="H1642" s="249"/>
      <c r="I1642" s="250"/>
      <c r="J1642" s="103"/>
      <c r="K1642" s="378">
        <v>37986</v>
      </c>
      <c r="L1642" s="378"/>
      <c r="M1642" s="2"/>
    </row>
    <row r="1643" spans="1:13">
      <c r="A1643" s="17" t="s">
        <v>5626</v>
      </c>
      <c r="B1643" s="17" t="s">
        <v>13</v>
      </c>
      <c r="C1643" s="17" t="s">
        <v>14</v>
      </c>
      <c r="D1643" s="406" t="str">
        <f t="shared" ref="D1643:D1644" si="50">CONCATENATE(A1643,B1643,C1643)</f>
        <v>447101</v>
      </c>
      <c r="E1643" s="598">
        <v>75002100</v>
      </c>
      <c r="F1643" s="207" t="s">
        <v>12649</v>
      </c>
      <c r="G1643" s="225" t="s">
        <v>22</v>
      </c>
      <c r="H1643" s="249"/>
      <c r="I1643" s="250"/>
      <c r="J1643" s="103"/>
      <c r="K1643" s="378">
        <v>43101</v>
      </c>
      <c r="L1643" s="378"/>
      <c r="M1643" s="2">
        <v>56</v>
      </c>
    </row>
    <row r="1644" spans="1:13">
      <c r="A1644" s="17" t="s">
        <v>5626</v>
      </c>
      <c r="B1644" s="17" t="s">
        <v>13</v>
      </c>
      <c r="C1644" s="17" t="s">
        <v>14</v>
      </c>
      <c r="D1644" s="406" t="str">
        <f t="shared" si="50"/>
        <v>447101</v>
      </c>
      <c r="E1644" s="598">
        <v>75002117</v>
      </c>
      <c r="F1644" t="s">
        <v>18626</v>
      </c>
      <c r="G1644" s="225" t="s">
        <v>22</v>
      </c>
      <c r="H1644" s="249"/>
      <c r="I1644" s="250"/>
      <c r="J1644" s="103"/>
      <c r="K1644" s="378">
        <v>43101</v>
      </c>
      <c r="L1644" s="378"/>
      <c r="M1644" s="332" t="s">
        <v>18931</v>
      </c>
    </row>
    <row r="1645" spans="1:13">
      <c r="A1645" s="17" t="s">
        <v>5626</v>
      </c>
      <c r="B1645" s="17" t="s">
        <v>13</v>
      </c>
      <c r="C1645" s="17" t="s">
        <v>14</v>
      </c>
      <c r="D1645" s="406" t="str">
        <f t="shared" ref="D1645" si="51">CONCATENATE(A1645,B1645,C1645)</f>
        <v>447101</v>
      </c>
      <c r="E1645" s="536">
        <v>75012328</v>
      </c>
      <c r="F1645" s="214" t="s">
        <v>13261</v>
      </c>
      <c r="G1645" s="225" t="s">
        <v>22</v>
      </c>
      <c r="H1645" s="249"/>
      <c r="I1645" s="250"/>
      <c r="J1645" s="103"/>
      <c r="K1645" s="378">
        <v>43101</v>
      </c>
      <c r="L1645" s="378"/>
      <c r="M1645" s="2">
        <v>58</v>
      </c>
    </row>
    <row r="1646" spans="1:13">
      <c r="A1646" s="17" t="s">
        <v>5626</v>
      </c>
      <c r="B1646" s="17" t="s">
        <v>13</v>
      </c>
      <c r="C1646" s="17" t="s">
        <v>14</v>
      </c>
      <c r="D1646" s="406" t="str">
        <f t="shared" ref="D1646:D1672" si="52">CONCATENATE(A1646,B1646,C1646)</f>
        <v>447101</v>
      </c>
      <c r="E1646" s="536">
        <v>77000921</v>
      </c>
      <c r="F1646" s="214" t="s">
        <v>17863</v>
      </c>
      <c r="G1646" s="225" t="s">
        <v>22</v>
      </c>
      <c r="H1646" s="249"/>
      <c r="I1646" s="250"/>
      <c r="J1646" s="103"/>
      <c r="K1646" s="503">
        <v>43496</v>
      </c>
      <c r="L1646" s="378"/>
      <c r="M1646" s="2">
        <v>58</v>
      </c>
    </row>
    <row r="1647" spans="1:13">
      <c r="A1647" s="17" t="s">
        <v>5626</v>
      </c>
      <c r="B1647" s="17" t="s">
        <v>13</v>
      </c>
      <c r="C1647" s="17" t="s">
        <v>14</v>
      </c>
      <c r="D1647" s="406" t="str">
        <f t="shared" si="52"/>
        <v>447101</v>
      </c>
      <c r="E1647" s="536">
        <v>77000938</v>
      </c>
      <c r="F1647" s="214" t="s">
        <v>17864</v>
      </c>
      <c r="G1647" s="225" t="s">
        <v>22</v>
      </c>
      <c r="H1647" s="249"/>
      <c r="I1647" s="250"/>
      <c r="J1647" s="103"/>
      <c r="K1647" s="503">
        <v>43496</v>
      </c>
      <c r="L1647" s="378"/>
      <c r="M1647" s="2">
        <v>58</v>
      </c>
    </row>
    <row r="1648" spans="1:13">
      <c r="A1648" s="17" t="s">
        <v>5626</v>
      </c>
      <c r="B1648" s="17" t="s">
        <v>13</v>
      </c>
      <c r="C1648" s="17" t="s">
        <v>14</v>
      </c>
      <c r="D1648" s="406" t="str">
        <f t="shared" si="52"/>
        <v>447101</v>
      </c>
      <c r="E1648" s="536">
        <v>77000890</v>
      </c>
      <c r="F1648" s="214" t="s">
        <v>17823</v>
      </c>
      <c r="G1648" s="225" t="s">
        <v>22</v>
      </c>
      <c r="H1648" s="249"/>
      <c r="I1648" s="250"/>
      <c r="J1648" s="103"/>
      <c r="K1648" s="503">
        <v>43370</v>
      </c>
      <c r="L1648" s="378"/>
      <c r="M1648" s="2">
        <v>58</v>
      </c>
    </row>
    <row r="1649" spans="1:13">
      <c r="A1649" s="17" t="s">
        <v>5626</v>
      </c>
      <c r="B1649" s="17" t="s">
        <v>13</v>
      </c>
      <c r="C1649" s="17" t="s">
        <v>14</v>
      </c>
      <c r="D1649" s="406" t="str">
        <f t="shared" si="52"/>
        <v>447101</v>
      </c>
      <c r="E1649" s="536">
        <v>75038670</v>
      </c>
      <c r="F1649" s="214" t="s">
        <v>17801</v>
      </c>
      <c r="G1649" s="225" t="s">
        <v>22</v>
      </c>
      <c r="H1649" s="249"/>
      <c r="I1649" s="250"/>
      <c r="J1649" s="103"/>
      <c r="K1649" s="503">
        <v>41604</v>
      </c>
      <c r="L1649" s="378"/>
      <c r="M1649" s="2">
        <v>58</v>
      </c>
    </row>
    <row r="1650" spans="1:13">
      <c r="A1650" s="17" t="s">
        <v>5626</v>
      </c>
      <c r="B1650" s="17" t="s">
        <v>13</v>
      </c>
      <c r="C1650" s="17" t="s">
        <v>14</v>
      </c>
      <c r="D1650" s="406" t="str">
        <f t="shared" si="52"/>
        <v>447101</v>
      </c>
      <c r="E1650" s="536">
        <v>75037624</v>
      </c>
      <c r="F1650" s="214" t="s">
        <v>14001</v>
      </c>
      <c r="G1650" s="225" t="s">
        <v>22</v>
      </c>
      <c r="H1650" s="249"/>
      <c r="I1650" s="250"/>
      <c r="J1650" s="103"/>
      <c r="K1650" s="503">
        <v>40842</v>
      </c>
      <c r="L1650" s="378"/>
      <c r="M1650" s="2">
        <v>58</v>
      </c>
    </row>
    <row r="1651" spans="1:13">
      <c r="A1651" s="17" t="s">
        <v>5626</v>
      </c>
      <c r="B1651" s="17" t="s">
        <v>13</v>
      </c>
      <c r="C1651" s="17" t="s">
        <v>14</v>
      </c>
      <c r="D1651" s="406" t="str">
        <f t="shared" si="52"/>
        <v>447101</v>
      </c>
      <c r="E1651" s="536">
        <v>75037535</v>
      </c>
      <c r="F1651" t="s">
        <v>18458</v>
      </c>
      <c r="G1651" s="225" t="s">
        <v>22</v>
      </c>
      <c r="H1651" s="249"/>
      <c r="I1651" s="250"/>
      <c r="J1651" s="103"/>
      <c r="K1651" s="503">
        <v>40771</v>
      </c>
      <c r="L1651" s="378"/>
      <c r="M1651" s="332" t="s">
        <v>18989</v>
      </c>
    </row>
    <row r="1652" spans="1:13">
      <c r="A1652" s="17" t="s">
        <v>5626</v>
      </c>
      <c r="B1652" s="17" t="s">
        <v>13</v>
      </c>
      <c r="C1652" s="17" t="s">
        <v>14</v>
      </c>
      <c r="D1652" s="406" t="str">
        <f t="shared" si="52"/>
        <v>447101</v>
      </c>
      <c r="E1652" s="536">
        <v>74002538</v>
      </c>
      <c r="F1652" s="214" t="s">
        <v>12856</v>
      </c>
      <c r="G1652" s="225" t="s">
        <v>22</v>
      </c>
      <c r="H1652" s="249"/>
      <c r="I1652" s="250"/>
      <c r="J1652" s="103"/>
      <c r="K1652" s="503">
        <v>40205</v>
      </c>
      <c r="L1652" s="378"/>
      <c r="M1652" s="2">
        <v>58</v>
      </c>
    </row>
    <row r="1653" spans="1:13">
      <c r="A1653" s="17" t="s">
        <v>5626</v>
      </c>
      <c r="B1653" s="17" t="s">
        <v>13</v>
      </c>
      <c r="C1653" s="17" t="s">
        <v>14</v>
      </c>
      <c r="D1653" s="406" t="str">
        <f t="shared" si="52"/>
        <v>447101</v>
      </c>
      <c r="E1653" s="536">
        <v>75034927</v>
      </c>
      <c r="F1653" s="214" t="s">
        <v>13939</v>
      </c>
      <c r="G1653" s="225" t="s">
        <v>22</v>
      </c>
      <c r="H1653" s="249"/>
      <c r="I1653" s="250"/>
      <c r="J1653" s="103"/>
      <c r="K1653" s="503">
        <v>39262</v>
      </c>
      <c r="L1653" s="378"/>
      <c r="M1653" s="2">
        <v>58</v>
      </c>
    </row>
    <row r="1654" spans="1:13">
      <c r="A1654" s="17" t="s">
        <v>5626</v>
      </c>
      <c r="B1654" s="17" t="s">
        <v>13</v>
      </c>
      <c r="C1654" s="17" t="s">
        <v>14</v>
      </c>
      <c r="D1654" s="406" t="str">
        <f t="shared" si="52"/>
        <v>447101</v>
      </c>
      <c r="E1654" s="536">
        <v>75033537</v>
      </c>
      <c r="F1654" s="214" t="s">
        <v>13915</v>
      </c>
      <c r="G1654" s="225" t="s">
        <v>22</v>
      </c>
      <c r="H1654" s="249"/>
      <c r="I1654" s="250"/>
      <c r="J1654" s="103"/>
      <c r="K1654" s="503">
        <v>38411</v>
      </c>
      <c r="L1654" s="378"/>
      <c r="M1654" s="2">
        <v>58</v>
      </c>
    </row>
    <row r="1655" spans="1:13">
      <c r="A1655" s="17" t="s">
        <v>5626</v>
      </c>
      <c r="B1655" s="17" t="s">
        <v>13</v>
      </c>
      <c r="C1655" s="17" t="s">
        <v>14</v>
      </c>
      <c r="D1655" s="406" t="str">
        <f t="shared" si="52"/>
        <v>447101</v>
      </c>
      <c r="E1655" s="536">
        <v>75024165</v>
      </c>
      <c r="F1655" s="214" t="s">
        <v>13729</v>
      </c>
      <c r="G1655" s="225" t="s">
        <v>22</v>
      </c>
      <c r="H1655" s="249"/>
      <c r="I1655" s="250"/>
      <c r="J1655" s="103"/>
      <c r="K1655" s="378">
        <v>37986</v>
      </c>
      <c r="L1655" s="378"/>
      <c r="M1655" s="2">
        <v>58</v>
      </c>
    </row>
    <row r="1656" spans="1:13">
      <c r="A1656" s="17" t="s">
        <v>5626</v>
      </c>
      <c r="B1656" s="17" t="s">
        <v>13</v>
      </c>
      <c r="C1656" s="17" t="s">
        <v>14</v>
      </c>
      <c r="D1656" s="406" t="str">
        <f t="shared" si="52"/>
        <v>447101</v>
      </c>
      <c r="E1656" s="536">
        <v>75012305</v>
      </c>
      <c r="F1656" s="214" t="s">
        <v>14258</v>
      </c>
      <c r="G1656" s="225" t="s">
        <v>22</v>
      </c>
      <c r="H1656" s="249"/>
      <c r="I1656" s="250"/>
      <c r="J1656" s="103"/>
      <c r="K1656" s="378">
        <v>37986</v>
      </c>
      <c r="L1656" s="378"/>
      <c r="M1656" s="2">
        <v>58</v>
      </c>
    </row>
    <row r="1657" spans="1:13">
      <c r="A1657" s="17" t="s">
        <v>5626</v>
      </c>
      <c r="B1657" s="17" t="s">
        <v>13</v>
      </c>
      <c r="C1657" s="17" t="s">
        <v>14</v>
      </c>
      <c r="D1657" s="406" t="str">
        <f t="shared" si="52"/>
        <v>447101</v>
      </c>
      <c r="E1657" s="536">
        <v>75002175</v>
      </c>
      <c r="F1657" s="214" t="s">
        <v>12922</v>
      </c>
      <c r="G1657" s="225" t="s">
        <v>22</v>
      </c>
      <c r="H1657" s="249"/>
      <c r="I1657" s="250"/>
      <c r="J1657" s="103"/>
      <c r="K1657" s="378">
        <v>37986</v>
      </c>
      <c r="L1657" s="378"/>
      <c r="M1657" s="2">
        <v>58</v>
      </c>
    </row>
    <row r="1658" spans="1:13">
      <c r="A1658" s="17" t="s">
        <v>5626</v>
      </c>
      <c r="B1658" s="17" t="s">
        <v>13</v>
      </c>
      <c r="C1658" s="17" t="s">
        <v>14</v>
      </c>
      <c r="D1658" s="406" t="str">
        <f t="shared" si="52"/>
        <v>447101</v>
      </c>
      <c r="E1658" s="536">
        <v>75010246</v>
      </c>
      <c r="F1658" s="214" t="s">
        <v>13196</v>
      </c>
      <c r="G1658" s="225" t="s">
        <v>22</v>
      </c>
      <c r="H1658" s="249"/>
      <c r="I1658" s="250"/>
      <c r="J1658" s="103"/>
      <c r="K1658" s="378">
        <v>37986</v>
      </c>
      <c r="L1658" s="378"/>
      <c r="M1658" s="2">
        <v>58</v>
      </c>
    </row>
    <row r="1659" spans="1:13">
      <c r="A1659" s="17" t="s">
        <v>5626</v>
      </c>
      <c r="B1659" s="17" t="s">
        <v>13</v>
      </c>
      <c r="C1659" s="17" t="s">
        <v>14</v>
      </c>
      <c r="D1659" s="406" t="str">
        <f t="shared" si="52"/>
        <v>447101</v>
      </c>
      <c r="E1659" s="536">
        <v>75002123</v>
      </c>
      <c r="F1659" s="214" t="s">
        <v>12919</v>
      </c>
      <c r="G1659" s="225" t="s">
        <v>22</v>
      </c>
      <c r="H1659" s="249"/>
      <c r="I1659" s="250"/>
      <c r="J1659" s="103"/>
      <c r="K1659" s="378">
        <v>37986</v>
      </c>
      <c r="L1659" s="378"/>
      <c r="M1659" s="2">
        <v>58</v>
      </c>
    </row>
    <row r="1660" spans="1:13">
      <c r="A1660" s="17" t="s">
        <v>5626</v>
      </c>
      <c r="B1660" s="17" t="s">
        <v>13</v>
      </c>
      <c r="C1660" s="17" t="s">
        <v>14</v>
      </c>
      <c r="D1660" s="406" t="str">
        <f t="shared" si="52"/>
        <v>447101</v>
      </c>
      <c r="E1660" s="536">
        <v>75020374</v>
      </c>
      <c r="F1660" s="214" t="s">
        <v>13587</v>
      </c>
      <c r="G1660" s="225" t="s">
        <v>22</v>
      </c>
      <c r="H1660" s="249"/>
      <c r="I1660" s="250"/>
      <c r="J1660" s="103"/>
      <c r="K1660" s="378">
        <v>37986</v>
      </c>
      <c r="L1660" s="378"/>
      <c r="M1660" s="2">
        <v>58</v>
      </c>
    </row>
    <row r="1661" spans="1:13">
      <c r="A1661" s="17" t="s">
        <v>5626</v>
      </c>
      <c r="B1661" s="17" t="s">
        <v>13</v>
      </c>
      <c r="C1661" s="17" t="s">
        <v>14</v>
      </c>
      <c r="D1661" s="406" t="str">
        <f t="shared" si="52"/>
        <v>447101</v>
      </c>
      <c r="E1661" s="536">
        <v>75010683</v>
      </c>
      <c r="F1661" s="214" t="s">
        <v>13210</v>
      </c>
      <c r="G1661" s="225" t="s">
        <v>22</v>
      </c>
      <c r="H1661" s="249"/>
      <c r="I1661" s="250"/>
      <c r="J1661" s="103"/>
      <c r="K1661" s="378">
        <v>37986</v>
      </c>
      <c r="L1661" s="378"/>
      <c r="M1661" s="2">
        <v>58</v>
      </c>
    </row>
    <row r="1662" spans="1:13">
      <c r="A1662" s="17" t="s">
        <v>5626</v>
      </c>
      <c r="B1662" s="17" t="s">
        <v>13</v>
      </c>
      <c r="C1662" s="17" t="s">
        <v>14</v>
      </c>
      <c r="D1662" s="406" t="str">
        <f t="shared" si="52"/>
        <v>447101</v>
      </c>
      <c r="E1662" s="536">
        <v>75020368</v>
      </c>
      <c r="F1662" s="214" t="s">
        <v>13586</v>
      </c>
      <c r="G1662" s="225" t="s">
        <v>22</v>
      </c>
      <c r="H1662" s="249"/>
      <c r="I1662" s="250"/>
      <c r="J1662" s="103"/>
      <c r="K1662" s="378">
        <v>37986</v>
      </c>
      <c r="L1662" s="378"/>
      <c r="M1662" s="2">
        <v>58</v>
      </c>
    </row>
    <row r="1663" spans="1:13">
      <c r="A1663" s="17" t="s">
        <v>5626</v>
      </c>
      <c r="B1663" s="17" t="s">
        <v>13</v>
      </c>
      <c r="C1663" s="17" t="s">
        <v>14</v>
      </c>
      <c r="D1663" s="406" t="str">
        <f t="shared" si="52"/>
        <v>447101</v>
      </c>
      <c r="E1663" s="536">
        <v>75010134</v>
      </c>
      <c r="F1663" s="214" t="s">
        <v>14264</v>
      </c>
      <c r="G1663" s="225" t="s">
        <v>22</v>
      </c>
      <c r="H1663" s="249"/>
      <c r="I1663" s="250"/>
      <c r="J1663" s="103"/>
      <c r="K1663" s="378">
        <v>37986</v>
      </c>
      <c r="L1663" s="378"/>
      <c r="M1663" s="2">
        <v>58</v>
      </c>
    </row>
    <row r="1664" spans="1:13">
      <c r="A1664" s="17" t="s">
        <v>5626</v>
      </c>
      <c r="B1664" s="17" t="s">
        <v>13</v>
      </c>
      <c r="C1664" s="17" t="s">
        <v>14</v>
      </c>
      <c r="D1664" s="406" t="str">
        <f t="shared" si="52"/>
        <v>447101</v>
      </c>
      <c r="E1664" s="536">
        <v>75010559</v>
      </c>
      <c r="F1664" s="214" t="s">
        <v>13208</v>
      </c>
      <c r="G1664" s="225" t="s">
        <v>22</v>
      </c>
      <c r="H1664" s="249"/>
      <c r="I1664" s="250"/>
      <c r="J1664" s="103"/>
      <c r="K1664" s="378">
        <v>37986</v>
      </c>
      <c r="L1664" s="378"/>
      <c r="M1664" s="2">
        <v>58</v>
      </c>
    </row>
    <row r="1665" spans="1:13">
      <c r="A1665" s="17" t="s">
        <v>5626</v>
      </c>
      <c r="B1665" s="17" t="s">
        <v>13</v>
      </c>
      <c r="C1665" s="17" t="s">
        <v>14</v>
      </c>
      <c r="D1665" s="406" t="str">
        <f t="shared" si="52"/>
        <v>447101</v>
      </c>
      <c r="E1665" s="536">
        <v>75010690</v>
      </c>
      <c r="F1665" t="s">
        <v>19121</v>
      </c>
      <c r="G1665" s="225" t="s">
        <v>22</v>
      </c>
      <c r="H1665" s="249"/>
      <c r="I1665" s="250"/>
      <c r="J1665" s="103"/>
      <c r="K1665" s="378">
        <v>37986</v>
      </c>
      <c r="L1665" s="378"/>
      <c r="M1665" s="332" t="s">
        <v>18989</v>
      </c>
    </row>
    <row r="1666" spans="1:13">
      <c r="A1666" s="17" t="s">
        <v>5626</v>
      </c>
      <c r="B1666" s="17" t="s">
        <v>13</v>
      </c>
      <c r="C1666" s="17" t="s">
        <v>14</v>
      </c>
      <c r="D1666" s="406" t="str">
        <f t="shared" si="52"/>
        <v>447101</v>
      </c>
      <c r="E1666" s="536">
        <v>75020345</v>
      </c>
      <c r="F1666" s="214" t="s">
        <v>13584</v>
      </c>
      <c r="G1666" s="225" t="s">
        <v>22</v>
      </c>
      <c r="H1666" s="249"/>
      <c r="I1666" s="250"/>
      <c r="J1666" s="103"/>
      <c r="K1666" s="378">
        <v>37986</v>
      </c>
      <c r="L1666" s="378"/>
      <c r="M1666" s="2">
        <v>58</v>
      </c>
    </row>
    <row r="1667" spans="1:13">
      <c r="A1667" s="17" t="s">
        <v>5626</v>
      </c>
      <c r="B1667" s="17" t="s">
        <v>13</v>
      </c>
      <c r="C1667" s="17" t="s">
        <v>14</v>
      </c>
      <c r="D1667" s="406" t="str">
        <f t="shared" si="52"/>
        <v>447101</v>
      </c>
      <c r="E1667" s="536">
        <v>75010565</v>
      </c>
      <c r="F1667" s="214" t="s">
        <v>14283</v>
      </c>
      <c r="G1667" s="225" t="s">
        <v>22</v>
      </c>
      <c r="H1667" s="249"/>
      <c r="I1667" s="250"/>
      <c r="J1667" s="103"/>
      <c r="K1667" s="378">
        <v>37986</v>
      </c>
      <c r="L1667" s="378"/>
      <c r="M1667" s="2">
        <v>58</v>
      </c>
    </row>
    <row r="1668" spans="1:13">
      <c r="A1668" s="17" t="s">
        <v>5626</v>
      </c>
      <c r="B1668" s="17" t="s">
        <v>13</v>
      </c>
      <c r="C1668" s="17" t="s">
        <v>14</v>
      </c>
      <c r="D1668" s="406" t="str">
        <f t="shared" si="52"/>
        <v>447101</v>
      </c>
      <c r="E1668" s="536">
        <v>75020351</v>
      </c>
      <c r="F1668" s="214" t="s">
        <v>13585</v>
      </c>
      <c r="G1668" s="225" t="s">
        <v>22</v>
      </c>
      <c r="H1668" s="249"/>
      <c r="I1668" s="250"/>
      <c r="J1668" s="103"/>
      <c r="K1668" s="378">
        <v>37986</v>
      </c>
      <c r="L1668" s="378"/>
      <c r="M1668" s="2">
        <v>58</v>
      </c>
    </row>
    <row r="1669" spans="1:13">
      <c r="A1669" s="17" t="s">
        <v>5626</v>
      </c>
      <c r="B1669" s="17" t="s">
        <v>13</v>
      </c>
      <c r="C1669" s="17" t="s">
        <v>14</v>
      </c>
      <c r="D1669" s="406" t="str">
        <f t="shared" si="52"/>
        <v>447101</v>
      </c>
      <c r="E1669" s="536">
        <v>75002152</v>
      </c>
      <c r="F1669" s="214" t="s">
        <v>12921</v>
      </c>
      <c r="G1669" s="225" t="s">
        <v>22</v>
      </c>
      <c r="H1669" s="249"/>
      <c r="I1669" s="250"/>
      <c r="J1669" s="103"/>
      <c r="K1669" s="378">
        <v>37986</v>
      </c>
      <c r="L1669" s="378"/>
      <c r="M1669" s="2">
        <v>58</v>
      </c>
    </row>
    <row r="1670" spans="1:13">
      <c r="A1670" s="17" t="s">
        <v>5626</v>
      </c>
      <c r="B1670" s="17" t="s">
        <v>13</v>
      </c>
      <c r="C1670" s="17" t="s">
        <v>14</v>
      </c>
      <c r="D1670" s="406" t="str">
        <f t="shared" si="52"/>
        <v>447101</v>
      </c>
      <c r="E1670" s="536">
        <v>75002169</v>
      </c>
      <c r="F1670" t="s">
        <v>18081</v>
      </c>
      <c r="G1670" s="225" t="s">
        <v>22</v>
      </c>
      <c r="H1670" s="249"/>
      <c r="I1670" s="250"/>
      <c r="J1670" s="103"/>
      <c r="K1670" s="378">
        <v>37986</v>
      </c>
      <c r="L1670" s="378"/>
      <c r="M1670" s="332" t="s">
        <v>18989</v>
      </c>
    </row>
    <row r="1671" spans="1:13">
      <c r="A1671" s="17" t="s">
        <v>5626</v>
      </c>
      <c r="B1671" s="17" t="s">
        <v>13</v>
      </c>
      <c r="C1671" s="17" t="s">
        <v>14</v>
      </c>
      <c r="D1671" s="406" t="str">
        <f t="shared" si="52"/>
        <v>447101</v>
      </c>
      <c r="E1671" s="536">
        <v>75002146</v>
      </c>
      <c r="F1671" s="214" t="s">
        <v>12920</v>
      </c>
      <c r="G1671" s="225" t="s">
        <v>22</v>
      </c>
      <c r="H1671" s="249"/>
      <c r="I1671" s="250"/>
      <c r="J1671" s="103"/>
      <c r="K1671" s="378">
        <v>37986</v>
      </c>
      <c r="L1671" s="378"/>
      <c r="M1671" s="2">
        <v>58</v>
      </c>
    </row>
    <row r="1672" spans="1:13">
      <c r="A1672" s="17" t="s">
        <v>5626</v>
      </c>
      <c r="B1672" s="17" t="s">
        <v>13</v>
      </c>
      <c r="C1672" s="17" t="s">
        <v>14</v>
      </c>
      <c r="D1672" s="406" t="str">
        <f t="shared" si="52"/>
        <v>447101</v>
      </c>
      <c r="E1672" s="536">
        <v>75002132</v>
      </c>
      <c r="F1672" s="214" t="s">
        <v>14519</v>
      </c>
      <c r="G1672" s="225" t="s">
        <v>22</v>
      </c>
      <c r="H1672" s="249"/>
      <c r="I1672" s="250"/>
      <c r="J1672" s="103"/>
      <c r="K1672" s="378">
        <v>37986</v>
      </c>
      <c r="L1672" s="378"/>
      <c r="M1672" s="2">
        <v>58</v>
      </c>
    </row>
    <row r="1673" spans="1:13">
      <c r="A1673" s="352" t="s">
        <v>14449</v>
      </c>
      <c r="B1673" s="352" t="s">
        <v>13</v>
      </c>
      <c r="C1673" s="352" t="s">
        <v>14</v>
      </c>
      <c r="D1673" s="406" t="str">
        <f>CONCATENATE(A1673,B1673,C1673)</f>
        <v>450101</v>
      </c>
      <c r="E1673" s="598">
        <v>77000170</v>
      </c>
      <c r="F1673" s="348" t="s">
        <v>14450</v>
      </c>
      <c r="G1673" s="225" t="s">
        <v>21</v>
      </c>
      <c r="H1673" s="207" t="s">
        <v>19041</v>
      </c>
      <c r="I1673" s="496">
        <v>51911716</v>
      </c>
      <c r="J1673" s="103" t="s">
        <v>19042</v>
      </c>
      <c r="K1673" s="378">
        <v>43101</v>
      </c>
      <c r="L1673" s="378"/>
      <c r="M1673" s="332" t="s">
        <v>14514</v>
      </c>
    </row>
    <row r="1674" spans="1:13" ht="15">
      <c r="A1674" s="352" t="s">
        <v>14449</v>
      </c>
      <c r="B1674" s="352" t="s">
        <v>13</v>
      </c>
      <c r="C1674" s="352" t="s">
        <v>14</v>
      </c>
      <c r="D1674" s="406" t="str">
        <f t="shared" ref="D1674:D1705" si="53">CONCATENATE(A1674,B1674,C1674)</f>
        <v>450101</v>
      </c>
      <c r="E1674" s="580">
        <v>75007675</v>
      </c>
      <c r="F1674" s="581" t="s">
        <v>13086</v>
      </c>
      <c r="G1674" s="225" t="s">
        <v>22</v>
      </c>
      <c r="H1674" s="207"/>
      <c r="I1674" s="496"/>
      <c r="J1674" s="103"/>
      <c r="K1674" s="378">
        <v>44197</v>
      </c>
      <c r="L1674" s="378"/>
      <c r="M1674" s="332">
        <v>59</v>
      </c>
    </row>
    <row r="1675" spans="1:13" ht="15">
      <c r="A1675" s="352" t="s">
        <v>14449</v>
      </c>
      <c r="B1675" s="352" t="s">
        <v>13</v>
      </c>
      <c r="C1675" s="352" t="s">
        <v>14</v>
      </c>
      <c r="D1675" s="406" t="str">
        <f t="shared" si="53"/>
        <v>450101</v>
      </c>
      <c r="E1675" s="580">
        <v>75007623</v>
      </c>
      <c r="F1675" s="581" t="s">
        <v>13084</v>
      </c>
      <c r="G1675" s="225" t="s">
        <v>22</v>
      </c>
      <c r="H1675" s="207"/>
      <c r="I1675" s="496"/>
      <c r="J1675" s="103"/>
      <c r="K1675" s="378">
        <v>44197</v>
      </c>
      <c r="L1675" s="378"/>
      <c r="M1675" s="332">
        <v>59</v>
      </c>
    </row>
    <row r="1676" spans="1:13" ht="15">
      <c r="A1676" s="352" t="s">
        <v>14449</v>
      </c>
      <c r="B1676" s="352" t="s">
        <v>13</v>
      </c>
      <c r="C1676" s="352" t="s">
        <v>14</v>
      </c>
      <c r="D1676" s="406" t="str">
        <f t="shared" si="53"/>
        <v>450101</v>
      </c>
      <c r="E1676" s="580">
        <v>75007646</v>
      </c>
      <c r="F1676" s="581" t="s">
        <v>13085</v>
      </c>
      <c r="G1676" s="225" t="s">
        <v>22</v>
      </c>
      <c r="H1676" s="207"/>
      <c r="I1676" s="496"/>
      <c r="J1676" s="103"/>
      <c r="K1676" s="378">
        <v>44197</v>
      </c>
      <c r="L1676" s="378"/>
      <c r="M1676" s="332">
        <v>59</v>
      </c>
    </row>
    <row r="1677" spans="1:13" ht="15">
      <c r="A1677" s="352" t="s">
        <v>14449</v>
      </c>
      <c r="B1677" s="352" t="s">
        <v>13</v>
      </c>
      <c r="C1677" s="352" t="s">
        <v>14</v>
      </c>
      <c r="D1677" s="406" t="str">
        <f t="shared" si="53"/>
        <v>450101</v>
      </c>
      <c r="E1677" s="580">
        <v>75007592</v>
      </c>
      <c r="F1677" s="581" t="s">
        <v>13083</v>
      </c>
      <c r="G1677" s="225" t="s">
        <v>22</v>
      </c>
      <c r="H1677" s="207"/>
      <c r="I1677" s="496"/>
      <c r="J1677" s="103"/>
      <c r="K1677" s="378">
        <v>44197</v>
      </c>
      <c r="L1677" s="378"/>
      <c r="M1677" s="332">
        <v>59</v>
      </c>
    </row>
    <row r="1678" spans="1:13" ht="15">
      <c r="A1678" s="352" t="s">
        <v>14449</v>
      </c>
      <c r="B1678" s="352" t="s">
        <v>13</v>
      </c>
      <c r="C1678" s="352" t="s">
        <v>14</v>
      </c>
      <c r="D1678" s="406" t="str">
        <f t="shared" si="53"/>
        <v>450101</v>
      </c>
      <c r="E1678" s="580">
        <v>75007706</v>
      </c>
      <c r="F1678" s="581" t="s">
        <v>13089</v>
      </c>
      <c r="G1678" s="225" t="s">
        <v>22</v>
      </c>
      <c r="H1678" s="207"/>
      <c r="I1678" s="496"/>
      <c r="J1678" s="103"/>
      <c r="K1678" s="378">
        <v>44197</v>
      </c>
      <c r="L1678" s="378"/>
      <c r="M1678" s="332">
        <v>59</v>
      </c>
    </row>
    <row r="1679" spans="1:13" ht="15">
      <c r="A1679" s="352" t="s">
        <v>14449</v>
      </c>
      <c r="B1679" s="352" t="s">
        <v>13</v>
      </c>
      <c r="C1679" s="352" t="s">
        <v>14</v>
      </c>
      <c r="D1679" s="406" t="str">
        <f t="shared" si="53"/>
        <v>450101</v>
      </c>
      <c r="E1679" s="580">
        <v>75021652</v>
      </c>
      <c r="F1679" s="581" t="s">
        <v>13634</v>
      </c>
      <c r="G1679" s="225" t="s">
        <v>22</v>
      </c>
      <c r="H1679" s="207"/>
      <c r="I1679" s="496"/>
      <c r="J1679" s="103"/>
      <c r="K1679" s="378">
        <v>44197</v>
      </c>
      <c r="L1679" s="378"/>
      <c r="M1679" s="332">
        <v>59</v>
      </c>
    </row>
    <row r="1680" spans="1:13" ht="15">
      <c r="A1680" s="352" t="s">
        <v>14449</v>
      </c>
      <c r="B1680" s="352" t="s">
        <v>13</v>
      </c>
      <c r="C1680" s="352" t="s">
        <v>14</v>
      </c>
      <c r="D1680" s="406" t="str">
        <f t="shared" si="53"/>
        <v>450101</v>
      </c>
      <c r="E1680" s="580">
        <v>75037133</v>
      </c>
      <c r="F1680" s="581" t="s">
        <v>13987</v>
      </c>
      <c r="G1680" s="225" t="s">
        <v>22</v>
      </c>
      <c r="H1680" s="207"/>
      <c r="I1680" s="496"/>
      <c r="J1680" s="103"/>
      <c r="K1680" s="378">
        <v>44197</v>
      </c>
      <c r="L1680" s="378"/>
      <c r="M1680" s="332">
        <v>59</v>
      </c>
    </row>
    <row r="1681" spans="1:13" ht="15">
      <c r="A1681" s="352" t="s">
        <v>14449</v>
      </c>
      <c r="B1681" s="352" t="s">
        <v>13</v>
      </c>
      <c r="C1681" s="352" t="s">
        <v>14</v>
      </c>
      <c r="D1681" s="406" t="str">
        <f t="shared" si="53"/>
        <v>450101</v>
      </c>
      <c r="E1681" s="580">
        <v>75029926</v>
      </c>
      <c r="F1681" s="581" t="s">
        <v>13893</v>
      </c>
      <c r="G1681" s="225" t="s">
        <v>22</v>
      </c>
      <c r="H1681" s="207"/>
      <c r="I1681" s="496"/>
      <c r="J1681" s="103"/>
      <c r="K1681" s="378">
        <v>44197</v>
      </c>
      <c r="L1681" s="378"/>
      <c r="M1681" s="332">
        <v>59</v>
      </c>
    </row>
    <row r="1682" spans="1:13" ht="15">
      <c r="A1682" s="352" t="s">
        <v>14449</v>
      </c>
      <c r="B1682" s="352" t="s">
        <v>13</v>
      </c>
      <c r="C1682" s="352" t="s">
        <v>14</v>
      </c>
      <c r="D1682" s="406" t="str">
        <f t="shared" si="53"/>
        <v>450101</v>
      </c>
      <c r="E1682" s="580">
        <v>75023639</v>
      </c>
      <c r="F1682" s="581" t="s">
        <v>14243</v>
      </c>
      <c r="G1682" s="225" t="s">
        <v>22</v>
      </c>
      <c r="H1682" s="207"/>
      <c r="I1682" s="496"/>
      <c r="J1682" s="103"/>
      <c r="K1682" s="378">
        <v>44197</v>
      </c>
      <c r="L1682" s="378"/>
      <c r="M1682" s="332">
        <v>59</v>
      </c>
    </row>
    <row r="1683" spans="1:13" ht="15">
      <c r="A1683" s="352" t="s">
        <v>14449</v>
      </c>
      <c r="B1683" s="352" t="s">
        <v>13</v>
      </c>
      <c r="C1683" s="352" t="s">
        <v>14</v>
      </c>
      <c r="D1683" s="406" t="str">
        <f t="shared" si="53"/>
        <v>450101</v>
      </c>
      <c r="E1683" s="580">
        <v>75023616</v>
      </c>
      <c r="F1683" s="581" t="s">
        <v>13709</v>
      </c>
      <c r="G1683" s="225" t="s">
        <v>22</v>
      </c>
      <c r="H1683" s="207"/>
      <c r="I1683" s="496"/>
      <c r="J1683" s="103"/>
      <c r="K1683" s="378">
        <v>44197</v>
      </c>
      <c r="L1683" s="378"/>
      <c r="M1683" s="332">
        <v>59</v>
      </c>
    </row>
    <row r="1684" spans="1:13" ht="15">
      <c r="A1684" s="352" t="s">
        <v>14449</v>
      </c>
      <c r="B1684" s="352" t="s">
        <v>13</v>
      </c>
      <c r="C1684" s="352" t="s">
        <v>14</v>
      </c>
      <c r="D1684" s="406" t="str">
        <f t="shared" si="53"/>
        <v>450101</v>
      </c>
      <c r="E1684" s="580">
        <v>75023622</v>
      </c>
      <c r="F1684" s="581" t="s">
        <v>13710</v>
      </c>
      <c r="G1684" s="225" t="s">
        <v>22</v>
      </c>
      <c r="H1684" s="207"/>
      <c r="I1684" s="496"/>
      <c r="J1684" s="103"/>
      <c r="K1684" s="378">
        <v>44197</v>
      </c>
      <c r="L1684" s="378"/>
      <c r="M1684" s="332">
        <v>59</v>
      </c>
    </row>
    <row r="1685" spans="1:13" ht="15">
      <c r="A1685" s="352" t="s">
        <v>14449</v>
      </c>
      <c r="B1685" s="352" t="s">
        <v>13</v>
      </c>
      <c r="C1685" s="352" t="s">
        <v>14</v>
      </c>
      <c r="D1685" s="406" t="str">
        <f t="shared" si="53"/>
        <v>450101</v>
      </c>
      <c r="E1685" s="580">
        <v>75021633</v>
      </c>
      <c r="F1685" s="581" t="s">
        <v>14239</v>
      </c>
      <c r="G1685" s="225" t="s">
        <v>22</v>
      </c>
      <c r="H1685" s="207"/>
      <c r="I1685" s="496"/>
      <c r="J1685" s="103"/>
      <c r="K1685" s="378">
        <v>44197</v>
      </c>
      <c r="L1685" s="378"/>
      <c r="M1685" s="332">
        <v>59</v>
      </c>
    </row>
    <row r="1686" spans="1:13" ht="15">
      <c r="A1686" s="352" t="s">
        <v>14449</v>
      </c>
      <c r="B1686" s="352" t="s">
        <v>13</v>
      </c>
      <c r="C1686" s="352" t="s">
        <v>14</v>
      </c>
      <c r="D1686" s="406" t="str">
        <f t="shared" si="53"/>
        <v>450101</v>
      </c>
      <c r="E1686" s="580">
        <v>75021617</v>
      </c>
      <c r="F1686" s="581" t="s">
        <v>14503</v>
      </c>
      <c r="G1686" s="225" t="s">
        <v>22</v>
      </c>
      <c r="H1686" s="207"/>
      <c r="I1686" s="496"/>
      <c r="J1686" s="103"/>
      <c r="K1686" s="378">
        <v>44197</v>
      </c>
      <c r="L1686" s="378"/>
      <c r="M1686" s="332">
        <v>59</v>
      </c>
    </row>
    <row r="1687" spans="1:13" ht="15">
      <c r="A1687" s="352" t="s">
        <v>14449</v>
      </c>
      <c r="B1687" s="352" t="s">
        <v>13</v>
      </c>
      <c r="C1687" s="352" t="s">
        <v>14</v>
      </c>
      <c r="D1687" s="406" t="str">
        <f t="shared" si="53"/>
        <v>450101</v>
      </c>
      <c r="E1687" s="580">
        <v>75021681</v>
      </c>
      <c r="F1687" s="581" t="s">
        <v>13635</v>
      </c>
      <c r="G1687" s="225" t="s">
        <v>22</v>
      </c>
      <c r="H1687" s="207"/>
      <c r="I1687" s="496"/>
      <c r="J1687" s="103"/>
      <c r="K1687" s="378">
        <v>44197</v>
      </c>
      <c r="L1687" s="378"/>
      <c r="M1687" s="332">
        <v>59</v>
      </c>
    </row>
    <row r="1688" spans="1:13" ht="15">
      <c r="A1688" s="352" t="s">
        <v>14449</v>
      </c>
      <c r="B1688" s="352" t="s">
        <v>13</v>
      </c>
      <c r="C1688" s="352" t="s">
        <v>14</v>
      </c>
      <c r="D1688" s="406" t="str">
        <f t="shared" si="53"/>
        <v>450101</v>
      </c>
      <c r="E1688" s="580">
        <v>75022396</v>
      </c>
      <c r="F1688" s="581" t="s">
        <v>13660</v>
      </c>
      <c r="G1688" s="225" t="s">
        <v>22</v>
      </c>
      <c r="H1688" s="207"/>
      <c r="I1688" s="496"/>
      <c r="J1688" s="103"/>
      <c r="K1688" s="378">
        <v>44197</v>
      </c>
      <c r="L1688" s="378"/>
      <c r="M1688" s="332">
        <v>59</v>
      </c>
    </row>
    <row r="1689" spans="1:13" ht="15">
      <c r="A1689" s="352" t="s">
        <v>14449</v>
      </c>
      <c r="B1689" s="352" t="s">
        <v>13</v>
      </c>
      <c r="C1689" s="352" t="s">
        <v>14</v>
      </c>
      <c r="D1689" s="406" t="str">
        <f t="shared" si="53"/>
        <v>450101</v>
      </c>
      <c r="E1689" s="580">
        <v>75014830</v>
      </c>
      <c r="F1689" s="581" t="s">
        <v>14220</v>
      </c>
      <c r="G1689" s="225" t="s">
        <v>22</v>
      </c>
      <c r="H1689" s="207"/>
      <c r="I1689" s="496"/>
      <c r="J1689" s="103"/>
      <c r="K1689" s="378">
        <v>44197</v>
      </c>
      <c r="L1689" s="378"/>
      <c r="M1689" s="332">
        <v>59</v>
      </c>
    </row>
    <row r="1690" spans="1:13" ht="15">
      <c r="A1690" s="352" t="s">
        <v>14449</v>
      </c>
      <c r="B1690" s="352" t="s">
        <v>13</v>
      </c>
      <c r="C1690" s="352" t="s">
        <v>14</v>
      </c>
      <c r="D1690" s="406" t="str">
        <f t="shared" si="53"/>
        <v>450101</v>
      </c>
      <c r="E1690" s="580">
        <v>75014847</v>
      </c>
      <c r="F1690" s="581" t="s">
        <v>14259</v>
      </c>
      <c r="G1690" s="225" t="s">
        <v>22</v>
      </c>
      <c r="H1690" s="207"/>
      <c r="I1690" s="496"/>
      <c r="J1690" s="103"/>
      <c r="K1690" s="378">
        <v>44197</v>
      </c>
      <c r="L1690" s="378"/>
      <c r="M1690" s="332">
        <v>59</v>
      </c>
    </row>
    <row r="1691" spans="1:13" ht="15">
      <c r="A1691" s="352" t="s">
        <v>14449</v>
      </c>
      <c r="B1691" s="352" t="s">
        <v>13</v>
      </c>
      <c r="C1691" s="352" t="s">
        <v>14</v>
      </c>
      <c r="D1691" s="406" t="str">
        <f t="shared" si="53"/>
        <v>450101</v>
      </c>
      <c r="E1691" s="580">
        <v>75008189</v>
      </c>
      <c r="F1691" s="581" t="s">
        <v>13114</v>
      </c>
      <c r="G1691" s="225" t="s">
        <v>22</v>
      </c>
      <c r="H1691" s="207"/>
      <c r="I1691" s="496"/>
      <c r="J1691" s="103"/>
      <c r="K1691" s="378">
        <v>44197</v>
      </c>
      <c r="L1691" s="378"/>
      <c r="M1691" s="332">
        <v>59</v>
      </c>
    </row>
    <row r="1692" spans="1:13" ht="15">
      <c r="A1692" s="352" t="s">
        <v>14449</v>
      </c>
      <c r="B1692" s="352" t="s">
        <v>13</v>
      </c>
      <c r="C1692" s="352" t="s">
        <v>14</v>
      </c>
      <c r="D1692" s="406" t="str">
        <f t="shared" si="53"/>
        <v>450101</v>
      </c>
      <c r="E1692" s="580">
        <v>75008143</v>
      </c>
      <c r="F1692" s="581" t="s">
        <v>13113</v>
      </c>
      <c r="G1692" s="225" t="s">
        <v>22</v>
      </c>
      <c r="H1692" s="207"/>
      <c r="I1692" s="496"/>
      <c r="J1692" s="103"/>
      <c r="K1692" s="378">
        <v>44197</v>
      </c>
      <c r="L1692" s="378"/>
      <c r="M1692" s="332">
        <v>59</v>
      </c>
    </row>
    <row r="1693" spans="1:13" ht="15">
      <c r="A1693" s="352" t="s">
        <v>14449</v>
      </c>
      <c r="B1693" s="352" t="s">
        <v>13</v>
      </c>
      <c r="C1693" s="352" t="s">
        <v>14</v>
      </c>
      <c r="D1693" s="406" t="str">
        <f t="shared" si="53"/>
        <v>450101</v>
      </c>
      <c r="E1693" s="580">
        <v>75008120</v>
      </c>
      <c r="F1693" s="581" t="s">
        <v>13112</v>
      </c>
      <c r="G1693" s="225" t="s">
        <v>22</v>
      </c>
      <c r="H1693" s="207"/>
      <c r="I1693" s="496"/>
      <c r="J1693" s="103"/>
      <c r="K1693" s="378">
        <v>44197</v>
      </c>
      <c r="L1693" s="378"/>
      <c r="M1693" s="332">
        <v>59</v>
      </c>
    </row>
    <row r="1694" spans="1:13" ht="15">
      <c r="A1694" s="352" t="s">
        <v>14449</v>
      </c>
      <c r="B1694" s="352" t="s">
        <v>13</v>
      </c>
      <c r="C1694" s="352" t="s">
        <v>14</v>
      </c>
      <c r="D1694" s="406" t="str">
        <f t="shared" si="53"/>
        <v>450101</v>
      </c>
      <c r="E1694" s="580">
        <v>75008114</v>
      </c>
      <c r="F1694" s="581" t="s">
        <v>13111</v>
      </c>
      <c r="G1694" s="225" t="s">
        <v>22</v>
      </c>
      <c r="H1694" s="207"/>
      <c r="I1694" s="496"/>
      <c r="J1694" s="103"/>
      <c r="K1694" s="378">
        <v>44197</v>
      </c>
      <c r="L1694" s="378"/>
      <c r="M1694" s="332">
        <v>59</v>
      </c>
    </row>
    <row r="1695" spans="1:13" ht="15">
      <c r="A1695" s="352" t="s">
        <v>14449</v>
      </c>
      <c r="B1695" s="352" t="s">
        <v>13</v>
      </c>
      <c r="C1695" s="352" t="s">
        <v>14</v>
      </c>
      <c r="D1695" s="406" t="str">
        <f t="shared" si="53"/>
        <v>450101</v>
      </c>
      <c r="E1695" s="580" t="s">
        <v>19509</v>
      </c>
      <c r="F1695" s="581" t="s">
        <v>19499</v>
      </c>
      <c r="G1695" s="225" t="s">
        <v>22</v>
      </c>
      <c r="H1695" s="207"/>
      <c r="I1695" s="496"/>
      <c r="J1695" s="103"/>
      <c r="K1695" s="378">
        <v>44957</v>
      </c>
      <c r="L1695" s="378"/>
      <c r="M1695" s="332">
        <v>61</v>
      </c>
    </row>
    <row r="1696" spans="1:13" ht="15">
      <c r="A1696" s="352" t="s">
        <v>14449</v>
      </c>
      <c r="B1696" s="352" t="s">
        <v>13</v>
      </c>
      <c r="C1696" s="352" t="s">
        <v>14</v>
      </c>
      <c r="D1696" s="406" t="str">
        <f t="shared" si="53"/>
        <v>450101</v>
      </c>
      <c r="E1696" s="580">
        <v>75007698</v>
      </c>
      <c r="F1696" s="581" t="s">
        <v>13088</v>
      </c>
      <c r="G1696" s="225" t="s">
        <v>22</v>
      </c>
      <c r="H1696" s="207"/>
      <c r="I1696" s="496"/>
      <c r="J1696" s="103"/>
      <c r="K1696" s="378">
        <v>44197</v>
      </c>
      <c r="L1696" s="378"/>
      <c r="M1696" s="332">
        <v>59</v>
      </c>
    </row>
    <row r="1697" spans="1:13" ht="15">
      <c r="A1697" s="352" t="s">
        <v>14449</v>
      </c>
      <c r="B1697" s="352" t="s">
        <v>13</v>
      </c>
      <c r="C1697" s="352" t="s">
        <v>14</v>
      </c>
      <c r="D1697" s="406" t="str">
        <f t="shared" si="53"/>
        <v>450101</v>
      </c>
      <c r="E1697" s="580">
        <v>75007729</v>
      </c>
      <c r="F1697" s="581" t="s">
        <v>13090</v>
      </c>
      <c r="G1697" s="225" t="s">
        <v>22</v>
      </c>
      <c r="H1697" s="207"/>
      <c r="I1697" s="496"/>
      <c r="J1697" s="103"/>
      <c r="K1697" s="378">
        <v>44197</v>
      </c>
      <c r="L1697" s="378"/>
      <c r="M1697" s="332">
        <v>59</v>
      </c>
    </row>
    <row r="1698" spans="1:13" ht="15">
      <c r="A1698" s="352" t="s">
        <v>14449</v>
      </c>
      <c r="B1698" s="352" t="s">
        <v>13</v>
      </c>
      <c r="C1698" s="352" t="s">
        <v>14</v>
      </c>
      <c r="D1698" s="406" t="str">
        <f t="shared" si="53"/>
        <v>450101</v>
      </c>
      <c r="E1698" s="580">
        <v>75007681</v>
      </c>
      <c r="F1698" s="581" t="s">
        <v>13087</v>
      </c>
      <c r="G1698" s="225" t="s">
        <v>22</v>
      </c>
      <c r="H1698" s="207"/>
      <c r="I1698" s="496"/>
      <c r="J1698" s="103"/>
      <c r="K1698" s="378">
        <v>44197</v>
      </c>
      <c r="L1698" s="378"/>
      <c r="M1698" s="332">
        <v>59</v>
      </c>
    </row>
    <row r="1699" spans="1:13" ht="15">
      <c r="A1699" s="352" t="s">
        <v>14449</v>
      </c>
      <c r="B1699" s="352" t="s">
        <v>13</v>
      </c>
      <c r="C1699" s="352" t="s">
        <v>14</v>
      </c>
      <c r="D1699" s="406" t="str">
        <f t="shared" si="53"/>
        <v>450101</v>
      </c>
      <c r="E1699" s="580">
        <v>75007401</v>
      </c>
      <c r="F1699" s="581" t="s">
        <v>18391</v>
      </c>
      <c r="G1699" s="225" t="s">
        <v>22</v>
      </c>
      <c r="H1699" s="207"/>
      <c r="I1699" s="496"/>
      <c r="J1699" s="103"/>
      <c r="K1699" s="378">
        <v>44197</v>
      </c>
      <c r="L1699" s="378"/>
      <c r="M1699" s="332">
        <v>59</v>
      </c>
    </row>
    <row r="1700" spans="1:13" ht="15">
      <c r="A1700" s="352" t="s">
        <v>14449</v>
      </c>
      <c r="B1700" s="352" t="s">
        <v>13</v>
      </c>
      <c r="C1700" s="352" t="s">
        <v>14</v>
      </c>
      <c r="D1700" s="406" t="str">
        <f t="shared" si="53"/>
        <v>450101</v>
      </c>
      <c r="E1700" s="580">
        <v>75007356</v>
      </c>
      <c r="F1700" s="581" t="s">
        <v>13072</v>
      </c>
      <c r="G1700" s="225" t="s">
        <v>22</v>
      </c>
      <c r="H1700" s="207"/>
      <c r="I1700" s="496"/>
      <c r="J1700" s="103"/>
      <c r="K1700" s="378">
        <v>44197</v>
      </c>
      <c r="L1700" s="378"/>
      <c r="M1700" s="332">
        <v>59</v>
      </c>
    </row>
    <row r="1701" spans="1:13" ht="15">
      <c r="A1701" s="352" t="s">
        <v>14449</v>
      </c>
      <c r="B1701" s="352" t="s">
        <v>13</v>
      </c>
      <c r="C1701" s="352" t="s">
        <v>14</v>
      </c>
      <c r="D1701" s="406" t="str">
        <f t="shared" si="53"/>
        <v>450101</v>
      </c>
      <c r="E1701" s="580">
        <v>75007362</v>
      </c>
      <c r="F1701" s="581" t="s">
        <v>13073</v>
      </c>
      <c r="G1701" s="225" t="s">
        <v>22</v>
      </c>
      <c r="H1701" s="207"/>
      <c r="I1701" s="496"/>
      <c r="J1701" s="103"/>
      <c r="K1701" s="378">
        <v>44197</v>
      </c>
      <c r="L1701" s="378"/>
      <c r="M1701" s="332">
        <v>59</v>
      </c>
    </row>
    <row r="1702" spans="1:13" ht="15">
      <c r="A1702" s="352" t="s">
        <v>14449</v>
      </c>
      <c r="B1702" s="352" t="s">
        <v>13</v>
      </c>
      <c r="C1702" s="352" t="s">
        <v>14</v>
      </c>
      <c r="D1702" s="406" t="str">
        <f t="shared" si="53"/>
        <v>450101</v>
      </c>
      <c r="E1702" s="580">
        <v>75007391</v>
      </c>
      <c r="F1702" s="581" t="s">
        <v>13074</v>
      </c>
      <c r="G1702" s="225" t="s">
        <v>22</v>
      </c>
      <c r="H1702" s="207"/>
      <c r="I1702" s="496"/>
      <c r="J1702" s="103"/>
      <c r="K1702" s="378">
        <v>44197</v>
      </c>
      <c r="L1702" s="378"/>
      <c r="M1702" s="332">
        <v>59</v>
      </c>
    </row>
    <row r="1703" spans="1:13" ht="15">
      <c r="A1703" s="352" t="s">
        <v>14449</v>
      </c>
      <c r="B1703" s="352" t="s">
        <v>13</v>
      </c>
      <c r="C1703" s="352" t="s">
        <v>14</v>
      </c>
      <c r="D1703" s="406" t="str">
        <f t="shared" si="53"/>
        <v>450101</v>
      </c>
      <c r="E1703" s="580">
        <v>75002382</v>
      </c>
      <c r="F1703" s="581" t="s">
        <v>12926</v>
      </c>
      <c r="G1703" s="225" t="s">
        <v>22</v>
      </c>
      <c r="H1703" s="207"/>
      <c r="I1703" s="496"/>
      <c r="J1703" s="103"/>
      <c r="K1703" s="378">
        <v>44197</v>
      </c>
      <c r="L1703" s="378"/>
      <c r="M1703" s="332">
        <v>59</v>
      </c>
    </row>
    <row r="1704" spans="1:13" ht="15">
      <c r="A1704" s="352" t="s">
        <v>14449</v>
      </c>
      <c r="B1704" s="352" t="s">
        <v>13</v>
      </c>
      <c r="C1704" s="352" t="s">
        <v>14</v>
      </c>
      <c r="D1704" s="404" t="str">
        <f t="shared" si="53"/>
        <v>450101</v>
      </c>
      <c r="E1704" s="580">
        <v>75002426</v>
      </c>
      <c r="F1704" s="581" t="s">
        <v>12928</v>
      </c>
      <c r="G1704" s="225" t="s">
        <v>22</v>
      </c>
      <c r="H1704" s="207"/>
      <c r="I1704" s="496"/>
      <c r="J1704" s="103"/>
      <c r="K1704" s="378">
        <v>44197</v>
      </c>
      <c r="L1704" s="378">
        <v>45008</v>
      </c>
      <c r="M1704" s="332" t="s">
        <v>19360</v>
      </c>
    </row>
    <row r="1705" spans="1:13" ht="15">
      <c r="A1705" s="352" t="s">
        <v>14449</v>
      </c>
      <c r="B1705" s="352" t="s">
        <v>13</v>
      </c>
      <c r="C1705" s="352" t="s">
        <v>14</v>
      </c>
      <c r="D1705" s="406" t="str">
        <f t="shared" si="53"/>
        <v>450101</v>
      </c>
      <c r="E1705" s="580">
        <v>75002353</v>
      </c>
      <c r="F1705" s="581" t="s">
        <v>12925</v>
      </c>
      <c r="G1705" s="225" t="s">
        <v>22</v>
      </c>
      <c r="H1705" s="207"/>
      <c r="I1705" s="496"/>
      <c r="J1705" s="103"/>
      <c r="K1705" s="378">
        <v>44197</v>
      </c>
      <c r="L1705" s="378"/>
      <c r="M1705" s="332">
        <v>59</v>
      </c>
    </row>
    <row r="1706" spans="1:13">
      <c r="A1706" s="352" t="s">
        <v>14451</v>
      </c>
      <c r="B1706" s="352" t="s">
        <v>13</v>
      </c>
      <c r="C1706" s="352" t="s">
        <v>14</v>
      </c>
      <c r="D1706" s="406" t="str">
        <f>CONCATENATE(A1706,B1706,C1706)</f>
        <v>451101</v>
      </c>
      <c r="E1706" s="598">
        <v>77000370</v>
      </c>
      <c r="F1706" s="348" t="s">
        <v>14452</v>
      </c>
      <c r="G1706" s="225" t="s">
        <v>21</v>
      </c>
      <c r="H1706" s="207" t="s">
        <v>19424</v>
      </c>
      <c r="I1706" s="250">
        <v>7446523</v>
      </c>
      <c r="J1706" s="103" t="s">
        <v>19425</v>
      </c>
      <c r="K1706" s="378">
        <v>43101</v>
      </c>
      <c r="L1706" s="378"/>
      <c r="M1706" s="332" t="s">
        <v>14514</v>
      </c>
    </row>
    <row r="1707" spans="1:13">
      <c r="A1707" s="352" t="s">
        <v>14451</v>
      </c>
      <c r="B1707" s="352" t="s">
        <v>13</v>
      </c>
      <c r="C1707" s="352" t="s">
        <v>14</v>
      </c>
      <c r="D1707" s="406" t="str">
        <f>CONCATENATE(A1707,B1707,C1707)</f>
        <v>451101</v>
      </c>
      <c r="E1707" s="599">
        <v>77001866</v>
      </c>
      <c r="F1707" s="348" t="s">
        <v>19647</v>
      </c>
      <c r="G1707" s="225" t="s">
        <v>22</v>
      </c>
      <c r="H1707" s="207"/>
      <c r="I1707" s="250"/>
      <c r="J1707" s="103"/>
      <c r="K1707" s="378">
        <v>45103</v>
      </c>
      <c r="L1707" s="378"/>
      <c r="M1707" s="332">
        <v>61</v>
      </c>
    </row>
    <row r="1708" spans="1:13">
      <c r="A1708" s="352" t="s">
        <v>14451</v>
      </c>
      <c r="B1708" s="352" t="s">
        <v>13</v>
      </c>
      <c r="C1708" s="352" t="s">
        <v>14</v>
      </c>
      <c r="D1708" s="406" t="str">
        <f t="shared" ref="D1708:D1715" si="54">CONCATENATE(A1708,B1708,C1708)</f>
        <v>451101</v>
      </c>
      <c r="E1708" s="536">
        <v>75036748</v>
      </c>
      <c r="F1708" s="214" t="s">
        <v>13979</v>
      </c>
      <c r="G1708" s="225" t="s">
        <v>22</v>
      </c>
      <c r="H1708" s="207"/>
      <c r="I1708" s="250"/>
      <c r="J1708" s="103"/>
      <c r="K1708" s="378">
        <v>43101</v>
      </c>
      <c r="L1708" s="378"/>
      <c r="M1708" s="332">
        <v>58</v>
      </c>
    </row>
    <row r="1709" spans="1:13">
      <c r="A1709" s="352" t="s">
        <v>14451</v>
      </c>
      <c r="B1709" s="352" t="s">
        <v>13</v>
      </c>
      <c r="C1709" s="352" t="s">
        <v>14</v>
      </c>
      <c r="D1709" s="406" t="str">
        <f t="shared" si="54"/>
        <v>451101</v>
      </c>
      <c r="E1709" s="536">
        <v>75033721</v>
      </c>
      <c r="F1709" s="348" t="s">
        <v>13917</v>
      </c>
      <c r="G1709" s="225" t="s">
        <v>22</v>
      </c>
      <c r="H1709" s="207"/>
      <c r="I1709" s="250"/>
      <c r="J1709" s="103"/>
      <c r="K1709" s="378">
        <v>44562</v>
      </c>
      <c r="L1709" s="378"/>
      <c r="M1709" s="332">
        <v>60</v>
      </c>
    </row>
    <row r="1710" spans="1:13">
      <c r="A1710" s="352" t="s">
        <v>14451</v>
      </c>
      <c r="B1710" s="352" t="s">
        <v>13</v>
      </c>
      <c r="C1710" s="352" t="s">
        <v>14</v>
      </c>
      <c r="D1710" s="406" t="str">
        <f t="shared" si="54"/>
        <v>451101</v>
      </c>
      <c r="E1710" s="536">
        <v>75016444</v>
      </c>
      <c r="F1710" s="214" t="s">
        <v>13391</v>
      </c>
      <c r="G1710" s="225" t="s">
        <v>22</v>
      </c>
      <c r="H1710" s="207"/>
      <c r="I1710" s="250"/>
      <c r="J1710" s="103"/>
      <c r="K1710" s="378">
        <v>43101</v>
      </c>
      <c r="L1710" s="378"/>
      <c r="M1710" s="332">
        <v>58</v>
      </c>
    </row>
    <row r="1711" spans="1:13">
      <c r="A1711" s="352" t="s">
        <v>14451</v>
      </c>
      <c r="B1711" s="352" t="s">
        <v>13</v>
      </c>
      <c r="C1711" s="352" t="s">
        <v>14</v>
      </c>
      <c r="D1711" s="406" t="str">
        <f t="shared" si="54"/>
        <v>451101</v>
      </c>
      <c r="E1711" s="536">
        <v>75016450</v>
      </c>
      <c r="F1711" s="214" t="s">
        <v>13392</v>
      </c>
      <c r="G1711" s="225" t="s">
        <v>22</v>
      </c>
      <c r="H1711" s="207"/>
      <c r="I1711" s="250"/>
      <c r="J1711" s="103"/>
      <c r="K1711" s="378">
        <v>43101</v>
      </c>
      <c r="L1711" s="378"/>
      <c r="M1711" s="332">
        <v>58</v>
      </c>
    </row>
    <row r="1712" spans="1:13">
      <c r="A1712" s="352" t="s">
        <v>14451</v>
      </c>
      <c r="B1712" s="352" t="s">
        <v>13</v>
      </c>
      <c r="C1712" s="352" t="s">
        <v>14</v>
      </c>
      <c r="D1712" s="406" t="str">
        <f t="shared" si="54"/>
        <v>451101</v>
      </c>
      <c r="E1712" s="536">
        <v>75015249</v>
      </c>
      <c r="F1712" t="s">
        <v>18826</v>
      </c>
      <c r="G1712" s="225" t="s">
        <v>22</v>
      </c>
      <c r="H1712" s="207"/>
      <c r="I1712" s="250"/>
      <c r="J1712" s="103"/>
      <c r="K1712" s="378">
        <v>43101</v>
      </c>
      <c r="L1712" s="378"/>
      <c r="M1712" s="332" t="s">
        <v>18989</v>
      </c>
    </row>
    <row r="1713" spans="1:13">
      <c r="A1713" s="352" t="s">
        <v>14451</v>
      </c>
      <c r="B1713" s="352" t="s">
        <v>13</v>
      </c>
      <c r="C1713" s="352" t="s">
        <v>14</v>
      </c>
      <c r="D1713" s="406" t="str">
        <f t="shared" si="54"/>
        <v>451101</v>
      </c>
      <c r="E1713" s="536">
        <v>75010192</v>
      </c>
      <c r="F1713" s="214" t="s">
        <v>14304</v>
      </c>
      <c r="G1713" s="225" t="s">
        <v>22</v>
      </c>
      <c r="H1713" s="207"/>
      <c r="I1713" s="250"/>
      <c r="J1713" s="103"/>
      <c r="K1713" s="378">
        <v>43101</v>
      </c>
      <c r="L1713" s="378"/>
      <c r="M1713" s="332">
        <v>58</v>
      </c>
    </row>
    <row r="1714" spans="1:13">
      <c r="A1714" s="352" t="s">
        <v>14451</v>
      </c>
      <c r="B1714" s="352" t="s">
        <v>13</v>
      </c>
      <c r="C1714" s="352" t="s">
        <v>14</v>
      </c>
      <c r="D1714" s="406" t="str">
        <f t="shared" si="54"/>
        <v>451101</v>
      </c>
      <c r="E1714" s="536">
        <v>75010178</v>
      </c>
      <c r="F1714" s="214" t="s">
        <v>13194</v>
      </c>
      <c r="G1714" s="225" t="s">
        <v>22</v>
      </c>
      <c r="H1714" s="207"/>
      <c r="I1714" s="250"/>
      <c r="J1714" s="103"/>
      <c r="K1714" s="378">
        <v>43101</v>
      </c>
      <c r="L1714" s="378"/>
      <c r="M1714" s="332">
        <v>58</v>
      </c>
    </row>
    <row r="1715" spans="1:13">
      <c r="A1715" s="352" t="s">
        <v>14451</v>
      </c>
      <c r="B1715" s="352" t="s">
        <v>13</v>
      </c>
      <c r="C1715" s="352" t="s">
        <v>14</v>
      </c>
      <c r="D1715" s="406" t="str">
        <f t="shared" si="54"/>
        <v>451101</v>
      </c>
      <c r="E1715" s="536">
        <v>75011197</v>
      </c>
      <c r="F1715" s="214" t="s">
        <v>13226</v>
      </c>
      <c r="G1715" s="225" t="s">
        <v>22</v>
      </c>
      <c r="H1715" s="207"/>
      <c r="I1715" s="250"/>
      <c r="J1715" s="103"/>
      <c r="K1715" s="378">
        <v>43101</v>
      </c>
      <c r="L1715" s="378"/>
      <c r="M1715" s="332">
        <v>58</v>
      </c>
    </row>
    <row r="1716" spans="1:13">
      <c r="D1716" s="406" t="str">
        <f>CONCATENATE(A1716,B1716,C1716)</f>
        <v/>
      </c>
      <c r="E1716" s="526"/>
      <c r="F1716" s="27" t="s">
        <v>7994</v>
      </c>
      <c r="G1716" s="225" t="s">
        <v>22</v>
      </c>
      <c r="H1716" s="249"/>
      <c r="I1716" s="250"/>
      <c r="J1716" s="23"/>
      <c r="K1716" s="313"/>
      <c r="L1716" s="314"/>
      <c r="M1716" s="2"/>
    </row>
    <row r="1717" spans="1:13">
      <c r="A1717" s="352" t="s">
        <v>14455</v>
      </c>
      <c r="B1717" s="352" t="s">
        <v>13</v>
      </c>
      <c r="C1717" s="352" t="s">
        <v>14</v>
      </c>
      <c r="D1717" s="406" t="str">
        <f>CONCATENATE(A1717,B1717,C1717)</f>
        <v>529101</v>
      </c>
      <c r="E1717" s="598">
        <v>77000453</v>
      </c>
      <c r="F1717" s="207" t="s">
        <v>14456</v>
      </c>
      <c r="G1717" s="225" t="s">
        <v>21</v>
      </c>
      <c r="H1717" s="249" t="s">
        <v>8575</v>
      </c>
      <c r="I1717" s="250">
        <v>4354790</v>
      </c>
      <c r="J1717" s="103" t="s">
        <v>14607</v>
      </c>
      <c r="K1717" s="313">
        <v>43101</v>
      </c>
      <c r="L1717" s="314"/>
      <c r="M1717" s="332" t="s">
        <v>14514</v>
      </c>
    </row>
    <row r="1718" spans="1:13">
      <c r="A1718" s="352" t="s">
        <v>14455</v>
      </c>
      <c r="B1718" s="352" t="s">
        <v>13</v>
      </c>
      <c r="C1718" s="352" t="s">
        <v>14</v>
      </c>
      <c r="D1718" s="406" t="str">
        <f t="shared" ref="D1718:D1755" si="55">CONCATENATE(A1718,B1718,C1718)</f>
        <v>529101</v>
      </c>
      <c r="E1718" s="536">
        <v>77000832</v>
      </c>
      <c r="F1718" s="214" t="s">
        <v>17681</v>
      </c>
      <c r="G1718" s="225" t="s">
        <v>22</v>
      </c>
      <c r="H1718" s="249"/>
      <c r="I1718" s="250"/>
      <c r="J1718" s="103"/>
      <c r="K1718" s="313">
        <v>43101</v>
      </c>
      <c r="L1718" s="314"/>
      <c r="M1718" s="332">
        <v>58</v>
      </c>
    </row>
    <row r="1719" spans="1:13">
      <c r="A1719" s="352" t="s">
        <v>14455</v>
      </c>
      <c r="B1719" s="352" t="s">
        <v>13</v>
      </c>
      <c r="C1719" s="352" t="s">
        <v>14</v>
      </c>
      <c r="D1719" s="406" t="str">
        <f t="shared" si="55"/>
        <v>529101</v>
      </c>
      <c r="E1719" s="536">
        <v>77000134</v>
      </c>
      <c r="F1719" s="214" t="s">
        <v>14501</v>
      </c>
      <c r="G1719" s="225" t="s">
        <v>22</v>
      </c>
      <c r="H1719" s="249"/>
      <c r="I1719" s="250"/>
      <c r="J1719" s="103"/>
      <c r="K1719" s="313">
        <v>43101</v>
      </c>
      <c r="L1719" s="314"/>
      <c r="M1719" s="332">
        <v>58</v>
      </c>
    </row>
    <row r="1720" spans="1:13">
      <c r="A1720" s="352" t="s">
        <v>14455</v>
      </c>
      <c r="B1720" s="352" t="s">
        <v>13</v>
      </c>
      <c r="C1720" s="352" t="s">
        <v>14</v>
      </c>
      <c r="D1720" s="406" t="str">
        <f t="shared" si="55"/>
        <v>529101</v>
      </c>
      <c r="E1720" s="536">
        <v>75039787</v>
      </c>
      <c r="F1720" s="214" t="s">
        <v>14292</v>
      </c>
      <c r="G1720" s="225" t="s">
        <v>22</v>
      </c>
      <c r="H1720" s="249"/>
      <c r="I1720" s="250"/>
      <c r="J1720" s="103"/>
      <c r="K1720" s="313">
        <v>43101</v>
      </c>
      <c r="L1720" s="314"/>
      <c r="M1720" s="332">
        <v>58</v>
      </c>
    </row>
    <row r="1721" spans="1:13">
      <c r="A1721" s="352" t="s">
        <v>14455</v>
      </c>
      <c r="B1721" s="352" t="s">
        <v>13</v>
      </c>
      <c r="C1721" s="352" t="s">
        <v>14</v>
      </c>
      <c r="D1721" s="406" t="str">
        <f t="shared" si="55"/>
        <v>529101</v>
      </c>
      <c r="E1721" s="536">
        <v>75038842</v>
      </c>
      <c r="F1721" s="214" t="s">
        <v>14035</v>
      </c>
      <c r="G1721" s="225" t="s">
        <v>22</v>
      </c>
      <c r="H1721" s="249"/>
      <c r="I1721" s="250"/>
      <c r="J1721" s="103"/>
      <c r="K1721" s="313">
        <v>43101</v>
      </c>
      <c r="L1721" s="314"/>
      <c r="M1721" s="332">
        <v>58</v>
      </c>
    </row>
    <row r="1722" spans="1:13">
      <c r="A1722" s="352" t="s">
        <v>14455</v>
      </c>
      <c r="B1722" s="352" t="s">
        <v>13</v>
      </c>
      <c r="C1722" s="352" t="s">
        <v>14</v>
      </c>
      <c r="D1722" s="406" t="str">
        <f t="shared" si="55"/>
        <v>529101</v>
      </c>
      <c r="E1722" s="536">
        <v>75036151</v>
      </c>
      <c r="F1722" s="214" t="s">
        <v>13973</v>
      </c>
      <c r="G1722" s="225" t="s">
        <v>22</v>
      </c>
      <c r="H1722" s="249"/>
      <c r="I1722" s="250"/>
      <c r="J1722" s="103"/>
      <c r="K1722" s="313">
        <v>43101</v>
      </c>
      <c r="L1722" s="314"/>
      <c r="M1722" s="332">
        <v>58</v>
      </c>
    </row>
    <row r="1723" spans="1:13">
      <c r="A1723" s="352" t="s">
        <v>14455</v>
      </c>
      <c r="B1723" s="352" t="s">
        <v>13</v>
      </c>
      <c r="C1723" s="352" t="s">
        <v>14</v>
      </c>
      <c r="D1723" s="406" t="str">
        <f t="shared" si="55"/>
        <v>529101</v>
      </c>
      <c r="E1723" s="536">
        <v>75036145</v>
      </c>
      <c r="F1723" s="214" t="s">
        <v>13972</v>
      </c>
      <c r="G1723" s="225" t="s">
        <v>22</v>
      </c>
      <c r="H1723" s="249"/>
      <c r="I1723" s="250"/>
      <c r="J1723" s="103"/>
      <c r="K1723" s="313">
        <v>43101</v>
      </c>
      <c r="L1723" s="314"/>
      <c r="M1723" s="332">
        <v>58</v>
      </c>
    </row>
    <row r="1724" spans="1:13">
      <c r="A1724" s="352" t="s">
        <v>14455</v>
      </c>
      <c r="B1724" s="352" t="s">
        <v>13</v>
      </c>
      <c r="C1724" s="352" t="s">
        <v>14</v>
      </c>
      <c r="D1724" s="406" t="str">
        <f t="shared" si="55"/>
        <v>529101</v>
      </c>
      <c r="E1724" s="536">
        <v>75035246</v>
      </c>
      <c r="F1724" s="214" t="s">
        <v>13947</v>
      </c>
      <c r="G1724" s="225" t="s">
        <v>22</v>
      </c>
      <c r="H1724" s="249"/>
      <c r="I1724" s="250"/>
      <c r="J1724" s="103"/>
      <c r="K1724" s="313">
        <v>43101</v>
      </c>
      <c r="L1724" s="314"/>
      <c r="M1724" s="332">
        <v>58</v>
      </c>
    </row>
    <row r="1725" spans="1:13">
      <c r="A1725" s="352" t="s">
        <v>14455</v>
      </c>
      <c r="B1725" s="352" t="s">
        <v>13</v>
      </c>
      <c r="C1725" s="352" t="s">
        <v>14</v>
      </c>
      <c r="D1725" s="406" t="str">
        <f t="shared" si="55"/>
        <v>529101</v>
      </c>
      <c r="E1725" s="536">
        <v>75035275</v>
      </c>
      <c r="F1725" s="214" t="s">
        <v>13950</v>
      </c>
      <c r="G1725" s="225" t="s">
        <v>22</v>
      </c>
      <c r="H1725" s="249"/>
      <c r="I1725" s="250"/>
      <c r="J1725" s="103"/>
      <c r="K1725" s="313">
        <v>43101</v>
      </c>
      <c r="L1725" s="314"/>
      <c r="M1725" s="332">
        <v>58</v>
      </c>
    </row>
    <row r="1726" spans="1:13">
      <c r="A1726" s="352" t="s">
        <v>14455</v>
      </c>
      <c r="B1726" s="352" t="s">
        <v>13</v>
      </c>
      <c r="C1726" s="352" t="s">
        <v>14</v>
      </c>
      <c r="D1726" s="406" t="str">
        <f t="shared" si="55"/>
        <v>529101</v>
      </c>
      <c r="E1726" s="536">
        <v>75006411</v>
      </c>
      <c r="F1726" s="214" t="s">
        <v>14679</v>
      </c>
      <c r="G1726" s="225" t="s">
        <v>22</v>
      </c>
      <c r="H1726" s="249"/>
      <c r="I1726" s="250"/>
      <c r="J1726" s="103"/>
      <c r="K1726" s="313">
        <v>43101</v>
      </c>
      <c r="L1726" s="314"/>
      <c r="M1726" s="332">
        <v>58</v>
      </c>
    </row>
    <row r="1727" spans="1:13">
      <c r="A1727" s="352" t="s">
        <v>14455</v>
      </c>
      <c r="B1727" s="352" t="s">
        <v>13</v>
      </c>
      <c r="C1727" s="352" t="s">
        <v>14</v>
      </c>
      <c r="D1727" s="406" t="str">
        <f t="shared" si="55"/>
        <v>529101</v>
      </c>
      <c r="E1727" s="536">
        <v>75023214</v>
      </c>
      <c r="F1727" s="214" t="s">
        <v>13691</v>
      </c>
      <c r="G1727" s="225" t="s">
        <v>22</v>
      </c>
      <c r="H1727" s="249"/>
      <c r="I1727" s="250"/>
      <c r="J1727" s="103"/>
      <c r="K1727" s="313">
        <v>43101</v>
      </c>
      <c r="L1727" s="314"/>
      <c r="M1727" s="332">
        <v>58</v>
      </c>
    </row>
    <row r="1728" spans="1:13">
      <c r="A1728" s="352" t="s">
        <v>14455</v>
      </c>
      <c r="B1728" s="352" t="s">
        <v>13</v>
      </c>
      <c r="C1728" s="352" t="s">
        <v>14</v>
      </c>
      <c r="D1728" s="406" t="str">
        <f t="shared" si="55"/>
        <v>529101</v>
      </c>
      <c r="E1728" s="536">
        <v>75035269</v>
      </c>
      <c r="F1728" s="214" t="s">
        <v>13949</v>
      </c>
      <c r="G1728" s="225" t="s">
        <v>22</v>
      </c>
      <c r="H1728" s="249"/>
      <c r="I1728" s="250"/>
      <c r="J1728" s="103"/>
      <c r="K1728" s="313">
        <v>43101</v>
      </c>
      <c r="L1728" s="314"/>
      <c r="M1728" s="332">
        <v>58</v>
      </c>
    </row>
    <row r="1729" spans="1:13">
      <c r="A1729" s="352" t="s">
        <v>14455</v>
      </c>
      <c r="B1729" s="352" t="s">
        <v>13</v>
      </c>
      <c r="C1729" s="352" t="s">
        <v>14</v>
      </c>
      <c r="D1729" s="406" t="str">
        <f t="shared" si="55"/>
        <v>529101</v>
      </c>
      <c r="E1729" s="536">
        <v>75023237</v>
      </c>
      <c r="F1729" s="214" t="s">
        <v>13692</v>
      </c>
      <c r="G1729" s="225" t="s">
        <v>22</v>
      </c>
      <c r="H1729" s="249"/>
      <c r="I1729" s="250"/>
      <c r="J1729" s="103"/>
      <c r="K1729" s="313">
        <v>43101</v>
      </c>
      <c r="L1729" s="314"/>
      <c r="M1729" s="332">
        <v>58</v>
      </c>
    </row>
    <row r="1730" spans="1:13">
      <c r="A1730" s="352" t="s">
        <v>14455</v>
      </c>
      <c r="B1730" s="352" t="s">
        <v>13</v>
      </c>
      <c r="C1730" s="352" t="s">
        <v>14</v>
      </c>
      <c r="D1730" s="406" t="str">
        <f t="shared" si="55"/>
        <v>529101</v>
      </c>
      <c r="E1730" s="536">
        <v>75035252</v>
      </c>
      <c r="F1730" s="214" t="s">
        <v>13948</v>
      </c>
      <c r="G1730" s="225" t="s">
        <v>22</v>
      </c>
      <c r="H1730" s="249"/>
      <c r="I1730" s="250"/>
      <c r="J1730" s="103"/>
      <c r="K1730" s="313">
        <v>43101</v>
      </c>
      <c r="L1730" s="314"/>
      <c r="M1730" s="332">
        <v>58</v>
      </c>
    </row>
    <row r="1731" spans="1:13">
      <c r="A1731" s="352" t="s">
        <v>14455</v>
      </c>
      <c r="B1731" s="352" t="s">
        <v>13</v>
      </c>
      <c r="C1731" s="352" t="s">
        <v>14</v>
      </c>
      <c r="D1731" s="406" t="str">
        <f t="shared" si="55"/>
        <v>529101</v>
      </c>
      <c r="E1731" s="536">
        <v>75027531</v>
      </c>
      <c r="F1731" s="214" t="s">
        <v>13865</v>
      </c>
      <c r="G1731" s="225" t="s">
        <v>22</v>
      </c>
      <c r="H1731" s="249"/>
      <c r="I1731" s="250"/>
      <c r="J1731" s="103"/>
      <c r="K1731" s="313">
        <v>43101</v>
      </c>
      <c r="L1731" s="314"/>
      <c r="M1731" s="332">
        <v>58</v>
      </c>
    </row>
    <row r="1732" spans="1:13">
      <c r="A1732" s="352" t="s">
        <v>14455</v>
      </c>
      <c r="B1732" s="352" t="s">
        <v>13</v>
      </c>
      <c r="C1732" s="352" t="s">
        <v>14</v>
      </c>
      <c r="D1732" s="406" t="str">
        <f t="shared" si="55"/>
        <v>529101</v>
      </c>
      <c r="E1732" s="536">
        <v>75027548</v>
      </c>
      <c r="F1732" s="214" t="s">
        <v>13866</v>
      </c>
      <c r="G1732" s="225" t="s">
        <v>22</v>
      </c>
      <c r="H1732" s="249"/>
      <c r="I1732" s="250"/>
      <c r="J1732" s="103"/>
      <c r="K1732" s="313">
        <v>43101</v>
      </c>
      <c r="L1732" s="314"/>
      <c r="M1732" s="332">
        <v>58</v>
      </c>
    </row>
    <row r="1733" spans="1:13">
      <c r="A1733" s="352" t="s">
        <v>14455</v>
      </c>
      <c r="B1733" s="352" t="s">
        <v>13</v>
      </c>
      <c r="C1733" s="352" t="s">
        <v>14</v>
      </c>
      <c r="D1733" s="406" t="str">
        <f t="shared" si="55"/>
        <v>529101</v>
      </c>
      <c r="E1733" s="536">
        <v>75007818</v>
      </c>
      <c r="F1733" t="s">
        <v>19251</v>
      </c>
      <c r="G1733" s="225" t="s">
        <v>22</v>
      </c>
      <c r="H1733" s="249"/>
      <c r="I1733" s="250"/>
      <c r="J1733" s="103"/>
      <c r="K1733" s="313">
        <v>43101</v>
      </c>
      <c r="L1733" s="314"/>
      <c r="M1733" s="332" t="s">
        <v>18989</v>
      </c>
    </row>
    <row r="1734" spans="1:13">
      <c r="A1734" s="352" t="s">
        <v>14455</v>
      </c>
      <c r="B1734" s="352" t="s">
        <v>13</v>
      </c>
      <c r="C1734" s="352" t="s">
        <v>14</v>
      </c>
      <c r="D1734" s="406" t="str">
        <f t="shared" si="55"/>
        <v>529101</v>
      </c>
      <c r="E1734" s="536">
        <v>75023253</v>
      </c>
      <c r="F1734" s="214" t="s">
        <v>13693</v>
      </c>
      <c r="G1734" s="225" t="s">
        <v>22</v>
      </c>
      <c r="H1734" s="249"/>
      <c r="I1734" s="250"/>
      <c r="J1734" s="103"/>
      <c r="K1734" s="313">
        <v>43101</v>
      </c>
      <c r="L1734" s="314"/>
      <c r="M1734" s="332">
        <v>58</v>
      </c>
    </row>
    <row r="1735" spans="1:13">
      <c r="A1735" s="352" t="s">
        <v>14455</v>
      </c>
      <c r="B1735" s="352" t="s">
        <v>13</v>
      </c>
      <c r="C1735" s="352" t="s">
        <v>14</v>
      </c>
      <c r="D1735" s="406" t="str">
        <f t="shared" si="55"/>
        <v>529101</v>
      </c>
      <c r="E1735" s="536">
        <v>75015864</v>
      </c>
      <c r="F1735" s="214" t="s">
        <v>2225</v>
      </c>
      <c r="G1735" s="225" t="s">
        <v>22</v>
      </c>
      <c r="H1735" s="249"/>
      <c r="I1735" s="250"/>
      <c r="J1735" s="103"/>
      <c r="K1735" s="313">
        <v>43101</v>
      </c>
      <c r="L1735" s="314"/>
      <c r="M1735" s="332">
        <v>58</v>
      </c>
    </row>
    <row r="1736" spans="1:13">
      <c r="A1736" s="352" t="s">
        <v>14455</v>
      </c>
      <c r="B1736" s="352" t="s">
        <v>13</v>
      </c>
      <c r="C1736" s="352" t="s">
        <v>14</v>
      </c>
      <c r="D1736" s="406" t="str">
        <f t="shared" si="55"/>
        <v>529101</v>
      </c>
      <c r="E1736" s="536">
        <v>75010097</v>
      </c>
      <c r="F1736" s="214" t="s">
        <v>13192</v>
      </c>
      <c r="G1736" s="225" t="s">
        <v>22</v>
      </c>
      <c r="H1736" s="249"/>
      <c r="I1736" s="250"/>
      <c r="J1736" s="103"/>
      <c r="K1736" s="313">
        <v>43101</v>
      </c>
      <c r="L1736" s="314"/>
      <c r="M1736" s="332">
        <v>58</v>
      </c>
    </row>
    <row r="1737" spans="1:13">
      <c r="A1737" s="352" t="s">
        <v>14455</v>
      </c>
      <c r="B1737" s="352" t="s">
        <v>13</v>
      </c>
      <c r="C1737" s="352" t="s">
        <v>14</v>
      </c>
      <c r="D1737" s="406" t="str">
        <f t="shared" si="55"/>
        <v>529101</v>
      </c>
      <c r="E1737" s="536">
        <v>75007758</v>
      </c>
      <c r="F1737" s="214" t="s">
        <v>13091</v>
      </c>
      <c r="G1737" s="225" t="s">
        <v>22</v>
      </c>
      <c r="H1737" s="249"/>
      <c r="I1737" s="250"/>
      <c r="J1737" s="103"/>
      <c r="K1737" s="313">
        <v>43101</v>
      </c>
      <c r="L1737" s="314"/>
      <c r="M1737" s="332">
        <v>58</v>
      </c>
    </row>
    <row r="1738" spans="1:13">
      <c r="A1738" s="352" t="s">
        <v>14455</v>
      </c>
      <c r="B1738" s="352" t="s">
        <v>13</v>
      </c>
      <c r="C1738" s="352" t="s">
        <v>14</v>
      </c>
      <c r="D1738" s="406" t="str">
        <f t="shared" si="55"/>
        <v>529101</v>
      </c>
      <c r="E1738" s="536">
        <v>77001760</v>
      </c>
      <c r="F1738" s="348" t="s">
        <v>19231</v>
      </c>
      <c r="G1738" s="225" t="s">
        <v>22</v>
      </c>
      <c r="H1738" s="249"/>
      <c r="I1738" s="250"/>
      <c r="J1738" s="103"/>
      <c r="K1738" s="313">
        <v>44806</v>
      </c>
      <c r="L1738" s="314"/>
      <c r="M1738" s="332">
        <v>60</v>
      </c>
    </row>
    <row r="1739" spans="1:13">
      <c r="A1739" s="352" t="s">
        <v>14455</v>
      </c>
      <c r="B1739" s="352" t="s">
        <v>13</v>
      </c>
      <c r="C1739" s="352" t="s">
        <v>14</v>
      </c>
      <c r="D1739" s="406" t="str">
        <f t="shared" si="55"/>
        <v>529101</v>
      </c>
      <c r="E1739" s="536">
        <v>75006405</v>
      </c>
      <c r="F1739" s="214" t="s">
        <v>13044</v>
      </c>
      <c r="G1739" s="225" t="s">
        <v>22</v>
      </c>
      <c r="H1739" s="249"/>
      <c r="I1739" s="250"/>
      <c r="J1739" s="103"/>
      <c r="K1739" s="313">
        <v>43101</v>
      </c>
      <c r="L1739" s="314"/>
      <c r="M1739" s="332">
        <v>58</v>
      </c>
    </row>
    <row r="1740" spans="1:13">
      <c r="A1740" s="352" t="s">
        <v>14455</v>
      </c>
      <c r="B1740" s="352" t="s">
        <v>13</v>
      </c>
      <c r="C1740" s="352" t="s">
        <v>14</v>
      </c>
      <c r="D1740" s="406" t="str">
        <f t="shared" si="55"/>
        <v>529101</v>
      </c>
      <c r="E1740" s="536">
        <v>75007801</v>
      </c>
      <c r="F1740" s="214" t="s">
        <v>13096</v>
      </c>
      <c r="G1740" s="225" t="s">
        <v>22</v>
      </c>
      <c r="H1740" s="249"/>
      <c r="I1740" s="250"/>
      <c r="J1740" s="103"/>
      <c r="K1740" s="313">
        <v>43101</v>
      </c>
      <c r="L1740" s="314"/>
      <c r="M1740" s="332">
        <v>58</v>
      </c>
    </row>
    <row r="1741" spans="1:13">
      <c r="A1741" s="352" t="s">
        <v>14455</v>
      </c>
      <c r="B1741" s="352" t="s">
        <v>13</v>
      </c>
      <c r="C1741" s="352" t="s">
        <v>14</v>
      </c>
      <c r="D1741" s="406" t="str">
        <f t="shared" si="55"/>
        <v>529101</v>
      </c>
      <c r="E1741" s="536">
        <v>75006428</v>
      </c>
      <c r="F1741" s="214" t="s">
        <v>13045</v>
      </c>
      <c r="G1741" s="225" t="s">
        <v>22</v>
      </c>
      <c r="H1741" s="249"/>
      <c r="I1741" s="250"/>
      <c r="J1741" s="103"/>
      <c r="K1741" s="313">
        <v>43101</v>
      </c>
      <c r="L1741" s="314"/>
      <c r="M1741" s="332">
        <v>58</v>
      </c>
    </row>
    <row r="1742" spans="1:13">
      <c r="A1742" s="352" t="s">
        <v>14455</v>
      </c>
      <c r="B1742" s="352" t="s">
        <v>13</v>
      </c>
      <c r="C1742" s="352" t="s">
        <v>14</v>
      </c>
      <c r="D1742" s="406" t="str">
        <f t="shared" si="55"/>
        <v>529101</v>
      </c>
      <c r="E1742" s="536">
        <v>75006434</v>
      </c>
      <c r="F1742" s="214" t="s">
        <v>13046</v>
      </c>
      <c r="G1742" s="225" t="s">
        <v>22</v>
      </c>
      <c r="H1742" s="249"/>
      <c r="I1742" s="250"/>
      <c r="J1742" s="103"/>
      <c r="K1742" s="313">
        <v>43101</v>
      </c>
      <c r="L1742" s="314"/>
      <c r="M1742" s="332">
        <v>58</v>
      </c>
    </row>
    <row r="1743" spans="1:13">
      <c r="A1743" s="352" t="s">
        <v>14455</v>
      </c>
      <c r="B1743" s="352" t="s">
        <v>13</v>
      </c>
      <c r="C1743" s="352" t="s">
        <v>14</v>
      </c>
      <c r="D1743" s="406" t="str">
        <f t="shared" si="55"/>
        <v>529101</v>
      </c>
      <c r="E1743" s="536">
        <v>75006440</v>
      </c>
      <c r="F1743" s="214" t="s">
        <v>13047</v>
      </c>
      <c r="G1743" s="225" t="s">
        <v>22</v>
      </c>
      <c r="H1743" s="249"/>
      <c r="I1743" s="250"/>
      <c r="J1743" s="103"/>
      <c r="K1743" s="313">
        <v>43101</v>
      </c>
      <c r="L1743" s="314"/>
      <c r="M1743" s="332">
        <v>58</v>
      </c>
    </row>
    <row r="1744" spans="1:13">
      <c r="A1744" s="352" t="s">
        <v>14455</v>
      </c>
      <c r="B1744" s="352" t="s">
        <v>13</v>
      </c>
      <c r="C1744" s="352" t="s">
        <v>14</v>
      </c>
      <c r="D1744" s="406" t="str">
        <f t="shared" si="55"/>
        <v>529101</v>
      </c>
      <c r="E1744" s="536">
        <v>75015870</v>
      </c>
      <c r="F1744" s="214" t="s">
        <v>13364</v>
      </c>
      <c r="G1744" s="225" t="s">
        <v>22</v>
      </c>
      <c r="H1744" s="249"/>
      <c r="I1744" s="250"/>
      <c r="J1744" s="103"/>
      <c r="K1744" s="313">
        <v>43101</v>
      </c>
      <c r="L1744" s="314"/>
      <c r="M1744" s="332">
        <v>58</v>
      </c>
    </row>
    <row r="1745" spans="1:13">
      <c r="A1745" s="352" t="s">
        <v>14455</v>
      </c>
      <c r="B1745" s="352" t="s">
        <v>13</v>
      </c>
      <c r="C1745" s="352" t="s">
        <v>14</v>
      </c>
      <c r="D1745" s="406" t="str">
        <f t="shared" si="55"/>
        <v>529101</v>
      </c>
      <c r="E1745" s="536">
        <v>75010105</v>
      </c>
      <c r="F1745" s="214" t="s">
        <v>13193</v>
      </c>
      <c r="G1745" s="225" t="s">
        <v>22</v>
      </c>
      <c r="H1745" s="249"/>
      <c r="I1745" s="250"/>
      <c r="J1745" s="103"/>
      <c r="K1745" s="313">
        <v>43101</v>
      </c>
      <c r="L1745" s="314"/>
      <c r="M1745" s="332">
        <v>58</v>
      </c>
    </row>
    <row r="1746" spans="1:13">
      <c r="A1746" s="352" t="s">
        <v>14455</v>
      </c>
      <c r="B1746" s="352" t="s">
        <v>13</v>
      </c>
      <c r="C1746" s="352" t="s">
        <v>14</v>
      </c>
      <c r="D1746" s="406" t="str">
        <f t="shared" si="55"/>
        <v>529101</v>
      </c>
      <c r="E1746" s="536">
        <v>75015829</v>
      </c>
      <c r="F1746" s="214" t="s">
        <v>13361</v>
      </c>
      <c r="G1746" s="225" t="s">
        <v>22</v>
      </c>
      <c r="H1746" s="249"/>
      <c r="I1746" s="250"/>
      <c r="J1746" s="103"/>
      <c r="K1746" s="313">
        <v>43101</v>
      </c>
      <c r="L1746" s="314"/>
      <c r="M1746" s="332">
        <v>58</v>
      </c>
    </row>
    <row r="1747" spans="1:13">
      <c r="A1747" s="352" t="s">
        <v>14455</v>
      </c>
      <c r="B1747" s="352" t="s">
        <v>13</v>
      </c>
      <c r="C1747" s="352" t="s">
        <v>14</v>
      </c>
      <c r="D1747" s="406" t="str">
        <f t="shared" si="55"/>
        <v>529101</v>
      </c>
      <c r="E1747" s="536">
        <v>75007787</v>
      </c>
      <c r="F1747" s="214" t="s">
        <v>13094</v>
      </c>
      <c r="G1747" s="225" t="s">
        <v>22</v>
      </c>
      <c r="H1747" s="249"/>
      <c r="I1747" s="250"/>
      <c r="J1747" s="103"/>
      <c r="K1747" s="313">
        <v>43101</v>
      </c>
      <c r="L1747" s="314"/>
      <c r="M1747" s="332">
        <v>58</v>
      </c>
    </row>
    <row r="1748" spans="1:13">
      <c r="A1748" s="352" t="s">
        <v>14455</v>
      </c>
      <c r="B1748" s="352" t="s">
        <v>13</v>
      </c>
      <c r="C1748" s="352" t="s">
        <v>14</v>
      </c>
      <c r="D1748" s="406" t="str">
        <f t="shared" si="55"/>
        <v>529101</v>
      </c>
      <c r="E1748" s="536">
        <v>75007793</v>
      </c>
      <c r="F1748" s="214" t="s">
        <v>13095</v>
      </c>
      <c r="G1748" s="225" t="s">
        <v>22</v>
      </c>
      <c r="H1748" s="249"/>
      <c r="I1748" s="250"/>
      <c r="J1748" s="103"/>
      <c r="K1748" s="313">
        <v>43101</v>
      </c>
      <c r="L1748" s="314"/>
      <c r="M1748" s="332">
        <v>58</v>
      </c>
    </row>
    <row r="1749" spans="1:13">
      <c r="A1749" s="352" t="s">
        <v>14455</v>
      </c>
      <c r="B1749" s="352" t="s">
        <v>13</v>
      </c>
      <c r="C1749" s="352" t="s">
        <v>14</v>
      </c>
      <c r="D1749" s="406" t="str">
        <f t="shared" si="55"/>
        <v>529101</v>
      </c>
      <c r="E1749" s="536">
        <v>75015835</v>
      </c>
      <c r="F1749" s="214" t="s">
        <v>13362</v>
      </c>
      <c r="G1749" s="225" t="s">
        <v>22</v>
      </c>
      <c r="H1749" s="249"/>
      <c r="I1749" s="250"/>
      <c r="J1749" s="103"/>
      <c r="K1749" s="313">
        <v>43101</v>
      </c>
      <c r="L1749" s="314"/>
      <c r="M1749" s="332">
        <v>58</v>
      </c>
    </row>
    <row r="1750" spans="1:13">
      <c r="A1750" s="352" t="s">
        <v>14455</v>
      </c>
      <c r="B1750" s="352" t="s">
        <v>13</v>
      </c>
      <c r="C1750" s="352" t="s">
        <v>14</v>
      </c>
      <c r="D1750" s="406" t="str">
        <f t="shared" si="55"/>
        <v>529101</v>
      </c>
      <c r="E1750" s="536">
        <v>75015901</v>
      </c>
      <c r="F1750" s="214" t="s">
        <v>13365</v>
      </c>
      <c r="G1750" s="225" t="s">
        <v>22</v>
      </c>
      <c r="H1750" s="249"/>
      <c r="I1750" s="250"/>
      <c r="J1750" s="103"/>
      <c r="K1750" s="313">
        <v>43101</v>
      </c>
      <c r="L1750" s="314"/>
      <c r="M1750" s="332">
        <v>58</v>
      </c>
    </row>
    <row r="1751" spans="1:13">
      <c r="A1751" s="352" t="s">
        <v>14455</v>
      </c>
      <c r="B1751" s="352" t="s">
        <v>13</v>
      </c>
      <c r="C1751" s="352" t="s">
        <v>14</v>
      </c>
      <c r="D1751" s="406" t="str">
        <f t="shared" si="55"/>
        <v>529101</v>
      </c>
      <c r="E1751" s="536">
        <v>75015960</v>
      </c>
      <c r="F1751" s="214" t="s">
        <v>13369</v>
      </c>
      <c r="G1751" s="225" t="s">
        <v>22</v>
      </c>
      <c r="H1751" s="249"/>
      <c r="I1751" s="250"/>
      <c r="J1751" s="103"/>
      <c r="K1751" s="313">
        <v>43101</v>
      </c>
      <c r="L1751" s="314"/>
      <c r="M1751" s="332">
        <v>58</v>
      </c>
    </row>
    <row r="1752" spans="1:13">
      <c r="A1752" s="352" t="s">
        <v>14455</v>
      </c>
      <c r="B1752" s="352" t="s">
        <v>13</v>
      </c>
      <c r="C1752" s="352" t="s">
        <v>14</v>
      </c>
      <c r="D1752" s="406" t="str">
        <f t="shared" si="55"/>
        <v>529101</v>
      </c>
      <c r="E1752" s="536">
        <v>75015953</v>
      </c>
      <c r="F1752" s="214" t="s">
        <v>13368</v>
      </c>
      <c r="G1752" s="225" t="s">
        <v>22</v>
      </c>
      <c r="H1752" s="249"/>
      <c r="I1752" s="250"/>
      <c r="J1752" s="103"/>
      <c r="K1752" s="313">
        <v>43101</v>
      </c>
      <c r="L1752" s="314"/>
      <c r="M1752" s="332">
        <v>58</v>
      </c>
    </row>
    <row r="1753" spans="1:13">
      <c r="A1753" s="352" t="s">
        <v>14455</v>
      </c>
      <c r="B1753" s="352" t="s">
        <v>13</v>
      </c>
      <c r="C1753" s="352" t="s">
        <v>14</v>
      </c>
      <c r="D1753" s="406" t="str">
        <f t="shared" si="55"/>
        <v>529101</v>
      </c>
      <c r="E1753" s="536">
        <v>75015918</v>
      </c>
      <c r="F1753" s="214" t="s">
        <v>13366</v>
      </c>
      <c r="G1753" s="225" t="s">
        <v>22</v>
      </c>
      <c r="H1753" s="249"/>
      <c r="I1753" s="250"/>
      <c r="J1753" s="103"/>
      <c r="K1753" s="313">
        <v>43101</v>
      </c>
      <c r="L1753" s="314"/>
      <c r="M1753" s="332">
        <v>58</v>
      </c>
    </row>
    <row r="1754" spans="1:13">
      <c r="A1754" s="352" t="s">
        <v>14455</v>
      </c>
      <c r="B1754" s="352" t="s">
        <v>13</v>
      </c>
      <c r="C1754" s="352" t="s">
        <v>14</v>
      </c>
      <c r="D1754" s="406" t="str">
        <f t="shared" si="55"/>
        <v>529101</v>
      </c>
      <c r="E1754" s="536">
        <v>75010080</v>
      </c>
      <c r="F1754" s="348" t="s">
        <v>13191</v>
      </c>
      <c r="G1754" s="225" t="s">
        <v>22</v>
      </c>
      <c r="H1754" s="249"/>
      <c r="I1754" s="250"/>
      <c r="J1754" s="103"/>
      <c r="K1754" s="313">
        <v>44562</v>
      </c>
      <c r="L1754" s="314"/>
      <c r="M1754" s="332">
        <v>60</v>
      </c>
    </row>
    <row r="1755" spans="1:13">
      <c r="A1755" s="352" t="s">
        <v>14455</v>
      </c>
      <c r="B1755" s="352" t="s">
        <v>13</v>
      </c>
      <c r="C1755" s="352" t="s">
        <v>14</v>
      </c>
      <c r="D1755" s="406" t="str">
        <f t="shared" si="55"/>
        <v>529101</v>
      </c>
      <c r="E1755" s="536">
        <v>75015924</v>
      </c>
      <c r="F1755" s="214" t="s">
        <v>13367</v>
      </c>
      <c r="G1755" s="225" t="s">
        <v>22</v>
      </c>
      <c r="H1755" s="249"/>
      <c r="I1755" s="250"/>
      <c r="J1755" s="103"/>
      <c r="K1755" s="313">
        <v>43101</v>
      </c>
      <c r="L1755" s="314"/>
      <c r="M1755" s="332">
        <v>58</v>
      </c>
    </row>
    <row r="1756" spans="1:13" ht="13.5" customHeight="1">
      <c r="A1756" s="17" t="s">
        <v>1511</v>
      </c>
      <c r="B1756" s="17" t="s">
        <v>1512</v>
      </c>
      <c r="C1756" s="17" t="s">
        <v>5092</v>
      </c>
      <c r="D1756" s="406" t="str">
        <f>CONCATENATE(A1756,B1756,C1756)</f>
        <v>546101</v>
      </c>
      <c r="E1756" s="598">
        <v>75005222</v>
      </c>
      <c r="F1756" s="23" t="s">
        <v>573</v>
      </c>
      <c r="G1756" s="24" t="s">
        <v>21</v>
      </c>
      <c r="H1756" s="249" t="s">
        <v>2113</v>
      </c>
      <c r="I1756" s="250">
        <v>4354729</v>
      </c>
      <c r="J1756" s="103" t="s">
        <v>6760</v>
      </c>
      <c r="K1756" s="378">
        <v>37986</v>
      </c>
      <c r="L1756" s="378"/>
      <c r="M1756" s="2"/>
    </row>
    <row r="1757" spans="1:13" ht="13.5" customHeight="1">
      <c r="A1757" s="17" t="s">
        <v>4306</v>
      </c>
      <c r="B1757" s="17" t="s">
        <v>4719</v>
      </c>
      <c r="C1757" s="17" t="s">
        <v>1013</v>
      </c>
      <c r="D1757" s="406" t="str">
        <f t="shared" ref="D1757:D1763" si="56">CONCATENATE(A1757,B1757,C1757)</f>
        <v>546101</v>
      </c>
      <c r="E1757" s="598">
        <v>75005280</v>
      </c>
      <c r="F1757" s="23" t="s">
        <v>1144</v>
      </c>
      <c r="G1757" s="24" t="s">
        <v>22</v>
      </c>
      <c r="H1757" s="249"/>
      <c r="I1757" s="250"/>
      <c r="J1757" s="100"/>
      <c r="K1757" s="378">
        <v>39448</v>
      </c>
      <c r="L1757" s="378"/>
      <c r="M1757" s="2">
        <v>27</v>
      </c>
    </row>
    <row r="1758" spans="1:13" ht="13.5" customHeight="1">
      <c r="A1758" s="17" t="s">
        <v>4306</v>
      </c>
      <c r="B1758" s="17" t="s">
        <v>4719</v>
      </c>
      <c r="C1758" s="17" t="s">
        <v>1013</v>
      </c>
      <c r="D1758" s="406" t="str">
        <f t="shared" si="56"/>
        <v>546101</v>
      </c>
      <c r="E1758" s="598">
        <v>75005305</v>
      </c>
      <c r="F1758" s="207" t="s">
        <v>8631</v>
      </c>
      <c r="G1758" s="24" t="s">
        <v>22</v>
      </c>
      <c r="H1758" s="249"/>
      <c r="I1758" s="250"/>
      <c r="J1758" s="100"/>
      <c r="K1758" s="378">
        <v>39448</v>
      </c>
      <c r="L1758" s="378"/>
      <c r="M1758" s="2">
        <v>27.42</v>
      </c>
    </row>
    <row r="1759" spans="1:13" ht="13.5" customHeight="1">
      <c r="A1759" s="17" t="s">
        <v>4306</v>
      </c>
      <c r="B1759" s="17" t="s">
        <v>4719</v>
      </c>
      <c r="C1759" s="17" t="s">
        <v>1013</v>
      </c>
      <c r="D1759" s="406" t="str">
        <f t="shared" si="56"/>
        <v>546101</v>
      </c>
      <c r="E1759" s="598">
        <v>75005311</v>
      </c>
      <c r="F1759" s="207" t="s">
        <v>8633</v>
      </c>
      <c r="G1759" s="24" t="s">
        <v>22</v>
      </c>
      <c r="H1759" s="249"/>
      <c r="I1759" s="250"/>
      <c r="J1759" s="100"/>
      <c r="K1759" s="378">
        <v>39448</v>
      </c>
      <c r="L1759" s="378"/>
      <c r="M1759" s="2">
        <v>27.42</v>
      </c>
    </row>
    <row r="1760" spans="1:13" ht="13.5" customHeight="1">
      <c r="A1760" s="17" t="s">
        <v>4306</v>
      </c>
      <c r="B1760" s="17" t="s">
        <v>4719</v>
      </c>
      <c r="C1760" s="17" t="s">
        <v>1013</v>
      </c>
      <c r="D1760" s="406" t="str">
        <f t="shared" si="56"/>
        <v>546101</v>
      </c>
      <c r="E1760" s="598">
        <v>75005400</v>
      </c>
      <c r="F1760" s="207" t="s">
        <v>8632</v>
      </c>
      <c r="G1760" s="24" t="s">
        <v>22</v>
      </c>
      <c r="H1760" s="249"/>
      <c r="I1760" s="250"/>
      <c r="J1760" s="100"/>
      <c r="K1760" s="378">
        <v>39448</v>
      </c>
      <c r="L1760" s="378"/>
      <c r="M1760" s="2">
        <v>27.42</v>
      </c>
    </row>
    <row r="1761" spans="1:13" ht="13.5" customHeight="1">
      <c r="A1761" s="17" t="s">
        <v>4306</v>
      </c>
      <c r="B1761" s="17" t="s">
        <v>4719</v>
      </c>
      <c r="C1761" s="17" t="s">
        <v>1013</v>
      </c>
      <c r="D1761" s="406" t="str">
        <f t="shared" si="56"/>
        <v>546101</v>
      </c>
      <c r="E1761" s="598">
        <v>75005423</v>
      </c>
      <c r="F1761" s="23" t="s">
        <v>4245</v>
      </c>
      <c r="G1761" s="24" t="s">
        <v>22</v>
      </c>
      <c r="H1761" s="249"/>
      <c r="I1761" s="250"/>
      <c r="J1761" s="100"/>
      <c r="K1761" s="378">
        <v>39448</v>
      </c>
      <c r="L1761" s="378"/>
      <c r="M1761" s="2">
        <v>27</v>
      </c>
    </row>
    <row r="1762" spans="1:13" ht="13.5" customHeight="1">
      <c r="A1762" s="17" t="s">
        <v>4306</v>
      </c>
      <c r="B1762" s="17" t="s">
        <v>4719</v>
      </c>
      <c r="C1762" s="17" t="s">
        <v>1013</v>
      </c>
      <c r="D1762" s="406" t="str">
        <f t="shared" si="56"/>
        <v>546101</v>
      </c>
      <c r="E1762" s="598">
        <v>75005433</v>
      </c>
      <c r="F1762" s="207" t="s">
        <v>8634</v>
      </c>
      <c r="G1762" s="24" t="s">
        <v>22</v>
      </c>
      <c r="H1762" s="249"/>
      <c r="I1762" s="250"/>
      <c r="J1762" s="100"/>
      <c r="K1762" s="378">
        <v>39448</v>
      </c>
      <c r="L1762" s="378"/>
      <c r="M1762" s="2">
        <v>27.42</v>
      </c>
    </row>
    <row r="1763" spans="1:13" ht="13.5" customHeight="1">
      <c r="A1763" s="343" t="s">
        <v>1511</v>
      </c>
      <c r="B1763" s="343" t="s">
        <v>13</v>
      </c>
      <c r="C1763" s="343" t="s">
        <v>14</v>
      </c>
      <c r="D1763" s="406" t="str">
        <f t="shared" si="56"/>
        <v>546101</v>
      </c>
      <c r="E1763" s="598">
        <v>75038747</v>
      </c>
      <c r="F1763" s="348" t="s">
        <v>10913</v>
      </c>
      <c r="G1763" s="225" t="s">
        <v>22</v>
      </c>
      <c r="H1763" s="249"/>
      <c r="I1763" s="250"/>
      <c r="J1763" s="100"/>
      <c r="K1763" s="378">
        <v>41912</v>
      </c>
      <c r="L1763" s="378"/>
      <c r="M1763" s="2">
        <v>48</v>
      </c>
    </row>
    <row r="1764" spans="1:13" ht="13.5" customHeight="1">
      <c r="A1764" s="343" t="s">
        <v>1511</v>
      </c>
      <c r="B1764" s="343" t="s">
        <v>13</v>
      </c>
      <c r="C1764" s="343" t="s">
        <v>14</v>
      </c>
      <c r="D1764" s="406" t="str">
        <f t="shared" ref="D1764:D1776" si="57">CONCATENATE(A1764,B1764,C1764)</f>
        <v>546101</v>
      </c>
      <c r="E1764" s="536">
        <v>75033520</v>
      </c>
      <c r="F1764" s="214" t="s">
        <v>13914</v>
      </c>
      <c r="G1764" s="225" t="s">
        <v>22</v>
      </c>
      <c r="H1764" s="249"/>
      <c r="I1764" s="250"/>
      <c r="J1764" s="100"/>
      <c r="K1764" s="503">
        <v>38590</v>
      </c>
      <c r="L1764" s="378"/>
      <c r="M1764" s="2">
        <v>58</v>
      </c>
    </row>
    <row r="1765" spans="1:13" ht="13.5" customHeight="1">
      <c r="A1765" s="343" t="s">
        <v>1511</v>
      </c>
      <c r="B1765" s="343" t="s">
        <v>13</v>
      </c>
      <c r="C1765" s="343" t="s">
        <v>14</v>
      </c>
      <c r="D1765" s="406" t="str">
        <f t="shared" si="57"/>
        <v>546101</v>
      </c>
      <c r="E1765" s="536">
        <v>75005239</v>
      </c>
      <c r="F1765" s="214" t="s">
        <v>13010</v>
      </c>
      <c r="G1765" s="225" t="s">
        <v>22</v>
      </c>
      <c r="H1765" s="249"/>
      <c r="I1765" s="250"/>
      <c r="J1765" s="100"/>
      <c r="K1765" s="378">
        <v>37986</v>
      </c>
      <c r="L1765" s="378"/>
      <c r="M1765" s="2">
        <v>58</v>
      </c>
    </row>
    <row r="1766" spans="1:13" ht="13.5" customHeight="1">
      <c r="A1766" s="343" t="s">
        <v>1511</v>
      </c>
      <c r="B1766" s="343" t="s">
        <v>13</v>
      </c>
      <c r="C1766" s="343" t="s">
        <v>14</v>
      </c>
      <c r="D1766" s="406" t="str">
        <f t="shared" si="57"/>
        <v>546101</v>
      </c>
      <c r="E1766" s="536">
        <v>75005274</v>
      </c>
      <c r="F1766" s="214" t="s">
        <v>13012</v>
      </c>
      <c r="G1766" s="225" t="s">
        <v>22</v>
      </c>
      <c r="H1766" s="249"/>
      <c r="I1766" s="250"/>
      <c r="J1766" s="100"/>
      <c r="K1766" s="378">
        <v>37986</v>
      </c>
      <c r="L1766" s="378"/>
      <c r="M1766" s="2">
        <v>58</v>
      </c>
    </row>
    <row r="1767" spans="1:13" ht="13.5" customHeight="1">
      <c r="A1767" s="343" t="s">
        <v>1511</v>
      </c>
      <c r="B1767" s="343" t="s">
        <v>13</v>
      </c>
      <c r="C1767" s="343" t="s">
        <v>14</v>
      </c>
      <c r="D1767" s="406" t="str">
        <f t="shared" si="57"/>
        <v>546101</v>
      </c>
      <c r="E1767" s="536">
        <v>75005268</v>
      </c>
      <c r="F1767" s="214" t="s">
        <v>13011</v>
      </c>
      <c r="G1767" s="225" t="s">
        <v>22</v>
      </c>
      <c r="H1767" s="249"/>
      <c r="I1767" s="250"/>
      <c r="J1767" s="100"/>
      <c r="K1767" s="378">
        <v>37986</v>
      </c>
      <c r="L1767" s="378"/>
      <c r="M1767" s="2">
        <v>58</v>
      </c>
    </row>
    <row r="1768" spans="1:13" ht="13.5" customHeight="1">
      <c r="A1768" s="343" t="s">
        <v>1511</v>
      </c>
      <c r="B1768" s="343" t="s">
        <v>13</v>
      </c>
      <c r="C1768" s="343" t="s">
        <v>14</v>
      </c>
      <c r="D1768" s="406" t="str">
        <f t="shared" si="57"/>
        <v>546101</v>
      </c>
      <c r="E1768" s="536">
        <v>75005452</v>
      </c>
      <c r="F1768" s="214" t="s">
        <v>13019</v>
      </c>
      <c r="G1768" s="225" t="s">
        <v>22</v>
      </c>
      <c r="H1768" s="249"/>
      <c r="I1768" s="250"/>
      <c r="J1768" s="100"/>
      <c r="K1768" s="378">
        <v>37986</v>
      </c>
      <c r="L1768" s="378"/>
      <c r="M1768" s="2">
        <v>58</v>
      </c>
    </row>
    <row r="1769" spans="1:13" ht="13.5" customHeight="1">
      <c r="A1769" s="343" t="s">
        <v>1511</v>
      </c>
      <c r="B1769" s="343" t="s">
        <v>13</v>
      </c>
      <c r="C1769" s="343" t="s">
        <v>14</v>
      </c>
      <c r="D1769" s="406" t="str">
        <f t="shared" si="57"/>
        <v>546101</v>
      </c>
      <c r="E1769" s="536">
        <v>75005446</v>
      </c>
      <c r="F1769" s="214" t="s">
        <v>13018</v>
      </c>
      <c r="G1769" s="225" t="s">
        <v>22</v>
      </c>
      <c r="H1769" s="249"/>
      <c r="I1769" s="250"/>
      <c r="J1769" s="100"/>
      <c r="K1769" s="378">
        <v>37986</v>
      </c>
      <c r="L1769" s="378"/>
      <c r="M1769" s="2">
        <v>58</v>
      </c>
    </row>
    <row r="1770" spans="1:13" ht="13.5" customHeight="1">
      <c r="A1770" s="343" t="s">
        <v>1511</v>
      </c>
      <c r="B1770" s="343" t="s">
        <v>13</v>
      </c>
      <c r="C1770" s="343" t="s">
        <v>14</v>
      </c>
      <c r="D1770" s="406" t="str">
        <f t="shared" si="57"/>
        <v>546101</v>
      </c>
      <c r="E1770" s="536">
        <v>75005392</v>
      </c>
      <c r="F1770" s="214" t="s">
        <v>14419</v>
      </c>
      <c r="G1770" s="225" t="s">
        <v>22</v>
      </c>
      <c r="H1770" s="249"/>
      <c r="I1770" s="250"/>
      <c r="J1770" s="100"/>
      <c r="K1770" s="378">
        <v>37986</v>
      </c>
      <c r="L1770" s="378"/>
      <c r="M1770" s="2">
        <v>58</v>
      </c>
    </row>
    <row r="1771" spans="1:13" ht="13.5" customHeight="1">
      <c r="A1771" s="343" t="s">
        <v>1511</v>
      </c>
      <c r="B1771" s="343" t="s">
        <v>13</v>
      </c>
      <c r="C1771" s="343" t="s">
        <v>14</v>
      </c>
      <c r="D1771" s="406" t="str">
        <f t="shared" si="57"/>
        <v>546101</v>
      </c>
      <c r="E1771" s="536">
        <v>75005386</v>
      </c>
      <c r="F1771" t="s">
        <v>18136</v>
      </c>
      <c r="G1771" s="225" t="s">
        <v>22</v>
      </c>
      <c r="H1771" s="249"/>
      <c r="I1771" s="250"/>
      <c r="J1771" s="100"/>
      <c r="K1771" s="378">
        <v>37986</v>
      </c>
      <c r="L1771" s="378"/>
      <c r="M1771" s="332" t="s">
        <v>18989</v>
      </c>
    </row>
    <row r="1772" spans="1:13" ht="13.5" customHeight="1">
      <c r="A1772" s="343" t="s">
        <v>1511</v>
      </c>
      <c r="B1772" s="343" t="s">
        <v>13</v>
      </c>
      <c r="C1772" s="343" t="s">
        <v>14</v>
      </c>
      <c r="D1772" s="406" t="str">
        <f t="shared" si="57"/>
        <v>546101</v>
      </c>
      <c r="E1772" s="536">
        <v>75005297</v>
      </c>
      <c r="F1772" s="214" t="s">
        <v>13013</v>
      </c>
      <c r="G1772" s="225" t="s">
        <v>22</v>
      </c>
      <c r="H1772" s="249"/>
      <c r="I1772" s="250"/>
      <c r="J1772" s="100"/>
      <c r="K1772" s="378">
        <v>37986</v>
      </c>
      <c r="L1772" s="378"/>
      <c r="M1772" s="2">
        <v>58</v>
      </c>
    </row>
    <row r="1773" spans="1:13" ht="13.5" customHeight="1">
      <c r="A1773" s="343" t="s">
        <v>1511</v>
      </c>
      <c r="B1773" s="343" t="s">
        <v>13</v>
      </c>
      <c r="C1773" s="343" t="s">
        <v>14</v>
      </c>
      <c r="D1773" s="406" t="str">
        <f t="shared" si="57"/>
        <v>546101</v>
      </c>
      <c r="E1773" s="536">
        <v>75005363</v>
      </c>
      <c r="F1773" s="214" t="s">
        <v>13016</v>
      </c>
      <c r="G1773" s="225" t="s">
        <v>22</v>
      </c>
      <c r="H1773" s="249"/>
      <c r="I1773" s="250"/>
      <c r="J1773" s="100"/>
      <c r="K1773" s="378">
        <v>37986</v>
      </c>
      <c r="L1773" s="378"/>
      <c r="M1773" s="2">
        <v>58</v>
      </c>
    </row>
    <row r="1774" spans="1:13" ht="13.5" customHeight="1">
      <c r="A1774" s="343" t="s">
        <v>1511</v>
      </c>
      <c r="B1774" s="343" t="s">
        <v>13</v>
      </c>
      <c r="C1774" s="343" t="s">
        <v>14</v>
      </c>
      <c r="D1774" s="406" t="str">
        <f t="shared" si="57"/>
        <v>546101</v>
      </c>
      <c r="E1774" s="536">
        <v>75005357</v>
      </c>
      <c r="F1774" s="214" t="s">
        <v>13015</v>
      </c>
      <c r="G1774" s="225" t="s">
        <v>22</v>
      </c>
      <c r="H1774" s="249"/>
      <c r="I1774" s="250"/>
      <c r="J1774" s="100"/>
      <c r="K1774" s="378">
        <v>37986</v>
      </c>
      <c r="L1774" s="378"/>
      <c r="M1774" s="2">
        <v>58</v>
      </c>
    </row>
    <row r="1775" spans="1:13" ht="13.5" customHeight="1">
      <c r="A1775" s="343" t="s">
        <v>1511</v>
      </c>
      <c r="B1775" s="343" t="s">
        <v>13</v>
      </c>
      <c r="C1775" s="343" t="s">
        <v>14</v>
      </c>
      <c r="D1775" s="406" t="str">
        <f t="shared" si="57"/>
        <v>546101</v>
      </c>
      <c r="E1775" s="536">
        <v>75005379</v>
      </c>
      <c r="F1775" s="214" t="s">
        <v>13017</v>
      </c>
      <c r="G1775" s="225" t="s">
        <v>22</v>
      </c>
      <c r="H1775" s="249"/>
      <c r="I1775" s="250"/>
      <c r="J1775" s="100"/>
      <c r="K1775" s="378">
        <v>37986</v>
      </c>
      <c r="L1775" s="378"/>
      <c r="M1775" s="2">
        <v>58</v>
      </c>
    </row>
    <row r="1776" spans="1:13" ht="13.5" customHeight="1">
      <c r="A1776" s="343" t="s">
        <v>1511</v>
      </c>
      <c r="B1776" s="343" t="s">
        <v>13</v>
      </c>
      <c r="C1776" s="343" t="s">
        <v>14</v>
      </c>
      <c r="D1776" s="406" t="str">
        <f t="shared" si="57"/>
        <v>546101</v>
      </c>
      <c r="E1776" s="536">
        <v>77001441</v>
      </c>
      <c r="F1776" s="348" t="s">
        <v>18569</v>
      </c>
      <c r="G1776" s="225" t="s">
        <v>22</v>
      </c>
      <c r="H1776" s="249"/>
      <c r="I1776" s="250"/>
      <c r="J1776" s="100"/>
      <c r="K1776" s="378">
        <v>44180</v>
      </c>
      <c r="L1776" s="378"/>
      <c r="M1776" s="2">
        <v>59</v>
      </c>
    </row>
    <row r="1777" spans="1:13">
      <c r="A1777" s="352" t="s">
        <v>10767</v>
      </c>
      <c r="B1777" s="352" t="s">
        <v>13</v>
      </c>
      <c r="C1777" s="352" t="s">
        <v>14</v>
      </c>
      <c r="D1777" s="406" t="str">
        <f>CONCATENATE(A1777,B1777,C1777)</f>
        <v>548101</v>
      </c>
      <c r="E1777" s="598">
        <v>75038606</v>
      </c>
      <c r="F1777" s="348" t="s">
        <v>10769</v>
      </c>
      <c r="G1777" s="225" t="s">
        <v>21</v>
      </c>
      <c r="H1777" s="207" t="s">
        <v>19325</v>
      </c>
      <c r="I1777" s="250">
        <v>53019505</v>
      </c>
      <c r="J1777" s="103" t="s">
        <v>19326</v>
      </c>
      <c r="K1777" s="378">
        <v>41640</v>
      </c>
      <c r="L1777" s="378"/>
      <c r="M1777" s="2">
        <v>46</v>
      </c>
    </row>
    <row r="1778" spans="1:13">
      <c r="A1778" s="352" t="s">
        <v>10767</v>
      </c>
      <c r="B1778" s="352" t="s">
        <v>13</v>
      </c>
      <c r="C1778" s="352" t="s">
        <v>14</v>
      </c>
      <c r="D1778" s="406" t="str">
        <f t="shared" ref="D1778:D1813" si="58">CONCATENATE(A1778,B1778,C1778)</f>
        <v>548101</v>
      </c>
      <c r="E1778" s="536">
        <v>75039497</v>
      </c>
      <c r="F1778" s="214" t="s">
        <v>14057</v>
      </c>
      <c r="G1778" s="225" t="s">
        <v>22</v>
      </c>
      <c r="H1778" s="207"/>
      <c r="I1778" s="250"/>
      <c r="J1778" s="103"/>
      <c r="K1778" s="503">
        <v>42425</v>
      </c>
      <c r="L1778" s="378"/>
      <c r="M1778" s="2">
        <v>58</v>
      </c>
    </row>
    <row r="1779" spans="1:13">
      <c r="A1779" s="352" t="s">
        <v>10767</v>
      </c>
      <c r="B1779" s="352" t="s">
        <v>13</v>
      </c>
      <c r="C1779" s="352" t="s">
        <v>14</v>
      </c>
      <c r="D1779" s="406" t="str">
        <f t="shared" si="58"/>
        <v>548101</v>
      </c>
      <c r="E1779" s="536">
        <v>75039244</v>
      </c>
      <c r="F1779" s="214" t="s">
        <v>14262</v>
      </c>
      <c r="G1779" s="225" t="s">
        <v>22</v>
      </c>
      <c r="H1779" s="207"/>
      <c r="I1779" s="250"/>
      <c r="J1779" s="103"/>
      <c r="K1779" s="503">
        <v>41990</v>
      </c>
      <c r="L1779" s="378"/>
      <c r="M1779" s="2">
        <v>58</v>
      </c>
    </row>
    <row r="1780" spans="1:13">
      <c r="A1780" s="352" t="s">
        <v>10767</v>
      </c>
      <c r="B1780" s="352" t="s">
        <v>13</v>
      </c>
      <c r="C1780" s="352" t="s">
        <v>14</v>
      </c>
      <c r="D1780" s="406" t="str">
        <f t="shared" si="58"/>
        <v>548101</v>
      </c>
      <c r="E1780" s="536">
        <v>75005624</v>
      </c>
      <c r="F1780" s="214" t="s">
        <v>14271</v>
      </c>
      <c r="G1780" s="225" t="s">
        <v>22</v>
      </c>
      <c r="H1780" s="207"/>
      <c r="I1780" s="250"/>
      <c r="J1780" s="103"/>
      <c r="K1780" s="503">
        <v>41985</v>
      </c>
      <c r="L1780" s="378"/>
      <c r="M1780" s="2">
        <v>58</v>
      </c>
    </row>
    <row r="1781" spans="1:13">
      <c r="A1781" s="352" t="s">
        <v>10767</v>
      </c>
      <c r="B1781" s="352" t="s">
        <v>13</v>
      </c>
      <c r="C1781" s="352" t="s">
        <v>14</v>
      </c>
      <c r="D1781" s="406" t="str">
        <f t="shared" si="58"/>
        <v>548101</v>
      </c>
      <c r="E1781" s="536">
        <v>75038196</v>
      </c>
      <c r="F1781" s="214" t="s">
        <v>14284</v>
      </c>
      <c r="G1781" s="225" t="s">
        <v>22</v>
      </c>
      <c r="H1781" s="207"/>
      <c r="I1781" s="250"/>
      <c r="J1781" s="103"/>
      <c r="K1781" s="378">
        <v>41640</v>
      </c>
      <c r="L1781" s="378"/>
      <c r="M1781" s="2">
        <v>58</v>
      </c>
    </row>
    <row r="1782" spans="1:13">
      <c r="A1782" s="352" t="s">
        <v>10767</v>
      </c>
      <c r="B1782" s="352" t="s">
        <v>13</v>
      </c>
      <c r="C1782" s="352" t="s">
        <v>14</v>
      </c>
      <c r="D1782" s="406" t="str">
        <f t="shared" si="58"/>
        <v>548101</v>
      </c>
      <c r="E1782" s="536">
        <v>75012647</v>
      </c>
      <c r="F1782" s="214" t="s">
        <v>13274</v>
      </c>
      <c r="G1782" s="225" t="s">
        <v>22</v>
      </c>
      <c r="H1782" s="207"/>
      <c r="I1782" s="250"/>
      <c r="J1782" s="103"/>
      <c r="K1782" s="378">
        <v>41640</v>
      </c>
      <c r="L1782" s="378"/>
      <c r="M1782" s="2">
        <v>58</v>
      </c>
    </row>
    <row r="1783" spans="1:13">
      <c r="A1783" s="352" t="s">
        <v>10767</v>
      </c>
      <c r="B1783" s="352" t="s">
        <v>13</v>
      </c>
      <c r="C1783" s="352" t="s">
        <v>14</v>
      </c>
      <c r="D1783" s="406" t="str">
        <f t="shared" si="58"/>
        <v>548101</v>
      </c>
      <c r="E1783" s="536">
        <v>75036257</v>
      </c>
      <c r="F1783" s="214" t="s">
        <v>13975</v>
      </c>
      <c r="G1783" s="225" t="s">
        <v>22</v>
      </c>
      <c r="H1783" s="207"/>
      <c r="I1783" s="250"/>
      <c r="J1783" s="103"/>
      <c r="K1783" s="378">
        <v>41640</v>
      </c>
      <c r="L1783" s="378"/>
      <c r="M1783" s="2">
        <v>58</v>
      </c>
    </row>
    <row r="1784" spans="1:13">
      <c r="A1784" s="352" t="s">
        <v>10767</v>
      </c>
      <c r="B1784" s="352" t="s">
        <v>13</v>
      </c>
      <c r="C1784" s="352" t="s">
        <v>14</v>
      </c>
      <c r="D1784" s="406" t="str">
        <f t="shared" si="58"/>
        <v>548101</v>
      </c>
      <c r="E1784" s="536">
        <v>75035536</v>
      </c>
      <c r="F1784" t="s">
        <v>19183</v>
      </c>
      <c r="G1784" s="225" t="s">
        <v>22</v>
      </c>
      <c r="H1784" s="207"/>
      <c r="I1784" s="250"/>
      <c r="J1784" s="103"/>
      <c r="K1784" s="378">
        <v>41640</v>
      </c>
      <c r="L1784" s="378"/>
      <c r="M1784" s="332" t="s">
        <v>18989</v>
      </c>
    </row>
    <row r="1785" spans="1:13">
      <c r="A1785" s="352" t="s">
        <v>10767</v>
      </c>
      <c r="B1785" s="352" t="s">
        <v>13</v>
      </c>
      <c r="C1785" s="352" t="s">
        <v>14</v>
      </c>
      <c r="D1785" s="406" t="str">
        <f t="shared" si="58"/>
        <v>548101</v>
      </c>
      <c r="E1785" s="536">
        <v>75035235</v>
      </c>
      <c r="F1785" s="214" t="s">
        <v>13946</v>
      </c>
      <c r="G1785" s="225" t="s">
        <v>22</v>
      </c>
      <c r="H1785" s="207"/>
      <c r="I1785" s="250"/>
      <c r="J1785" s="103"/>
      <c r="K1785" s="378">
        <v>41640</v>
      </c>
      <c r="L1785" s="378"/>
      <c r="M1785" s="2">
        <v>58</v>
      </c>
    </row>
    <row r="1786" spans="1:13">
      <c r="A1786" s="352" t="s">
        <v>10767</v>
      </c>
      <c r="B1786" s="352" t="s">
        <v>13</v>
      </c>
      <c r="C1786" s="352" t="s">
        <v>14</v>
      </c>
      <c r="D1786" s="406" t="str">
        <f t="shared" si="58"/>
        <v>548101</v>
      </c>
      <c r="E1786" s="536">
        <v>75026336</v>
      </c>
      <c r="F1786" s="214" t="s">
        <v>13805</v>
      </c>
      <c r="G1786" s="225" t="s">
        <v>22</v>
      </c>
      <c r="H1786" s="207"/>
      <c r="I1786" s="250"/>
      <c r="J1786" s="103"/>
      <c r="K1786" s="378">
        <v>41640</v>
      </c>
      <c r="L1786" s="378"/>
      <c r="M1786" s="2">
        <v>58</v>
      </c>
    </row>
    <row r="1787" spans="1:13">
      <c r="A1787" s="352" t="s">
        <v>10767</v>
      </c>
      <c r="B1787" s="352" t="s">
        <v>13</v>
      </c>
      <c r="C1787" s="352" t="s">
        <v>14</v>
      </c>
      <c r="D1787" s="406" t="str">
        <f t="shared" si="58"/>
        <v>548101</v>
      </c>
      <c r="E1787" s="536">
        <v>75009361</v>
      </c>
      <c r="F1787" s="214" t="s">
        <v>13162</v>
      </c>
      <c r="G1787" s="225" t="s">
        <v>22</v>
      </c>
      <c r="H1787" s="207"/>
      <c r="I1787" s="250"/>
      <c r="J1787" s="103"/>
      <c r="K1787" s="378">
        <v>41640</v>
      </c>
      <c r="L1787" s="378"/>
      <c r="M1787" s="2">
        <v>58</v>
      </c>
    </row>
    <row r="1788" spans="1:13">
      <c r="A1788" s="352" t="s">
        <v>10767</v>
      </c>
      <c r="B1788" s="352" t="s">
        <v>13</v>
      </c>
      <c r="C1788" s="352" t="s">
        <v>14</v>
      </c>
      <c r="D1788" s="406" t="str">
        <f t="shared" si="58"/>
        <v>548101</v>
      </c>
      <c r="E1788" s="536">
        <v>75034028</v>
      </c>
      <c r="F1788" s="214" t="s">
        <v>13920</v>
      </c>
      <c r="G1788" s="225" t="s">
        <v>22</v>
      </c>
      <c r="H1788" s="207"/>
      <c r="I1788" s="250"/>
      <c r="J1788" s="103"/>
      <c r="K1788" s="378">
        <v>41640</v>
      </c>
      <c r="L1788" s="378"/>
      <c r="M1788" s="2">
        <v>58</v>
      </c>
    </row>
    <row r="1789" spans="1:13">
      <c r="A1789" s="352" t="s">
        <v>10767</v>
      </c>
      <c r="B1789" s="352" t="s">
        <v>13</v>
      </c>
      <c r="C1789" s="352" t="s">
        <v>14</v>
      </c>
      <c r="D1789" s="406" t="str">
        <f t="shared" si="58"/>
        <v>548101</v>
      </c>
      <c r="E1789" s="536">
        <v>75012624</v>
      </c>
      <c r="F1789" s="214" t="s">
        <v>13272</v>
      </c>
      <c r="G1789" s="225" t="s">
        <v>22</v>
      </c>
      <c r="H1789" s="207"/>
      <c r="I1789" s="250"/>
      <c r="J1789" s="103"/>
      <c r="K1789" s="378">
        <v>41640</v>
      </c>
      <c r="L1789" s="378"/>
      <c r="M1789" s="2">
        <v>58</v>
      </c>
    </row>
    <row r="1790" spans="1:13">
      <c r="A1790" s="352" t="s">
        <v>10767</v>
      </c>
      <c r="B1790" s="352" t="s">
        <v>13</v>
      </c>
      <c r="C1790" s="352" t="s">
        <v>14</v>
      </c>
      <c r="D1790" s="406" t="str">
        <f t="shared" si="58"/>
        <v>548101</v>
      </c>
      <c r="E1790" s="536">
        <v>75032733</v>
      </c>
      <c r="F1790" s="214" t="s">
        <v>13908</v>
      </c>
      <c r="G1790" s="225" t="s">
        <v>22</v>
      </c>
      <c r="H1790" s="207"/>
      <c r="I1790" s="250"/>
      <c r="J1790" s="103"/>
      <c r="K1790" s="378">
        <v>41640</v>
      </c>
      <c r="L1790" s="378"/>
      <c r="M1790" s="2">
        <v>58</v>
      </c>
    </row>
    <row r="1791" spans="1:13">
      <c r="A1791" s="352" t="s">
        <v>10767</v>
      </c>
      <c r="B1791" s="352" t="s">
        <v>13</v>
      </c>
      <c r="C1791" s="352" t="s">
        <v>14</v>
      </c>
      <c r="D1791" s="406" t="str">
        <f t="shared" si="58"/>
        <v>548101</v>
      </c>
      <c r="E1791" s="536">
        <v>75030220</v>
      </c>
      <c r="F1791" s="214" t="s">
        <v>13896</v>
      </c>
      <c r="G1791" s="225" t="s">
        <v>22</v>
      </c>
      <c r="H1791" s="207"/>
      <c r="I1791" s="250"/>
      <c r="J1791" s="103"/>
      <c r="K1791" s="378">
        <v>41640</v>
      </c>
      <c r="L1791" s="378"/>
      <c r="M1791" s="2">
        <v>58</v>
      </c>
    </row>
    <row r="1792" spans="1:13">
      <c r="A1792" s="352" t="s">
        <v>10767</v>
      </c>
      <c r="B1792" s="352" t="s">
        <v>13</v>
      </c>
      <c r="C1792" s="352" t="s">
        <v>14</v>
      </c>
      <c r="D1792" s="406" t="str">
        <f t="shared" si="58"/>
        <v>548101</v>
      </c>
      <c r="E1792" s="536">
        <v>75012297</v>
      </c>
      <c r="F1792" t="s">
        <v>18831</v>
      </c>
      <c r="G1792" s="225" t="s">
        <v>22</v>
      </c>
      <c r="H1792" s="207"/>
      <c r="I1792" s="250"/>
      <c r="J1792" s="103"/>
      <c r="K1792" s="378">
        <v>41640</v>
      </c>
      <c r="L1792" s="378">
        <v>45175</v>
      </c>
      <c r="M1792" s="332" t="s">
        <v>19461</v>
      </c>
    </row>
    <row r="1793" spans="1:13">
      <c r="A1793" s="352" t="s">
        <v>10767</v>
      </c>
      <c r="B1793" s="352" t="s">
        <v>13</v>
      </c>
      <c r="C1793" s="352" t="s">
        <v>14</v>
      </c>
      <c r="D1793" s="406" t="str">
        <f t="shared" si="58"/>
        <v>548101</v>
      </c>
      <c r="E1793" s="536">
        <v>75012618</v>
      </c>
      <c r="F1793" s="214" t="s">
        <v>13271</v>
      </c>
      <c r="G1793" s="225" t="s">
        <v>22</v>
      </c>
      <c r="H1793" s="207"/>
      <c r="I1793" s="250"/>
      <c r="J1793" s="103"/>
      <c r="K1793" s="378">
        <v>41640</v>
      </c>
      <c r="L1793" s="378"/>
      <c r="M1793" s="2">
        <v>58</v>
      </c>
    </row>
    <row r="1794" spans="1:13">
      <c r="A1794" s="352" t="s">
        <v>10767</v>
      </c>
      <c r="B1794" s="352" t="s">
        <v>13</v>
      </c>
      <c r="C1794" s="352" t="s">
        <v>14</v>
      </c>
      <c r="D1794" s="406" t="str">
        <f t="shared" si="58"/>
        <v>548101</v>
      </c>
      <c r="E1794" s="536">
        <v>75028000</v>
      </c>
      <c r="F1794" s="214" t="s">
        <v>13878</v>
      </c>
      <c r="G1794" s="225" t="s">
        <v>22</v>
      </c>
      <c r="H1794" s="207"/>
      <c r="I1794" s="250"/>
      <c r="J1794" s="103"/>
      <c r="K1794" s="378">
        <v>41640</v>
      </c>
      <c r="L1794" s="378"/>
      <c r="M1794" s="2">
        <v>58</v>
      </c>
    </row>
    <row r="1795" spans="1:13">
      <c r="A1795" s="352" t="s">
        <v>10767</v>
      </c>
      <c r="B1795" s="352" t="s">
        <v>13</v>
      </c>
      <c r="C1795" s="352" t="s">
        <v>14</v>
      </c>
      <c r="D1795" s="406" t="str">
        <f t="shared" si="58"/>
        <v>548101</v>
      </c>
      <c r="E1795" s="536">
        <v>75012340</v>
      </c>
      <c r="F1795" t="s">
        <v>18677</v>
      </c>
      <c r="G1795" s="225" t="s">
        <v>22</v>
      </c>
      <c r="H1795" s="207"/>
      <c r="I1795" s="250"/>
      <c r="J1795" s="103"/>
      <c r="K1795" s="378">
        <v>41640</v>
      </c>
      <c r="L1795" s="378"/>
      <c r="M1795" s="332" t="s">
        <v>18989</v>
      </c>
    </row>
    <row r="1796" spans="1:13">
      <c r="A1796" s="352" t="s">
        <v>10767</v>
      </c>
      <c r="B1796" s="352" t="s">
        <v>13</v>
      </c>
      <c r="C1796" s="352" t="s">
        <v>14</v>
      </c>
      <c r="D1796" s="406" t="str">
        <f t="shared" si="58"/>
        <v>548101</v>
      </c>
      <c r="E1796" s="536">
        <v>75012630</v>
      </c>
      <c r="F1796" s="214" t="s">
        <v>13273</v>
      </c>
      <c r="G1796" s="225" t="s">
        <v>22</v>
      </c>
      <c r="H1796" s="207"/>
      <c r="I1796" s="250"/>
      <c r="J1796" s="103"/>
      <c r="K1796" s="378">
        <v>41640</v>
      </c>
      <c r="L1796" s="378"/>
      <c r="M1796" s="2">
        <v>58</v>
      </c>
    </row>
    <row r="1797" spans="1:13">
      <c r="A1797" s="352" t="s">
        <v>10767</v>
      </c>
      <c r="B1797" s="352" t="s">
        <v>13</v>
      </c>
      <c r="C1797" s="352" t="s">
        <v>14</v>
      </c>
      <c r="D1797" s="406" t="str">
        <f t="shared" si="58"/>
        <v>548101</v>
      </c>
      <c r="E1797" s="536">
        <v>75009326</v>
      </c>
      <c r="F1797" s="214" t="s">
        <v>13160</v>
      </c>
      <c r="G1797" s="225" t="s">
        <v>22</v>
      </c>
      <c r="H1797" s="207"/>
      <c r="I1797" s="250"/>
      <c r="J1797" s="103"/>
      <c r="K1797" s="378">
        <v>41640</v>
      </c>
      <c r="L1797" s="378"/>
      <c r="M1797" s="2">
        <v>58</v>
      </c>
    </row>
    <row r="1798" spans="1:13">
      <c r="A1798" s="352" t="s">
        <v>10767</v>
      </c>
      <c r="B1798" s="352" t="s">
        <v>13</v>
      </c>
      <c r="C1798" s="352" t="s">
        <v>14</v>
      </c>
      <c r="D1798" s="406" t="str">
        <f t="shared" si="58"/>
        <v>548101</v>
      </c>
      <c r="E1798" s="536">
        <v>75009303</v>
      </c>
      <c r="F1798" s="214" t="s">
        <v>13158</v>
      </c>
      <c r="G1798" s="225" t="s">
        <v>22</v>
      </c>
      <c r="H1798" s="207"/>
      <c r="I1798" s="250"/>
      <c r="J1798" s="103"/>
      <c r="K1798" s="378">
        <v>41640</v>
      </c>
      <c r="L1798" s="378"/>
      <c r="M1798" s="2">
        <v>58</v>
      </c>
    </row>
    <row r="1799" spans="1:13">
      <c r="A1799" s="352" t="s">
        <v>10767</v>
      </c>
      <c r="B1799" s="352" t="s">
        <v>13</v>
      </c>
      <c r="C1799" s="352" t="s">
        <v>14</v>
      </c>
      <c r="D1799" s="406" t="str">
        <f t="shared" si="58"/>
        <v>548101</v>
      </c>
      <c r="E1799" s="536">
        <v>75024998</v>
      </c>
      <c r="F1799" s="214" t="s">
        <v>13756</v>
      </c>
      <c r="G1799" s="225" t="s">
        <v>22</v>
      </c>
      <c r="H1799" s="207"/>
      <c r="I1799" s="250"/>
      <c r="J1799" s="103"/>
      <c r="K1799" s="378">
        <v>41640</v>
      </c>
      <c r="L1799" s="378"/>
      <c r="M1799" s="2">
        <v>58</v>
      </c>
    </row>
    <row r="1800" spans="1:13">
      <c r="A1800" s="352" t="s">
        <v>10767</v>
      </c>
      <c r="B1800" s="352" t="s">
        <v>13</v>
      </c>
      <c r="C1800" s="352" t="s">
        <v>14</v>
      </c>
      <c r="D1800" s="406" t="str">
        <f t="shared" si="58"/>
        <v>548101</v>
      </c>
      <c r="E1800" s="536">
        <v>75012699</v>
      </c>
      <c r="F1800" s="214" t="s">
        <v>13275</v>
      </c>
      <c r="G1800" s="225" t="s">
        <v>22</v>
      </c>
      <c r="H1800" s="207"/>
      <c r="I1800" s="250"/>
      <c r="J1800" s="103"/>
      <c r="K1800" s="378">
        <v>41640</v>
      </c>
      <c r="L1800" s="378"/>
      <c r="M1800" s="2">
        <v>58</v>
      </c>
    </row>
    <row r="1801" spans="1:13">
      <c r="A1801" s="352" t="s">
        <v>10767</v>
      </c>
      <c r="B1801" s="352" t="s">
        <v>13</v>
      </c>
      <c r="C1801" s="352" t="s">
        <v>14</v>
      </c>
      <c r="D1801" s="406" t="str">
        <f t="shared" si="58"/>
        <v>548101</v>
      </c>
      <c r="E1801" s="536">
        <v>75005601</v>
      </c>
      <c r="F1801" s="214" t="s">
        <v>13022</v>
      </c>
      <c r="G1801" s="225" t="s">
        <v>22</v>
      </c>
      <c r="H1801" s="207"/>
      <c r="I1801" s="250"/>
      <c r="J1801" s="103"/>
      <c r="K1801" s="378">
        <v>41640</v>
      </c>
      <c r="L1801" s="378"/>
      <c r="M1801" s="2">
        <v>58</v>
      </c>
    </row>
    <row r="1802" spans="1:13">
      <c r="A1802" s="352" t="s">
        <v>10767</v>
      </c>
      <c r="B1802" s="352" t="s">
        <v>13</v>
      </c>
      <c r="C1802" s="352" t="s">
        <v>14</v>
      </c>
      <c r="D1802" s="406" t="str">
        <f t="shared" si="58"/>
        <v>548101</v>
      </c>
      <c r="E1802" s="536">
        <v>75025006</v>
      </c>
      <c r="F1802" s="214" t="s">
        <v>13757</v>
      </c>
      <c r="G1802" s="225" t="s">
        <v>22</v>
      </c>
      <c r="H1802" s="207"/>
      <c r="I1802" s="250"/>
      <c r="J1802" s="103"/>
      <c r="K1802" s="378">
        <v>41640</v>
      </c>
      <c r="L1802" s="378"/>
      <c r="M1802" s="2">
        <v>58</v>
      </c>
    </row>
    <row r="1803" spans="1:13">
      <c r="A1803" s="352" t="s">
        <v>10767</v>
      </c>
      <c r="B1803" s="352" t="s">
        <v>13</v>
      </c>
      <c r="C1803" s="352" t="s">
        <v>14</v>
      </c>
      <c r="D1803" s="406" t="str">
        <f t="shared" si="58"/>
        <v>548101</v>
      </c>
      <c r="E1803" s="536">
        <v>75025319</v>
      </c>
      <c r="F1803" s="214" t="s">
        <v>13773</v>
      </c>
      <c r="G1803" s="225" t="s">
        <v>22</v>
      </c>
      <c r="H1803" s="207"/>
      <c r="I1803" s="250"/>
      <c r="J1803" s="103"/>
      <c r="K1803" s="378">
        <v>41640</v>
      </c>
      <c r="L1803" s="378"/>
      <c r="M1803" s="2">
        <v>58</v>
      </c>
    </row>
    <row r="1804" spans="1:13">
      <c r="A1804" s="352" t="s">
        <v>10767</v>
      </c>
      <c r="B1804" s="352" t="s">
        <v>13</v>
      </c>
      <c r="C1804" s="352" t="s">
        <v>14</v>
      </c>
      <c r="D1804" s="406" t="str">
        <f t="shared" si="58"/>
        <v>548101</v>
      </c>
      <c r="E1804" s="536">
        <v>77001850</v>
      </c>
      <c r="F1804" s="348" t="s">
        <v>19620</v>
      </c>
      <c r="G1804" s="225" t="s">
        <v>22</v>
      </c>
      <c r="H1804" s="207"/>
      <c r="I1804" s="250"/>
      <c r="J1804" s="103"/>
      <c r="K1804" s="378">
        <v>45078</v>
      </c>
      <c r="L1804" s="378"/>
      <c r="M1804" s="2">
        <v>61</v>
      </c>
    </row>
    <row r="1805" spans="1:13">
      <c r="A1805" s="352" t="s">
        <v>10767</v>
      </c>
      <c r="B1805" s="352" t="s">
        <v>13</v>
      </c>
      <c r="C1805" s="352" t="s">
        <v>14</v>
      </c>
      <c r="D1805" s="406" t="str">
        <f t="shared" si="58"/>
        <v>548101</v>
      </c>
      <c r="E1805" s="536">
        <v>75025302</v>
      </c>
      <c r="F1805" s="214" t="s">
        <v>13772</v>
      </c>
      <c r="G1805" s="225" t="s">
        <v>22</v>
      </c>
      <c r="H1805" s="207"/>
      <c r="I1805" s="250"/>
      <c r="J1805" s="103"/>
      <c r="K1805" s="378">
        <v>41640</v>
      </c>
      <c r="L1805" s="378"/>
      <c r="M1805" s="2">
        <v>58</v>
      </c>
    </row>
    <row r="1806" spans="1:13">
      <c r="A1806" s="352" t="s">
        <v>10767</v>
      </c>
      <c r="B1806" s="352" t="s">
        <v>13</v>
      </c>
      <c r="C1806" s="352" t="s">
        <v>14</v>
      </c>
      <c r="D1806" s="406" t="str">
        <f t="shared" si="58"/>
        <v>548101</v>
      </c>
      <c r="E1806" s="536">
        <v>75025288</v>
      </c>
      <c r="F1806" s="214" t="s">
        <v>13771</v>
      </c>
      <c r="G1806" s="225" t="s">
        <v>22</v>
      </c>
      <c r="H1806" s="207"/>
      <c r="I1806" s="250"/>
      <c r="J1806" s="103"/>
      <c r="K1806" s="378">
        <v>41640</v>
      </c>
      <c r="L1806" s="378"/>
      <c r="M1806" s="2">
        <v>58</v>
      </c>
    </row>
    <row r="1807" spans="1:13">
      <c r="A1807" s="352" t="s">
        <v>10767</v>
      </c>
      <c r="B1807" s="352" t="s">
        <v>13</v>
      </c>
      <c r="C1807" s="352" t="s">
        <v>14</v>
      </c>
      <c r="D1807" s="406" t="str">
        <f t="shared" si="58"/>
        <v>548101</v>
      </c>
      <c r="E1807" s="536">
        <v>75025271</v>
      </c>
      <c r="F1807" s="214" t="s">
        <v>14227</v>
      </c>
      <c r="G1807" s="225" t="s">
        <v>22</v>
      </c>
      <c r="H1807" s="207"/>
      <c r="I1807" s="250"/>
      <c r="J1807" s="103"/>
      <c r="K1807" s="378">
        <v>41640</v>
      </c>
      <c r="L1807" s="378">
        <v>45170</v>
      </c>
      <c r="M1807" s="332" t="s">
        <v>19379</v>
      </c>
    </row>
    <row r="1808" spans="1:13">
      <c r="A1808" s="352" t="s">
        <v>10767</v>
      </c>
      <c r="B1808" s="352" t="s">
        <v>13</v>
      </c>
      <c r="C1808" s="352" t="s">
        <v>14</v>
      </c>
      <c r="D1808" s="406" t="str">
        <f t="shared" si="58"/>
        <v>548101</v>
      </c>
      <c r="E1808" s="536">
        <v>75025265</v>
      </c>
      <c r="F1808" s="214" t="s">
        <v>14255</v>
      </c>
      <c r="G1808" s="225" t="s">
        <v>22</v>
      </c>
      <c r="H1808" s="207"/>
      <c r="I1808" s="250"/>
      <c r="J1808" s="103"/>
      <c r="K1808" s="378">
        <v>41640</v>
      </c>
      <c r="L1808" s="378"/>
      <c r="M1808" s="2">
        <v>58</v>
      </c>
    </row>
    <row r="1809" spans="1:13">
      <c r="A1809" s="352" t="s">
        <v>10767</v>
      </c>
      <c r="B1809" s="352" t="s">
        <v>13</v>
      </c>
      <c r="C1809" s="352" t="s">
        <v>14</v>
      </c>
      <c r="D1809" s="406" t="str">
        <f t="shared" si="58"/>
        <v>548101</v>
      </c>
      <c r="E1809" s="536">
        <v>75012200</v>
      </c>
      <c r="F1809" s="348" t="s">
        <v>13256</v>
      </c>
      <c r="G1809" s="225" t="s">
        <v>22</v>
      </c>
      <c r="H1809" s="207"/>
      <c r="I1809" s="250"/>
      <c r="J1809" s="103"/>
      <c r="K1809" s="378">
        <v>44562</v>
      </c>
      <c r="L1809" s="378"/>
      <c r="M1809" s="2">
        <v>60</v>
      </c>
    </row>
    <row r="1810" spans="1:13">
      <c r="A1810" s="352" t="s">
        <v>10767</v>
      </c>
      <c r="B1810" s="352" t="s">
        <v>13</v>
      </c>
      <c r="C1810" s="352" t="s">
        <v>14</v>
      </c>
      <c r="D1810" s="406" t="str">
        <f t="shared" si="58"/>
        <v>548101</v>
      </c>
      <c r="E1810" s="536">
        <v>77001352</v>
      </c>
      <c r="F1810" s="348" t="s">
        <v>18480</v>
      </c>
      <c r="G1810" s="225" t="s">
        <v>22</v>
      </c>
      <c r="H1810" s="207"/>
      <c r="I1810" s="250"/>
      <c r="J1810" s="103"/>
      <c r="K1810" s="378">
        <v>44562</v>
      </c>
      <c r="L1810" s="378"/>
      <c r="M1810" s="2">
        <v>60</v>
      </c>
    </row>
    <row r="1811" spans="1:13">
      <c r="A1811" s="352" t="s">
        <v>10767</v>
      </c>
      <c r="B1811" s="352" t="s">
        <v>13</v>
      </c>
      <c r="C1811" s="352" t="s">
        <v>14</v>
      </c>
      <c r="D1811" s="406" t="str">
        <f t="shared" si="58"/>
        <v>548101</v>
      </c>
      <c r="E1811" s="536">
        <v>77001323</v>
      </c>
      <c r="F1811" s="348" t="s">
        <v>18483</v>
      </c>
      <c r="G1811" s="225" t="s">
        <v>22</v>
      </c>
      <c r="H1811" s="207"/>
      <c r="I1811" s="250"/>
      <c r="J1811" s="103"/>
      <c r="K1811" s="378">
        <v>44562</v>
      </c>
      <c r="L1811" s="378"/>
      <c r="M1811" s="2">
        <v>60</v>
      </c>
    </row>
    <row r="1812" spans="1:13">
      <c r="A1812" s="352" t="s">
        <v>10767</v>
      </c>
      <c r="B1812" s="352" t="s">
        <v>13</v>
      </c>
      <c r="C1812" s="352" t="s">
        <v>14</v>
      </c>
      <c r="D1812" s="406" t="str">
        <f t="shared" si="58"/>
        <v>548101</v>
      </c>
      <c r="E1812" s="536">
        <v>77001346</v>
      </c>
      <c r="F1812" s="348" t="s">
        <v>18485</v>
      </c>
      <c r="G1812" s="225" t="s">
        <v>22</v>
      </c>
      <c r="H1812" s="207"/>
      <c r="I1812" s="250"/>
      <c r="J1812" s="103"/>
      <c r="K1812" s="378">
        <v>44562</v>
      </c>
      <c r="L1812" s="378"/>
      <c r="M1812" s="2">
        <v>60</v>
      </c>
    </row>
    <row r="1813" spans="1:13">
      <c r="A1813" s="352" t="s">
        <v>10767</v>
      </c>
      <c r="B1813" s="352" t="s">
        <v>13</v>
      </c>
      <c r="C1813" s="352" t="s">
        <v>14</v>
      </c>
      <c r="D1813" s="406" t="str">
        <f t="shared" si="58"/>
        <v>548101</v>
      </c>
      <c r="E1813" s="536">
        <v>77001338</v>
      </c>
      <c r="F1813" s="348" t="s">
        <v>18481</v>
      </c>
      <c r="G1813" s="225" t="s">
        <v>22</v>
      </c>
      <c r="H1813" s="207"/>
      <c r="I1813" s="250"/>
      <c r="J1813" s="103"/>
      <c r="K1813" s="378">
        <v>44197</v>
      </c>
      <c r="L1813" s="378"/>
      <c r="M1813" s="2">
        <v>59</v>
      </c>
    </row>
    <row r="1814" spans="1:13">
      <c r="A1814" s="352" t="s">
        <v>14453</v>
      </c>
      <c r="B1814" s="352" t="s">
        <v>13</v>
      </c>
      <c r="C1814" s="352" t="s">
        <v>14</v>
      </c>
      <c r="D1814" s="406" t="str">
        <f t="shared" ref="D1814:D1833" si="59">CONCATENATE(A1814,B1814,C1814)</f>
        <v>549101</v>
      </c>
      <c r="E1814" s="598">
        <v>77000463</v>
      </c>
      <c r="F1814" s="348" t="s">
        <v>14454</v>
      </c>
      <c r="G1814" s="225" t="s">
        <v>21</v>
      </c>
      <c r="H1814" s="207" t="s">
        <v>18527</v>
      </c>
      <c r="I1814" s="250">
        <v>5228122</v>
      </c>
      <c r="J1814" s="103" t="s">
        <v>18528</v>
      </c>
      <c r="K1814" s="378">
        <v>43101</v>
      </c>
      <c r="L1814" s="378"/>
      <c r="M1814" s="332" t="s">
        <v>14514</v>
      </c>
    </row>
    <row r="1815" spans="1:13">
      <c r="A1815" s="352" t="s">
        <v>14453</v>
      </c>
      <c r="B1815" s="352" t="s">
        <v>13</v>
      </c>
      <c r="C1815" s="352" t="s">
        <v>14</v>
      </c>
      <c r="D1815" s="406" t="str">
        <f t="shared" si="59"/>
        <v>549101</v>
      </c>
      <c r="E1815" s="598">
        <v>77000128</v>
      </c>
      <c r="F1815" s="348" t="s">
        <v>14420</v>
      </c>
      <c r="G1815" s="225" t="s">
        <v>22</v>
      </c>
      <c r="H1815" s="207"/>
      <c r="I1815" s="250"/>
      <c r="J1815" s="103"/>
      <c r="K1815" s="378">
        <v>43101</v>
      </c>
      <c r="L1815" s="378"/>
      <c r="M1815" s="2">
        <v>58</v>
      </c>
    </row>
    <row r="1816" spans="1:13">
      <c r="A1816" s="352" t="s">
        <v>14453</v>
      </c>
      <c r="B1816" s="352" t="s">
        <v>13</v>
      </c>
      <c r="C1816" s="352" t="s">
        <v>14</v>
      </c>
      <c r="D1816" s="406" t="str">
        <f t="shared" si="59"/>
        <v>549101</v>
      </c>
      <c r="E1816" s="598">
        <v>75022628</v>
      </c>
      <c r="F1816" s="348" t="s">
        <v>3011</v>
      </c>
      <c r="G1816" s="225" t="s">
        <v>22</v>
      </c>
      <c r="H1816" s="207"/>
      <c r="I1816" s="250"/>
      <c r="J1816" s="103"/>
      <c r="K1816" s="378">
        <v>43101</v>
      </c>
      <c r="L1816" s="378"/>
      <c r="M1816" s="2">
        <v>58</v>
      </c>
    </row>
    <row r="1817" spans="1:13">
      <c r="A1817" s="352" t="s">
        <v>14453</v>
      </c>
      <c r="B1817" s="352" t="s">
        <v>13</v>
      </c>
      <c r="C1817" s="352" t="s">
        <v>14</v>
      </c>
      <c r="D1817" s="406" t="str">
        <f t="shared" si="59"/>
        <v>549101</v>
      </c>
      <c r="E1817" s="598">
        <v>75022597</v>
      </c>
      <c r="F1817" s="348" t="s">
        <v>13667</v>
      </c>
      <c r="G1817" s="225" t="s">
        <v>22</v>
      </c>
      <c r="H1817" s="207"/>
      <c r="I1817" s="250"/>
      <c r="J1817" s="103"/>
      <c r="K1817" s="378">
        <v>43101</v>
      </c>
      <c r="L1817" s="378"/>
      <c r="M1817" s="2">
        <v>58</v>
      </c>
    </row>
    <row r="1818" spans="1:13">
      <c r="A1818" s="352" t="s">
        <v>14453</v>
      </c>
      <c r="B1818" s="352" t="s">
        <v>13</v>
      </c>
      <c r="C1818" s="352" t="s">
        <v>14</v>
      </c>
      <c r="D1818" s="406" t="str">
        <f t="shared" si="59"/>
        <v>549101</v>
      </c>
      <c r="E1818" s="598">
        <v>75034554</v>
      </c>
      <c r="F1818" s="348" t="s">
        <v>13933</v>
      </c>
      <c r="G1818" s="225" t="s">
        <v>22</v>
      </c>
      <c r="H1818" s="207"/>
      <c r="I1818" s="250"/>
      <c r="J1818" s="103"/>
      <c r="K1818" s="378">
        <v>43101</v>
      </c>
      <c r="L1818" s="378"/>
      <c r="M1818" s="2">
        <v>58</v>
      </c>
    </row>
    <row r="1819" spans="1:13" ht="13.35" customHeight="1">
      <c r="A1819" s="352" t="s">
        <v>14453</v>
      </c>
      <c r="B1819" s="352" t="s">
        <v>13</v>
      </c>
      <c r="C1819" s="352" t="s">
        <v>14</v>
      </c>
      <c r="D1819" s="406" t="str">
        <f t="shared" si="59"/>
        <v>549101</v>
      </c>
      <c r="E1819" s="526">
        <v>77000772</v>
      </c>
      <c r="F1819" s="223" t="s">
        <v>17550</v>
      </c>
      <c r="G1819" s="225" t="s">
        <v>22</v>
      </c>
      <c r="H1819" s="207"/>
      <c r="I1819" s="250"/>
      <c r="J1819" s="103"/>
      <c r="K1819" s="378">
        <v>43101</v>
      </c>
      <c r="L1819" s="378"/>
      <c r="M1819" s="2">
        <v>59</v>
      </c>
    </row>
    <row r="1820" spans="1:13" ht="13.35" customHeight="1">
      <c r="A1820" s="352" t="s">
        <v>14453</v>
      </c>
      <c r="B1820" s="352" t="s">
        <v>13</v>
      </c>
      <c r="C1820" s="352" t="s">
        <v>14</v>
      </c>
      <c r="D1820" s="406" t="str">
        <f t="shared" si="59"/>
        <v>549101</v>
      </c>
      <c r="E1820" s="526">
        <v>75034525</v>
      </c>
      <c r="F1820" s="223" t="s">
        <v>14280</v>
      </c>
      <c r="G1820" s="225" t="s">
        <v>22</v>
      </c>
      <c r="H1820" s="207"/>
      <c r="I1820" s="250"/>
      <c r="J1820" s="103"/>
      <c r="K1820" s="378">
        <v>43101</v>
      </c>
      <c r="L1820" s="378"/>
      <c r="M1820" s="2">
        <v>59</v>
      </c>
    </row>
    <row r="1821" spans="1:13" ht="13.35" customHeight="1">
      <c r="A1821" s="352" t="s">
        <v>14453</v>
      </c>
      <c r="B1821" s="352" t="s">
        <v>13</v>
      </c>
      <c r="C1821" s="352" t="s">
        <v>14</v>
      </c>
      <c r="D1821" s="406" t="str">
        <f t="shared" si="59"/>
        <v>549101</v>
      </c>
      <c r="E1821" s="526">
        <v>75021988</v>
      </c>
      <c r="F1821" s="223" t="s">
        <v>13648</v>
      </c>
      <c r="G1821" s="225" t="s">
        <v>22</v>
      </c>
      <c r="H1821" s="207"/>
      <c r="I1821" s="250"/>
      <c r="J1821" s="103"/>
      <c r="K1821" s="378">
        <v>43101</v>
      </c>
      <c r="L1821" s="378"/>
      <c r="M1821" s="2">
        <v>59</v>
      </c>
    </row>
    <row r="1822" spans="1:13" ht="13.35" customHeight="1">
      <c r="A1822" s="352" t="s">
        <v>14453</v>
      </c>
      <c r="B1822" s="352" t="s">
        <v>13</v>
      </c>
      <c r="C1822" s="352" t="s">
        <v>14</v>
      </c>
      <c r="D1822" s="406" t="str">
        <f t="shared" si="59"/>
        <v>549101</v>
      </c>
      <c r="E1822" s="526">
        <v>75014652</v>
      </c>
      <c r="F1822" s="223" t="s">
        <v>13329</v>
      </c>
      <c r="G1822" s="225" t="s">
        <v>22</v>
      </c>
      <c r="H1822" s="207"/>
      <c r="I1822" s="250"/>
      <c r="J1822" s="103"/>
      <c r="K1822" s="378">
        <v>43101</v>
      </c>
      <c r="L1822" s="378"/>
      <c r="M1822" s="2">
        <v>59</v>
      </c>
    </row>
    <row r="1823" spans="1:13" ht="13.35" customHeight="1">
      <c r="A1823" s="352" t="s">
        <v>14453</v>
      </c>
      <c r="B1823" s="352" t="s">
        <v>13</v>
      </c>
      <c r="C1823" s="352" t="s">
        <v>14</v>
      </c>
      <c r="D1823" s="406" t="str">
        <f t="shared" si="59"/>
        <v>549101</v>
      </c>
      <c r="E1823" s="526">
        <v>75005914</v>
      </c>
      <c r="F1823" s="223" t="s">
        <v>13033</v>
      </c>
      <c r="G1823" s="225" t="s">
        <v>22</v>
      </c>
      <c r="H1823" s="207"/>
      <c r="I1823" s="250"/>
      <c r="J1823" s="103"/>
      <c r="K1823" s="378">
        <v>43101</v>
      </c>
      <c r="L1823" s="378"/>
      <c r="M1823" s="2">
        <v>59</v>
      </c>
    </row>
    <row r="1824" spans="1:13" ht="13.35" customHeight="1">
      <c r="A1824" s="352" t="s">
        <v>14453</v>
      </c>
      <c r="B1824" s="352" t="s">
        <v>13</v>
      </c>
      <c r="C1824" s="352" t="s">
        <v>14</v>
      </c>
      <c r="D1824" s="406" t="str">
        <f t="shared" si="59"/>
        <v>549101</v>
      </c>
      <c r="E1824" s="526">
        <v>75006090</v>
      </c>
      <c r="F1824" s="223" t="s">
        <v>13036</v>
      </c>
      <c r="G1824" s="225" t="s">
        <v>22</v>
      </c>
      <c r="H1824" s="207"/>
      <c r="I1824" s="250"/>
      <c r="J1824" s="103"/>
      <c r="K1824" s="378">
        <v>43101</v>
      </c>
      <c r="L1824" s="378"/>
      <c r="M1824" s="2">
        <v>59</v>
      </c>
    </row>
    <row r="1825" spans="1:13" ht="13.35" customHeight="1">
      <c r="A1825" s="352" t="s">
        <v>14453</v>
      </c>
      <c r="B1825" s="352" t="s">
        <v>13</v>
      </c>
      <c r="C1825" s="352" t="s">
        <v>14</v>
      </c>
      <c r="D1825" s="406" t="str">
        <f t="shared" si="59"/>
        <v>549101</v>
      </c>
      <c r="E1825" s="526">
        <v>75006078</v>
      </c>
      <c r="F1825" s="223" t="s">
        <v>13035</v>
      </c>
      <c r="G1825" s="225" t="s">
        <v>22</v>
      </c>
      <c r="H1825" s="207"/>
      <c r="I1825" s="250"/>
      <c r="J1825" s="103"/>
      <c r="K1825" s="378">
        <v>43101</v>
      </c>
      <c r="L1825" s="378"/>
      <c r="M1825" s="2">
        <v>59</v>
      </c>
    </row>
    <row r="1826" spans="1:13" ht="13.35" customHeight="1">
      <c r="A1826" s="352" t="s">
        <v>14453</v>
      </c>
      <c r="B1826" s="352" t="s">
        <v>13</v>
      </c>
      <c r="C1826" s="352" t="s">
        <v>14</v>
      </c>
      <c r="D1826" s="406" t="str">
        <f t="shared" si="59"/>
        <v>549101</v>
      </c>
      <c r="E1826" s="526">
        <v>70002822</v>
      </c>
      <c r="F1826" s="223" t="s">
        <v>1954</v>
      </c>
      <c r="G1826" s="225" t="s">
        <v>22</v>
      </c>
      <c r="H1826" s="207"/>
      <c r="I1826" s="250"/>
      <c r="J1826" s="103"/>
      <c r="K1826" s="378">
        <v>43101</v>
      </c>
      <c r="L1826" s="378"/>
      <c r="M1826" s="2">
        <v>59</v>
      </c>
    </row>
    <row r="1827" spans="1:13" ht="13.35" customHeight="1">
      <c r="A1827" s="352" t="s">
        <v>14453</v>
      </c>
      <c r="B1827" s="352" t="s">
        <v>13</v>
      </c>
      <c r="C1827" s="352" t="s">
        <v>14</v>
      </c>
      <c r="D1827" s="406" t="str">
        <f t="shared" si="59"/>
        <v>549101</v>
      </c>
      <c r="E1827" s="526">
        <v>75005908</v>
      </c>
      <c r="F1827" s="223" t="s">
        <v>13032</v>
      </c>
      <c r="G1827" s="225" t="s">
        <v>22</v>
      </c>
      <c r="H1827" s="207"/>
      <c r="I1827" s="250"/>
      <c r="J1827" s="103"/>
      <c r="K1827" s="378">
        <v>43101</v>
      </c>
      <c r="L1827" s="378"/>
      <c r="M1827" s="2">
        <v>59</v>
      </c>
    </row>
    <row r="1828" spans="1:13" ht="13.35" customHeight="1">
      <c r="A1828" s="352" t="s">
        <v>14453</v>
      </c>
      <c r="B1828" s="352" t="s">
        <v>13</v>
      </c>
      <c r="C1828" s="352" t="s">
        <v>14</v>
      </c>
      <c r="D1828" s="406" t="str">
        <f t="shared" si="59"/>
        <v>549101</v>
      </c>
      <c r="E1828" s="526">
        <v>75038799</v>
      </c>
      <c r="F1828" s="434" t="s">
        <v>14030</v>
      </c>
      <c r="G1828" s="225" t="s">
        <v>22</v>
      </c>
      <c r="H1828" s="207"/>
      <c r="I1828" s="250"/>
      <c r="J1828" s="103"/>
      <c r="K1828" s="378">
        <v>43101</v>
      </c>
      <c r="L1828" s="378"/>
      <c r="M1828" s="2">
        <v>59</v>
      </c>
    </row>
    <row r="1829" spans="1:13" ht="13.35" customHeight="1">
      <c r="A1829" s="352" t="s">
        <v>14453</v>
      </c>
      <c r="B1829" s="352" t="s">
        <v>13</v>
      </c>
      <c r="C1829" s="352" t="s">
        <v>14</v>
      </c>
      <c r="D1829" s="406" t="str">
        <f t="shared" si="59"/>
        <v>549101</v>
      </c>
      <c r="E1829" s="526">
        <v>75025472</v>
      </c>
      <c r="F1829" t="s">
        <v>19245</v>
      </c>
      <c r="G1829" s="225" t="s">
        <v>22</v>
      </c>
      <c r="H1829" s="207"/>
      <c r="I1829" s="250"/>
      <c r="J1829" s="103"/>
      <c r="K1829" s="378">
        <v>43101</v>
      </c>
      <c r="L1829" s="378"/>
      <c r="M1829" s="332" t="s">
        <v>18921</v>
      </c>
    </row>
    <row r="1830" spans="1:13" ht="13.35" customHeight="1">
      <c r="A1830" s="352" t="s">
        <v>14453</v>
      </c>
      <c r="B1830" s="352" t="s">
        <v>13</v>
      </c>
      <c r="C1830" s="352" t="s">
        <v>14</v>
      </c>
      <c r="D1830" s="406" t="str">
        <f t="shared" si="59"/>
        <v>549101</v>
      </c>
      <c r="E1830" s="526">
        <v>75005920</v>
      </c>
      <c r="F1830" t="s">
        <v>19187</v>
      </c>
      <c r="G1830" s="225" t="s">
        <v>22</v>
      </c>
      <c r="H1830" s="207"/>
      <c r="I1830" s="250"/>
      <c r="J1830" s="103"/>
      <c r="K1830" s="378">
        <v>43101</v>
      </c>
      <c r="L1830" s="378"/>
      <c r="M1830" s="332" t="s">
        <v>18921</v>
      </c>
    </row>
    <row r="1831" spans="1:13" ht="13.35" customHeight="1">
      <c r="A1831" s="352" t="s">
        <v>14453</v>
      </c>
      <c r="B1831" s="352" t="s">
        <v>13</v>
      </c>
      <c r="C1831" s="352" t="s">
        <v>14</v>
      </c>
      <c r="D1831" s="406" t="str">
        <f t="shared" si="59"/>
        <v>549101</v>
      </c>
      <c r="E1831" s="526">
        <v>75037251</v>
      </c>
      <c r="F1831" s="434" t="s">
        <v>18418</v>
      </c>
      <c r="G1831" s="225" t="s">
        <v>22</v>
      </c>
      <c r="H1831" s="207"/>
      <c r="I1831" s="250"/>
      <c r="J1831" s="103"/>
      <c r="K1831" s="378">
        <v>43101</v>
      </c>
      <c r="L1831" s="378"/>
      <c r="M1831" s="2">
        <v>59</v>
      </c>
    </row>
    <row r="1832" spans="1:13" ht="13.35" customHeight="1">
      <c r="A1832" s="352" t="s">
        <v>14453</v>
      </c>
      <c r="B1832" s="352" t="s">
        <v>13</v>
      </c>
      <c r="C1832" s="352" t="s">
        <v>14</v>
      </c>
      <c r="D1832" s="406" t="str">
        <f t="shared" si="59"/>
        <v>549101</v>
      </c>
      <c r="E1832" s="526">
        <v>75021994</v>
      </c>
      <c r="F1832" s="223" t="s">
        <v>13649</v>
      </c>
      <c r="G1832" s="225" t="s">
        <v>22</v>
      </c>
      <c r="H1832" s="207"/>
      <c r="I1832" s="250"/>
      <c r="J1832" s="103"/>
      <c r="K1832" s="378">
        <v>44562</v>
      </c>
      <c r="L1832" s="378"/>
      <c r="M1832" s="2">
        <v>60</v>
      </c>
    </row>
    <row r="1833" spans="1:13" ht="13.35" customHeight="1">
      <c r="A1833" s="352" t="s">
        <v>14453</v>
      </c>
      <c r="B1833" s="352" t="s">
        <v>13</v>
      </c>
      <c r="C1833" s="352" t="s">
        <v>14</v>
      </c>
      <c r="D1833" s="406" t="str">
        <f t="shared" si="59"/>
        <v>549101</v>
      </c>
      <c r="E1833" s="526">
        <v>75022031</v>
      </c>
      <c r="F1833" s="223" t="s">
        <v>13652</v>
      </c>
      <c r="G1833" s="225" t="s">
        <v>22</v>
      </c>
      <c r="H1833" s="207"/>
      <c r="I1833" s="250"/>
      <c r="J1833" s="103"/>
      <c r="K1833" s="378">
        <v>43101</v>
      </c>
      <c r="L1833" s="378"/>
      <c r="M1833" s="2">
        <v>60</v>
      </c>
    </row>
    <row r="1834" spans="1:13">
      <c r="D1834" s="406" t="str">
        <f t="shared" ref="D1834:D1927" si="60">CONCATENATE(A1834,B1834,C1834)</f>
        <v/>
      </c>
      <c r="E1834" s="526"/>
      <c r="F1834" s="27" t="s">
        <v>6721</v>
      </c>
      <c r="G1834" s="225" t="s">
        <v>22</v>
      </c>
      <c r="H1834" s="249"/>
      <c r="I1834" s="250"/>
      <c r="J1834" s="23"/>
      <c r="K1834" s="313"/>
      <c r="L1834" s="314"/>
      <c r="M1834" s="2"/>
    </row>
    <row r="1835" spans="1:13">
      <c r="A1835" s="17" t="s">
        <v>9174</v>
      </c>
      <c r="B1835" s="17" t="s">
        <v>9175</v>
      </c>
      <c r="C1835" s="17" t="s">
        <v>9176</v>
      </c>
      <c r="D1835" s="406" t="str">
        <f t="shared" si="60"/>
        <v>553101</v>
      </c>
      <c r="E1835" s="598">
        <v>75001566</v>
      </c>
      <c r="F1835" s="23" t="s">
        <v>9985</v>
      </c>
      <c r="G1835" s="24" t="s">
        <v>21</v>
      </c>
      <c r="H1835" s="207" t="s">
        <v>18105</v>
      </c>
      <c r="I1835" s="250">
        <v>53033033</v>
      </c>
      <c r="J1835" s="103" t="s">
        <v>18352</v>
      </c>
      <c r="K1835" s="378">
        <v>37986</v>
      </c>
      <c r="L1835" s="378"/>
      <c r="M1835" s="2"/>
    </row>
    <row r="1836" spans="1:13">
      <c r="A1836" s="17" t="s">
        <v>9174</v>
      </c>
      <c r="B1836" s="17" t="s">
        <v>13</v>
      </c>
      <c r="C1836" s="17" t="s">
        <v>14</v>
      </c>
      <c r="D1836" s="406" t="str">
        <f t="shared" ref="D1836:D1839" si="61">CONCATENATE(A1836,B1836,C1836)</f>
        <v>553101</v>
      </c>
      <c r="E1836" s="536">
        <v>75038339</v>
      </c>
      <c r="F1836" s="214" t="s">
        <v>14017</v>
      </c>
      <c r="G1836" s="225" t="s">
        <v>22</v>
      </c>
      <c r="H1836" s="249"/>
      <c r="I1836" s="250"/>
      <c r="J1836" s="103"/>
      <c r="K1836" s="503">
        <v>41235</v>
      </c>
      <c r="L1836" s="378"/>
      <c r="M1836" s="2">
        <v>58</v>
      </c>
    </row>
    <row r="1837" spans="1:13">
      <c r="A1837" s="17" t="s">
        <v>9174</v>
      </c>
      <c r="B1837" s="17" t="s">
        <v>13</v>
      </c>
      <c r="C1837" s="17" t="s">
        <v>14</v>
      </c>
      <c r="D1837" s="406" t="str">
        <f t="shared" si="61"/>
        <v>553101</v>
      </c>
      <c r="E1837" s="536">
        <v>75037742</v>
      </c>
      <c r="F1837" s="214" t="s">
        <v>14002</v>
      </c>
      <c r="G1837" s="225" t="s">
        <v>22</v>
      </c>
      <c r="H1837" s="249"/>
      <c r="I1837" s="250"/>
      <c r="J1837" s="103"/>
      <c r="K1837" s="503">
        <v>40710</v>
      </c>
      <c r="L1837" s="378"/>
      <c r="M1837" s="2">
        <v>58</v>
      </c>
    </row>
    <row r="1838" spans="1:13">
      <c r="A1838" s="17" t="s">
        <v>9174</v>
      </c>
      <c r="B1838" s="17" t="s">
        <v>13</v>
      </c>
      <c r="C1838" s="17" t="s">
        <v>14</v>
      </c>
      <c r="D1838" s="406" t="str">
        <f t="shared" si="61"/>
        <v>553101</v>
      </c>
      <c r="E1838" s="536">
        <v>75031834</v>
      </c>
      <c r="F1838" s="214" t="s">
        <v>13904</v>
      </c>
      <c r="G1838" s="225" t="s">
        <v>22</v>
      </c>
      <c r="H1838" s="249"/>
      <c r="I1838" s="250"/>
      <c r="J1838" s="103"/>
      <c r="K1838" s="503">
        <v>38232</v>
      </c>
      <c r="L1838" s="378"/>
      <c r="M1838" s="2">
        <v>58</v>
      </c>
    </row>
    <row r="1839" spans="1:13">
      <c r="A1839" s="17" t="s">
        <v>9174</v>
      </c>
      <c r="B1839" s="17" t="s">
        <v>13</v>
      </c>
      <c r="C1839" s="17" t="s">
        <v>14</v>
      </c>
      <c r="D1839" s="406" t="str">
        <f t="shared" si="61"/>
        <v>553101</v>
      </c>
      <c r="E1839" s="536">
        <v>75027502</v>
      </c>
      <c r="F1839" s="214" t="s">
        <v>17762</v>
      </c>
      <c r="G1839" s="225" t="s">
        <v>22</v>
      </c>
      <c r="H1839" s="249"/>
      <c r="I1839" s="250"/>
      <c r="J1839" s="103"/>
      <c r="K1839" s="378">
        <v>37986</v>
      </c>
      <c r="L1839" s="378"/>
      <c r="M1839" s="2">
        <v>58</v>
      </c>
    </row>
    <row r="1840" spans="1:13">
      <c r="A1840" s="17" t="s">
        <v>9174</v>
      </c>
      <c r="B1840" s="17" t="s">
        <v>13</v>
      </c>
      <c r="C1840" s="17" t="s">
        <v>14</v>
      </c>
      <c r="D1840" s="406" t="str">
        <f t="shared" ref="D1840:D1845" si="62">CONCATENATE(A1840,B1840,C1840)</f>
        <v>553101</v>
      </c>
      <c r="E1840" s="536">
        <v>75027382</v>
      </c>
      <c r="F1840" s="214" t="s">
        <v>13857</v>
      </c>
      <c r="G1840" s="225" t="s">
        <v>22</v>
      </c>
      <c r="H1840" s="249"/>
      <c r="I1840" s="250"/>
      <c r="J1840" s="103"/>
      <c r="K1840" s="378">
        <v>37986</v>
      </c>
      <c r="L1840" s="378"/>
      <c r="M1840" s="2">
        <v>58</v>
      </c>
    </row>
    <row r="1841" spans="1:13">
      <c r="A1841" s="17" t="s">
        <v>9174</v>
      </c>
      <c r="B1841" s="17" t="s">
        <v>13</v>
      </c>
      <c r="C1841" s="17" t="s">
        <v>14</v>
      </c>
      <c r="D1841" s="406" t="str">
        <f t="shared" si="62"/>
        <v>553101</v>
      </c>
      <c r="E1841" s="536">
        <v>75002413</v>
      </c>
      <c r="F1841" t="s">
        <v>18143</v>
      </c>
      <c r="G1841" s="225" t="s">
        <v>22</v>
      </c>
      <c r="H1841" s="249"/>
      <c r="I1841" s="250"/>
      <c r="J1841" s="103"/>
      <c r="K1841" s="378">
        <v>37986</v>
      </c>
      <c r="L1841" s="378"/>
      <c r="M1841" s="332" t="s">
        <v>18989</v>
      </c>
    </row>
    <row r="1842" spans="1:13">
      <c r="A1842" s="17" t="s">
        <v>9174</v>
      </c>
      <c r="B1842" s="17" t="s">
        <v>13</v>
      </c>
      <c r="C1842" s="17" t="s">
        <v>14</v>
      </c>
      <c r="D1842" s="406" t="str">
        <f t="shared" si="62"/>
        <v>553101</v>
      </c>
      <c r="E1842" s="536">
        <v>75027494</v>
      </c>
      <c r="F1842" s="214" t="s">
        <v>13863</v>
      </c>
      <c r="G1842" s="225" t="s">
        <v>22</v>
      </c>
      <c r="H1842" s="249"/>
      <c r="I1842" s="250"/>
      <c r="J1842" s="103"/>
      <c r="K1842" s="378">
        <v>37986</v>
      </c>
      <c r="L1842" s="378"/>
      <c r="M1842" s="2">
        <v>58</v>
      </c>
    </row>
    <row r="1843" spans="1:13">
      <c r="A1843" s="17" t="s">
        <v>9174</v>
      </c>
      <c r="B1843" s="17" t="s">
        <v>13</v>
      </c>
      <c r="C1843" s="17" t="s">
        <v>14</v>
      </c>
      <c r="D1843" s="406" t="str">
        <f t="shared" si="62"/>
        <v>553101</v>
      </c>
      <c r="E1843" s="536">
        <v>75015806</v>
      </c>
      <c r="F1843" s="214" t="s">
        <v>13360</v>
      </c>
      <c r="G1843" s="225" t="s">
        <v>22</v>
      </c>
      <c r="H1843" s="249"/>
      <c r="I1843" s="250"/>
      <c r="J1843" s="103"/>
      <c r="K1843" s="378">
        <v>37986</v>
      </c>
      <c r="L1843" s="378"/>
      <c r="M1843" s="2">
        <v>58</v>
      </c>
    </row>
    <row r="1844" spans="1:13">
      <c r="A1844" s="352" t="s">
        <v>9174</v>
      </c>
      <c r="B1844" s="352" t="s">
        <v>13</v>
      </c>
      <c r="C1844" s="352" t="s">
        <v>14</v>
      </c>
      <c r="D1844" s="406" t="str">
        <f t="shared" si="62"/>
        <v>553101</v>
      </c>
      <c r="E1844" s="536">
        <v>77000683</v>
      </c>
      <c r="F1844" s="348" t="s">
        <v>14634</v>
      </c>
      <c r="G1844" s="225" t="s">
        <v>22</v>
      </c>
      <c r="H1844" s="249"/>
      <c r="I1844" s="250"/>
      <c r="J1844" s="103"/>
      <c r="K1844" s="378">
        <v>44562</v>
      </c>
      <c r="L1844" s="378"/>
      <c r="M1844" s="2">
        <v>60</v>
      </c>
    </row>
    <row r="1845" spans="1:13">
      <c r="A1845" s="17" t="s">
        <v>9174</v>
      </c>
      <c r="B1845" s="17" t="s">
        <v>13</v>
      </c>
      <c r="C1845" s="17" t="s">
        <v>14</v>
      </c>
      <c r="D1845" s="406" t="str">
        <f t="shared" si="62"/>
        <v>553101</v>
      </c>
      <c r="E1845" s="536">
        <v>75027672</v>
      </c>
      <c r="F1845" s="214" t="s">
        <v>13869</v>
      </c>
      <c r="G1845" s="225" t="s">
        <v>22</v>
      </c>
      <c r="H1845" s="249"/>
      <c r="I1845" s="250"/>
      <c r="J1845" s="103"/>
      <c r="K1845" s="378">
        <v>37986</v>
      </c>
      <c r="L1845" s="378"/>
      <c r="M1845" s="2">
        <v>58</v>
      </c>
    </row>
    <row r="1846" spans="1:13">
      <c r="A1846" s="353" t="s">
        <v>14457</v>
      </c>
      <c r="B1846" s="352" t="s">
        <v>13</v>
      </c>
      <c r="C1846" s="352" t="s">
        <v>14</v>
      </c>
      <c r="D1846" s="406" t="str">
        <f t="shared" si="60"/>
        <v>563101</v>
      </c>
      <c r="E1846" s="545">
        <v>77000507</v>
      </c>
      <c r="F1846" s="348" t="s">
        <v>14458</v>
      </c>
      <c r="G1846" s="225" t="s">
        <v>21</v>
      </c>
      <c r="H1846" s="207" t="s">
        <v>14583</v>
      </c>
      <c r="I1846" s="250">
        <v>7669929</v>
      </c>
      <c r="J1846" s="103" t="s">
        <v>14584</v>
      </c>
      <c r="K1846" s="378">
        <v>43101</v>
      </c>
      <c r="L1846" s="378"/>
      <c r="M1846" s="332" t="s">
        <v>14514</v>
      </c>
    </row>
    <row r="1847" spans="1:13">
      <c r="A1847" s="353" t="s">
        <v>14457</v>
      </c>
      <c r="B1847" s="352" t="s">
        <v>13</v>
      </c>
      <c r="C1847" s="352" t="s">
        <v>14</v>
      </c>
      <c r="D1847" s="406" t="str">
        <f t="shared" ref="D1847:D1869" si="63">CONCATENATE(A1847,B1847,C1847)</f>
        <v>563101</v>
      </c>
      <c r="E1847" s="543">
        <v>75005085</v>
      </c>
      <c r="F1847" s="515" t="s">
        <v>13002</v>
      </c>
      <c r="G1847" s="225" t="s">
        <v>22</v>
      </c>
      <c r="H1847" s="207"/>
      <c r="I1847" s="250"/>
      <c r="J1847" s="103"/>
      <c r="K1847" s="378">
        <v>43101</v>
      </c>
      <c r="L1847" s="378"/>
      <c r="M1847" s="2">
        <v>58</v>
      </c>
    </row>
    <row r="1848" spans="1:13">
      <c r="A1848" s="353" t="s">
        <v>14457</v>
      </c>
      <c r="B1848" s="352" t="s">
        <v>13</v>
      </c>
      <c r="C1848" s="352" t="s">
        <v>14</v>
      </c>
      <c r="D1848" s="406" t="str">
        <f t="shared" si="63"/>
        <v>563101</v>
      </c>
      <c r="E1848" s="543">
        <v>75005096</v>
      </c>
      <c r="F1848" s="515" t="s">
        <v>14263</v>
      </c>
      <c r="G1848" s="225" t="s">
        <v>22</v>
      </c>
      <c r="H1848" s="207"/>
      <c r="I1848" s="250"/>
      <c r="J1848" s="103"/>
      <c r="K1848" s="378">
        <v>43101</v>
      </c>
      <c r="L1848" s="378"/>
      <c r="M1848" s="2">
        <v>58</v>
      </c>
    </row>
    <row r="1849" spans="1:13">
      <c r="A1849" s="353" t="s">
        <v>14457</v>
      </c>
      <c r="B1849" s="352" t="s">
        <v>13</v>
      </c>
      <c r="C1849" s="352" t="s">
        <v>14</v>
      </c>
      <c r="D1849" s="406" t="str">
        <f t="shared" si="63"/>
        <v>563101</v>
      </c>
      <c r="E1849" s="543">
        <v>75005156</v>
      </c>
      <c r="F1849" s="515" t="s">
        <v>13008</v>
      </c>
      <c r="G1849" s="225" t="s">
        <v>22</v>
      </c>
      <c r="H1849" s="207"/>
      <c r="I1849" s="250"/>
      <c r="J1849" s="103"/>
      <c r="K1849" s="378">
        <v>43101</v>
      </c>
      <c r="L1849" s="378"/>
      <c r="M1849" s="2">
        <v>58</v>
      </c>
    </row>
    <row r="1850" spans="1:13">
      <c r="A1850" s="353" t="s">
        <v>14457</v>
      </c>
      <c r="B1850" s="352" t="s">
        <v>13</v>
      </c>
      <c r="C1850" s="352" t="s">
        <v>14</v>
      </c>
      <c r="D1850" s="406" t="str">
        <f t="shared" si="63"/>
        <v>563101</v>
      </c>
      <c r="E1850" s="543">
        <v>75012736</v>
      </c>
      <c r="F1850" s="516" t="s">
        <v>17980</v>
      </c>
      <c r="G1850" s="225" t="s">
        <v>22</v>
      </c>
      <c r="H1850" s="207"/>
      <c r="I1850" s="250"/>
      <c r="J1850" s="103"/>
      <c r="K1850" s="378">
        <v>43101</v>
      </c>
      <c r="L1850" s="378"/>
      <c r="M1850" s="2">
        <v>58</v>
      </c>
    </row>
    <row r="1851" spans="1:13">
      <c r="A1851" s="353" t="s">
        <v>14457</v>
      </c>
      <c r="B1851" s="352" t="s">
        <v>13</v>
      </c>
      <c r="C1851" s="352" t="s">
        <v>14</v>
      </c>
      <c r="D1851" s="406" t="str">
        <f t="shared" si="63"/>
        <v>563101</v>
      </c>
      <c r="E1851" s="543">
        <v>75002235</v>
      </c>
      <c r="F1851" s="515" t="s">
        <v>17568</v>
      </c>
      <c r="G1851" s="225" t="s">
        <v>22</v>
      </c>
      <c r="H1851" s="207"/>
      <c r="I1851" s="250"/>
      <c r="J1851" s="103"/>
      <c r="K1851" s="378">
        <v>43101</v>
      </c>
      <c r="L1851" s="378"/>
      <c r="M1851" s="2">
        <v>58</v>
      </c>
    </row>
    <row r="1852" spans="1:13">
      <c r="A1852" s="353" t="s">
        <v>14457</v>
      </c>
      <c r="B1852" s="352" t="s">
        <v>13</v>
      </c>
      <c r="C1852" s="352" t="s">
        <v>14</v>
      </c>
      <c r="D1852" s="406" t="str">
        <f t="shared" si="63"/>
        <v>563101</v>
      </c>
      <c r="E1852" s="543">
        <v>75005073</v>
      </c>
      <c r="F1852" s="515" t="s">
        <v>17981</v>
      </c>
      <c r="G1852" s="225" t="s">
        <v>22</v>
      </c>
      <c r="H1852" s="207"/>
      <c r="I1852" s="250"/>
      <c r="J1852" s="103"/>
      <c r="K1852" s="378">
        <v>43101</v>
      </c>
      <c r="L1852" s="378"/>
      <c r="M1852" s="2">
        <v>58</v>
      </c>
    </row>
    <row r="1853" spans="1:13">
      <c r="A1853" s="353" t="s">
        <v>14457</v>
      </c>
      <c r="B1853" s="352" t="s">
        <v>13</v>
      </c>
      <c r="C1853" s="352" t="s">
        <v>14</v>
      </c>
      <c r="D1853" s="406" t="str">
        <f t="shared" si="63"/>
        <v>563101</v>
      </c>
      <c r="E1853" s="543">
        <v>75009786</v>
      </c>
      <c r="F1853" s="515" t="s">
        <v>13180</v>
      </c>
      <c r="G1853" s="225" t="s">
        <v>22</v>
      </c>
      <c r="H1853" s="207"/>
      <c r="I1853" s="250"/>
      <c r="J1853" s="103"/>
      <c r="K1853" s="378">
        <v>43101</v>
      </c>
      <c r="L1853" s="378"/>
      <c r="M1853" s="2">
        <v>58</v>
      </c>
    </row>
    <row r="1854" spans="1:13">
      <c r="A1854" s="353" t="s">
        <v>14457</v>
      </c>
      <c r="B1854" s="352" t="s">
        <v>13</v>
      </c>
      <c r="C1854" s="352" t="s">
        <v>14</v>
      </c>
      <c r="D1854" s="406" t="str">
        <f t="shared" si="63"/>
        <v>563101</v>
      </c>
      <c r="E1854" s="543">
        <v>75034330</v>
      </c>
      <c r="F1854" s="515" t="s">
        <v>13927</v>
      </c>
      <c r="G1854" s="225" t="s">
        <v>22</v>
      </c>
      <c r="H1854" s="207"/>
      <c r="I1854" s="250"/>
      <c r="J1854" s="103"/>
      <c r="K1854" s="378">
        <v>43101</v>
      </c>
      <c r="L1854" s="378"/>
      <c r="M1854" s="2">
        <v>58</v>
      </c>
    </row>
    <row r="1855" spans="1:13">
      <c r="A1855" s="353" t="s">
        <v>14457</v>
      </c>
      <c r="B1855" s="352" t="s">
        <v>13</v>
      </c>
      <c r="C1855" s="352" t="s">
        <v>14</v>
      </c>
      <c r="D1855" s="406" t="str">
        <f t="shared" si="63"/>
        <v>563101</v>
      </c>
      <c r="E1855" s="543">
        <v>75001709</v>
      </c>
      <c r="F1855" s="515" t="s">
        <v>12905</v>
      </c>
      <c r="G1855" s="225" t="s">
        <v>22</v>
      </c>
      <c r="H1855" s="207"/>
      <c r="I1855" s="250"/>
      <c r="J1855" s="103"/>
      <c r="K1855" s="378">
        <v>43101</v>
      </c>
      <c r="L1855" s="378"/>
      <c r="M1855" s="2">
        <v>58</v>
      </c>
    </row>
    <row r="1856" spans="1:13">
      <c r="A1856" s="353" t="s">
        <v>14457</v>
      </c>
      <c r="B1856" s="352" t="s">
        <v>13</v>
      </c>
      <c r="C1856" s="352" t="s">
        <v>14</v>
      </c>
      <c r="D1856" s="406" t="str">
        <f t="shared" si="63"/>
        <v>563101</v>
      </c>
      <c r="E1856" s="543">
        <v>75005127</v>
      </c>
      <c r="F1856" s="515" t="s">
        <v>13005</v>
      </c>
      <c r="G1856" s="225" t="s">
        <v>22</v>
      </c>
      <c r="H1856" s="207"/>
      <c r="I1856" s="250"/>
      <c r="J1856" s="103"/>
      <c r="K1856" s="378">
        <v>43101</v>
      </c>
      <c r="L1856" s="378"/>
      <c r="M1856" s="2">
        <v>58</v>
      </c>
    </row>
    <row r="1857" spans="1:13">
      <c r="A1857" s="353" t="s">
        <v>14457</v>
      </c>
      <c r="B1857" s="352" t="s">
        <v>13</v>
      </c>
      <c r="C1857" s="352" t="s">
        <v>14</v>
      </c>
      <c r="D1857" s="406" t="str">
        <f t="shared" si="63"/>
        <v>563101</v>
      </c>
      <c r="E1857" s="543">
        <v>77000022</v>
      </c>
      <c r="F1857" s="515" t="s">
        <v>14322</v>
      </c>
      <c r="G1857" s="225" t="s">
        <v>22</v>
      </c>
      <c r="H1857" s="207"/>
      <c r="I1857" s="250"/>
      <c r="J1857" s="103"/>
      <c r="K1857" s="378">
        <v>43101</v>
      </c>
      <c r="L1857" s="378"/>
      <c r="M1857" s="2">
        <v>58</v>
      </c>
    </row>
    <row r="1858" spans="1:13">
      <c r="A1858" s="353" t="s">
        <v>14457</v>
      </c>
      <c r="B1858" s="352" t="s">
        <v>13</v>
      </c>
      <c r="C1858" s="352" t="s">
        <v>14</v>
      </c>
      <c r="D1858" s="406" t="str">
        <f t="shared" si="63"/>
        <v>563101</v>
      </c>
      <c r="E1858" s="543">
        <v>75005133</v>
      </c>
      <c r="F1858" s="515" t="s">
        <v>13006</v>
      </c>
      <c r="G1858" s="225" t="s">
        <v>22</v>
      </c>
      <c r="H1858" s="207"/>
      <c r="I1858" s="250"/>
      <c r="J1858" s="103"/>
      <c r="K1858" s="378">
        <v>43101</v>
      </c>
      <c r="L1858" s="378"/>
      <c r="M1858" s="2">
        <v>58</v>
      </c>
    </row>
    <row r="1859" spans="1:13">
      <c r="A1859" s="353" t="s">
        <v>14457</v>
      </c>
      <c r="B1859" s="352" t="s">
        <v>13</v>
      </c>
      <c r="C1859" s="352" t="s">
        <v>14</v>
      </c>
      <c r="D1859" s="406" t="str">
        <f t="shared" si="63"/>
        <v>563101</v>
      </c>
      <c r="E1859" s="543">
        <v>75005110</v>
      </c>
      <c r="F1859" s="515" t="s">
        <v>13004</v>
      </c>
      <c r="G1859" s="225" t="s">
        <v>22</v>
      </c>
      <c r="H1859" s="207"/>
      <c r="I1859" s="250"/>
      <c r="J1859" s="103"/>
      <c r="K1859" s="378">
        <v>43101</v>
      </c>
      <c r="L1859" s="378"/>
      <c r="M1859" s="2">
        <v>58</v>
      </c>
    </row>
    <row r="1860" spans="1:13">
      <c r="A1860" s="353" t="s">
        <v>14457</v>
      </c>
      <c r="B1860" s="352" t="s">
        <v>13</v>
      </c>
      <c r="C1860" s="352" t="s">
        <v>14</v>
      </c>
      <c r="D1860" s="406" t="str">
        <f t="shared" si="63"/>
        <v>563101</v>
      </c>
      <c r="E1860" s="543">
        <v>75006049</v>
      </c>
      <c r="F1860" s="515" t="s">
        <v>13034</v>
      </c>
      <c r="G1860" s="225" t="s">
        <v>22</v>
      </c>
      <c r="H1860" s="207"/>
      <c r="I1860" s="250"/>
      <c r="J1860" s="103"/>
      <c r="K1860" s="378">
        <v>43101</v>
      </c>
      <c r="L1860" s="378"/>
      <c r="M1860" s="2">
        <v>58</v>
      </c>
    </row>
    <row r="1861" spans="1:13">
      <c r="A1861" s="353" t="s">
        <v>14457</v>
      </c>
      <c r="B1861" s="352" t="s">
        <v>13</v>
      </c>
      <c r="C1861" s="352" t="s">
        <v>14</v>
      </c>
      <c r="D1861" s="406" t="str">
        <f t="shared" si="63"/>
        <v>563101</v>
      </c>
      <c r="E1861" s="543">
        <v>75002264</v>
      </c>
      <c r="F1861" s="515" t="s">
        <v>12923</v>
      </c>
      <c r="G1861" s="225" t="s">
        <v>22</v>
      </c>
      <c r="H1861" s="207"/>
      <c r="I1861" s="250"/>
      <c r="J1861" s="103"/>
      <c r="K1861" s="378">
        <v>43101</v>
      </c>
      <c r="L1861" s="378"/>
      <c r="M1861" s="2">
        <v>58</v>
      </c>
    </row>
    <row r="1862" spans="1:13">
      <c r="A1862" s="353" t="s">
        <v>14457</v>
      </c>
      <c r="B1862" s="352" t="s">
        <v>13</v>
      </c>
      <c r="C1862" s="352" t="s">
        <v>14</v>
      </c>
      <c r="D1862" s="406" t="str">
        <f t="shared" si="63"/>
        <v>563101</v>
      </c>
      <c r="E1862" s="543">
        <v>75001715</v>
      </c>
      <c r="F1862" s="515" t="s">
        <v>12906</v>
      </c>
      <c r="G1862" s="225" t="s">
        <v>22</v>
      </c>
      <c r="H1862" s="207"/>
      <c r="I1862" s="250"/>
      <c r="J1862" s="103"/>
      <c r="K1862" s="378">
        <v>43101</v>
      </c>
      <c r="L1862" s="378"/>
      <c r="M1862" s="2">
        <v>58</v>
      </c>
    </row>
    <row r="1863" spans="1:13">
      <c r="A1863" s="353" t="s">
        <v>14457</v>
      </c>
      <c r="B1863" s="352" t="s">
        <v>13</v>
      </c>
      <c r="C1863" s="352" t="s">
        <v>14</v>
      </c>
      <c r="D1863" s="406" t="str">
        <f t="shared" si="63"/>
        <v>563101</v>
      </c>
      <c r="E1863" s="543">
        <v>75038960</v>
      </c>
      <c r="F1863" s="515" t="s">
        <v>6603</v>
      </c>
      <c r="G1863" s="225" t="s">
        <v>22</v>
      </c>
      <c r="H1863" s="207"/>
      <c r="I1863" s="250"/>
      <c r="J1863" s="103"/>
      <c r="K1863" s="378">
        <v>43101</v>
      </c>
      <c r="L1863" s="378"/>
      <c r="M1863" s="2">
        <v>58</v>
      </c>
    </row>
    <row r="1864" spans="1:13">
      <c r="A1864" s="353" t="s">
        <v>14457</v>
      </c>
      <c r="B1864" s="352" t="s">
        <v>13</v>
      </c>
      <c r="C1864" s="352" t="s">
        <v>14</v>
      </c>
      <c r="D1864" s="406" t="str">
        <f t="shared" si="63"/>
        <v>563101</v>
      </c>
      <c r="E1864" s="543">
        <v>75039327</v>
      </c>
      <c r="F1864" s="515" t="s">
        <v>14047</v>
      </c>
      <c r="G1864" s="225" t="s">
        <v>22</v>
      </c>
      <c r="H1864" s="207"/>
      <c r="I1864" s="250"/>
      <c r="J1864" s="103"/>
      <c r="K1864" s="378">
        <v>43101</v>
      </c>
      <c r="L1864" s="378"/>
      <c r="M1864" s="2">
        <v>58</v>
      </c>
    </row>
    <row r="1865" spans="1:13">
      <c r="A1865" s="353" t="s">
        <v>14457</v>
      </c>
      <c r="B1865" s="352" t="s">
        <v>13</v>
      </c>
      <c r="C1865" s="352" t="s">
        <v>14</v>
      </c>
      <c r="D1865" s="406" t="str">
        <f t="shared" si="63"/>
        <v>563101</v>
      </c>
      <c r="E1865" s="543">
        <v>75005140</v>
      </c>
      <c r="F1865" s="515" t="s">
        <v>13007</v>
      </c>
      <c r="G1865" s="225" t="s">
        <v>22</v>
      </c>
      <c r="H1865" s="207"/>
      <c r="I1865" s="250"/>
      <c r="J1865" s="103"/>
      <c r="K1865" s="378">
        <v>43101</v>
      </c>
      <c r="L1865" s="378"/>
      <c r="M1865" s="2">
        <v>58</v>
      </c>
    </row>
    <row r="1866" spans="1:13">
      <c r="A1866" s="353" t="s">
        <v>14457</v>
      </c>
      <c r="B1866" s="352" t="s">
        <v>13</v>
      </c>
      <c r="C1866" s="352" t="s">
        <v>14</v>
      </c>
      <c r="D1866" s="406" t="str">
        <f t="shared" si="63"/>
        <v>563101</v>
      </c>
      <c r="E1866" s="543">
        <v>75026247</v>
      </c>
      <c r="F1866" t="s">
        <v>18056</v>
      </c>
      <c r="G1866" s="225" t="s">
        <v>22</v>
      </c>
      <c r="H1866" s="207"/>
      <c r="I1866" s="250"/>
      <c r="J1866" s="103"/>
      <c r="K1866" s="378">
        <v>43101</v>
      </c>
      <c r="L1866" s="378"/>
      <c r="M1866" s="332" t="s">
        <v>18989</v>
      </c>
    </row>
    <row r="1867" spans="1:13">
      <c r="A1867" s="353" t="s">
        <v>14457</v>
      </c>
      <c r="B1867" s="352" t="s">
        <v>13</v>
      </c>
      <c r="C1867" s="352" t="s">
        <v>14</v>
      </c>
      <c r="D1867" s="406" t="str">
        <f t="shared" si="63"/>
        <v>563101</v>
      </c>
      <c r="E1867" s="543">
        <v>75008491</v>
      </c>
      <c r="F1867" s="515" t="s">
        <v>13124</v>
      </c>
      <c r="G1867" s="225" t="s">
        <v>22</v>
      </c>
      <c r="H1867" s="207"/>
      <c r="I1867" s="250"/>
      <c r="J1867" s="103"/>
      <c r="K1867" s="378">
        <v>43101</v>
      </c>
      <c r="L1867" s="378"/>
      <c r="M1867" s="2">
        <v>58</v>
      </c>
    </row>
    <row r="1868" spans="1:13">
      <c r="A1868" s="353" t="s">
        <v>14457</v>
      </c>
      <c r="B1868" s="352" t="s">
        <v>13</v>
      </c>
      <c r="C1868" s="352" t="s">
        <v>14</v>
      </c>
      <c r="D1868" s="406" t="str">
        <f t="shared" si="63"/>
        <v>563101</v>
      </c>
      <c r="E1868" s="543">
        <v>77001872</v>
      </c>
      <c r="F1868" s="515" t="s">
        <v>19698</v>
      </c>
      <c r="G1868" s="225" t="s">
        <v>22</v>
      </c>
      <c r="H1868" s="207"/>
      <c r="I1868" s="250"/>
      <c r="J1868" s="103"/>
      <c r="K1868" s="378">
        <v>45135</v>
      </c>
      <c r="L1868" s="378"/>
      <c r="M1868" s="2">
        <v>61</v>
      </c>
    </row>
    <row r="1869" spans="1:13">
      <c r="A1869" s="353" t="s">
        <v>14457</v>
      </c>
      <c r="B1869" s="352" t="s">
        <v>13</v>
      </c>
      <c r="C1869" s="352" t="s">
        <v>14</v>
      </c>
      <c r="D1869" s="406" t="str">
        <f t="shared" si="63"/>
        <v>563101</v>
      </c>
      <c r="E1869" s="543">
        <v>75001690</v>
      </c>
      <c r="F1869" s="515" t="s">
        <v>12904</v>
      </c>
      <c r="G1869" s="225" t="s">
        <v>22</v>
      </c>
      <c r="H1869" s="207"/>
      <c r="I1869" s="250"/>
      <c r="J1869" s="103"/>
      <c r="K1869" s="378">
        <v>43101</v>
      </c>
      <c r="L1869" s="378"/>
      <c r="M1869" s="2">
        <v>58</v>
      </c>
    </row>
    <row r="1870" spans="1:13">
      <c r="A1870" s="353" t="s">
        <v>14460</v>
      </c>
      <c r="B1870" s="352" t="s">
        <v>13</v>
      </c>
      <c r="C1870" s="352" t="s">
        <v>14</v>
      </c>
      <c r="D1870" s="406" t="str">
        <f t="shared" si="60"/>
        <v>564101</v>
      </c>
      <c r="E1870" s="598">
        <v>77000418</v>
      </c>
      <c r="F1870" s="348" t="s">
        <v>14461</v>
      </c>
      <c r="G1870" s="225" t="s">
        <v>21</v>
      </c>
      <c r="H1870" s="207" t="s">
        <v>6979</v>
      </c>
      <c r="I1870" s="250">
        <v>7665320</v>
      </c>
      <c r="J1870" s="103" t="s">
        <v>14603</v>
      </c>
      <c r="K1870" s="378">
        <v>43101</v>
      </c>
      <c r="L1870" s="378"/>
      <c r="M1870" s="332" t="s">
        <v>14514</v>
      </c>
    </row>
    <row r="1871" spans="1:13">
      <c r="A1871" s="353" t="s">
        <v>14460</v>
      </c>
      <c r="B1871" s="352" t="s">
        <v>13</v>
      </c>
      <c r="C1871" s="352" t="s">
        <v>14</v>
      </c>
      <c r="D1871" s="406" t="str">
        <f t="shared" ref="D1871:D1882" si="64">CONCATENATE(A1871,B1871,C1871)</f>
        <v>564101</v>
      </c>
      <c r="E1871" s="536">
        <v>75036820</v>
      </c>
      <c r="F1871" s="214" t="s">
        <v>13983</v>
      </c>
      <c r="G1871" s="225" t="s">
        <v>22</v>
      </c>
      <c r="H1871" s="249"/>
      <c r="I1871" s="250"/>
      <c r="J1871" s="103"/>
      <c r="K1871" s="503">
        <v>40078</v>
      </c>
      <c r="L1871" s="378"/>
      <c r="M1871" s="2">
        <v>58</v>
      </c>
    </row>
    <row r="1872" spans="1:13">
      <c r="A1872" s="353" t="s">
        <v>14460</v>
      </c>
      <c r="B1872" s="352" t="s">
        <v>13</v>
      </c>
      <c r="C1872" s="352" t="s">
        <v>14</v>
      </c>
      <c r="D1872" s="406" t="str">
        <f t="shared" si="64"/>
        <v>564101</v>
      </c>
      <c r="E1872" s="536">
        <v>75005802</v>
      </c>
      <c r="F1872" s="214" t="s">
        <v>13030</v>
      </c>
      <c r="G1872" s="225" t="s">
        <v>22</v>
      </c>
      <c r="H1872" s="249"/>
      <c r="I1872" s="250"/>
      <c r="J1872" s="103"/>
      <c r="K1872" s="378">
        <v>43101</v>
      </c>
      <c r="L1872" s="378">
        <v>45175</v>
      </c>
      <c r="M1872" s="332" t="s">
        <v>19379</v>
      </c>
    </row>
    <row r="1873" spans="1:13">
      <c r="A1873" s="353" t="s">
        <v>14460</v>
      </c>
      <c r="B1873" s="352" t="s">
        <v>13</v>
      </c>
      <c r="C1873" s="352" t="s">
        <v>14</v>
      </c>
      <c r="D1873" s="406" t="str">
        <f t="shared" si="64"/>
        <v>564101</v>
      </c>
      <c r="E1873" s="536">
        <v>75004783</v>
      </c>
      <c r="F1873" s="214" t="s">
        <v>12987</v>
      </c>
      <c r="G1873" s="225" t="s">
        <v>22</v>
      </c>
      <c r="H1873" s="249"/>
      <c r="I1873" s="250"/>
      <c r="J1873" s="103"/>
      <c r="K1873" s="378">
        <v>43101</v>
      </c>
      <c r="L1873" s="378">
        <v>45176</v>
      </c>
      <c r="M1873" s="332" t="s">
        <v>19379</v>
      </c>
    </row>
    <row r="1874" spans="1:13">
      <c r="A1874" s="353" t="s">
        <v>14460</v>
      </c>
      <c r="B1874" s="352" t="s">
        <v>13</v>
      </c>
      <c r="C1874" s="352" t="s">
        <v>14</v>
      </c>
      <c r="D1874" s="406" t="str">
        <f t="shared" si="64"/>
        <v>564101</v>
      </c>
      <c r="E1874" s="536">
        <v>75001247</v>
      </c>
      <c r="F1874" s="214" t="s">
        <v>12891</v>
      </c>
      <c r="G1874" s="225" t="s">
        <v>22</v>
      </c>
      <c r="H1874" s="249"/>
      <c r="I1874" s="250"/>
      <c r="J1874" s="103"/>
      <c r="K1874" s="378">
        <v>43101</v>
      </c>
      <c r="L1874" s="378">
        <v>45170</v>
      </c>
      <c r="M1874" s="332" t="s">
        <v>19379</v>
      </c>
    </row>
    <row r="1875" spans="1:13">
      <c r="A1875" s="353" t="s">
        <v>14460</v>
      </c>
      <c r="B1875" s="352" t="s">
        <v>13</v>
      </c>
      <c r="C1875" s="352" t="s">
        <v>14</v>
      </c>
      <c r="D1875" s="406" t="str">
        <f t="shared" si="64"/>
        <v>564101</v>
      </c>
      <c r="E1875" s="536">
        <v>75005771</v>
      </c>
      <c r="F1875" s="214" t="s">
        <v>13028</v>
      </c>
      <c r="G1875" s="225" t="s">
        <v>22</v>
      </c>
      <c r="H1875" s="249"/>
      <c r="I1875" s="250"/>
      <c r="J1875" s="103"/>
      <c r="K1875" s="378">
        <v>43101</v>
      </c>
      <c r="L1875" s="378"/>
      <c r="M1875" s="2">
        <v>58</v>
      </c>
    </row>
    <row r="1876" spans="1:13">
      <c r="A1876" s="353" t="s">
        <v>14460</v>
      </c>
      <c r="B1876" s="352" t="s">
        <v>13</v>
      </c>
      <c r="C1876" s="352" t="s">
        <v>14</v>
      </c>
      <c r="D1876" s="406" t="str">
        <f t="shared" si="64"/>
        <v>564101</v>
      </c>
      <c r="E1876" s="536">
        <v>75004613</v>
      </c>
      <c r="F1876" s="214" t="s">
        <v>12981</v>
      </c>
      <c r="G1876" s="225" t="s">
        <v>22</v>
      </c>
      <c r="H1876" s="249"/>
      <c r="I1876" s="250"/>
      <c r="J1876" s="103"/>
      <c r="K1876" s="378">
        <v>43101</v>
      </c>
      <c r="L1876" s="378"/>
      <c r="M1876" s="2">
        <v>58</v>
      </c>
    </row>
    <row r="1877" spans="1:13">
      <c r="A1877" s="353" t="s">
        <v>14460</v>
      </c>
      <c r="B1877" s="352" t="s">
        <v>13</v>
      </c>
      <c r="C1877" s="352" t="s">
        <v>14</v>
      </c>
      <c r="D1877" s="406" t="str">
        <f t="shared" si="64"/>
        <v>564101</v>
      </c>
      <c r="E1877" s="536">
        <v>75005736</v>
      </c>
      <c r="F1877" t="s">
        <v>19252</v>
      </c>
      <c r="G1877" s="225" t="s">
        <v>22</v>
      </c>
      <c r="H1877" s="249"/>
      <c r="I1877" s="250"/>
      <c r="J1877" s="103"/>
      <c r="K1877" s="378">
        <v>43101</v>
      </c>
      <c r="L1877" s="378"/>
      <c r="M1877" s="332" t="s">
        <v>18989</v>
      </c>
    </row>
    <row r="1878" spans="1:13">
      <c r="A1878" s="353" t="s">
        <v>14460</v>
      </c>
      <c r="B1878" s="352" t="s">
        <v>13</v>
      </c>
      <c r="C1878" s="352" t="s">
        <v>14</v>
      </c>
      <c r="D1878" s="406" t="str">
        <f t="shared" si="64"/>
        <v>564101</v>
      </c>
      <c r="E1878" s="536">
        <v>75004820</v>
      </c>
      <c r="F1878" s="214" t="s">
        <v>12990</v>
      </c>
      <c r="G1878" s="225" t="s">
        <v>22</v>
      </c>
      <c r="H1878" s="249"/>
      <c r="I1878" s="250"/>
      <c r="J1878" s="103"/>
      <c r="K1878" s="378">
        <v>43101</v>
      </c>
      <c r="L1878" s="378">
        <v>45170</v>
      </c>
      <c r="M1878" s="332" t="s">
        <v>19379</v>
      </c>
    </row>
    <row r="1879" spans="1:13">
      <c r="A1879" s="353" t="s">
        <v>14460</v>
      </c>
      <c r="B1879" s="352" t="s">
        <v>13</v>
      </c>
      <c r="C1879" s="352" t="s">
        <v>14</v>
      </c>
      <c r="D1879" s="406" t="str">
        <f t="shared" si="64"/>
        <v>564101</v>
      </c>
      <c r="E1879" s="536">
        <v>75005707</v>
      </c>
      <c r="F1879" s="536" t="s">
        <v>13025</v>
      </c>
      <c r="G1879" s="225" t="s">
        <v>22</v>
      </c>
      <c r="H1879" s="249"/>
      <c r="I1879" s="250"/>
      <c r="J1879" s="103"/>
      <c r="K1879" s="378">
        <v>44562</v>
      </c>
      <c r="L1879" s="378"/>
      <c r="M1879" s="2">
        <v>60</v>
      </c>
    </row>
    <row r="1880" spans="1:13">
      <c r="A1880" s="353" t="s">
        <v>14460</v>
      </c>
      <c r="B1880" s="352" t="s">
        <v>13</v>
      </c>
      <c r="C1880" s="352" t="s">
        <v>14</v>
      </c>
      <c r="D1880" s="406" t="str">
        <f t="shared" si="64"/>
        <v>564101</v>
      </c>
      <c r="E1880" s="536">
        <v>75005788</v>
      </c>
      <c r="F1880" s="536" t="s">
        <v>13029</v>
      </c>
      <c r="G1880" s="225" t="s">
        <v>22</v>
      </c>
      <c r="H1880" s="249"/>
      <c r="I1880" s="250"/>
      <c r="J1880" s="103"/>
      <c r="K1880" s="378">
        <v>44562</v>
      </c>
      <c r="L1880" s="378"/>
      <c r="M1880" s="2">
        <v>60</v>
      </c>
    </row>
    <row r="1881" spans="1:13">
      <c r="A1881" s="353" t="s">
        <v>14460</v>
      </c>
      <c r="B1881" s="352" t="s">
        <v>13</v>
      </c>
      <c r="C1881" s="352" t="s">
        <v>14</v>
      </c>
      <c r="D1881" s="406" t="str">
        <f t="shared" si="64"/>
        <v>564101</v>
      </c>
      <c r="E1881" s="536">
        <v>75004837</v>
      </c>
      <c r="F1881" s="536" t="s">
        <v>12991</v>
      </c>
      <c r="G1881" s="225" t="s">
        <v>22</v>
      </c>
      <c r="H1881" s="249"/>
      <c r="I1881" s="250"/>
      <c r="J1881" s="103"/>
      <c r="K1881" s="378">
        <v>44562</v>
      </c>
      <c r="L1881" s="378"/>
      <c r="M1881" s="2">
        <v>60</v>
      </c>
    </row>
    <row r="1882" spans="1:13">
      <c r="A1882" s="353" t="s">
        <v>14460</v>
      </c>
      <c r="B1882" s="352" t="s">
        <v>13</v>
      </c>
      <c r="C1882" s="352" t="s">
        <v>14</v>
      </c>
      <c r="D1882" s="406" t="str">
        <f t="shared" si="64"/>
        <v>564101</v>
      </c>
      <c r="E1882" s="536">
        <v>75005759</v>
      </c>
      <c r="F1882" s="348" t="s">
        <v>13027</v>
      </c>
      <c r="G1882" s="225" t="s">
        <v>22</v>
      </c>
      <c r="H1882" s="249"/>
      <c r="I1882" s="250"/>
      <c r="J1882" s="103"/>
      <c r="K1882" s="378">
        <v>44197</v>
      </c>
      <c r="L1882" s="378"/>
      <c r="M1882" s="2">
        <v>59</v>
      </c>
    </row>
    <row r="1883" spans="1:13">
      <c r="D1883" s="406" t="str">
        <f t="shared" si="60"/>
        <v/>
      </c>
      <c r="E1883" s="526"/>
      <c r="F1883" s="27" t="s">
        <v>5819</v>
      </c>
      <c r="G1883" s="225" t="s">
        <v>22</v>
      </c>
      <c r="H1883" s="249"/>
      <c r="I1883" s="250"/>
      <c r="J1883" s="23"/>
      <c r="K1883" s="313"/>
      <c r="L1883" s="314"/>
      <c r="M1883" s="2"/>
    </row>
    <row r="1884" spans="1:13">
      <c r="A1884" s="17" t="s">
        <v>5820</v>
      </c>
      <c r="B1884" s="17" t="s">
        <v>13</v>
      </c>
      <c r="C1884" s="17" t="s">
        <v>14</v>
      </c>
      <c r="D1884" s="406" t="str">
        <f t="shared" ref="D1884" si="65">CONCATENATE(A1884,B1884,C1884)</f>
        <v>570101</v>
      </c>
      <c r="E1884" s="598">
        <v>75010418</v>
      </c>
      <c r="F1884" s="23" t="s">
        <v>9202</v>
      </c>
      <c r="G1884" s="24" t="s">
        <v>21</v>
      </c>
      <c r="H1884" s="249" t="s">
        <v>9203</v>
      </c>
      <c r="I1884" s="250">
        <v>7855788</v>
      </c>
      <c r="J1884" s="103" t="s">
        <v>10348</v>
      </c>
      <c r="K1884" s="378">
        <v>37986</v>
      </c>
      <c r="L1884" s="378"/>
      <c r="M1884" s="2">
        <v>58</v>
      </c>
    </row>
    <row r="1885" spans="1:13">
      <c r="A1885" s="17" t="s">
        <v>5820</v>
      </c>
      <c r="B1885" s="17" t="s">
        <v>13</v>
      </c>
      <c r="C1885" s="17" t="s">
        <v>14</v>
      </c>
      <c r="D1885" s="406" t="str">
        <f t="shared" ref="D1885:D1896" si="66">CONCATENATE(A1885,B1885,C1885)</f>
        <v>570101</v>
      </c>
      <c r="E1885" s="536">
        <v>75010453</v>
      </c>
      <c r="F1885" s="214" t="s">
        <v>13205</v>
      </c>
      <c r="G1885" s="225" t="s">
        <v>22</v>
      </c>
      <c r="H1885" s="249"/>
      <c r="I1885" s="250"/>
      <c r="J1885" s="23"/>
      <c r="K1885" s="503">
        <v>38747</v>
      </c>
      <c r="L1885" s="314"/>
      <c r="M1885" s="2">
        <v>58</v>
      </c>
    </row>
    <row r="1886" spans="1:13">
      <c r="A1886" s="17" t="s">
        <v>5820</v>
      </c>
      <c r="B1886" s="17" t="s">
        <v>13</v>
      </c>
      <c r="C1886" s="17" t="s">
        <v>14</v>
      </c>
      <c r="D1886" s="406" t="str">
        <f t="shared" si="66"/>
        <v>570101</v>
      </c>
      <c r="E1886" s="536">
        <v>75015485</v>
      </c>
      <c r="F1886" s="214" t="s">
        <v>13348</v>
      </c>
      <c r="G1886" s="225" t="s">
        <v>22</v>
      </c>
      <c r="H1886" s="249"/>
      <c r="I1886" s="250"/>
      <c r="J1886" s="23"/>
      <c r="K1886" s="503">
        <v>38398</v>
      </c>
      <c r="L1886" s="314"/>
      <c r="M1886" s="2">
        <v>58</v>
      </c>
    </row>
    <row r="1887" spans="1:13">
      <c r="A1887" s="17" t="s">
        <v>5820</v>
      </c>
      <c r="B1887" s="17" t="s">
        <v>13</v>
      </c>
      <c r="C1887" s="17" t="s">
        <v>14</v>
      </c>
      <c r="D1887" s="406" t="str">
        <f t="shared" si="66"/>
        <v>570101</v>
      </c>
      <c r="E1887" s="536">
        <v>75010461</v>
      </c>
      <c r="F1887" s="214" t="s">
        <v>18983</v>
      </c>
      <c r="G1887" s="225" t="s">
        <v>22</v>
      </c>
      <c r="H1887" s="249"/>
      <c r="I1887" s="250"/>
      <c r="J1887" s="23"/>
      <c r="K1887" s="378">
        <v>37986</v>
      </c>
      <c r="L1887" s="314"/>
      <c r="M1887" s="2">
        <v>58</v>
      </c>
    </row>
    <row r="1888" spans="1:13">
      <c r="A1888" s="17" t="s">
        <v>5820</v>
      </c>
      <c r="B1888" s="17" t="s">
        <v>13</v>
      </c>
      <c r="C1888" s="17" t="s">
        <v>14</v>
      </c>
      <c r="D1888" s="406" t="str">
        <f t="shared" si="66"/>
        <v>570101</v>
      </c>
      <c r="E1888" s="536">
        <v>75010476</v>
      </c>
      <c r="F1888" s="214" t="s">
        <v>5780</v>
      </c>
      <c r="G1888" s="225" t="s">
        <v>22</v>
      </c>
      <c r="H1888" s="249"/>
      <c r="I1888" s="250"/>
      <c r="J1888" s="23"/>
      <c r="K1888" s="378">
        <v>37986</v>
      </c>
      <c r="L1888" s="314"/>
      <c r="M1888" s="2">
        <v>58</v>
      </c>
    </row>
    <row r="1889" spans="1:13">
      <c r="A1889" s="17" t="s">
        <v>5820</v>
      </c>
      <c r="B1889" s="17" t="s">
        <v>13</v>
      </c>
      <c r="C1889" s="17" t="s">
        <v>14</v>
      </c>
      <c r="D1889" s="404" t="str">
        <f t="shared" si="66"/>
        <v>570101</v>
      </c>
      <c r="E1889" s="536">
        <v>75015516</v>
      </c>
      <c r="F1889" s="214" t="s">
        <v>13351</v>
      </c>
      <c r="G1889" s="225" t="s">
        <v>22</v>
      </c>
      <c r="H1889" s="249"/>
      <c r="I1889" s="250"/>
      <c r="J1889" s="23"/>
      <c r="K1889" s="378">
        <v>37986</v>
      </c>
      <c r="L1889" s="314">
        <v>44929</v>
      </c>
      <c r="M1889" s="332" t="s">
        <v>19379</v>
      </c>
    </row>
    <row r="1890" spans="1:13">
      <c r="A1890" s="17" t="s">
        <v>5820</v>
      </c>
      <c r="B1890" s="17" t="s">
        <v>13</v>
      </c>
      <c r="C1890" s="17" t="s">
        <v>14</v>
      </c>
      <c r="D1890" s="406" t="str">
        <f t="shared" si="66"/>
        <v>570101</v>
      </c>
      <c r="E1890" s="536">
        <v>75015491</v>
      </c>
      <c r="F1890" s="214" t="s">
        <v>13349</v>
      </c>
      <c r="G1890" s="225" t="s">
        <v>22</v>
      </c>
      <c r="H1890" s="249"/>
      <c r="I1890" s="250"/>
      <c r="J1890" s="23"/>
      <c r="K1890" s="378">
        <v>37986</v>
      </c>
      <c r="L1890" s="314"/>
      <c r="M1890" s="2">
        <v>58</v>
      </c>
    </row>
    <row r="1891" spans="1:13">
      <c r="A1891" s="17" t="s">
        <v>5820</v>
      </c>
      <c r="B1891" s="17" t="s">
        <v>13</v>
      </c>
      <c r="C1891" s="17" t="s">
        <v>14</v>
      </c>
      <c r="D1891" s="404" t="str">
        <f t="shared" si="66"/>
        <v>570101</v>
      </c>
      <c r="E1891" s="536">
        <v>75015501</v>
      </c>
      <c r="F1891" s="214" t="s">
        <v>13350</v>
      </c>
      <c r="G1891" s="225" t="s">
        <v>22</v>
      </c>
      <c r="H1891" s="249"/>
      <c r="I1891" s="250"/>
      <c r="J1891" s="23"/>
      <c r="K1891" s="378">
        <v>37986</v>
      </c>
      <c r="L1891" s="314">
        <v>44930</v>
      </c>
      <c r="M1891" s="332" t="s">
        <v>19379</v>
      </c>
    </row>
    <row r="1892" spans="1:13">
      <c r="A1892" s="17" t="s">
        <v>5820</v>
      </c>
      <c r="B1892" s="17" t="s">
        <v>13</v>
      </c>
      <c r="C1892" s="17" t="s">
        <v>14</v>
      </c>
      <c r="D1892" s="406" t="str">
        <f t="shared" si="66"/>
        <v>570101</v>
      </c>
      <c r="E1892" s="536">
        <v>75010447</v>
      </c>
      <c r="F1892" s="214" t="s">
        <v>13204</v>
      </c>
      <c r="G1892" s="225" t="s">
        <v>22</v>
      </c>
      <c r="H1892" s="249"/>
      <c r="I1892" s="250"/>
      <c r="J1892" s="23"/>
      <c r="K1892" s="378">
        <v>37986</v>
      </c>
      <c r="L1892" s="314"/>
      <c r="M1892" s="2">
        <v>58</v>
      </c>
    </row>
    <row r="1893" spans="1:13">
      <c r="A1893" s="17" t="s">
        <v>5820</v>
      </c>
      <c r="B1893" s="17" t="s">
        <v>13</v>
      </c>
      <c r="C1893" s="17" t="s">
        <v>14</v>
      </c>
      <c r="D1893" s="406" t="str">
        <f t="shared" si="66"/>
        <v>570101</v>
      </c>
      <c r="E1893" s="536">
        <v>75010424</v>
      </c>
      <c r="F1893" s="214" t="s">
        <v>13203</v>
      </c>
      <c r="G1893" s="225" t="s">
        <v>22</v>
      </c>
      <c r="H1893" s="249"/>
      <c r="I1893" s="250"/>
      <c r="J1893" s="23"/>
      <c r="K1893" s="378">
        <v>37986</v>
      </c>
      <c r="L1893" s="314"/>
      <c r="M1893" s="2">
        <v>58</v>
      </c>
    </row>
    <row r="1894" spans="1:13">
      <c r="A1894" s="17" t="s">
        <v>5820</v>
      </c>
      <c r="B1894" s="17" t="s">
        <v>13</v>
      </c>
      <c r="C1894" s="17" t="s">
        <v>14</v>
      </c>
      <c r="D1894" s="406" t="str">
        <f t="shared" si="66"/>
        <v>570101</v>
      </c>
      <c r="E1894" s="536">
        <v>75022249</v>
      </c>
      <c r="F1894" s="214" t="s">
        <v>13655</v>
      </c>
      <c r="G1894" s="225" t="s">
        <v>22</v>
      </c>
      <c r="H1894" s="249"/>
      <c r="I1894" s="250"/>
      <c r="J1894" s="23"/>
      <c r="K1894" s="378">
        <v>37986</v>
      </c>
      <c r="L1894" s="314"/>
      <c r="M1894" s="2">
        <v>58</v>
      </c>
    </row>
    <row r="1895" spans="1:13">
      <c r="A1895" s="17" t="s">
        <v>5820</v>
      </c>
      <c r="B1895" s="17" t="s">
        <v>13</v>
      </c>
      <c r="C1895" s="17" t="s">
        <v>14</v>
      </c>
      <c r="D1895" s="406" t="str">
        <f t="shared" si="66"/>
        <v>570101</v>
      </c>
      <c r="E1895" s="536">
        <v>75022255</v>
      </c>
      <c r="F1895" s="214" t="s">
        <v>13656</v>
      </c>
      <c r="G1895" s="225" t="s">
        <v>22</v>
      </c>
      <c r="H1895" s="249"/>
      <c r="I1895" s="250"/>
      <c r="J1895" s="23"/>
      <c r="K1895" s="378">
        <v>37986</v>
      </c>
      <c r="L1895" s="314"/>
      <c r="M1895" s="2">
        <v>58</v>
      </c>
    </row>
    <row r="1896" spans="1:13">
      <c r="A1896" s="17" t="s">
        <v>5820</v>
      </c>
      <c r="B1896" s="17" t="s">
        <v>13</v>
      </c>
      <c r="C1896" s="17" t="s">
        <v>14</v>
      </c>
      <c r="D1896" s="404" t="str">
        <f t="shared" si="66"/>
        <v>570101</v>
      </c>
      <c r="E1896" s="536">
        <v>75022278</v>
      </c>
      <c r="F1896" s="214" t="s">
        <v>13657</v>
      </c>
      <c r="G1896" s="225" t="s">
        <v>22</v>
      </c>
      <c r="H1896" s="249"/>
      <c r="I1896" s="250"/>
      <c r="J1896" s="23"/>
      <c r="K1896" s="378">
        <v>37986</v>
      </c>
      <c r="L1896" s="314">
        <v>44930</v>
      </c>
      <c r="M1896" s="332" t="s">
        <v>19379</v>
      </c>
    </row>
    <row r="1897" spans="1:13">
      <c r="A1897" s="352" t="s">
        <v>6867</v>
      </c>
      <c r="B1897" s="352" t="s">
        <v>13</v>
      </c>
      <c r="C1897" s="352" t="s">
        <v>14</v>
      </c>
      <c r="D1897" s="406" t="str">
        <f t="shared" si="60"/>
        <v>576101</v>
      </c>
      <c r="E1897" s="598">
        <v>77000217</v>
      </c>
      <c r="F1897" s="23" t="s">
        <v>2724</v>
      </c>
      <c r="G1897" s="24" t="s">
        <v>21</v>
      </c>
      <c r="H1897" s="207" t="s">
        <v>18923</v>
      </c>
      <c r="I1897" s="250">
        <v>7859352</v>
      </c>
      <c r="J1897" s="103" t="s">
        <v>18924</v>
      </c>
      <c r="K1897" s="378">
        <v>37986</v>
      </c>
      <c r="L1897" s="378"/>
      <c r="M1897" s="2">
        <v>57</v>
      </c>
    </row>
    <row r="1898" spans="1:13">
      <c r="A1898" s="352" t="s">
        <v>6867</v>
      </c>
      <c r="B1898" s="352" t="s">
        <v>13</v>
      </c>
      <c r="C1898" s="352" t="s">
        <v>14</v>
      </c>
      <c r="D1898" s="404" t="str">
        <f t="shared" ref="D1898:D1926" si="67">CONCATENATE(A1898,B1898,C1898)</f>
        <v>576101</v>
      </c>
      <c r="E1898" s="536">
        <v>75038434</v>
      </c>
      <c r="F1898" t="s">
        <v>18290</v>
      </c>
      <c r="G1898" s="225" t="s">
        <v>22</v>
      </c>
      <c r="H1898" s="249"/>
      <c r="I1898" s="250"/>
      <c r="J1898" s="103"/>
      <c r="K1898" s="503">
        <v>41326</v>
      </c>
      <c r="L1898" s="378">
        <v>45021</v>
      </c>
      <c r="M1898" s="332" t="s">
        <v>19461</v>
      </c>
    </row>
    <row r="1899" spans="1:13">
      <c r="A1899" s="352" t="s">
        <v>6867</v>
      </c>
      <c r="B1899" s="352" t="s">
        <v>13</v>
      </c>
      <c r="C1899" s="352" t="s">
        <v>14</v>
      </c>
      <c r="D1899" s="406" t="str">
        <f t="shared" si="67"/>
        <v>576101</v>
      </c>
      <c r="E1899" s="536">
        <v>75038285</v>
      </c>
      <c r="F1899" s="214" t="s">
        <v>14016</v>
      </c>
      <c r="G1899" s="225" t="s">
        <v>22</v>
      </c>
      <c r="H1899" s="249"/>
      <c r="I1899" s="250"/>
      <c r="J1899" s="103"/>
      <c r="K1899" s="503">
        <v>41304</v>
      </c>
      <c r="L1899" s="378"/>
      <c r="M1899" s="2">
        <v>58</v>
      </c>
    </row>
    <row r="1900" spans="1:13">
      <c r="A1900" s="352" t="s">
        <v>6867</v>
      </c>
      <c r="B1900" s="352" t="s">
        <v>13</v>
      </c>
      <c r="C1900" s="352" t="s">
        <v>14</v>
      </c>
      <c r="D1900" s="406" t="str">
        <f t="shared" si="67"/>
        <v>576101</v>
      </c>
      <c r="E1900" s="536">
        <v>75013807</v>
      </c>
      <c r="F1900" s="214" t="s">
        <v>13299</v>
      </c>
      <c r="G1900" s="225" t="s">
        <v>22</v>
      </c>
      <c r="H1900" s="249"/>
      <c r="I1900" s="250"/>
      <c r="J1900" s="103"/>
      <c r="K1900" s="503">
        <v>40955</v>
      </c>
      <c r="L1900" s="378"/>
      <c r="M1900" s="2">
        <v>58</v>
      </c>
    </row>
    <row r="1901" spans="1:13">
      <c r="A1901" s="352" t="s">
        <v>6867</v>
      </c>
      <c r="B1901" s="352" t="s">
        <v>13</v>
      </c>
      <c r="C1901" s="352" t="s">
        <v>14</v>
      </c>
      <c r="D1901" s="406" t="str">
        <f t="shared" si="67"/>
        <v>576101</v>
      </c>
      <c r="E1901" s="536">
        <v>75037860</v>
      </c>
      <c r="F1901" s="214" t="s">
        <v>17540</v>
      </c>
      <c r="G1901" s="225" t="s">
        <v>22</v>
      </c>
      <c r="H1901" s="249"/>
      <c r="I1901" s="250"/>
      <c r="J1901" s="103"/>
      <c r="K1901" s="503">
        <v>40897</v>
      </c>
      <c r="L1901" s="378"/>
      <c r="M1901" s="2">
        <v>58</v>
      </c>
    </row>
    <row r="1902" spans="1:13">
      <c r="A1902" s="352" t="s">
        <v>6867</v>
      </c>
      <c r="B1902" s="352" t="s">
        <v>13</v>
      </c>
      <c r="C1902" s="352" t="s">
        <v>14</v>
      </c>
      <c r="D1902" s="404" t="str">
        <f t="shared" si="67"/>
        <v>576101</v>
      </c>
      <c r="E1902" s="536">
        <v>75037417</v>
      </c>
      <c r="F1902" s="214" t="s">
        <v>13996</v>
      </c>
      <c r="G1902" s="225" t="s">
        <v>22</v>
      </c>
      <c r="H1902" s="249"/>
      <c r="I1902" s="250"/>
      <c r="J1902" s="103"/>
      <c r="K1902" s="503">
        <v>40444</v>
      </c>
      <c r="L1902" s="378">
        <v>44937</v>
      </c>
      <c r="M1902" s="332" t="s">
        <v>19379</v>
      </c>
    </row>
    <row r="1903" spans="1:13">
      <c r="A1903" s="352" t="s">
        <v>6867</v>
      </c>
      <c r="B1903" s="352" t="s">
        <v>13</v>
      </c>
      <c r="C1903" s="352" t="s">
        <v>14</v>
      </c>
      <c r="D1903" s="406" t="str">
        <f t="shared" si="67"/>
        <v>576101</v>
      </c>
      <c r="E1903" s="536">
        <v>75001135</v>
      </c>
      <c r="F1903" s="214" t="s">
        <v>12887</v>
      </c>
      <c r="G1903" s="225" t="s">
        <v>22</v>
      </c>
      <c r="H1903" s="249"/>
      <c r="I1903" s="250"/>
      <c r="J1903" s="103"/>
      <c r="K1903" s="503">
        <v>38386</v>
      </c>
      <c r="L1903" s="378"/>
      <c r="M1903" s="2">
        <v>58</v>
      </c>
    </row>
    <row r="1904" spans="1:13">
      <c r="A1904" s="352" t="s">
        <v>6867</v>
      </c>
      <c r="B1904" s="352" t="s">
        <v>13</v>
      </c>
      <c r="C1904" s="352" t="s">
        <v>14</v>
      </c>
      <c r="D1904" s="404" t="str">
        <f t="shared" si="67"/>
        <v>576101</v>
      </c>
      <c r="E1904" s="536">
        <v>75028223</v>
      </c>
      <c r="F1904" s="214" t="s">
        <v>13880</v>
      </c>
      <c r="G1904" s="225" t="s">
        <v>22</v>
      </c>
      <c r="H1904" s="249"/>
      <c r="I1904" s="250"/>
      <c r="J1904" s="103"/>
      <c r="K1904" s="378">
        <v>37986</v>
      </c>
      <c r="L1904" s="378">
        <v>45035</v>
      </c>
      <c r="M1904" s="332" t="s">
        <v>19379</v>
      </c>
    </row>
    <row r="1905" spans="1:13">
      <c r="A1905" s="352" t="s">
        <v>6867</v>
      </c>
      <c r="B1905" s="352" t="s">
        <v>13</v>
      </c>
      <c r="C1905" s="352" t="s">
        <v>14</v>
      </c>
      <c r="D1905" s="406" t="str">
        <f t="shared" si="67"/>
        <v>576101</v>
      </c>
      <c r="E1905" s="536">
        <v>75013078</v>
      </c>
      <c r="F1905" s="214" t="s">
        <v>13282</v>
      </c>
      <c r="G1905" s="225" t="s">
        <v>22</v>
      </c>
      <c r="H1905" s="249"/>
      <c r="I1905" s="250"/>
      <c r="J1905" s="103"/>
      <c r="K1905" s="378">
        <v>37986</v>
      </c>
      <c r="L1905" s="378"/>
      <c r="M1905" s="2">
        <v>58</v>
      </c>
    </row>
    <row r="1906" spans="1:13">
      <c r="A1906" s="352" t="s">
        <v>6867</v>
      </c>
      <c r="B1906" s="352" t="s">
        <v>13</v>
      </c>
      <c r="C1906" s="352" t="s">
        <v>14</v>
      </c>
      <c r="D1906" s="406" t="str">
        <f t="shared" si="67"/>
        <v>576101</v>
      </c>
      <c r="E1906" s="536">
        <v>75001945</v>
      </c>
      <c r="F1906" s="214" t="s">
        <v>12915</v>
      </c>
      <c r="G1906" s="225" t="s">
        <v>22</v>
      </c>
      <c r="H1906" s="249"/>
      <c r="I1906" s="250"/>
      <c r="J1906" s="103"/>
      <c r="K1906" s="378">
        <v>37986</v>
      </c>
      <c r="L1906" s="378"/>
      <c r="M1906" s="2">
        <v>58</v>
      </c>
    </row>
    <row r="1907" spans="1:13">
      <c r="A1907" s="352" t="s">
        <v>6867</v>
      </c>
      <c r="B1907" s="352" t="s">
        <v>13</v>
      </c>
      <c r="C1907" s="352" t="s">
        <v>14</v>
      </c>
      <c r="D1907" s="406" t="str">
        <f t="shared" si="67"/>
        <v>576101</v>
      </c>
      <c r="E1907" s="536">
        <v>75001419</v>
      </c>
      <c r="F1907" s="214" t="s">
        <v>14381</v>
      </c>
      <c r="G1907" s="225" t="s">
        <v>22</v>
      </c>
      <c r="H1907" s="249"/>
      <c r="I1907" s="250"/>
      <c r="J1907" s="103"/>
      <c r="K1907" s="378">
        <v>37986</v>
      </c>
      <c r="L1907" s="378"/>
      <c r="M1907" s="2">
        <v>58</v>
      </c>
    </row>
    <row r="1908" spans="1:13">
      <c r="A1908" s="352" t="s">
        <v>6867</v>
      </c>
      <c r="B1908" s="352" t="s">
        <v>13</v>
      </c>
      <c r="C1908" s="352" t="s">
        <v>14</v>
      </c>
      <c r="D1908" s="406" t="str">
        <f t="shared" si="67"/>
        <v>576101</v>
      </c>
      <c r="E1908" s="536">
        <v>75001968</v>
      </c>
      <c r="F1908" s="214" t="s">
        <v>12917</v>
      </c>
      <c r="G1908" s="225" t="s">
        <v>22</v>
      </c>
      <c r="H1908" s="249"/>
      <c r="I1908" s="250"/>
      <c r="J1908" s="103"/>
      <c r="K1908" s="378">
        <v>37986</v>
      </c>
      <c r="L1908" s="378"/>
      <c r="M1908" s="2">
        <v>58</v>
      </c>
    </row>
    <row r="1909" spans="1:13">
      <c r="A1909" s="352" t="s">
        <v>6867</v>
      </c>
      <c r="B1909" s="352" t="s">
        <v>13</v>
      </c>
      <c r="C1909" s="352" t="s">
        <v>14</v>
      </c>
      <c r="D1909" s="406" t="str">
        <f t="shared" si="67"/>
        <v>576101</v>
      </c>
      <c r="E1909" s="536">
        <v>75001951</v>
      </c>
      <c r="F1909" s="214" t="s">
        <v>12916</v>
      </c>
      <c r="G1909" s="225" t="s">
        <v>22</v>
      </c>
      <c r="H1909" s="249"/>
      <c r="I1909" s="250"/>
      <c r="J1909" s="103"/>
      <c r="K1909" s="378">
        <v>37986</v>
      </c>
      <c r="L1909" s="378"/>
      <c r="M1909" s="2">
        <v>58</v>
      </c>
    </row>
    <row r="1910" spans="1:13">
      <c r="A1910" s="352" t="s">
        <v>6867</v>
      </c>
      <c r="B1910" s="352" t="s">
        <v>13</v>
      </c>
      <c r="C1910" s="352" t="s">
        <v>14</v>
      </c>
      <c r="D1910" s="404" t="str">
        <f t="shared" si="67"/>
        <v>576101</v>
      </c>
      <c r="E1910" s="536">
        <v>75013827</v>
      </c>
      <c r="F1910" s="214" t="s">
        <v>13300</v>
      </c>
      <c r="G1910" s="225" t="s">
        <v>22</v>
      </c>
      <c r="H1910" s="249"/>
      <c r="I1910" s="250"/>
      <c r="J1910" s="103"/>
      <c r="K1910" s="378">
        <v>37986</v>
      </c>
      <c r="L1910" s="378">
        <v>45065</v>
      </c>
      <c r="M1910" s="332" t="s">
        <v>19379</v>
      </c>
    </row>
    <row r="1911" spans="1:13">
      <c r="A1911" s="352" t="s">
        <v>6867</v>
      </c>
      <c r="B1911" s="352" t="s">
        <v>13</v>
      </c>
      <c r="C1911" s="352" t="s">
        <v>14</v>
      </c>
      <c r="D1911" s="404" t="str">
        <f t="shared" si="67"/>
        <v>576101</v>
      </c>
      <c r="E1911" s="536">
        <v>75013842</v>
      </c>
      <c r="F1911" s="214" t="s">
        <v>13301</v>
      </c>
      <c r="G1911" s="225" t="s">
        <v>22</v>
      </c>
      <c r="H1911" s="249"/>
      <c r="I1911" s="250"/>
      <c r="J1911" s="103"/>
      <c r="K1911" s="378">
        <v>37986</v>
      </c>
      <c r="L1911" s="378">
        <v>45021</v>
      </c>
      <c r="M1911" s="332" t="s">
        <v>19379</v>
      </c>
    </row>
    <row r="1912" spans="1:13">
      <c r="A1912" s="352" t="s">
        <v>6867</v>
      </c>
      <c r="B1912" s="352" t="s">
        <v>13</v>
      </c>
      <c r="C1912" s="352" t="s">
        <v>14</v>
      </c>
      <c r="D1912" s="404" t="str">
        <f t="shared" si="67"/>
        <v>576101</v>
      </c>
      <c r="E1912" s="536">
        <v>75001164</v>
      </c>
      <c r="F1912" s="214" t="s">
        <v>12889</v>
      </c>
      <c r="G1912" s="225" t="s">
        <v>22</v>
      </c>
      <c r="H1912" s="249"/>
      <c r="I1912" s="250"/>
      <c r="J1912" s="103"/>
      <c r="K1912" s="378">
        <v>37986</v>
      </c>
      <c r="L1912" s="378">
        <v>45065</v>
      </c>
      <c r="M1912" s="332" t="s">
        <v>19379</v>
      </c>
    </row>
    <row r="1913" spans="1:13">
      <c r="A1913" s="352" t="s">
        <v>6867</v>
      </c>
      <c r="B1913" s="352" t="s">
        <v>13</v>
      </c>
      <c r="C1913" s="352" t="s">
        <v>14</v>
      </c>
      <c r="D1913" s="404" t="str">
        <f t="shared" si="67"/>
        <v>576101</v>
      </c>
      <c r="E1913" s="536">
        <v>75001170</v>
      </c>
      <c r="F1913" s="214" t="s">
        <v>12890</v>
      </c>
      <c r="G1913" s="225" t="s">
        <v>22</v>
      </c>
      <c r="H1913" s="249"/>
      <c r="I1913" s="250"/>
      <c r="J1913" s="103"/>
      <c r="K1913" s="378">
        <v>37986</v>
      </c>
      <c r="L1913" s="378">
        <v>45065</v>
      </c>
      <c r="M1913" s="332" t="s">
        <v>19379</v>
      </c>
    </row>
    <row r="1914" spans="1:13">
      <c r="A1914" s="352" t="s">
        <v>6867</v>
      </c>
      <c r="B1914" s="352" t="s">
        <v>13</v>
      </c>
      <c r="C1914" s="352" t="s">
        <v>14</v>
      </c>
      <c r="D1914" s="404" t="str">
        <f t="shared" si="67"/>
        <v>576101</v>
      </c>
      <c r="E1914" s="536">
        <v>75001460</v>
      </c>
      <c r="F1914" s="214" t="s">
        <v>12899</v>
      </c>
      <c r="G1914" s="225" t="s">
        <v>22</v>
      </c>
      <c r="H1914" s="249"/>
      <c r="I1914" s="250"/>
      <c r="J1914" s="103"/>
      <c r="K1914" s="378">
        <v>37986</v>
      </c>
      <c r="L1914" s="378">
        <v>44953</v>
      </c>
      <c r="M1914" s="332" t="s">
        <v>19379</v>
      </c>
    </row>
    <row r="1915" spans="1:13">
      <c r="A1915" s="352" t="s">
        <v>6867</v>
      </c>
      <c r="B1915" s="352" t="s">
        <v>13</v>
      </c>
      <c r="C1915" s="352" t="s">
        <v>14</v>
      </c>
      <c r="D1915" s="404" t="str">
        <f t="shared" si="67"/>
        <v>576101</v>
      </c>
      <c r="E1915" s="536">
        <v>75001454</v>
      </c>
      <c r="F1915" s="214" t="s">
        <v>12898</v>
      </c>
      <c r="G1915" s="225" t="s">
        <v>22</v>
      </c>
      <c r="H1915" s="249"/>
      <c r="I1915" s="250"/>
      <c r="J1915" s="103"/>
      <c r="K1915" s="378">
        <v>37986</v>
      </c>
      <c r="L1915" s="378">
        <v>45065</v>
      </c>
      <c r="M1915" s="332" t="s">
        <v>19379</v>
      </c>
    </row>
    <row r="1916" spans="1:13">
      <c r="A1916" s="352" t="s">
        <v>6867</v>
      </c>
      <c r="B1916" s="352" t="s">
        <v>13</v>
      </c>
      <c r="C1916" s="352" t="s">
        <v>14</v>
      </c>
      <c r="D1916" s="404" t="str">
        <f t="shared" si="67"/>
        <v>576101</v>
      </c>
      <c r="E1916" s="536">
        <v>75001158</v>
      </c>
      <c r="F1916" s="214" t="s">
        <v>12888</v>
      </c>
      <c r="G1916" s="225" t="s">
        <v>22</v>
      </c>
      <c r="H1916" s="249"/>
      <c r="I1916" s="250"/>
      <c r="J1916" s="103"/>
      <c r="K1916" s="378">
        <v>37986</v>
      </c>
      <c r="L1916" s="378">
        <v>45021</v>
      </c>
      <c r="M1916" s="332" t="s">
        <v>19379</v>
      </c>
    </row>
    <row r="1917" spans="1:13">
      <c r="A1917" s="352" t="s">
        <v>6867</v>
      </c>
      <c r="B1917" s="352" t="s">
        <v>13</v>
      </c>
      <c r="C1917" s="352" t="s">
        <v>14</v>
      </c>
      <c r="D1917" s="404" t="str">
        <f t="shared" si="67"/>
        <v>576101</v>
      </c>
      <c r="E1917" s="536">
        <v>75001448</v>
      </c>
      <c r="F1917" s="214" t="s">
        <v>12897</v>
      </c>
      <c r="G1917" s="225" t="s">
        <v>22</v>
      </c>
      <c r="H1917" s="249"/>
      <c r="I1917" s="250"/>
      <c r="J1917" s="103"/>
      <c r="K1917" s="378">
        <v>37986</v>
      </c>
      <c r="L1917" s="378">
        <v>45021</v>
      </c>
      <c r="M1917" s="332" t="s">
        <v>19379</v>
      </c>
    </row>
    <row r="1918" spans="1:13">
      <c r="A1918" s="352" t="s">
        <v>6867</v>
      </c>
      <c r="B1918" s="352" t="s">
        <v>13</v>
      </c>
      <c r="C1918" s="352" t="s">
        <v>14</v>
      </c>
      <c r="D1918" s="406" t="str">
        <f t="shared" si="67"/>
        <v>576101</v>
      </c>
      <c r="E1918" s="536">
        <v>75001891</v>
      </c>
      <c r="F1918" s="214" t="s">
        <v>12911</v>
      </c>
      <c r="G1918" s="225" t="s">
        <v>22</v>
      </c>
      <c r="H1918" s="249"/>
      <c r="I1918" s="250"/>
      <c r="J1918" s="103"/>
      <c r="K1918" s="378">
        <v>37986</v>
      </c>
      <c r="L1918" s="378"/>
      <c r="M1918" s="2">
        <v>58</v>
      </c>
    </row>
    <row r="1919" spans="1:13">
      <c r="A1919" s="352" t="s">
        <v>6867</v>
      </c>
      <c r="B1919" s="352" t="s">
        <v>13</v>
      </c>
      <c r="C1919" s="352" t="s">
        <v>14</v>
      </c>
      <c r="D1919" s="404" t="str">
        <f t="shared" si="67"/>
        <v>576101</v>
      </c>
      <c r="E1919" s="536">
        <v>75001916</v>
      </c>
      <c r="F1919" s="214" t="s">
        <v>12913</v>
      </c>
      <c r="G1919" s="225" t="s">
        <v>22</v>
      </c>
      <c r="H1919" s="249"/>
      <c r="I1919" s="250"/>
      <c r="J1919" s="103"/>
      <c r="K1919" s="378">
        <v>37986</v>
      </c>
      <c r="L1919" s="378">
        <v>45065</v>
      </c>
      <c r="M1919" s="332" t="s">
        <v>19379</v>
      </c>
    </row>
    <row r="1920" spans="1:13">
      <c r="A1920" s="352" t="s">
        <v>6867</v>
      </c>
      <c r="B1920" s="352" t="s">
        <v>13</v>
      </c>
      <c r="C1920" s="352" t="s">
        <v>14</v>
      </c>
      <c r="D1920" s="404" t="str">
        <f t="shared" si="67"/>
        <v>576101</v>
      </c>
      <c r="E1920" s="536">
        <v>75001922</v>
      </c>
      <c r="F1920" s="214" t="s">
        <v>12914</v>
      </c>
      <c r="G1920" s="225" t="s">
        <v>22</v>
      </c>
      <c r="H1920" s="249"/>
      <c r="I1920" s="250"/>
      <c r="J1920" s="103"/>
      <c r="K1920" s="378">
        <v>37986</v>
      </c>
      <c r="L1920" s="378">
        <v>45065</v>
      </c>
      <c r="M1920" s="332" t="s">
        <v>19379</v>
      </c>
    </row>
    <row r="1921" spans="1:13">
      <c r="A1921" s="352" t="s">
        <v>6867</v>
      </c>
      <c r="B1921" s="352" t="s">
        <v>13</v>
      </c>
      <c r="C1921" s="352" t="s">
        <v>14</v>
      </c>
      <c r="D1921" s="406" t="str">
        <f t="shared" si="67"/>
        <v>576101</v>
      </c>
      <c r="E1921" s="536">
        <v>75001939</v>
      </c>
      <c r="F1921" s="169" t="s">
        <v>19587</v>
      </c>
      <c r="G1921" s="225" t="s">
        <v>22</v>
      </c>
      <c r="H1921" s="249"/>
      <c r="I1921" s="250"/>
      <c r="J1921" s="103"/>
      <c r="K1921" s="378">
        <v>37986</v>
      </c>
      <c r="L1921" s="378"/>
      <c r="M1921" s="332" t="s">
        <v>19379</v>
      </c>
    </row>
    <row r="1922" spans="1:13">
      <c r="A1922" s="352" t="s">
        <v>6867</v>
      </c>
      <c r="B1922" s="352" t="s">
        <v>13</v>
      </c>
      <c r="C1922" s="352" t="s">
        <v>14</v>
      </c>
      <c r="D1922" s="404" t="str">
        <f t="shared" si="67"/>
        <v>576101</v>
      </c>
      <c r="E1922" s="536">
        <v>75013026</v>
      </c>
      <c r="F1922" s="214" t="s">
        <v>13279</v>
      </c>
      <c r="G1922" s="225" t="s">
        <v>22</v>
      </c>
      <c r="H1922" s="249"/>
      <c r="I1922" s="250"/>
      <c r="J1922" s="103"/>
      <c r="K1922" s="378">
        <v>37986</v>
      </c>
      <c r="L1922" s="378">
        <v>45065</v>
      </c>
      <c r="M1922" s="332" t="s">
        <v>19379</v>
      </c>
    </row>
    <row r="1923" spans="1:13">
      <c r="A1923" s="352" t="s">
        <v>6867</v>
      </c>
      <c r="B1923" s="352" t="s">
        <v>13</v>
      </c>
      <c r="C1923" s="352" t="s">
        <v>14</v>
      </c>
      <c r="D1923" s="404" t="str">
        <f t="shared" si="67"/>
        <v>576101</v>
      </c>
      <c r="E1923" s="536">
        <v>75013032</v>
      </c>
      <c r="F1923" s="214" t="s">
        <v>13280</v>
      </c>
      <c r="G1923" s="225" t="s">
        <v>22</v>
      </c>
      <c r="H1923" s="249"/>
      <c r="I1923" s="250"/>
      <c r="J1923" s="103"/>
      <c r="K1923" s="378">
        <v>37986</v>
      </c>
      <c r="L1923" s="378">
        <v>45065</v>
      </c>
      <c r="M1923" s="332" t="s">
        <v>19379</v>
      </c>
    </row>
    <row r="1924" spans="1:13">
      <c r="A1924" s="352" t="s">
        <v>6867</v>
      </c>
      <c r="B1924" s="352" t="s">
        <v>13</v>
      </c>
      <c r="C1924" s="352" t="s">
        <v>14</v>
      </c>
      <c r="D1924" s="406" t="str">
        <f t="shared" si="67"/>
        <v>576101</v>
      </c>
      <c r="E1924" s="536">
        <v>77001079</v>
      </c>
      <c r="F1924" s="348" t="s">
        <v>18101</v>
      </c>
      <c r="G1924" s="225" t="s">
        <v>22</v>
      </c>
      <c r="H1924" s="249"/>
      <c r="I1924" s="250"/>
      <c r="J1924" s="103"/>
      <c r="K1924" s="378">
        <v>44562</v>
      </c>
      <c r="L1924" s="378"/>
      <c r="M1924" s="2">
        <v>60</v>
      </c>
    </row>
    <row r="1925" spans="1:13">
      <c r="A1925" s="352" t="s">
        <v>6867</v>
      </c>
      <c r="B1925" s="352" t="s">
        <v>13</v>
      </c>
      <c r="C1925" s="352" t="s">
        <v>14</v>
      </c>
      <c r="D1925" s="404" t="str">
        <f t="shared" si="67"/>
        <v>576101</v>
      </c>
      <c r="E1925" s="536">
        <v>75001900</v>
      </c>
      <c r="F1925" s="348" t="s">
        <v>12912</v>
      </c>
      <c r="G1925" s="225" t="s">
        <v>22</v>
      </c>
      <c r="H1925" s="249"/>
      <c r="I1925" s="250"/>
      <c r="J1925" s="103"/>
      <c r="K1925" s="449">
        <v>44562</v>
      </c>
      <c r="L1925" s="378">
        <v>45065</v>
      </c>
      <c r="M1925" s="332" t="s">
        <v>19387</v>
      </c>
    </row>
    <row r="1926" spans="1:13">
      <c r="A1926" s="352" t="s">
        <v>6867</v>
      </c>
      <c r="B1926" s="352" t="s">
        <v>13</v>
      </c>
      <c r="C1926" s="352" t="s">
        <v>14</v>
      </c>
      <c r="D1926" s="404" t="str">
        <f t="shared" si="67"/>
        <v>576101</v>
      </c>
      <c r="E1926" s="536">
        <v>75013049</v>
      </c>
      <c r="F1926" s="214" t="s">
        <v>13281</v>
      </c>
      <c r="G1926" s="225" t="s">
        <v>22</v>
      </c>
      <c r="H1926" s="249"/>
      <c r="I1926" s="250"/>
      <c r="J1926" s="103"/>
      <c r="K1926" s="378">
        <v>37986</v>
      </c>
      <c r="L1926" s="378">
        <v>45065</v>
      </c>
      <c r="M1926" s="332" t="s">
        <v>19379</v>
      </c>
    </row>
    <row r="1927" spans="1:13">
      <c r="A1927" s="17" t="s">
        <v>8460</v>
      </c>
      <c r="B1927" s="17" t="s">
        <v>9870</v>
      </c>
      <c r="C1927" s="17" t="s">
        <v>9871</v>
      </c>
      <c r="D1927" s="406" t="str">
        <f t="shared" si="60"/>
        <v>581101</v>
      </c>
      <c r="E1927" s="598">
        <v>75019980</v>
      </c>
      <c r="F1927" s="23" t="s">
        <v>6264</v>
      </c>
      <c r="G1927" s="24" t="s">
        <v>21</v>
      </c>
      <c r="H1927" s="249" t="s">
        <v>2080</v>
      </c>
      <c r="I1927" s="250">
        <v>7850920</v>
      </c>
      <c r="J1927" s="103" t="s">
        <v>9168</v>
      </c>
      <c r="K1927" s="378">
        <v>37986</v>
      </c>
      <c r="L1927" s="378"/>
      <c r="M1927" s="2"/>
    </row>
    <row r="1928" spans="1:13">
      <c r="A1928" s="17" t="s">
        <v>8460</v>
      </c>
      <c r="B1928" s="17" t="s">
        <v>8675</v>
      </c>
      <c r="C1928" s="17" t="s">
        <v>8682</v>
      </c>
      <c r="D1928" s="406" t="str">
        <f t="shared" ref="D1928:D1937" si="68">CONCATENATE(A1928,B1928,C1928)</f>
        <v>581101</v>
      </c>
      <c r="E1928" s="598">
        <v>75020055</v>
      </c>
      <c r="F1928" s="207" t="s">
        <v>10262</v>
      </c>
      <c r="G1928" s="225" t="s">
        <v>22</v>
      </c>
      <c r="H1928" s="207"/>
      <c r="I1928" s="250"/>
      <c r="J1928" s="103"/>
      <c r="K1928" s="378">
        <v>37986</v>
      </c>
      <c r="L1928" s="378"/>
      <c r="M1928" s="2">
        <v>39</v>
      </c>
    </row>
    <row r="1929" spans="1:13">
      <c r="A1929" s="17" t="s">
        <v>8460</v>
      </c>
      <c r="B1929" s="17" t="s">
        <v>8675</v>
      </c>
      <c r="C1929" s="17" t="s">
        <v>8682</v>
      </c>
      <c r="D1929" s="406" t="str">
        <f t="shared" si="68"/>
        <v>581101</v>
      </c>
      <c r="E1929" s="598">
        <v>75020084</v>
      </c>
      <c r="F1929" s="207" t="s">
        <v>2636</v>
      </c>
      <c r="G1929" s="225" t="s">
        <v>22</v>
      </c>
      <c r="H1929" s="207"/>
      <c r="I1929" s="250"/>
      <c r="J1929" s="103"/>
      <c r="K1929" s="378">
        <v>37986</v>
      </c>
      <c r="L1929" s="378"/>
      <c r="M1929" s="2">
        <v>39</v>
      </c>
    </row>
    <row r="1930" spans="1:13">
      <c r="A1930" s="17" t="s">
        <v>8460</v>
      </c>
      <c r="B1930" s="17" t="s">
        <v>8675</v>
      </c>
      <c r="C1930" s="17" t="s">
        <v>8682</v>
      </c>
      <c r="D1930" s="406" t="str">
        <f t="shared" si="68"/>
        <v>581101</v>
      </c>
      <c r="E1930" s="598">
        <v>75020061</v>
      </c>
      <c r="F1930" s="207" t="s">
        <v>10252</v>
      </c>
      <c r="G1930" s="225" t="s">
        <v>22</v>
      </c>
      <c r="H1930" s="207"/>
      <c r="I1930" s="250"/>
      <c r="J1930" s="103"/>
      <c r="K1930" s="378">
        <v>37986</v>
      </c>
      <c r="L1930" s="378"/>
      <c r="M1930" s="2">
        <v>39</v>
      </c>
    </row>
    <row r="1931" spans="1:13">
      <c r="A1931" s="17" t="s">
        <v>8460</v>
      </c>
      <c r="B1931" s="17" t="s">
        <v>8675</v>
      </c>
      <c r="C1931" s="17" t="s">
        <v>8682</v>
      </c>
      <c r="D1931" s="406" t="str">
        <f t="shared" si="68"/>
        <v>581101</v>
      </c>
      <c r="E1931" s="598">
        <v>75020078</v>
      </c>
      <c r="F1931" s="207" t="s">
        <v>192</v>
      </c>
      <c r="G1931" s="225" t="s">
        <v>22</v>
      </c>
      <c r="H1931" s="207"/>
      <c r="I1931" s="250"/>
      <c r="J1931" s="103"/>
      <c r="K1931" s="378">
        <v>37986</v>
      </c>
      <c r="L1931" s="378"/>
      <c r="M1931" s="2">
        <v>39</v>
      </c>
    </row>
    <row r="1932" spans="1:13">
      <c r="A1932" s="17" t="s">
        <v>8460</v>
      </c>
      <c r="B1932" s="17" t="s">
        <v>8675</v>
      </c>
      <c r="C1932" s="17" t="s">
        <v>8682</v>
      </c>
      <c r="D1932" s="406" t="str">
        <f t="shared" si="68"/>
        <v>581101</v>
      </c>
      <c r="E1932" s="598">
        <v>75020144</v>
      </c>
      <c r="F1932" s="207" t="s">
        <v>13580</v>
      </c>
      <c r="G1932" s="225" t="s">
        <v>22</v>
      </c>
      <c r="H1932" s="207"/>
      <c r="I1932" s="250"/>
      <c r="J1932" s="103"/>
      <c r="K1932" s="378">
        <v>37986</v>
      </c>
      <c r="L1932" s="378"/>
      <c r="M1932" s="332" t="s">
        <v>19127</v>
      </c>
    </row>
    <row r="1933" spans="1:13">
      <c r="A1933" s="17" t="s">
        <v>8460</v>
      </c>
      <c r="B1933" s="17" t="s">
        <v>8675</v>
      </c>
      <c r="C1933" s="17" t="s">
        <v>8682</v>
      </c>
      <c r="D1933" s="406" t="str">
        <f t="shared" si="68"/>
        <v>581101</v>
      </c>
      <c r="E1933" s="598">
        <v>75020090</v>
      </c>
      <c r="F1933" s="207" t="s">
        <v>6828</v>
      </c>
      <c r="G1933" s="225" t="s">
        <v>22</v>
      </c>
      <c r="H1933" s="207"/>
      <c r="I1933" s="250"/>
      <c r="J1933" s="103"/>
      <c r="K1933" s="378">
        <v>37986</v>
      </c>
      <c r="L1933" s="378"/>
      <c r="M1933" s="2">
        <v>39</v>
      </c>
    </row>
    <row r="1934" spans="1:13">
      <c r="A1934" s="17" t="s">
        <v>8460</v>
      </c>
      <c r="B1934" s="17" t="s">
        <v>8675</v>
      </c>
      <c r="C1934" s="17" t="s">
        <v>8682</v>
      </c>
      <c r="D1934" s="406" t="str">
        <f t="shared" si="68"/>
        <v>581101</v>
      </c>
      <c r="E1934" s="598">
        <v>75029332</v>
      </c>
      <c r="F1934" s="207" t="s">
        <v>3760</v>
      </c>
      <c r="G1934" s="225" t="s">
        <v>22</v>
      </c>
      <c r="H1934" s="207"/>
      <c r="I1934" s="250"/>
      <c r="J1934" s="103"/>
      <c r="K1934" s="378">
        <v>37986</v>
      </c>
      <c r="L1934" s="378"/>
      <c r="M1934" s="2">
        <v>39</v>
      </c>
    </row>
    <row r="1935" spans="1:13">
      <c r="A1935" s="17" t="s">
        <v>8460</v>
      </c>
      <c r="B1935" s="17" t="s">
        <v>8675</v>
      </c>
      <c r="C1935" s="17" t="s">
        <v>8682</v>
      </c>
      <c r="D1935" s="406" t="str">
        <f t="shared" si="68"/>
        <v>581101</v>
      </c>
      <c r="E1935" s="598">
        <v>75020032</v>
      </c>
      <c r="F1935" s="207" t="s">
        <v>5274</v>
      </c>
      <c r="G1935" s="225" t="s">
        <v>22</v>
      </c>
      <c r="H1935" s="207"/>
      <c r="I1935" s="250"/>
      <c r="J1935" s="103"/>
      <c r="K1935" s="378">
        <v>37986</v>
      </c>
      <c r="L1935" s="378"/>
      <c r="M1935" s="2">
        <v>39</v>
      </c>
    </row>
    <row r="1936" spans="1:13">
      <c r="A1936" s="17" t="s">
        <v>8460</v>
      </c>
      <c r="B1936" s="17" t="s">
        <v>8675</v>
      </c>
      <c r="C1936" s="17" t="s">
        <v>8682</v>
      </c>
      <c r="D1936" s="406" t="str">
        <f t="shared" si="68"/>
        <v>581101</v>
      </c>
      <c r="E1936" s="598">
        <v>75020017</v>
      </c>
      <c r="F1936" s="207" t="s">
        <v>3612</v>
      </c>
      <c r="G1936" s="225" t="s">
        <v>22</v>
      </c>
      <c r="H1936" s="207"/>
      <c r="I1936" s="250"/>
      <c r="J1936" s="103"/>
      <c r="K1936" s="378">
        <v>37986</v>
      </c>
      <c r="L1936" s="378"/>
      <c r="M1936" s="2">
        <v>39</v>
      </c>
    </row>
    <row r="1937" spans="1:13">
      <c r="A1937" s="17" t="s">
        <v>8460</v>
      </c>
      <c r="B1937" s="17" t="s">
        <v>8675</v>
      </c>
      <c r="C1937" s="17" t="s">
        <v>8682</v>
      </c>
      <c r="D1937" s="406" t="str">
        <f t="shared" si="68"/>
        <v>581101</v>
      </c>
      <c r="E1937" s="598">
        <v>75020003</v>
      </c>
      <c r="F1937" s="207" t="s">
        <v>5314</v>
      </c>
      <c r="G1937" s="225" t="s">
        <v>22</v>
      </c>
      <c r="H1937" s="207"/>
      <c r="I1937" s="250"/>
      <c r="J1937" s="103"/>
      <c r="K1937" s="378">
        <v>37986</v>
      </c>
      <c r="L1937" s="378"/>
      <c r="M1937" s="2">
        <v>39</v>
      </c>
    </row>
    <row r="1938" spans="1:13">
      <c r="A1938" s="17" t="s">
        <v>8460</v>
      </c>
      <c r="B1938" s="17" t="s">
        <v>8675</v>
      </c>
      <c r="C1938" s="17" t="s">
        <v>8682</v>
      </c>
      <c r="D1938" s="406" t="str">
        <f>CONCATENATE(A1938,B1938,C1938)</f>
        <v>581101</v>
      </c>
      <c r="E1938" s="598">
        <v>75034436</v>
      </c>
      <c r="F1938" s="207" t="s">
        <v>2903</v>
      </c>
      <c r="G1938" s="225" t="s">
        <v>22</v>
      </c>
      <c r="H1938" s="207"/>
      <c r="I1938" s="250"/>
      <c r="J1938" s="103"/>
      <c r="K1938" s="378">
        <v>37986</v>
      </c>
      <c r="L1938" s="378"/>
      <c r="M1938" s="2">
        <v>39</v>
      </c>
    </row>
    <row r="1939" spans="1:13">
      <c r="A1939" s="17" t="s">
        <v>239</v>
      </c>
      <c r="B1939" s="17" t="s">
        <v>13</v>
      </c>
      <c r="C1939" s="17" t="s">
        <v>14</v>
      </c>
      <c r="D1939" s="406" t="str">
        <f t="shared" ref="D1939" si="69">CONCATENATE(A1939,B1939,C1939)</f>
        <v>581101</v>
      </c>
      <c r="E1939" s="598">
        <v>75039014</v>
      </c>
      <c r="F1939" s="348" t="s">
        <v>14041</v>
      </c>
      <c r="G1939" s="225" t="s">
        <v>22</v>
      </c>
      <c r="H1939" s="207"/>
      <c r="I1939" s="250"/>
      <c r="J1939" s="103"/>
      <c r="K1939" s="378">
        <v>42005</v>
      </c>
      <c r="L1939" s="378"/>
      <c r="M1939" s="2">
        <v>50</v>
      </c>
    </row>
    <row r="1940" spans="1:13">
      <c r="A1940" s="352" t="s">
        <v>4000</v>
      </c>
      <c r="B1940" s="352" t="s">
        <v>13</v>
      </c>
      <c r="C1940" s="352" t="s">
        <v>14</v>
      </c>
      <c r="D1940" s="406" t="str">
        <f t="shared" ref="D1940:D1983" si="70">CONCATENATE(A1940,B1940,C1940)</f>
        <v>582101</v>
      </c>
      <c r="E1940" s="598">
        <v>77000393</v>
      </c>
      <c r="F1940" s="348" t="s">
        <v>3819</v>
      </c>
      <c r="G1940" s="24" t="s">
        <v>21</v>
      </c>
      <c r="H1940" s="577" t="s">
        <v>19664</v>
      </c>
      <c r="I1940" s="250">
        <v>7822712</v>
      </c>
      <c r="J1940" s="103" t="s">
        <v>19665</v>
      </c>
      <c r="K1940" s="378">
        <v>37986</v>
      </c>
      <c r="L1940" s="378"/>
      <c r="M1940" s="2">
        <v>57</v>
      </c>
    </row>
    <row r="1941" spans="1:13">
      <c r="A1941" s="17" t="s">
        <v>4000</v>
      </c>
      <c r="B1941" s="17" t="s">
        <v>4001</v>
      </c>
      <c r="C1941" s="17" t="s">
        <v>4002</v>
      </c>
      <c r="D1941" s="406" t="str">
        <f t="shared" si="70"/>
        <v>582101</v>
      </c>
      <c r="E1941" s="598">
        <v>75027287</v>
      </c>
      <c r="F1941" s="23" t="s">
        <v>5376</v>
      </c>
      <c r="G1941" s="24" t="s">
        <v>22</v>
      </c>
      <c r="H1941" s="249"/>
      <c r="I1941" s="250"/>
      <c r="J1941" s="23"/>
      <c r="K1941" s="378">
        <v>37986</v>
      </c>
      <c r="L1941" s="378"/>
      <c r="M1941" s="2"/>
    </row>
    <row r="1942" spans="1:13">
      <c r="A1942" s="17" t="s">
        <v>10312</v>
      </c>
      <c r="B1942" s="17" t="s">
        <v>10313</v>
      </c>
      <c r="C1942" s="17" t="s">
        <v>10314</v>
      </c>
      <c r="D1942" s="406" t="str">
        <f t="shared" si="70"/>
        <v>582101</v>
      </c>
      <c r="E1942" s="598">
        <v>75021356</v>
      </c>
      <c r="F1942" s="23" t="s">
        <v>10526</v>
      </c>
      <c r="G1942" s="24" t="s">
        <v>22</v>
      </c>
      <c r="H1942" s="249"/>
      <c r="I1942" s="250"/>
      <c r="J1942" s="23"/>
      <c r="K1942" s="378">
        <v>37986</v>
      </c>
      <c r="L1942" s="378"/>
      <c r="M1942" s="2"/>
    </row>
    <row r="1943" spans="1:13">
      <c r="A1943" s="17" t="s">
        <v>4000</v>
      </c>
      <c r="B1943" s="17" t="s">
        <v>13</v>
      </c>
      <c r="C1943" s="17" t="s">
        <v>14</v>
      </c>
      <c r="D1943" s="404" t="str">
        <f t="shared" ref="D1943:D1965" si="71">CONCATENATE(A1943,B1943,C1943)</f>
        <v>582101</v>
      </c>
      <c r="E1943" s="536">
        <v>77000565</v>
      </c>
      <c r="F1943" s="214" t="s">
        <v>14573</v>
      </c>
      <c r="G1943" s="24" t="s">
        <v>22</v>
      </c>
      <c r="H1943" s="249"/>
      <c r="I1943" s="250"/>
      <c r="J1943" s="23"/>
      <c r="K1943" s="378">
        <v>43466</v>
      </c>
      <c r="L1943" s="378">
        <v>45028</v>
      </c>
      <c r="M1943" s="332" t="s">
        <v>19379</v>
      </c>
    </row>
    <row r="1944" spans="1:13">
      <c r="A1944" s="17" t="s">
        <v>4000</v>
      </c>
      <c r="B1944" s="17" t="s">
        <v>13</v>
      </c>
      <c r="C1944" s="17" t="s">
        <v>14</v>
      </c>
      <c r="D1944" s="404" t="str">
        <f t="shared" si="71"/>
        <v>582101</v>
      </c>
      <c r="E1944" s="536">
        <v>75039735</v>
      </c>
      <c r="F1944" s="214" t="s">
        <v>17952</v>
      </c>
      <c r="G1944" s="24" t="s">
        <v>22</v>
      </c>
      <c r="H1944" s="249"/>
      <c r="I1944" s="250"/>
      <c r="J1944" s="23"/>
      <c r="K1944" s="378">
        <v>43466</v>
      </c>
      <c r="L1944" s="378">
        <v>45028</v>
      </c>
      <c r="M1944" s="332" t="s">
        <v>19379</v>
      </c>
    </row>
    <row r="1945" spans="1:13">
      <c r="A1945" s="17" t="s">
        <v>4000</v>
      </c>
      <c r="B1945" s="17" t="s">
        <v>13</v>
      </c>
      <c r="C1945" s="17" t="s">
        <v>14</v>
      </c>
      <c r="D1945" s="406" t="str">
        <f t="shared" si="71"/>
        <v>582101</v>
      </c>
      <c r="E1945" s="536">
        <v>75018683</v>
      </c>
      <c r="F1945" s="214" t="s">
        <v>13525</v>
      </c>
      <c r="G1945" s="24" t="s">
        <v>22</v>
      </c>
      <c r="H1945" s="249"/>
      <c r="I1945" s="250"/>
      <c r="J1945" s="23"/>
      <c r="K1945" s="378">
        <v>43466</v>
      </c>
      <c r="L1945" s="378"/>
      <c r="M1945" s="2">
        <v>58</v>
      </c>
    </row>
    <row r="1946" spans="1:13">
      <c r="A1946" s="17" t="s">
        <v>4000</v>
      </c>
      <c r="B1946" s="17" t="s">
        <v>13</v>
      </c>
      <c r="C1946" s="17" t="s">
        <v>14</v>
      </c>
      <c r="D1946" s="404" t="str">
        <f t="shared" si="71"/>
        <v>582101</v>
      </c>
      <c r="E1946" s="536">
        <v>75039391</v>
      </c>
      <c r="F1946" s="214" t="s">
        <v>14633</v>
      </c>
      <c r="G1946" s="24" t="s">
        <v>22</v>
      </c>
      <c r="H1946" s="249"/>
      <c r="I1946" s="250"/>
      <c r="J1946" s="23"/>
      <c r="K1946" s="378">
        <v>43466</v>
      </c>
      <c r="L1946" s="378">
        <v>45028</v>
      </c>
      <c r="M1946" s="332" t="s">
        <v>19379</v>
      </c>
    </row>
    <row r="1947" spans="1:13">
      <c r="A1947" s="17" t="s">
        <v>4000</v>
      </c>
      <c r="B1947" s="17" t="s">
        <v>13</v>
      </c>
      <c r="C1947" s="17" t="s">
        <v>14</v>
      </c>
      <c r="D1947" s="404" t="str">
        <f t="shared" si="71"/>
        <v>582101</v>
      </c>
      <c r="E1947" s="536">
        <v>75000992</v>
      </c>
      <c r="F1947" s="214" t="s">
        <v>12882</v>
      </c>
      <c r="G1947" s="24" t="s">
        <v>22</v>
      </c>
      <c r="H1947" s="249"/>
      <c r="I1947" s="250"/>
      <c r="J1947" s="23"/>
      <c r="K1947" s="378">
        <v>43466</v>
      </c>
      <c r="L1947" s="378">
        <v>45028</v>
      </c>
      <c r="M1947" s="332" t="s">
        <v>19379</v>
      </c>
    </row>
    <row r="1948" spans="1:13">
      <c r="A1948" s="17" t="s">
        <v>4000</v>
      </c>
      <c r="B1948" s="17" t="s">
        <v>13</v>
      </c>
      <c r="C1948" s="17" t="s">
        <v>14</v>
      </c>
      <c r="D1948" s="406" t="str">
        <f t="shared" si="71"/>
        <v>582101</v>
      </c>
      <c r="E1948" s="536">
        <v>75000934</v>
      </c>
      <c r="F1948" s="214" t="s">
        <v>12879</v>
      </c>
      <c r="G1948" s="24" t="s">
        <v>22</v>
      </c>
      <c r="H1948" s="249"/>
      <c r="I1948" s="250"/>
      <c r="J1948" s="23"/>
      <c r="K1948" s="378">
        <v>43466</v>
      </c>
      <c r="L1948" s="378"/>
      <c r="M1948" s="2">
        <v>58</v>
      </c>
    </row>
    <row r="1949" spans="1:13">
      <c r="A1949" s="17" t="s">
        <v>4000</v>
      </c>
      <c r="B1949" s="17" t="s">
        <v>13</v>
      </c>
      <c r="C1949" s="17" t="s">
        <v>14</v>
      </c>
      <c r="D1949" s="406" t="str">
        <f t="shared" si="71"/>
        <v>582101</v>
      </c>
      <c r="E1949" s="536">
        <v>75018696</v>
      </c>
      <c r="F1949" s="214" t="s">
        <v>14658</v>
      </c>
      <c r="G1949" s="24" t="s">
        <v>22</v>
      </c>
      <c r="H1949" s="249"/>
      <c r="I1949" s="250"/>
      <c r="J1949" s="23"/>
      <c r="K1949" s="378">
        <v>43466</v>
      </c>
      <c r="L1949" s="378"/>
      <c r="M1949" s="2">
        <v>58</v>
      </c>
    </row>
    <row r="1950" spans="1:13">
      <c r="A1950" s="17" t="s">
        <v>4000</v>
      </c>
      <c r="B1950" s="17" t="s">
        <v>13</v>
      </c>
      <c r="C1950" s="17" t="s">
        <v>14</v>
      </c>
      <c r="D1950" s="404" t="str">
        <f t="shared" si="71"/>
        <v>582101</v>
      </c>
      <c r="E1950" s="536">
        <v>75027057</v>
      </c>
      <c r="F1950" s="214" t="s">
        <v>13841</v>
      </c>
      <c r="G1950" s="24" t="s">
        <v>22</v>
      </c>
      <c r="H1950" s="249"/>
      <c r="I1950" s="250"/>
      <c r="J1950" s="23"/>
      <c r="K1950" s="378">
        <v>43466</v>
      </c>
      <c r="L1950" s="378">
        <v>45028</v>
      </c>
      <c r="M1950" s="332" t="s">
        <v>19379</v>
      </c>
    </row>
    <row r="1951" spans="1:13">
      <c r="A1951" s="17" t="s">
        <v>4000</v>
      </c>
      <c r="B1951" s="17" t="s">
        <v>13</v>
      </c>
      <c r="C1951" s="17" t="s">
        <v>14</v>
      </c>
      <c r="D1951" s="406" t="str">
        <f t="shared" si="71"/>
        <v>582101</v>
      </c>
      <c r="E1951" s="536">
        <v>75027011</v>
      </c>
      <c r="F1951" s="214" t="s">
        <v>13838</v>
      </c>
      <c r="G1951" s="24" t="s">
        <v>22</v>
      </c>
      <c r="H1951" s="249"/>
      <c r="I1951" s="250"/>
      <c r="J1951" s="23"/>
      <c r="K1951" s="378">
        <v>43466</v>
      </c>
      <c r="L1951" s="378"/>
      <c r="M1951" s="2">
        <v>58</v>
      </c>
    </row>
    <row r="1952" spans="1:13">
      <c r="A1952" s="17" t="s">
        <v>4000</v>
      </c>
      <c r="B1952" s="17" t="s">
        <v>13</v>
      </c>
      <c r="C1952" s="17" t="s">
        <v>14</v>
      </c>
      <c r="D1952" s="406" t="str">
        <f t="shared" si="71"/>
        <v>582101</v>
      </c>
      <c r="E1952" s="536">
        <v>75021103</v>
      </c>
      <c r="F1952" s="214" t="s">
        <v>13616</v>
      </c>
      <c r="G1952" s="24" t="s">
        <v>22</v>
      </c>
      <c r="H1952" s="249"/>
      <c r="I1952" s="250"/>
      <c r="J1952" s="23"/>
      <c r="K1952" s="378">
        <v>43466</v>
      </c>
      <c r="L1952" s="378"/>
      <c r="M1952" s="2">
        <v>58</v>
      </c>
    </row>
    <row r="1953" spans="1:13">
      <c r="A1953" s="17" t="s">
        <v>4000</v>
      </c>
      <c r="B1953" s="17" t="s">
        <v>13</v>
      </c>
      <c r="C1953" s="17" t="s">
        <v>14</v>
      </c>
      <c r="D1953" s="404" t="str">
        <f t="shared" si="71"/>
        <v>582101</v>
      </c>
      <c r="E1953" s="536">
        <v>75021110</v>
      </c>
      <c r="F1953" s="214" t="s">
        <v>13617</v>
      </c>
      <c r="G1953" s="24" t="s">
        <v>22</v>
      </c>
      <c r="H1953" s="249"/>
      <c r="I1953" s="250"/>
      <c r="J1953" s="23"/>
      <c r="K1953" s="378">
        <v>43466</v>
      </c>
      <c r="L1953" s="378">
        <v>45028</v>
      </c>
      <c r="M1953" s="332" t="s">
        <v>19379</v>
      </c>
    </row>
    <row r="1954" spans="1:13">
      <c r="A1954" s="17" t="s">
        <v>4000</v>
      </c>
      <c r="B1954" s="17" t="s">
        <v>13</v>
      </c>
      <c r="C1954" s="17" t="s">
        <v>14</v>
      </c>
      <c r="D1954" s="406" t="str">
        <f t="shared" si="71"/>
        <v>582101</v>
      </c>
      <c r="E1954" s="536">
        <v>75021066</v>
      </c>
      <c r="F1954" s="214" t="s">
        <v>13613</v>
      </c>
      <c r="G1954" s="24" t="s">
        <v>22</v>
      </c>
      <c r="H1954" s="249"/>
      <c r="I1954" s="250"/>
      <c r="J1954" s="23"/>
      <c r="K1954" s="378">
        <v>43466</v>
      </c>
      <c r="L1954" s="378"/>
      <c r="M1954" s="2">
        <v>58</v>
      </c>
    </row>
    <row r="1955" spans="1:13">
      <c r="A1955" s="17" t="s">
        <v>4000</v>
      </c>
      <c r="B1955" s="17" t="s">
        <v>13</v>
      </c>
      <c r="C1955" s="17" t="s">
        <v>14</v>
      </c>
      <c r="D1955" s="406" t="str">
        <f t="shared" si="71"/>
        <v>582101</v>
      </c>
      <c r="E1955" s="536">
        <v>75021043</v>
      </c>
      <c r="F1955" s="214" t="s">
        <v>13611</v>
      </c>
      <c r="G1955" s="24" t="s">
        <v>22</v>
      </c>
      <c r="H1955" s="249"/>
      <c r="I1955" s="250"/>
      <c r="J1955" s="23"/>
      <c r="K1955" s="378">
        <v>43466</v>
      </c>
      <c r="L1955" s="378"/>
      <c r="M1955" s="2">
        <v>58</v>
      </c>
    </row>
    <row r="1956" spans="1:13">
      <c r="A1956" s="17" t="s">
        <v>4000</v>
      </c>
      <c r="B1956" s="17" t="s">
        <v>13</v>
      </c>
      <c r="C1956" s="17" t="s">
        <v>14</v>
      </c>
      <c r="D1956" s="406" t="str">
        <f t="shared" si="71"/>
        <v>582101</v>
      </c>
      <c r="E1956" s="536">
        <v>75021422</v>
      </c>
      <c r="F1956" s="169" t="s">
        <v>18767</v>
      </c>
      <c r="G1956" s="24" t="s">
        <v>22</v>
      </c>
      <c r="H1956" s="249"/>
      <c r="I1956" s="250"/>
      <c r="J1956" s="23"/>
      <c r="K1956" s="378">
        <v>43466</v>
      </c>
      <c r="L1956" s="378"/>
      <c r="M1956" s="332" t="s">
        <v>18989</v>
      </c>
    </row>
    <row r="1957" spans="1:13">
      <c r="A1957" s="17" t="s">
        <v>4000</v>
      </c>
      <c r="B1957" s="17" t="s">
        <v>13</v>
      </c>
      <c r="C1957" s="17" t="s">
        <v>14</v>
      </c>
      <c r="D1957" s="404" t="str">
        <f t="shared" si="71"/>
        <v>582101</v>
      </c>
      <c r="E1957" s="536">
        <v>75021439</v>
      </c>
      <c r="F1957" s="214" t="s">
        <v>13630</v>
      </c>
      <c r="G1957" s="24" t="s">
        <v>22</v>
      </c>
      <c r="H1957" s="249"/>
      <c r="I1957" s="250"/>
      <c r="J1957" s="23"/>
      <c r="K1957" s="378">
        <v>43466</v>
      </c>
      <c r="L1957" s="378">
        <v>45028</v>
      </c>
      <c r="M1957" s="332" t="s">
        <v>19379</v>
      </c>
    </row>
    <row r="1958" spans="1:13">
      <c r="A1958" s="17" t="s">
        <v>4000</v>
      </c>
      <c r="B1958" s="17" t="s">
        <v>13</v>
      </c>
      <c r="C1958" s="17" t="s">
        <v>14</v>
      </c>
      <c r="D1958" s="406" t="str">
        <f t="shared" si="71"/>
        <v>582101</v>
      </c>
      <c r="E1958" s="536">
        <v>75021385</v>
      </c>
      <c r="F1958" s="214" t="s">
        <v>14302</v>
      </c>
      <c r="G1958" s="24" t="s">
        <v>22</v>
      </c>
      <c r="H1958" s="249"/>
      <c r="I1958" s="250"/>
      <c r="J1958" s="23"/>
      <c r="K1958" s="378">
        <v>43466</v>
      </c>
      <c r="L1958" s="378"/>
      <c r="M1958" s="2">
        <v>58</v>
      </c>
    </row>
    <row r="1959" spans="1:13">
      <c r="A1959" s="17" t="s">
        <v>4000</v>
      </c>
      <c r="B1959" s="17" t="s">
        <v>13</v>
      </c>
      <c r="C1959" s="17" t="s">
        <v>14</v>
      </c>
      <c r="D1959" s="406" t="str">
        <f t="shared" si="71"/>
        <v>582101</v>
      </c>
      <c r="E1959" s="536">
        <v>75021362</v>
      </c>
      <c r="F1959" s="214" t="s">
        <v>13626</v>
      </c>
      <c r="G1959" s="24" t="s">
        <v>22</v>
      </c>
      <c r="H1959" s="249"/>
      <c r="I1959" s="250"/>
      <c r="J1959" s="23"/>
      <c r="K1959" s="378">
        <v>43466</v>
      </c>
      <c r="L1959" s="378"/>
      <c r="M1959" s="2">
        <v>58</v>
      </c>
    </row>
    <row r="1960" spans="1:13">
      <c r="A1960" s="17" t="s">
        <v>4000</v>
      </c>
      <c r="B1960" s="17" t="s">
        <v>13</v>
      </c>
      <c r="C1960" s="17" t="s">
        <v>14</v>
      </c>
      <c r="D1960" s="406" t="str">
        <f t="shared" si="71"/>
        <v>582101</v>
      </c>
      <c r="E1960" s="536">
        <v>75021379</v>
      </c>
      <c r="F1960" s="214" t="s">
        <v>14274</v>
      </c>
      <c r="G1960" s="24" t="s">
        <v>22</v>
      </c>
      <c r="H1960" s="249"/>
      <c r="I1960" s="250"/>
      <c r="J1960" s="23"/>
      <c r="K1960" s="378">
        <v>43466</v>
      </c>
      <c r="L1960" s="378"/>
      <c r="M1960" s="2">
        <v>58</v>
      </c>
    </row>
    <row r="1961" spans="1:13">
      <c r="A1961" s="352" t="s">
        <v>4000</v>
      </c>
      <c r="B1961" s="352" t="s">
        <v>13</v>
      </c>
      <c r="C1961" s="352" t="s">
        <v>14</v>
      </c>
      <c r="D1961" s="406" t="str">
        <f t="shared" si="71"/>
        <v>582101</v>
      </c>
      <c r="E1961" s="536">
        <v>77001843</v>
      </c>
      <c r="F1961" s="348" t="s">
        <v>19562</v>
      </c>
      <c r="G1961" s="225" t="s">
        <v>22</v>
      </c>
      <c r="H1961" s="249"/>
      <c r="I1961" s="250"/>
      <c r="J1961" s="23"/>
      <c r="K1961" s="378">
        <v>45017</v>
      </c>
      <c r="L1961" s="378"/>
      <c r="M1961" s="2">
        <v>61</v>
      </c>
    </row>
    <row r="1962" spans="1:13">
      <c r="A1962" s="17" t="s">
        <v>4000</v>
      </c>
      <c r="B1962" s="17" t="s">
        <v>13</v>
      </c>
      <c r="C1962" s="17" t="s">
        <v>14</v>
      </c>
      <c r="D1962" s="404" t="str">
        <f t="shared" si="71"/>
        <v>582101</v>
      </c>
      <c r="E1962" s="536">
        <v>75021445</v>
      </c>
      <c r="F1962" s="214" t="s">
        <v>13631</v>
      </c>
      <c r="G1962" s="24" t="s">
        <v>22</v>
      </c>
      <c r="H1962" s="249"/>
      <c r="I1962" s="250"/>
      <c r="J1962" s="23"/>
      <c r="K1962" s="378">
        <v>43466</v>
      </c>
      <c r="L1962" s="378">
        <v>45028</v>
      </c>
      <c r="M1962" s="332" t="s">
        <v>19379</v>
      </c>
    </row>
    <row r="1963" spans="1:13">
      <c r="A1963" s="17" t="s">
        <v>4000</v>
      </c>
      <c r="B1963" s="17" t="s">
        <v>13</v>
      </c>
      <c r="C1963" s="17" t="s">
        <v>14</v>
      </c>
      <c r="D1963" s="406" t="str">
        <f t="shared" si="71"/>
        <v>582101</v>
      </c>
      <c r="E1963" s="536">
        <v>75021391</v>
      </c>
      <c r="F1963" s="214" t="s">
        <v>13627</v>
      </c>
      <c r="G1963" s="24" t="s">
        <v>22</v>
      </c>
      <c r="H1963" s="249"/>
      <c r="I1963" s="250"/>
      <c r="J1963" s="23"/>
      <c r="K1963" s="378">
        <v>43466</v>
      </c>
      <c r="L1963" s="378"/>
      <c r="M1963" s="2">
        <v>58</v>
      </c>
    </row>
    <row r="1964" spans="1:13">
      <c r="A1964" s="17" t="s">
        <v>4000</v>
      </c>
      <c r="B1964" s="17" t="s">
        <v>13</v>
      </c>
      <c r="C1964" s="17" t="s">
        <v>14</v>
      </c>
      <c r="D1964" s="406" t="str">
        <f t="shared" si="71"/>
        <v>582101</v>
      </c>
      <c r="E1964" s="536">
        <v>75001299</v>
      </c>
      <c r="F1964" s="214" t="s">
        <v>12893</v>
      </c>
      <c r="G1964" s="24" t="s">
        <v>22</v>
      </c>
      <c r="H1964" s="249"/>
      <c r="I1964" s="250"/>
      <c r="J1964" s="23"/>
      <c r="K1964" s="378">
        <v>43466</v>
      </c>
      <c r="L1964" s="378"/>
      <c r="M1964" s="2">
        <v>58</v>
      </c>
    </row>
    <row r="1965" spans="1:13">
      <c r="A1965" s="17" t="s">
        <v>4000</v>
      </c>
      <c r="B1965" s="17" t="s">
        <v>13</v>
      </c>
      <c r="C1965" s="17" t="s">
        <v>14</v>
      </c>
      <c r="D1965" s="406" t="str">
        <f t="shared" si="71"/>
        <v>582101</v>
      </c>
      <c r="E1965" s="536">
        <v>75001282</v>
      </c>
      <c r="F1965" s="214" t="s">
        <v>12892</v>
      </c>
      <c r="G1965" s="24" t="s">
        <v>22</v>
      </c>
      <c r="H1965" s="249"/>
      <c r="I1965" s="250"/>
      <c r="J1965" s="23"/>
      <c r="K1965" s="378">
        <v>43466</v>
      </c>
      <c r="L1965" s="378"/>
      <c r="M1965" s="2">
        <v>58</v>
      </c>
    </row>
    <row r="1966" spans="1:13">
      <c r="A1966" s="352" t="s">
        <v>14462</v>
      </c>
      <c r="B1966" s="352" t="s">
        <v>13</v>
      </c>
      <c r="C1966" s="352" t="s">
        <v>14</v>
      </c>
      <c r="D1966" s="406" t="str">
        <f t="shared" si="70"/>
        <v>583101</v>
      </c>
      <c r="E1966" s="598">
        <v>75025041</v>
      </c>
      <c r="F1966" s="348" t="s">
        <v>14463</v>
      </c>
      <c r="G1966" s="225" t="s">
        <v>21</v>
      </c>
      <c r="H1966" s="207" t="s">
        <v>2075</v>
      </c>
      <c r="I1966" s="250">
        <v>7964772</v>
      </c>
      <c r="J1966" s="103" t="s">
        <v>14608</v>
      </c>
      <c r="K1966" s="378">
        <v>43101</v>
      </c>
      <c r="L1966" s="378"/>
      <c r="M1966" s="332" t="s">
        <v>14514</v>
      </c>
    </row>
    <row r="1967" spans="1:13">
      <c r="A1967" s="352" t="s">
        <v>14462</v>
      </c>
      <c r="B1967" s="352" t="s">
        <v>13</v>
      </c>
      <c r="C1967" s="352" t="s">
        <v>14</v>
      </c>
      <c r="D1967" s="406" t="str">
        <f t="shared" si="70"/>
        <v>583101</v>
      </c>
      <c r="E1967" s="598">
        <v>75025221</v>
      </c>
      <c r="F1967" s="207" t="s">
        <v>17764</v>
      </c>
      <c r="G1967" s="225" t="s">
        <v>22</v>
      </c>
      <c r="H1967" s="249"/>
      <c r="I1967" s="250"/>
      <c r="J1967" s="23"/>
      <c r="K1967" s="378">
        <v>43101</v>
      </c>
      <c r="L1967" s="378"/>
      <c r="M1967" s="2">
        <v>56</v>
      </c>
    </row>
    <row r="1968" spans="1:13">
      <c r="A1968" s="352" t="s">
        <v>14462</v>
      </c>
      <c r="B1968" s="352" t="s">
        <v>13</v>
      </c>
      <c r="C1968" s="352" t="s">
        <v>14</v>
      </c>
      <c r="D1968" s="406" t="str">
        <f t="shared" si="70"/>
        <v>583101</v>
      </c>
      <c r="E1968" s="562">
        <v>75037564</v>
      </c>
      <c r="F1968" s="214" t="s">
        <v>17669</v>
      </c>
      <c r="G1968" s="225" t="s">
        <v>22</v>
      </c>
      <c r="H1968" s="249"/>
      <c r="I1968" s="250"/>
      <c r="J1968" s="23"/>
      <c r="K1968" s="378">
        <v>43101</v>
      </c>
      <c r="L1968" s="378"/>
      <c r="M1968" s="2">
        <v>58</v>
      </c>
    </row>
    <row r="1969" spans="1:13">
      <c r="A1969" s="352" t="s">
        <v>14462</v>
      </c>
      <c r="B1969" s="352" t="s">
        <v>13</v>
      </c>
      <c r="C1969" s="352" t="s">
        <v>14</v>
      </c>
      <c r="D1969" s="406" t="str">
        <f t="shared" si="70"/>
        <v>583101</v>
      </c>
      <c r="E1969" s="562">
        <v>75036783</v>
      </c>
      <c r="F1969" s="214" t="s">
        <v>13982</v>
      </c>
      <c r="G1969" s="225" t="s">
        <v>22</v>
      </c>
      <c r="H1969" s="249"/>
      <c r="I1969" s="250"/>
      <c r="J1969" s="23"/>
      <c r="K1969" s="378">
        <v>43101</v>
      </c>
      <c r="L1969" s="378"/>
      <c r="M1969" s="2">
        <v>58</v>
      </c>
    </row>
    <row r="1970" spans="1:13">
      <c r="A1970" s="352" t="s">
        <v>14462</v>
      </c>
      <c r="B1970" s="352" t="s">
        <v>13</v>
      </c>
      <c r="C1970" s="352" t="s">
        <v>14</v>
      </c>
      <c r="D1970" s="406" t="str">
        <f t="shared" si="70"/>
        <v>583101</v>
      </c>
      <c r="E1970" s="562">
        <v>75032621</v>
      </c>
      <c r="F1970" s="169" t="s">
        <v>18296</v>
      </c>
      <c r="G1970" s="225" t="s">
        <v>22</v>
      </c>
      <c r="H1970" s="249"/>
      <c r="I1970" s="250"/>
      <c r="J1970" s="23"/>
      <c r="K1970" s="378">
        <v>43101</v>
      </c>
      <c r="L1970" s="378"/>
      <c r="M1970" s="2">
        <v>58</v>
      </c>
    </row>
    <row r="1971" spans="1:13">
      <c r="A1971" s="352" t="s">
        <v>14462</v>
      </c>
      <c r="B1971" s="352" t="s">
        <v>13</v>
      </c>
      <c r="C1971" s="352" t="s">
        <v>14</v>
      </c>
      <c r="D1971" s="406" t="str">
        <f t="shared" si="70"/>
        <v>583101</v>
      </c>
      <c r="E1971" s="562">
        <v>75027413</v>
      </c>
      <c r="F1971" s="169" t="s">
        <v>18091</v>
      </c>
      <c r="G1971" s="225" t="s">
        <v>22</v>
      </c>
      <c r="H1971" s="249"/>
      <c r="I1971" s="250"/>
      <c r="J1971" s="23"/>
      <c r="K1971" s="378">
        <v>43101</v>
      </c>
      <c r="L1971" s="378"/>
      <c r="M1971" s="332" t="s">
        <v>18989</v>
      </c>
    </row>
    <row r="1972" spans="1:13">
      <c r="A1972" s="352" t="s">
        <v>14462</v>
      </c>
      <c r="B1972" s="352" t="s">
        <v>13</v>
      </c>
      <c r="C1972" s="352" t="s">
        <v>14</v>
      </c>
      <c r="D1972" s="406" t="str">
        <f t="shared" si="70"/>
        <v>583101</v>
      </c>
      <c r="E1972" s="562">
        <v>75025874</v>
      </c>
      <c r="F1972" s="214" t="s">
        <v>13787</v>
      </c>
      <c r="G1972" s="225" t="s">
        <v>22</v>
      </c>
      <c r="H1972" s="249"/>
      <c r="I1972" s="250"/>
      <c r="J1972" s="23"/>
      <c r="K1972" s="378">
        <v>43101</v>
      </c>
      <c r="L1972" s="378"/>
      <c r="M1972" s="2">
        <v>58</v>
      </c>
    </row>
    <row r="1973" spans="1:13">
      <c r="A1973" s="352" t="s">
        <v>14462</v>
      </c>
      <c r="B1973" s="352" t="s">
        <v>13</v>
      </c>
      <c r="C1973" s="352" t="s">
        <v>14</v>
      </c>
      <c r="D1973" s="406" t="str">
        <f t="shared" si="70"/>
        <v>583101</v>
      </c>
      <c r="E1973" s="562">
        <v>75025839</v>
      </c>
      <c r="F1973" s="169" t="s">
        <v>18673</v>
      </c>
      <c r="G1973" s="225" t="s">
        <v>22</v>
      </c>
      <c r="H1973" s="249"/>
      <c r="I1973" s="250"/>
      <c r="J1973" s="23"/>
      <c r="K1973" s="378">
        <v>43101</v>
      </c>
      <c r="L1973" s="378"/>
      <c r="M1973" s="332" t="s">
        <v>18989</v>
      </c>
    </row>
    <row r="1974" spans="1:13">
      <c r="A1974" s="352" t="s">
        <v>14462</v>
      </c>
      <c r="B1974" s="352" t="s">
        <v>13</v>
      </c>
      <c r="C1974" s="352" t="s">
        <v>14</v>
      </c>
      <c r="D1974" s="406" t="str">
        <f t="shared" si="70"/>
        <v>583101</v>
      </c>
      <c r="E1974" s="562">
        <v>75025868</v>
      </c>
      <c r="F1974" s="214" t="s">
        <v>13786</v>
      </c>
      <c r="G1974" s="225" t="s">
        <v>22</v>
      </c>
      <c r="H1974" s="249"/>
      <c r="I1974" s="250"/>
      <c r="J1974" s="23"/>
      <c r="K1974" s="378">
        <v>43101</v>
      </c>
      <c r="L1974" s="378"/>
      <c r="M1974" s="2">
        <v>58</v>
      </c>
    </row>
    <row r="1975" spans="1:13">
      <c r="A1975" s="352" t="s">
        <v>14462</v>
      </c>
      <c r="B1975" s="352" t="s">
        <v>13</v>
      </c>
      <c r="C1975" s="352" t="s">
        <v>14</v>
      </c>
      <c r="D1975" s="406" t="str">
        <f t="shared" si="70"/>
        <v>583101</v>
      </c>
      <c r="E1975" s="562">
        <v>75025845</v>
      </c>
      <c r="F1975" s="169" t="s">
        <v>18884</v>
      </c>
      <c r="G1975" s="225" t="s">
        <v>22</v>
      </c>
      <c r="H1975" s="249"/>
      <c r="I1975" s="250"/>
      <c r="J1975" s="23"/>
      <c r="K1975" s="378">
        <v>43101</v>
      </c>
      <c r="L1975" s="378"/>
      <c r="M1975" s="332" t="s">
        <v>18989</v>
      </c>
    </row>
    <row r="1976" spans="1:13">
      <c r="A1976" s="352" t="s">
        <v>14462</v>
      </c>
      <c r="B1976" s="352" t="s">
        <v>13</v>
      </c>
      <c r="C1976" s="352" t="s">
        <v>14</v>
      </c>
      <c r="D1976" s="406" t="str">
        <f t="shared" si="70"/>
        <v>583101</v>
      </c>
      <c r="E1976" s="562">
        <v>75024627</v>
      </c>
      <c r="F1976" s="214" t="s">
        <v>13746</v>
      </c>
      <c r="G1976" s="225" t="s">
        <v>22</v>
      </c>
      <c r="H1976" s="249"/>
      <c r="I1976" s="250"/>
      <c r="J1976" s="23"/>
      <c r="K1976" s="378">
        <v>43101</v>
      </c>
      <c r="L1976" s="378"/>
      <c r="M1976" s="2">
        <v>58</v>
      </c>
    </row>
    <row r="1977" spans="1:13">
      <c r="D1977" s="406" t="str">
        <f t="shared" si="70"/>
        <v/>
      </c>
      <c r="E1977" s="526"/>
      <c r="F1977" s="27" t="s">
        <v>19263</v>
      </c>
      <c r="G1977" s="225" t="s">
        <v>22</v>
      </c>
      <c r="H1977" s="249"/>
      <c r="I1977" s="250"/>
      <c r="J1977" s="23"/>
      <c r="K1977" s="313"/>
      <c r="L1977" s="314"/>
      <c r="M1977" s="2"/>
    </row>
    <row r="1978" spans="1:13">
      <c r="A1978" s="17" t="s">
        <v>5199</v>
      </c>
      <c r="B1978" s="17" t="s">
        <v>5200</v>
      </c>
      <c r="C1978" s="17" t="s">
        <v>5201</v>
      </c>
      <c r="D1978" s="406" t="str">
        <f t="shared" si="70"/>
        <v>600201</v>
      </c>
      <c r="E1978" s="598">
        <v>74000624</v>
      </c>
      <c r="F1978" s="23" t="s">
        <v>3450</v>
      </c>
      <c r="G1978" s="24" t="s">
        <v>21</v>
      </c>
      <c r="H1978" s="207" t="s">
        <v>18568</v>
      </c>
      <c r="I1978" s="250">
        <v>6267365</v>
      </c>
      <c r="J1978" s="129" t="s">
        <v>18567</v>
      </c>
      <c r="K1978" s="378">
        <v>37986</v>
      </c>
      <c r="L1978" s="378"/>
      <c r="M1978" s="2"/>
    </row>
    <row r="1979" spans="1:13">
      <c r="A1979" s="17" t="s">
        <v>6343</v>
      </c>
      <c r="B1979" s="17" t="s">
        <v>9540</v>
      </c>
      <c r="C1979" s="17" t="s">
        <v>9541</v>
      </c>
      <c r="D1979" s="406" t="str">
        <f t="shared" si="70"/>
        <v>601201</v>
      </c>
      <c r="E1979" s="598">
        <v>74000547</v>
      </c>
      <c r="F1979" s="23" t="s">
        <v>4188</v>
      </c>
      <c r="G1979" s="24" t="s">
        <v>21</v>
      </c>
      <c r="H1979" s="207" t="s">
        <v>18743</v>
      </c>
      <c r="I1979" s="250">
        <v>6675704</v>
      </c>
      <c r="J1979" s="103" t="s">
        <v>18744</v>
      </c>
      <c r="K1979" s="378">
        <v>37986</v>
      </c>
      <c r="L1979" s="378"/>
      <c r="M1979" s="2">
        <v>15</v>
      </c>
    </row>
    <row r="1980" spans="1:13">
      <c r="A1980" s="17" t="s">
        <v>4190</v>
      </c>
      <c r="B1980" s="17" t="s">
        <v>4191</v>
      </c>
      <c r="C1980" s="17" t="s">
        <v>10531</v>
      </c>
      <c r="D1980" s="406" t="str">
        <f t="shared" si="70"/>
        <v>602201</v>
      </c>
      <c r="E1980" s="598">
        <v>74001086</v>
      </c>
      <c r="F1980" s="23" t="s">
        <v>1611</v>
      </c>
      <c r="G1980" s="24" t="s">
        <v>21</v>
      </c>
      <c r="H1980" s="249" t="s">
        <v>314</v>
      </c>
      <c r="I1980" s="250">
        <v>5110444</v>
      </c>
      <c r="J1980" s="227" t="s">
        <v>315</v>
      </c>
      <c r="K1980" s="378">
        <v>37986</v>
      </c>
      <c r="L1980" s="378"/>
      <c r="M1980" s="2">
        <v>15</v>
      </c>
    </row>
    <row r="1981" spans="1:13">
      <c r="A1981" s="17" t="s">
        <v>2870</v>
      </c>
      <c r="B1981" s="17" t="s">
        <v>2871</v>
      </c>
      <c r="C1981" s="17" t="s">
        <v>1388</v>
      </c>
      <c r="D1981" s="406" t="str">
        <f t="shared" si="70"/>
        <v>603201</v>
      </c>
      <c r="E1981" s="598">
        <v>74000122</v>
      </c>
      <c r="F1981" s="23" t="s">
        <v>8458</v>
      </c>
      <c r="G1981" s="24" t="s">
        <v>21</v>
      </c>
      <c r="H1981" s="207" t="s">
        <v>11033</v>
      </c>
      <c r="I1981" s="250">
        <v>6409251</v>
      </c>
      <c r="J1981" s="103" t="s">
        <v>11034</v>
      </c>
      <c r="K1981" s="378">
        <v>37986</v>
      </c>
      <c r="L1981" s="378"/>
      <c r="M1981" s="2"/>
    </row>
    <row r="1982" spans="1:13">
      <c r="A1982" s="352" t="s">
        <v>692</v>
      </c>
      <c r="B1982" s="352" t="s">
        <v>46</v>
      </c>
      <c r="C1982" s="352" t="s">
        <v>14</v>
      </c>
      <c r="D1982" s="406" t="str">
        <f t="shared" si="70"/>
        <v>603201</v>
      </c>
      <c r="E1982" s="526">
        <v>74001529</v>
      </c>
      <c r="F1982" s="348" t="s">
        <v>12855</v>
      </c>
      <c r="G1982" s="225" t="s">
        <v>22</v>
      </c>
      <c r="H1982" s="207"/>
      <c r="I1982" s="250"/>
      <c r="J1982" s="103"/>
      <c r="K1982" s="378">
        <v>37986</v>
      </c>
      <c r="L1982" s="378"/>
      <c r="M1982" s="2">
        <v>60</v>
      </c>
    </row>
    <row r="1983" spans="1:13">
      <c r="A1983" s="17" t="s">
        <v>188</v>
      </c>
      <c r="B1983" s="17" t="s">
        <v>3824</v>
      </c>
      <c r="C1983" s="17" t="s">
        <v>10088</v>
      </c>
      <c r="D1983" s="406" t="str">
        <f t="shared" si="70"/>
        <v>604201</v>
      </c>
      <c r="E1983" s="598">
        <v>74000323</v>
      </c>
      <c r="F1983" s="23" t="s">
        <v>10089</v>
      </c>
      <c r="G1983" s="24" t="s">
        <v>21</v>
      </c>
      <c r="H1983" s="207" t="s">
        <v>12676</v>
      </c>
      <c r="I1983" s="250">
        <v>6202088</v>
      </c>
      <c r="J1983" s="103" t="s">
        <v>12677</v>
      </c>
      <c r="K1983" s="378">
        <v>37986</v>
      </c>
      <c r="L1983" s="378"/>
      <c r="M1983" s="2"/>
    </row>
    <row r="1984" spans="1:13">
      <c r="A1984" s="17" t="s">
        <v>4993</v>
      </c>
      <c r="B1984" s="17" t="s">
        <v>5657</v>
      </c>
      <c r="C1984" s="17" t="s">
        <v>6149</v>
      </c>
      <c r="D1984" s="406" t="str">
        <f t="shared" ref="D1984:D1989" si="72">CONCATENATE(A1984,B1984,C1984)</f>
        <v>605201</v>
      </c>
      <c r="E1984" s="598">
        <v>74001073</v>
      </c>
      <c r="F1984" s="23" t="s">
        <v>8760</v>
      </c>
      <c r="G1984" s="24" t="s">
        <v>21</v>
      </c>
      <c r="H1984" s="207" t="s">
        <v>18927</v>
      </c>
      <c r="I1984" s="250">
        <v>7375149</v>
      </c>
      <c r="J1984" s="103" t="s">
        <v>18928</v>
      </c>
      <c r="K1984" s="378">
        <v>37986</v>
      </c>
      <c r="L1984" s="378"/>
      <c r="M1984" s="2"/>
    </row>
    <row r="1985" spans="1:15">
      <c r="A1985" s="17" t="s">
        <v>8761</v>
      </c>
      <c r="B1985" s="17" t="s">
        <v>250</v>
      </c>
      <c r="C1985" s="17" t="s">
        <v>251</v>
      </c>
      <c r="D1985" s="406" t="str">
        <f t="shared" si="72"/>
        <v>610201</v>
      </c>
      <c r="E1985" s="598">
        <v>74000168</v>
      </c>
      <c r="F1985" s="23" t="s">
        <v>8971</v>
      </c>
      <c r="G1985" s="24" t="s">
        <v>21</v>
      </c>
      <c r="H1985" s="207" t="s">
        <v>19304</v>
      </c>
      <c r="I1985" s="250">
        <v>53358053</v>
      </c>
      <c r="J1985" s="103" t="s">
        <v>19305</v>
      </c>
      <c r="K1985" s="378">
        <v>37986</v>
      </c>
      <c r="L1985" s="378"/>
      <c r="M1985" s="2"/>
    </row>
    <row r="1986" spans="1:15">
      <c r="A1986" s="17" t="s">
        <v>3215</v>
      </c>
      <c r="B1986" s="17" t="s">
        <v>5531</v>
      </c>
      <c r="C1986" s="17" t="s">
        <v>5532</v>
      </c>
      <c r="D1986" s="406" t="str">
        <f t="shared" si="72"/>
        <v>610202</v>
      </c>
      <c r="E1986" s="538">
        <v>74000352</v>
      </c>
      <c r="F1986" s="45" t="s">
        <v>2147</v>
      </c>
      <c r="G1986" s="225" t="s">
        <v>22</v>
      </c>
      <c r="H1986" s="207" t="s">
        <v>19304</v>
      </c>
      <c r="I1986" s="250">
        <v>53358053</v>
      </c>
      <c r="J1986" s="103" t="s">
        <v>19305</v>
      </c>
      <c r="K1986" s="378">
        <v>37986</v>
      </c>
      <c r="L1986" s="378"/>
      <c r="M1986" s="2">
        <v>2</v>
      </c>
    </row>
    <row r="1987" spans="1:15">
      <c r="A1987" s="17" t="s">
        <v>4844</v>
      </c>
      <c r="B1987" s="17" t="s">
        <v>4845</v>
      </c>
      <c r="C1987" s="17" t="s">
        <v>4846</v>
      </c>
      <c r="D1987" s="406" t="str">
        <f t="shared" si="72"/>
        <v>610203</v>
      </c>
      <c r="E1987" s="538">
        <v>74000381</v>
      </c>
      <c r="F1987" s="45" t="s">
        <v>10239</v>
      </c>
      <c r="G1987" s="24" t="s">
        <v>21</v>
      </c>
      <c r="H1987" s="249" t="s">
        <v>6103</v>
      </c>
      <c r="I1987" s="252">
        <v>5239491</v>
      </c>
      <c r="J1987" s="99" t="s">
        <v>8228</v>
      </c>
      <c r="K1987" s="378">
        <v>37986</v>
      </c>
      <c r="L1987" s="378"/>
      <c r="M1987" s="2">
        <v>2</v>
      </c>
    </row>
    <row r="1988" spans="1:15">
      <c r="A1988" s="17" t="s">
        <v>6104</v>
      </c>
      <c r="B1988" s="17" t="s">
        <v>473</v>
      </c>
      <c r="C1988" s="17" t="s">
        <v>474</v>
      </c>
      <c r="D1988" s="406" t="str">
        <f t="shared" si="72"/>
        <v>611201</v>
      </c>
      <c r="E1988" s="598">
        <v>74000257</v>
      </c>
      <c r="F1988" s="23" t="s">
        <v>8086</v>
      </c>
      <c r="G1988" s="24" t="s">
        <v>21</v>
      </c>
      <c r="H1988" s="249" t="s">
        <v>4132</v>
      </c>
      <c r="I1988" s="250">
        <v>6398346</v>
      </c>
      <c r="J1988" s="103" t="s">
        <v>3203</v>
      </c>
      <c r="K1988" s="378">
        <v>37986</v>
      </c>
      <c r="L1988" s="378"/>
      <c r="M1988" s="2"/>
    </row>
    <row r="1989" spans="1:15">
      <c r="A1989" s="17" t="s">
        <v>7404</v>
      </c>
      <c r="B1989" s="17" t="s">
        <v>7405</v>
      </c>
      <c r="C1989" s="17" t="s">
        <v>8695</v>
      </c>
      <c r="D1989" s="406" t="str">
        <f t="shared" si="72"/>
        <v>620201</v>
      </c>
      <c r="E1989" s="598">
        <v>74000725</v>
      </c>
      <c r="F1989" s="23" t="s">
        <v>7403</v>
      </c>
      <c r="G1989" s="24" t="s">
        <v>21</v>
      </c>
      <c r="H1989" s="166" t="s">
        <v>14315</v>
      </c>
      <c r="I1989" s="239">
        <v>7179081</v>
      </c>
      <c r="J1989" s="103" t="s">
        <v>14316</v>
      </c>
      <c r="K1989" s="378">
        <v>37986</v>
      </c>
      <c r="L1989" s="378"/>
      <c r="M1989" s="2">
        <v>27</v>
      </c>
    </row>
    <row r="1990" spans="1:15">
      <c r="A1990" s="17" t="s">
        <v>4484</v>
      </c>
      <c r="B1990" s="17" t="s">
        <v>4485</v>
      </c>
      <c r="C1990" s="17" t="s">
        <v>4486</v>
      </c>
      <c r="D1990" s="406" t="str">
        <f t="shared" ref="D1990:D2008" si="73">CONCATENATE(A1990,B1990,C1990)</f>
        <v>632201</v>
      </c>
      <c r="E1990" s="598">
        <v>74000139</v>
      </c>
      <c r="F1990" s="23" t="s">
        <v>5874</v>
      </c>
      <c r="G1990" s="24" t="s">
        <v>21</v>
      </c>
      <c r="H1990" s="200" t="s">
        <v>18474</v>
      </c>
      <c r="I1990" s="250">
        <v>6631850</v>
      </c>
      <c r="J1990" s="103" t="s">
        <v>18475</v>
      </c>
      <c r="K1990" s="378">
        <v>37986</v>
      </c>
      <c r="L1990" s="378"/>
      <c r="M1990" s="2"/>
    </row>
    <row r="1991" spans="1:15">
      <c r="A1991" s="17" t="s">
        <v>5017</v>
      </c>
      <c r="B1991" s="17" t="s">
        <v>5018</v>
      </c>
      <c r="C1991" s="17" t="s">
        <v>3324</v>
      </c>
      <c r="D1991" s="406" t="str">
        <f t="shared" si="73"/>
        <v>633201</v>
      </c>
      <c r="E1991" s="598">
        <v>74000033</v>
      </c>
      <c r="F1991" s="23" t="s">
        <v>4488</v>
      </c>
      <c r="G1991" s="24" t="s">
        <v>21</v>
      </c>
      <c r="H1991" s="249" t="s">
        <v>7081</v>
      </c>
      <c r="I1991" s="250">
        <v>6831308</v>
      </c>
      <c r="J1991" s="103" t="s">
        <v>7082</v>
      </c>
      <c r="K1991" s="378">
        <v>37986</v>
      </c>
      <c r="L1991" s="378"/>
      <c r="M1991" s="2"/>
    </row>
    <row r="1992" spans="1:15">
      <c r="A1992" s="17" t="s">
        <v>7083</v>
      </c>
      <c r="B1992" s="17" t="s">
        <v>1439</v>
      </c>
      <c r="C1992" s="17" t="s">
        <v>466</v>
      </c>
      <c r="D1992" s="406" t="str">
        <f t="shared" si="73"/>
        <v>634201</v>
      </c>
      <c r="E1992" s="598">
        <v>74001328</v>
      </c>
      <c r="F1992" s="23" t="s">
        <v>3767</v>
      </c>
      <c r="G1992" s="24" t="s">
        <v>21</v>
      </c>
      <c r="H1992" s="249" t="s">
        <v>6234</v>
      </c>
      <c r="I1992" s="250">
        <v>6999154</v>
      </c>
      <c r="J1992" s="103" t="s">
        <v>5368</v>
      </c>
      <c r="K1992" s="378">
        <v>37986</v>
      </c>
      <c r="L1992" s="378"/>
      <c r="M1992" s="2"/>
    </row>
    <row r="1993" spans="1:15">
      <c r="A1993" s="17" t="s">
        <v>6785</v>
      </c>
      <c r="B1993" s="17" t="s">
        <v>90</v>
      </c>
      <c r="C1993" s="17" t="s">
        <v>2573</v>
      </c>
      <c r="D1993" s="406" t="str">
        <f t="shared" si="73"/>
        <v>635201</v>
      </c>
      <c r="E1993" s="598">
        <v>74002322</v>
      </c>
      <c r="F1993" s="23" t="s">
        <v>4079</v>
      </c>
      <c r="G1993" s="24" t="s">
        <v>21</v>
      </c>
      <c r="H1993" s="207" t="s">
        <v>19705</v>
      </c>
      <c r="I1993" s="250"/>
      <c r="J1993" s="217" t="s">
        <v>19706</v>
      </c>
      <c r="K1993" s="378">
        <v>39234</v>
      </c>
      <c r="L1993" s="378"/>
      <c r="M1993" s="2">
        <v>24</v>
      </c>
    </row>
    <row r="1994" spans="1:15">
      <c r="A1994" s="17" t="s">
        <v>3768</v>
      </c>
      <c r="B1994" s="17" t="s">
        <v>3769</v>
      </c>
      <c r="C1994" s="17" t="s">
        <v>3770</v>
      </c>
      <c r="D1994" s="406" t="str">
        <f t="shared" si="73"/>
        <v>640201</v>
      </c>
      <c r="E1994" s="598">
        <v>74000091</v>
      </c>
      <c r="F1994" s="207" t="s">
        <v>19542</v>
      </c>
      <c r="G1994" s="24" t="s">
        <v>21</v>
      </c>
      <c r="H1994" s="249" t="s">
        <v>9116</v>
      </c>
      <c r="I1994" s="250">
        <v>6208437</v>
      </c>
      <c r="J1994" s="103" t="s">
        <v>19777</v>
      </c>
      <c r="K1994" s="378">
        <v>37986</v>
      </c>
      <c r="L1994" s="378"/>
      <c r="M1994" s="2">
        <v>61</v>
      </c>
      <c r="O1994"/>
    </row>
    <row r="1995" spans="1:15">
      <c r="A1995" s="17" t="s">
        <v>303</v>
      </c>
      <c r="B1995" s="17" t="s">
        <v>304</v>
      </c>
      <c r="C1995" s="17" t="s">
        <v>2226</v>
      </c>
      <c r="D1995" s="406" t="str">
        <f t="shared" si="73"/>
        <v>641201</v>
      </c>
      <c r="E1995" s="598">
        <v>74000085</v>
      </c>
      <c r="F1995" s="23" t="s">
        <v>2227</v>
      </c>
      <c r="G1995" s="24" t="s">
        <v>21</v>
      </c>
      <c r="H1995" s="251" t="s">
        <v>10387</v>
      </c>
      <c r="I1995" s="250">
        <v>6148577</v>
      </c>
      <c r="J1995" s="103" t="s">
        <v>10434</v>
      </c>
      <c r="K1995" s="378">
        <v>37986</v>
      </c>
      <c r="L1995" s="378"/>
      <c r="M1995" s="2"/>
    </row>
    <row r="1996" spans="1:15">
      <c r="A1996" s="352" t="s">
        <v>494</v>
      </c>
      <c r="B1996" s="353" t="s">
        <v>46</v>
      </c>
      <c r="C1996" s="352" t="s">
        <v>14</v>
      </c>
      <c r="D1996" s="406" t="str">
        <f t="shared" si="73"/>
        <v>652201</v>
      </c>
      <c r="E1996" s="598">
        <v>74000047</v>
      </c>
      <c r="F1996" s="109" t="s">
        <v>4578</v>
      </c>
      <c r="G1996" s="24" t="s">
        <v>21</v>
      </c>
      <c r="H1996" s="207" t="s">
        <v>18793</v>
      </c>
      <c r="I1996" s="250">
        <v>6680574</v>
      </c>
      <c r="J1996" s="217" t="s">
        <v>18794</v>
      </c>
      <c r="K1996" s="378">
        <v>42004</v>
      </c>
      <c r="L1996" s="453"/>
      <c r="M1996" s="294">
        <v>50</v>
      </c>
    </row>
    <row r="1997" spans="1:15">
      <c r="A1997" s="352" t="s">
        <v>9435</v>
      </c>
      <c r="B1997" s="353" t="s">
        <v>46</v>
      </c>
      <c r="C1997" s="352" t="s">
        <v>14</v>
      </c>
      <c r="D1997" s="406" t="str">
        <f t="shared" si="73"/>
        <v>653201</v>
      </c>
      <c r="E1997" s="598">
        <v>74000027</v>
      </c>
      <c r="F1997" s="109" t="s">
        <v>3464</v>
      </c>
      <c r="G1997" s="225" t="s">
        <v>21</v>
      </c>
      <c r="H1997" s="249" t="s">
        <v>2614</v>
      </c>
      <c r="I1997" s="250">
        <v>6628200</v>
      </c>
      <c r="J1997" s="103" t="s">
        <v>1901</v>
      </c>
      <c r="K1997" s="378">
        <v>43465</v>
      </c>
      <c r="L1997" s="453"/>
      <c r="M1997" s="294">
        <v>57</v>
      </c>
    </row>
    <row r="1998" spans="1:15">
      <c r="A1998" s="352" t="s">
        <v>3465</v>
      </c>
      <c r="B1998" s="353" t="s">
        <v>46</v>
      </c>
      <c r="C1998" s="352" t="s">
        <v>14</v>
      </c>
      <c r="D1998" s="406" t="str">
        <f t="shared" si="73"/>
        <v>654201</v>
      </c>
      <c r="E1998" s="598">
        <v>74000240</v>
      </c>
      <c r="F1998" s="109" t="s">
        <v>9103</v>
      </c>
      <c r="G1998" s="225" t="s">
        <v>21</v>
      </c>
      <c r="H1998" s="207" t="s">
        <v>18586</v>
      </c>
      <c r="I1998" s="250">
        <v>5152800</v>
      </c>
      <c r="J1998" s="103" t="s">
        <v>18587</v>
      </c>
      <c r="K1998" s="378">
        <v>43465</v>
      </c>
      <c r="L1998" s="453"/>
      <c r="M1998" s="294">
        <v>57</v>
      </c>
    </row>
    <row r="1999" spans="1:15">
      <c r="A1999" s="352" t="s">
        <v>9918</v>
      </c>
      <c r="B1999" s="353" t="s">
        <v>46</v>
      </c>
      <c r="C1999" s="352" t="s">
        <v>14</v>
      </c>
      <c r="D1999" s="406" t="str">
        <f t="shared" si="73"/>
        <v>655201</v>
      </c>
      <c r="E1999" s="598">
        <v>74000151</v>
      </c>
      <c r="F1999" s="109" t="s">
        <v>8545</v>
      </c>
      <c r="G1999" s="225" t="s">
        <v>21</v>
      </c>
      <c r="H1999" s="207" t="s">
        <v>10926</v>
      </c>
      <c r="I1999" s="250">
        <v>5138418</v>
      </c>
      <c r="J1999" s="103" t="s">
        <v>10927</v>
      </c>
      <c r="K1999" s="378">
        <v>43465</v>
      </c>
      <c r="L1999" s="453"/>
      <c r="M1999" s="294">
        <v>57</v>
      </c>
    </row>
    <row r="2000" spans="1:15">
      <c r="A2000" s="352" t="s">
        <v>6236</v>
      </c>
      <c r="B2000" s="353" t="s">
        <v>46</v>
      </c>
      <c r="C2000" s="352" t="s">
        <v>14</v>
      </c>
      <c r="D2000" s="406" t="str">
        <f t="shared" si="73"/>
        <v>657201</v>
      </c>
      <c r="E2000" s="598">
        <v>74002523</v>
      </c>
      <c r="F2000" s="109" t="s">
        <v>6238</v>
      </c>
      <c r="G2000" s="225" t="s">
        <v>21</v>
      </c>
      <c r="H2000" s="207" t="s">
        <v>14677</v>
      </c>
      <c r="I2000" s="250">
        <v>5016351</v>
      </c>
      <c r="J2000" s="103" t="s">
        <v>14678</v>
      </c>
      <c r="K2000" s="378">
        <v>43465</v>
      </c>
      <c r="L2000" s="453"/>
      <c r="M2000" s="294">
        <v>57</v>
      </c>
    </row>
    <row r="2001" spans="1:16">
      <c r="A2001" s="352" t="s">
        <v>17939</v>
      </c>
      <c r="B2001" s="353" t="s">
        <v>46</v>
      </c>
      <c r="C2001" s="352" t="s">
        <v>14</v>
      </c>
      <c r="D2001" s="406" t="str">
        <f t="shared" si="73"/>
        <v>658201</v>
      </c>
      <c r="E2001" s="598">
        <v>77000826</v>
      </c>
      <c r="F2001" s="109" t="s">
        <v>17664</v>
      </c>
      <c r="G2001" s="225" t="s">
        <v>21</v>
      </c>
      <c r="H2001" s="207" t="s">
        <v>7972</v>
      </c>
      <c r="I2001" s="250">
        <v>56688042</v>
      </c>
      <c r="J2001" s="103" t="s">
        <v>19795</v>
      </c>
      <c r="K2001" s="378">
        <v>43426</v>
      </c>
      <c r="L2001" s="453"/>
      <c r="M2001" s="294">
        <v>58</v>
      </c>
    </row>
    <row r="2002" spans="1:16">
      <c r="D2002" s="406" t="str">
        <f t="shared" si="73"/>
        <v/>
      </c>
      <c r="E2002" s="526"/>
      <c r="F2002" s="27" t="s">
        <v>3284</v>
      </c>
      <c r="G2002" s="225" t="s">
        <v>22</v>
      </c>
      <c r="H2002" s="249"/>
      <c r="I2002" s="250"/>
      <c r="J2002" s="23"/>
      <c r="K2002" s="313"/>
      <c r="L2002" s="314"/>
      <c r="M2002" s="2"/>
    </row>
    <row r="2003" spans="1:16">
      <c r="A2003" s="17" t="s">
        <v>3090</v>
      </c>
      <c r="B2003" s="17" t="s">
        <v>4475</v>
      </c>
      <c r="C2003" s="17" t="s">
        <v>4476</v>
      </c>
      <c r="D2003" s="406" t="str">
        <f t="shared" si="73"/>
        <v>002301</v>
      </c>
      <c r="E2003" s="527">
        <v>90007081</v>
      </c>
      <c r="F2003" s="104" t="s">
        <v>5768</v>
      </c>
      <c r="G2003" s="24" t="s">
        <v>21</v>
      </c>
      <c r="H2003" s="207" t="s">
        <v>14198</v>
      </c>
      <c r="I2003" s="250">
        <v>5110174</v>
      </c>
      <c r="J2003" s="103" t="s">
        <v>14199</v>
      </c>
      <c r="K2003" s="378">
        <v>37986</v>
      </c>
      <c r="L2003" s="378"/>
      <c r="M2003" s="2">
        <v>10.27</v>
      </c>
    </row>
    <row r="2004" spans="1:16">
      <c r="A2004" s="352" t="s">
        <v>3090</v>
      </c>
      <c r="B2004" s="352" t="s">
        <v>211</v>
      </c>
      <c r="C2004" s="352" t="s">
        <v>160</v>
      </c>
      <c r="D2004" s="406" t="str">
        <f t="shared" si="73"/>
        <v>002302</v>
      </c>
      <c r="E2004" s="599">
        <v>90005780</v>
      </c>
      <c r="F2004" s="104" t="s">
        <v>6567</v>
      </c>
      <c r="G2004" s="24" t="s">
        <v>22</v>
      </c>
      <c r="H2004" s="207" t="s">
        <v>18937</v>
      </c>
      <c r="I2004" s="138">
        <v>6631436</v>
      </c>
      <c r="J2004" s="103" t="s">
        <v>18938</v>
      </c>
      <c r="K2004" s="378">
        <v>42004</v>
      </c>
      <c r="L2004" s="378"/>
      <c r="M2004" s="2">
        <v>48</v>
      </c>
    </row>
    <row r="2005" spans="1:16">
      <c r="A2005" s="17" t="s">
        <v>9902</v>
      </c>
      <c r="B2005" s="17" t="s">
        <v>460</v>
      </c>
      <c r="C2005" s="17" t="s">
        <v>461</v>
      </c>
      <c r="D2005" s="406" t="str">
        <f t="shared" si="73"/>
        <v>007302</v>
      </c>
      <c r="E2005" s="595">
        <v>90000759</v>
      </c>
      <c r="F2005" s="207" t="s">
        <v>19606</v>
      </c>
      <c r="G2005" s="225" t="s">
        <v>22</v>
      </c>
      <c r="H2005" s="291" t="s">
        <v>10777</v>
      </c>
      <c r="I2005" s="250">
        <v>6631458</v>
      </c>
      <c r="J2005" s="103" t="s">
        <v>14337</v>
      </c>
      <c r="K2005" s="378">
        <v>37986</v>
      </c>
      <c r="L2005" s="378"/>
      <c r="M2005" s="2">
        <v>40</v>
      </c>
    </row>
    <row r="2006" spans="1:16">
      <c r="A2006" s="17" t="s">
        <v>3726</v>
      </c>
      <c r="B2006" s="17" t="s">
        <v>1078</v>
      </c>
      <c r="C2006" s="17" t="s">
        <v>1390</v>
      </c>
      <c r="D2006" s="406" t="str">
        <f t="shared" si="73"/>
        <v>007305</v>
      </c>
      <c r="E2006" s="595">
        <v>90006414</v>
      </c>
      <c r="F2006" s="291" t="s">
        <v>10184</v>
      </c>
      <c r="G2006" s="225" t="s">
        <v>22</v>
      </c>
      <c r="H2006" s="291" t="s">
        <v>18939</v>
      </c>
      <c r="I2006" s="250">
        <v>6631475</v>
      </c>
      <c r="J2006" s="103" t="s">
        <v>18940</v>
      </c>
      <c r="K2006" s="378">
        <v>37986</v>
      </c>
      <c r="L2006" s="378"/>
      <c r="M2006" s="2">
        <v>12.42</v>
      </c>
    </row>
    <row r="2007" spans="1:16">
      <c r="A2007" s="17" t="s">
        <v>9749</v>
      </c>
      <c r="B2007" s="17" t="s">
        <v>211</v>
      </c>
      <c r="C2007" s="17" t="s">
        <v>2969</v>
      </c>
      <c r="D2007" s="406" t="str">
        <f t="shared" si="73"/>
        <v>007308</v>
      </c>
      <c r="E2007" s="598">
        <v>90007023</v>
      </c>
      <c r="F2007" s="43" t="s">
        <v>6375</v>
      </c>
      <c r="G2007" s="225" t="s">
        <v>22</v>
      </c>
      <c r="H2007" s="291" t="s">
        <v>18941</v>
      </c>
      <c r="I2007" s="250">
        <v>6631486</v>
      </c>
      <c r="J2007" s="103" t="s">
        <v>18942</v>
      </c>
      <c r="K2007" s="378">
        <v>39447</v>
      </c>
      <c r="L2007" s="378"/>
      <c r="M2007" s="2">
        <v>27</v>
      </c>
      <c r="O2007"/>
    </row>
    <row r="2008" spans="1:16">
      <c r="A2008" s="17" t="s">
        <v>9749</v>
      </c>
      <c r="B2008" s="17" t="s">
        <v>211</v>
      </c>
      <c r="C2008" s="17" t="s">
        <v>6106</v>
      </c>
      <c r="D2008" s="406" t="str">
        <f t="shared" si="73"/>
        <v>007309</v>
      </c>
      <c r="E2008" s="594">
        <v>90007572</v>
      </c>
      <c r="F2008" s="291" t="s">
        <v>19608</v>
      </c>
      <c r="G2008" s="24" t="s">
        <v>21</v>
      </c>
      <c r="H2008" s="291" t="s">
        <v>19410</v>
      </c>
      <c r="I2008" s="235">
        <v>58182180</v>
      </c>
      <c r="J2008" s="103" t="s">
        <v>19411</v>
      </c>
      <c r="K2008" s="378">
        <v>38002</v>
      </c>
      <c r="M2008" s="2">
        <v>28</v>
      </c>
    </row>
    <row r="2009" spans="1:16">
      <c r="A2009" s="343" t="s">
        <v>35</v>
      </c>
      <c r="B2009" s="343" t="s">
        <v>211</v>
      </c>
      <c r="C2009" s="343" t="s">
        <v>915</v>
      </c>
      <c r="D2009" s="406" t="str">
        <f t="shared" ref="D2009" si="74">CONCATENATE(A2009,B2009,C2009)</f>
        <v>007312</v>
      </c>
      <c r="E2009" s="599">
        <v>90014537</v>
      </c>
      <c r="F2009" s="109" t="s">
        <v>17648</v>
      </c>
      <c r="G2009" s="225" t="s">
        <v>22</v>
      </c>
      <c r="H2009" s="291" t="s">
        <v>12627</v>
      </c>
      <c r="I2009" s="250">
        <v>6631455</v>
      </c>
      <c r="J2009" s="103" t="s">
        <v>14335</v>
      </c>
      <c r="K2009" s="378">
        <v>43466</v>
      </c>
      <c r="L2009" s="446"/>
      <c r="M2009" s="2">
        <v>58</v>
      </c>
    </row>
    <row r="2010" spans="1:16">
      <c r="A2010" s="17" t="s">
        <v>3790</v>
      </c>
      <c r="B2010" s="17" t="s">
        <v>3461</v>
      </c>
      <c r="C2010" s="17" t="s">
        <v>957</v>
      </c>
      <c r="D2010" s="406" t="str">
        <f t="shared" ref="D2010:D2023" si="75">CONCATENATE(A2010,B2010,C2010)</f>
        <v>009301</v>
      </c>
      <c r="E2010" s="594">
        <v>90009217</v>
      </c>
      <c r="F2010" s="43" t="s">
        <v>8233</v>
      </c>
      <c r="G2010" s="225" t="s">
        <v>22</v>
      </c>
      <c r="H2010" s="235" t="s">
        <v>19674</v>
      </c>
      <c r="I2010" s="250">
        <v>6631978</v>
      </c>
      <c r="J2010" s="178" t="s">
        <v>19671</v>
      </c>
      <c r="K2010" s="378">
        <v>38910</v>
      </c>
      <c r="L2010" s="378"/>
      <c r="M2010" s="2">
        <v>20</v>
      </c>
    </row>
    <row r="2011" spans="1:16">
      <c r="A2011" s="352" t="s">
        <v>1684</v>
      </c>
      <c r="B2011" s="352" t="s">
        <v>211</v>
      </c>
      <c r="C2011" s="352" t="s">
        <v>160</v>
      </c>
      <c r="D2011" s="406" t="str">
        <f t="shared" si="75"/>
        <v>009302</v>
      </c>
      <c r="E2011" s="523">
        <v>90015175</v>
      </c>
      <c r="F2011" s="348" t="s">
        <v>19001</v>
      </c>
      <c r="G2011" s="225" t="s">
        <v>22</v>
      </c>
      <c r="H2011" s="235" t="s">
        <v>19675</v>
      </c>
      <c r="I2011" s="250">
        <v>6632097</v>
      </c>
      <c r="J2011" s="178" t="s">
        <v>19672</v>
      </c>
      <c r="K2011" s="378">
        <v>44172</v>
      </c>
      <c r="L2011" s="378"/>
      <c r="M2011" s="2">
        <v>59</v>
      </c>
    </row>
    <row r="2012" spans="1:16" s="23" customFormat="1" ht="13.5" customHeight="1">
      <c r="A2012" s="17" t="s">
        <v>462</v>
      </c>
      <c r="B2012" s="17" t="s">
        <v>1793</v>
      </c>
      <c r="C2012" s="17" t="s">
        <v>1794</v>
      </c>
      <c r="D2012" s="406" t="str">
        <f t="shared" si="75"/>
        <v>011301</v>
      </c>
      <c r="E2012" s="595">
        <v>90000618</v>
      </c>
      <c r="F2012" s="291" t="s">
        <v>19609</v>
      </c>
      <c r="G2012" s="225" t="s">
        <v>22</v>
      </c>
      <c r="H2012" s="207" t="s">
        <v>18945</v>
      </c>
      <c r="I2012" s="250">
        <v>6631481</v>
      </c>
      <c r="J2012" s="103" t="s">
        <v>18946</v>
      </c>
      <c r="K2012" s="378">
        <v>37986</v>
      </c>
      <c r="L2012" s="378"/>
      <c r="M2012" s="2">
        <v>59</v>
      </c>
      <c r="N2012" s="1"/>
      <c r="O2012" s="1"/>
      <c r="P2012"/>
    </row>
    <row r="2013" spans="1:16">
      <c r="A2013" s="17" t="s">
        <v>3816</v>
      </c>
      <c r="B2013" s="17" t="s">
        <v>3817</v>
      </c>
      <c r="C2013" s="17" t="s">
        <v>8369</v>
      </c>
      <c r="D2013" s="406" t="str">
        <f t="shared" si="75"/>
        <v>011302</v>
      </c>
      <c r="E2013" s="595">
        <v>90000357</v>
      </c>
      <c r="F2013" s="291" t="s">
        <v>10603</v>
      </c>
      <c r="G2013" s="225" t="s">
        <v>22</v>
      </c>
      <c r="H2013" s="207" t="s">
        <v>18937</v>
      </c>
      <c r="I2013" s="250">
        <v>6631436</v>
      </c>
      <c r="J2013" s="103" t="s">
        <v>18938</v>
      </c>
      <c r="K2013" s="378">
        <v>37986</v>
      </c>
      <c r="L2013" s="378"/>
      <c r="M2013" s="2">
        <v>44</v>
      </c>
    </row>
    <row r="2014" spans="1:16">
      <c r="A2014" s="17" t="s">
        <v>3816</v>
      </c>
      <c r="B2014" s="17" t="s">
        <v>211</v>
      </c>
      <c r="C2014" s="17" t="s">
        <v>9326</v>
      </c>
      <c r="D2014" s="406" t="str">
        <f t="shared" si="75"/>
        <v>011303</v>
      </c>
      <c r="E2014" s="594">
        <v>90003278</v>
      </c>
      <c r="F2014" s="43" t="s">
        <v>4761</v>
      </c>
      <c r="G2014" s="24" t="s">
        <v>21</v>
      </c>
      <c r="H2014" s="207" t="s">
        <v>12715</v>
      </c>
      <c r="I2014" s="252">
        <v>6631813</v>
      </c>
      <c r="J2014" s="103" t="s">
        <v>12716</v>
      </c>
      <c r="K2014" s="378">
        <v>37986</v>
      </c>
      <c r="L2014" s="378"/>
      <c r="M2014" s="2">
        <v>28</v>
      </c>
    </row>
    <row r="2015" spans="1:16">
      <c r="A2015" s="17" t="s">
        <v>3198</v>
      </c>
      <c r="B2015" s="17" t="s">
        <v>3199</v>
      </c>
      <c r="C2015" s="17" t="s">
        <v>3200</v>
      </c>
      <c r="D2015" s="406" t="str">
        <f t="shared" si="75"/>
        <v>011304</v>
      </c>
      <c r="E2015" s="595">
        <v>90001380</v>
      </c>
      <c r="F2015" s="43" t="s">
        <v>8300</v>
      </c>
      <c r="G2015" s="225" t="s">
        <v>22</v>
      </c>
      <c r="H2015" s="291" t="s">
        <v>18943</v>
      </c>
      <c r="I2015" s="250">
        <v>6631468</v>
      </c>
      <c r="J2015" s="103" t="s">
        <v>18944</v>
      </c>
      <c r="K2015" s="378">
        <v>37986</v>
      </c>
      <c r="L2015" s="378"/>
      <c r="M2015" s="2"/>
    </row>
    <row r="2016" spans="1:16">
      <c r="A2016" s="17" t="s">
        <v>7115</v>
      </c>
      <c r="B2016" s="17" t="s">
        <v>8918</v>
      </c>
      <c r="C2016" s="17" t="s">
        <v>2574</v>
      </c>
      <c r="D2016" s="406" t="str">
        <f t="shared" si="75"/>
        <v>011306</v>
      </c>
      <c r="E2016" s="595">
        <v>90005188</v>
      </c>
      <c r="F2016" s="43" t="s">
        <v>2273</v>
      </c>
      <c r="G2016" s="225" t="s">
        <v>22</v>
      </c>
      <c r="H2016" s="291" t="s">
        <v>19456</v>
      </c>
      <c r="I2016" s="250">
        <v>6631846</v>
      </c>
      <c r="J2016" s="103" t="s">
        <v>19457</v>
      </c>
      <c r="K2016" s="378">
        <v>37986</v>
      </c>
      <c r="L2016" s="378"/>
      <c r="M2016" s="2">
        <v>18</v>
      </c>
    </row>
    <row r="2017" spans="1:15">
      <c r="A2017" s="17" t="s">
        <v>7115</v>
      </c>
      <c r="B2017" s="17" t="s">
        <v>8918</v>
      </c>
      <c r="C2017" s="17" t="s">
        <v>5434</v>
      </c>
      <c r="D2017" s="404" t="str">
        <f t="shared" si="75"/>
        <v>011307</v>
      </c>
      <c r="E2017" s="595">
        <v>90005797</v>
      </c>
      <c r="F2017" s="43" t="s">
        <v>8193</v>
      </c>
      <c r="G2017" s="24" t="s">
        <v>22</v>
      </c>
      <c r="H2017" s="291" t="s">
        <v>10685</v>
      </c>
      <c r="I2017" s="250">
        <v>6631457</v>
      </c>
      <c r="J2017" s="103" t="s">
        <v>14336</v>
      </c>
      <c r="K2017" s="378">
        <v>37986</v>
      </c>
      <c r="L2017" s="449">
        <v>45041</v>
      </c>
      <c r="M2017" s="332" t="s">
        <v>19412</v>
      </c>
      <c r="O2017"/>
    </row>
    <row r="2018" spans="1:15">
      <c r="A2018" s="17" t="s">
        <v>3816</v>
      </c>
      <c r="B2018" s="17" t="s">
        <v>211</v>
      </c>
      <c r="C2018" s="17" t="s">
        <v>6106</v>
      </c>
      <c r="D2018" s="406" t="str">
        <f t="shared" si="75"/>
        <v>011309</v>
      </c>
      <c r="E2018" s="594">
        <v>90008264</v>
      </c>
      <c r="F2018" s="43" t="s">
        <v>6732</v>
      </c>
      <c r="G2018" s="24" t="s">
        <v>21</v>
      </c>
      <c r="H2018" s="291" t="s">
        <v>12715</v>
      </c>
      <c r="I2018" s="250">
        <v>6631813</v>
      </c>
      <c r="J2018" s="127" t="s">
        <v>12716</v>
      </c>
      <c r="K2018" s="378">
        <v>37986</v>
      </c>
      <c r="L2018" s="378"/>
      <c r="M2018" s="332">
        <v>28</v>
      </c>
    </row>
    <row r="2019" spans="1:15">
      <c r="A2019" s="17" t="s">
        <v>3816</v>
      </c>
      <c r="B2019" s="17" t="s">
        <v>211</v>
      </c>
      <c r="C2019" s="17" t="s">
        <v>10413</v>
      </c>
      <c r="D2019" s="406" t="str">
        <f t="shared" si="75"/>
        <v>011310</v>
      </c>
      <c r="E2019" s="595">
        <v>90003491</v>
      </c>
      <c r="F2019" s="43" t="s">
        <v>8492</v>
      </c>
      <c r="G2019" s="225" t="s">
        <v>22</v>
      </c>
      <c r="H2019" s="291" t="s">
        <v>14504</v>
      </c>
      <c r="I2019" s="250">
        <v>6631850</v>
      </c>
      <c r="J2019" s="103" t="s">
        <v>14505</v>
      </c>
      <c r="K2019" s="444">
        <v>38300</v>
      </c>
      <c r="M2019" s="2">
        <v>28</v>
      </c>
    </row>
    <row r="2020" spans="1:15">
      <c r="A2020" s="17" t="s">
        <v>3816</v>
      </c>
      <c r="B2020" s="17" t="s">
        <v>211</v>
      </c>
      <c r="C2020" s="17" t="s">
        <v>9750</v>
      </c>
      <c r="D2020" s="406" t="str">
        <f t="shared" si="75"/>
        <v>011311</v>
      </c>
      <c r="E2020" s="595">
        <v>90008666</v>
      </c>
      <c r="F2020" s="43" t="s">
        <v>4207</v>
      </c>
      <c r="G2020" s="24" t="s">
        <v>21</v>
      </c>
      <c r="H2020" s="291" t="s">
        <v>18937</v>
      </c>
      <c r="I2020" s="250">
        <v>6631436</v>
      </c>
      <c r="J2020" s="103" t="s">
        <v>18938</v>
      </c>
      <c r="K2020" s="444">
        <v>38321</v>
      </c>
      <c r="M2020" s="2">
        <v>28</v>
      </c>
    </row>
    <row r="2021" spans="1:15">
      <c r="A2021" s="17" t="s">
        <v>3816</v>
      </c>
      <c r="B2021" s="17" t="s">
        <v>211</v>
      </c>
      <c r="C2021" s="17" t="s">
        <v>6109</v>
      </c>
      <c r="D2021" s="406" t="str">
        <f t="shared" si="75"/>
        <v>011312</v>
      </c>
      <c r="E2021" s="594">
        <v>90008005</v>
      </c>
      <c r="F2021" s="43" t="s">
        <v>4760</v>
      </c>
      <c r="G2021" s="24" t="s">
        <v>21</v>
      </c>
      <c r="H2021" s="207" t="s">
        <v>19327</v>
      </c>
      <c r="I2021" s="252">
        <v>6638253</v>
      </c>
      <c r="J2021" s="103" t="s">
        <v>19328</v>
      </c>
      <c r="K2021" s="444">
        <v>39105</v>
      </c>
      <c r="M2021" s="2">
        <v>28</v>
      </c>
    </row>
    <row r="2022" spans="1:15">
      <c r="A2022" s="17" t="s">
        <v>3816</v>
      </c>
      <c r="B2022" s="17" t="s">
        <v>211</v>
      </c>
      <c r="C2022" s="17" t="s">
        <v>10410</v>
      </c>
      <c r="D2022" s="406" t="str">
        <f t="shared" si="75"/>
        <v>011313</v>
      </c>
      <c r="E2022" s="594">
        <v>90007715</v>
      </c>
      <c r="F2022" s="43" t="s">
        <v>8367</v>
      </c>
      <c r="G2022" s="24" t="s">
        <v>21</v>
      </c>
      <c r="H2022" s="291" t="s">
        <v>14504</v>
      </c>
      <c r="I2022" s="250">
        <v>6631850</v>
      </c>
      <c r="J2022" s="103" t="s">
        <v>14505</v>
      </c>
      <c r="K2022" s="444">
        <v>38342</v>
      </c>
      <c r="M2022" s="2">
        <v>28</v>
      </c>
    </row>
    <row r="2023" spans="1:15">
      <c r="A2023" s="17" t="s">
        <v>3816</v>
      </c>
      <c r="B2023" s="17" t="s">
        <v>211</v>
      </c>
      <c r="C2023" s="17" t="s">
        <v>1774</v>
      </c>
      <c r="D2023" s="406" t="str">
        <f t="shared" si="75"/>
        <v>011314</v>
      </c>
      <c r="E2023" s="594">
        <v>90005113</v>
      </c>
      <c r="F2023" s="43" t="s">
        <v>7935</v>
      </c>
      <c r="G2023" s="225" t="s">
        <v>22</v>
      </c>
      <c r="H2023" s="207" t="s">
        <v>14487</v>
      </c>
      <c r="I2023" s="461">
        <v>6638233</v>
      </c>
      <c r="J2023" s="217" t="s">
        <v>14488</v>
      </c>
      <c r="K2023" s="444">
        <v>39555</v>
      </c>
      <c r="M2023" s="2">
        <v>28</v>
      </c>
    </row>
    <row r="2024" spans="1:15">
      <c r="A2024" s="17" t="s">
        <v>3816</v>
      </c>
      <c r="B2024" s="17" t="s">
        <v>211</v>
      </c>
      <c r="C2024" s="17" t="s">
        <v>76</v>
      </c>
      <c r="D2024" s="406" t="str">
        <f t="shared" ref="D2024:D2056" si="76">CONCATENATE(A2024,B2024,C2024)</f>
        <v>011316</v>
      </c>
      <c r="E2024" s="595">
        <v>90005426</v>
      </c>
      <c r="F2024" s="43" t="s">
        <v>7748</v>
      </c>
      <c r="G2024" s="24" t="s">
        <v>21</v>
      </c>
      <c r="H2024" s="291" t="s">
        <v>19635</v>
      </c>
      <c r="I2024" s="250">
        <v>6638230</v>
      </c>
      <c r="J2024" s="103" t="s">
        <v>19636</v>
      </c>
      <c r="K2024" s="378">
        <v>37986</v>
      </c>
      <c r="M2024" s="2">
        <v>28</v>
      </c>
    </row>
    <row r="2025" spans="1:15">
      <c r="A2025" s="17" t="s">
        <v>6479</v>
      </c>
      <c r="B2025" s="17" t="s">
        <v>9071</v>
      </c>
      <c r="C2025" s="17" t="s">
        <v>9866</v>
      </c>
      <c r="D2025" s="406" t="str">
        <f t="shared" si="76"/>
        <v>011317</v>
      </c>
      <c r="E2025" s="151">
        <v>90010769</v>
      </c>
      <c r="F2025" s="18" t="s">
        <v>1913</v>
      </c>
      <c r="G2025" s="225" t="s">
        <v>22</v>
      </c>
      <c r="H2025" s="207" t="s">
        <v>11016</v>
      </c>
      <c r="I2025" s="250">
        <v>6631829</v>
      </c>
      <c r="J2025" s="103" t="s">
        <v>11017</v>
      </c>
      <c r="K2025" s="378">
        <v>40969</v>
      </c>
      <c r="M2025" s="2">
        <v>40</v>
      </c>
    </row>
    <row r="2026" spans="1:15">
      <c r="A2026" s="352" t="s">
        <v>10351</v>
      </c>
      <c r="B2026" s="352" t="s">
        <v>9690</v>
      </c>
      <c r="C2026" s="352" t="s">
        <v>5723</v>
      </c>
      <c r="D2026" s="406" t="str">
        <f t="shared" si="76"/>
        <v>011318</v>
      </c>
      <c r="E2026" s="350">
        <v>90011065</v>
      </c>
      <c r="F2026" s="353" t="s">
        <v>819</v>
      </c>
      <c r="G2026" s="225" t="s">
        <v>21</v>
      </c>
      <c r="H2026" s="353" t="s">
        <v>19193</v>
      </c>
      <c r="I2026" s="250">
        <v>6632069</v>
      </c>
      <c r="J2026" s="103" t="s">
        <v>19194</v>
      </c>
      <c r="K2026" s="378">
        <v>41219</v>
      </c>
      <c r="M2026" s="2">
        <v>43</v>
      </c>
    </row>
    <row r="2027" spans="1:15">
      <c r="A2027" s="352" t="s">
        <v>47</v>
      </c>
      <c r="B2027" s="352" t="s">
        <v>211</v>
      </c>
      <c r="C2027" s="352" t="s">
        <v>1906</v>
      </c>
      <c r="D2027" s="406" t="str">
        <f t="shared" si="76"/>
        <v>011320</v>
      </c>
      <c r="E2027" s="350">
        <v>90011094</v>
      </c>
      <c r="F2027" s="353" t="s">
        <v>18450</v>
      </c>
      <c r="G2027" s="225" t="s">
        <v>21</v>
      </c>
      <c r="H2027" s="353" t="s">
        <v>19565</v>
      </c>
      <c r="I2027" s="250">
        <v>6632039</v>
      </c>
      <c r="J2027" s="385" t="s">
        <v>19566</v>
      </c>
      <c r="K2027" s="444">
        <v>41243</v>
      </c>
      <c r="M2027" s="332" t="s">
        <v>18348</v>
      </c>
    </row>
    <row r="2028" spans="1:15">
      <c r="A2028" s="352" t="s">
        <v>47</v>
      </c>
      <c r="B2028" s="352" t="s">
        <v>211</v>
      </c>
      <c r="C2028" s="352" t="s">
        <v>865</v>
      </c>
      <c r="D2028" s="406" t="str">
        <f t="shared" si="76"/>
        <v>011321</v>
      </c>
      <c r="E2028" s="350">
        <v>90011481</v>
      </c>
      <c r="F2028" s="353" t="s">
        <v>10604</v>
      </c>
      <c r="G2028" s="225" t="s">
        <v>21</v>
      </c>
      <c r="H2028" s="353" t="s">
        <v>19174</v>
      </c>
      <c r="I2028" s="590">
        <v>56966335</v>
      </c>
      <c r="J2028" s="385" t="s">
        <v>19175</v>
      </c>
      <c r="K2028" s="444">
        <v>41263</v>
      </c>
      <c r="M2028" s="2">
        <v>44</v>
      </c>
    </row>
    <row r="2029" spans="1:15">
      <c r="A2029" s="352" t="s">
        <v>47</v>
      </c>
      <c r="B2029" s="352" t="s">
        <v>211</v>
      </c>
      <c r="C2029" s="352" t="s">
        <v>861</v>
      </c>
      <c r="D2029" s="406" t="str">
        <f t="shared" si="76"/>
        <v>011322</v>
      </c>
      <c r="E2029" s="623">
        <v>90012432</v>
      </c>
      <c r="F2029" s="353" t="s">
        <v>10671</v>
      </c>
      <c r="G2029" s="225" t="s">
        <v>22</v>
      </c>
      <c r="H2029" s="353" t="s">
        <v>10033</v>
      </c>
      <c r="I2029" s="250">
        <v>56944230</v>
      </c>
      <c r="J2029" s="103" t="s">
        <v>12686</v>
      </c>
      <c r="K2029" s="444">
        <v>41443</v>
      </c>
      <c r="M2029" s="2">
        <v>45</v>
      </c>
    </row>
    <row r="2030" spans="1:15">
      <c r="A2030" s="343" t="s">
        <v>47</v>
      </c>
      <c r="B2030" s="343" t="s">
        <v>211</v>
      </c>
      <c r="C2030" s="343" t="s">
        <v>1460</v>
      </c>
      <c r="D2030" s="406" t="str">
        <f t="shared" si="76"/>
        <v>011323</v>
      </c>
      <c r="E2030" s="623">
        <v>90012573</v>
      </c>
      <c r="F2030" s="353" t="s">
        <v>10770</v>
      </c>
      <c r="G2030" s="225" t="s">
        <v>21</v>
      </c>
      <c r="H2030" s="249" t="s">
        <v>10033</v>
      </c>
      <c r="I2030" s="250">
        <v>56944230</v>
      </c>
      <c r="J2030" s="103" t="s">
        <v>12686</v>
      </c>
      <c r="K2030" s="444">
        <v>41618</v>
      </c>
      <c r="M2030" s="2">
        <v>46</v>
      </c>
    </row>
    <row r="2031" spans="1:15">
      <c r="A2031" s="343" t="s">
        <v>47</v>
      </c>
      <c r="B2031" s="343" t="s">
        <v>211</v>
      </c>
      <c r="C2031" s="343" t="s">
        <v>3478</v>
      </c>
      <c r="D2031" s="406" t="str">
        <f t="shared" si="76"/>
        <v>011324</v>
      </c>
      <c r="E2031" s="606">
        <v>90012585</v>
      </c>
      <c r="F2031" s="353" t="s">
        <v>10771</v>
      </c>
      <c r="G2031" s="225" t="s">
        <v>21</v>
      </c>
      <c r="H2031" s="207" t="s">
        <v>12657</v>
      </c>
      <c r="I2031" s="250">
        <v>6631831</v>
      </c>
      <c r="J2031" s="103" t="s">
        <v>12658</v>
      </c>
      <c r="K2031" s="444">
        <v>41618</v>
      </c>
      <c r="M2031" s="2">
        <v>46</v>
      </c>
    </row>
    <row r="2032" spans="1:15">
      <c r="A2032" s="343" t="s">
        <v>47</v>
      </c>
      <c r="B2032" s="343" t="s">
        <v>211</v>
      </c>
      <c r="C2032" s="343" t="s">
        <v>3899</v>
      </c>
      <c r="D2032" s="406" t="str">
        <f t="shared" si="76"/>
        <v>011325</v>
      </c>
      <c r="E2032" s="599">
        <v>90012596</v>
      </c>
      <c r="F2032" s="353" t="s">
        <v>10774</v>
      </c>
      <c r="G2032" s="225" t="s">
        <v>22</v>
      </c>
      <c r="H2032" s="207" t="s">
        <v>19715</v>
      </c>
      <c r="I2032" s="250">
        <v>6631462</v>
      </c>
      <c r="J2032" s="127" t="s">
        <v>19716</v>
      </c>
      <c r="K2032" s="444">
        <v>41628</v>
      </c>
      <c r="M2032" s="2">
        <v>47</v>
      </c>
    </row>
    <row r="2033" spans="1:14">
      <c r="A2033" s="343" t="s">
        <v>47</v>
      </c>
      <c r="B2033" s="343" t="s">
        <v>211</v>
      </c>
      <c r="C2033" s="343" t="s">
        <v>1527</v>
      </c>
      <c r="D2033" s="406" t="str">
        <f t="shared" si="76"/>
        <v>011326</v>
      </c>
      <c r="E2033" s="599">
        <v>90012610</v>
      </c>
      <c r="F2033" s="353" t="s">
        <v>10776</v>
      </c>
      <c r="G2033" s="225" t="s">
        <v>21</v>
      </c>
      <c r="H2033" s="207" t="s">
        <v>19715</v>
      </c>
      <c r="I2033" s="250">
        <v>6631462</v>
      </c>
      <c r="J2033" s="127" t="s">
        <v>19716</v>
      </c>
      <c r="K2033" s="444">
        <v>41640</v>
      </c>
      <c r="M2033" s="2">
        <v>47</v>
      </c>
    </row>
    <row r="2034" spans="1:14">
      <c r="A2034" s="343" t="s">
        <v>47</v>
      </c>
      <c r="B2034" s="343" t="s">
        <v>211</v>
      </c>
      <c r="C2034" s="343" t="s">
        <v>1336</v>
      </c>
      <c r="D2034" s="406" t="str">
        <f t="shared" si="76"/>
        <v>011327</v>
      </c>
      <c r="E2034" s="599">
        <v>90012892</v>
      </c>
      <c r="F2034" s="353" t="s">
        <v>10923</v>
      </c>
      <c r="G2034" s="225" t="s">
        <v>21</v>
      </c>
      <c r="H2034" s="207" t="s">
        <v>19327</v>
      </c>
      <c r="I2034" s="250">
        <v>6638253</v>
      </c>
      <c r="J2034" s="103" t="s">
        <v>19328</v>
      </c>
      <c r="K2034" s="444">
        <v>41947</v>
      </c>
      <c r="M2034" s="2">
        <v>48</v>
      </c>
    </row>
    <row r="2035" spans="1:14">
      <c r="A2035" s="343" t="s">
        <v>47</v>
      </c>
      <c r="B2035" s="343" t="s">
        <v>211</v>
      </c>
      <c r="C2035" s="343" t="s">
        <v>63</v>
      </c>
      <c r="D2035" s="406" t="str">
        <f t="shared" si="76"/>
        <v>011328</v>
      </c>
      <c r="E2035" s="599">
        <v>90012933</v>
      </c>
      <c r="F2035" s="353" t="s">
        <v>12680</v>
      </c>
      <c r="G2035" s="225" t="s">
        <v>22</v>
      </c>
      <c r="H2035" s="353" t="s">
        <v>19039</v>
      </c>
      <c r="I2035" s="250">
        <v>6638212</v>
      </c>
      <c r="J2035" s="103" t="s">
        <v>19040</v>
      </c>
      <c r="K2035" s="444">
        <v>42004</v>
      </c>
      <c r="M2035" s="342" t="s">
        <v>88</v>
      </c>
    </row>
    <row r="2036" spans="1:14">
      <c r="A2036" s="352" t="s">
        <v>47</v>
      </c>
      <c r="B2036" s="352" t="s">
        <v>211</v>
      </c>
      <c r="C2036" s="352" t="s">
        <v>97</v>
      </c>
      <c r="D2036" s="406" t="str">
        <f t="shared" si="76"/>
        <v>011329</v>
      </c>
      <c r="E2036" s="624">
        <v>90013147</v>
      </c>
      <c r="F2036" s="353" t="s">
        <v>11039</v>
      </c>
      <c r="G2036" s="225" t="s">
        <v>21</v>
      </c>
      <c r="H2036" s="353" t="s">
        <v>18683</v>
      </c>
      <c r="I2036" s="250">
        <v>6638221</v>
      </c>
      <c r="J2036" s="385" t="s">
        <v>18684</v>
      </c>
      <c r="K2036" s="444">
        <v>42206</v>
      </c>
      <c r="M2036" s="342">
        <v>51</v>
      </c>
    </row>
    <row r="2037" spans="1:14">
      <c r="A2037" s="343" t="s">
        <v>47</v>
      </c>
      <c r="B2037" s="352" t="s">
        <v>211</v>
      </c>
      <c r="C2037" s="352" t="s">
        <v>894</v>
      </c>
      <c r="D2037" s="406" t="str">
        <f t="shared" si="76"/>
        <v>011330</v>
      </c>
      <c r="E2037" s="624">
        <v>90013414</v>
      </c>
      <c r="F2037" s="353" t="s">
        <v>12709</v>
      </c>
      <c r="G2037" s="225" t="s">
        <v>21</v>
      </c>
      <c r="H2037" s="353" t="s">
        <v>19713</v>
      </c>
      <c r="I2037" s="250">
        <v>6632085</v>
      </c>
      <c r="J2037" s="103" t="s">
        <v>19714</v>
      </c>
      <c r="K2037" s="444">
        <v>42534</v>
      </c>
      <c r="M2037" s="342">
        <v>54</v>
      </c>
    </row>
    <row r="2038" spans="1:14">
      <c r="A2038" s="343" t="s">
        <v>47</v>
      </c>
      <c r="B2038" s="352" t="s">
        <v>211</v>
      </c>
      <c r="C2038" s="352" t="s">
        <v>788</v>
      </c>
      <c r="D2038" s="406" t="str">
        <f t="shared" si="76"/>
        <v>011331</v>
      </c>
      <c r="E2038" s="624">
        <v>90013667</v>
      </c>
      <c r="F2038" s="353" t="s">
        <v>14326</v>
      </c>
      <c r="G2038" s="225" t="s">
        <v>21</v>
      </c>
      <c r="H2038" s="207" t="s">
        <v>18221</v>
      </c>
      <c r="I2038" s="250">
        <v>6638239</v>
      </c>
      <c r="J2038" s="127" t="s">
        <v>18222</v>
      </c>
      <c r="K2038" s="444">
        <v>42779</v>
      </c>
      <c r="M2038" s="342">
        <v>56</v>
      </c>
    </row>
    <row r="2039" spans="1:14">
      <c r="A2039" s="343" t="s">
        <v>47</v>
      </c>
      <c r="B2039" s="352" t="s">
        <v>211</v>
      </c>
      <c r="C2039" s="352" t="s">
        <v>358</v>
      </c>
      <c r="D2039" s="406" t="str">
        <f t="shared" si="76"/>
        <v>011332</v>
      </c>
      <c r="E2039" s="624">
        <v>90013957</v>
      </c>
      <c r="F2039" s="353" t="s">
        <v>14390</v>
      </c>
      <c r="G2039" s="225" t="s">
        <v>21</v>
      </c>
      <c r="H2039" s="353" t="s">
        <v>19195</v>
      </c>
      <c r="I2039" s="250">
        <v>6638277</v>
      </c>
      <c r="J2039" s="385" t="s">
        <v>19196</v>
      </c>
      <c r="K2039" s="444">
        <v>42965</v>
      </c>
      <c r="M2039" s="342">
        <v>56</v>
      </c>
    </row>
    <row r="2040" spans="1:14">
      <c r="A2040" s="343" t="s">
        <v>47</v>
      </c>
      <c r="B2040" s="352" t="s">
        <v>211</v>
      </c>
      <c r="C2040" s="352" t="s">
        <v>1113</v>
      </c>
      <c r="D2040" s="406" t="str">
        <f t="shared" ref="D2040:D2043" si="77">CONCATENATE(A2040,B2040,C2040)</f>
        <v>011333</v>
      </c>
      <c r="E2040" s="624">
        <v>90014603</v>
      </c>
      <c r="F2040" s="353" t="s">
        <v>17698</v>
      </c>
      <c r="G2040" s="225" t="s">
        <v>21</v>
      </c>
      <c r="H2040" s="353" t="s">
        <v>18221</v>
      </c>
      <c r="I2040" s="250">
        <v>6638239</v>
      </c>
      <c r="J2040" s="385" t="s">
        <v>18222</v>
      </c>
      <c r="K2040" s="444">
        <v>43496</v>
      </c>
      <c r="M2040" s="342">
        <v>58</v>
      </c>
    </row>
    <row r="2041" spans="1:14">
      <c r="A2041" s="343" t="s">
        <v>47</v>
      </c>
      <c r="B2041" s="352" t="s">
        <v>211</v>
      </c>
      <c r="C2041" s="352" t="s">
        <v>444</v>
      </c>
      <c r="D2041" s="406" t="str">
        <f t="shared" si="77"/>
        <v>011334</v>
      </c>
      <c r="E2041" s="558">
        <v>90014655</v>
      </c>
      <c r="F2041" s="353" t="s">
        <v>17731</v>
      </c>
      <c r="G2041" s="225" t="s">
        <v>22</v>
      </c>
      <c r="H2041" s="353" t="s">
        <v>10033</v>
      </c>
      <c r="I2041" s="250">
        <v>56944230</v>
      </c>
      <c r="J2041" s="103" t="s">
        <v>12686</v>
      </c>
      <c r="K2041" s="444">
        <v>44197</v>
      </c>
      <c r="M2041" s="342">
        <v>59</v>
      </c>
    </row>
    <row r="2042" spans="1:14">
      <c r="A2042" s="343" t="s">
        <v>47</v>
      </c>
      <c r="B2042" s="352" t="s">
        <v>211</v>
      </c>
      <c r="C2042" s="352" t="s">
        <v>263</v>
      </c>
      <c r="D2042" s="406" t="str">
        <f t="shared" si="77"/>
        <v>011335</v>
      </c>
      <c r="E2042" s="598">
        <v>10328440</v>
      </c>
      <c r="F2042" s="291" t="s">
        <v>620</v>
      </c>
      <c r="G2042" s="24" t="s">
        <v>21</v>
      </c>
      <c r="H2042" s="207" t="s">
        <v>18531</v>
      </c>
      <c r="I2042" s="250">
        <v>6260538</v>
      </c>
      <c r="J2042" s="103" t="s">
        <v>18532</v>
      </c>
      <c r="K2042" s="378">
        <v>44196</v>
      </c>
      <c r="L2042" s="378"/>
      <c r="M2042" s="332">
        <v>59</v>
      </c>
    </row>
    <row r="2043" spans="1:14">
      <c r="A2043" s="343" t="s">
        <v>47</v>
      </c>
      <c r="B2043" s="352" t="s">
        <v>211</v>
      </c>
      <c r="C2043" s="352" t="s">
        <v>7639</v>
      </c>
      <c r="D2043" s="406" t="str">
        <f t="shared" si="77"/>
        <v>011336</v>
      </c>
      <c r="E2043" s="527">
        <v>90013360</v>
      </c>
      <c r="F2043" s="211" t="s">
        <v>18947</v>
      </c>
      <c r="G2043" s="225" t="s">
        <v>21</v>
      </c>
      <c r="H2043" s="353" t="s">
        <v>18893</v>
      </c>
      <c r="I2043" s="250">
        <v>7300756</v>
      </c>
      <c r="J2043" s="103" t="s">
        <v>18894</v>
      </c>
      <c r="K2043" s="378">
        <v>44561</v>
      </c>
      <c r="L2043" s="378"/>
      <c r="M2043" s="332">
        <v>59</v>
      </c>
    </row>
    <row r="2044" spans="1:14">
      <c r="A2044" s="17" t="s">
        <v>988</v>
      </c>
      <c r="B2044" s="17" t="s">
        <v>5400</v>
      </c>
      <c r="C2044" s="17" t="s">
        <v>7461</v>
      </c>
      <c r="D2044" s="406" t="str">
        <f t="shared" si="76"/>
        <v>012302</v>
      </c>
      <c r="E2044" s="594">
        <v>90006101</v>
      </c>
      <c r="F2044" s="43" t="s">
        <v>6060</v>
      </c>
      <c r="G2044" s="24" t="s">
        <v>21</v>
      </c>
      <c r="H2044" s="207" t="s">
        <v>19315</v>
      </c>
      <c r="I2044" s="250">
        <v>6638278</v>
      </c>
      <c r="J2044" s="103" t="s">
        <v>19314</v>
      </c>
      <c r="K2044" s="378">
        <v>37986</v>
      </c>
      <c r="L2044" s="378"/>
      <c r="M2044" s="20">
        <v>28</v>
      </c>
    </row>
    <row r="2045" spans="1:14">
      <c r="A2045" s="352" t="s">
        <v>165</v>
      </c>
      <c r="B2045" s="352" t="s">
        <v>211</v>
      </c>
      <c r="C2045" s="352" t="s">
        <v>114</v>
      </c>
      <c r="D2045" s="406" t="str">
        <f t="shared" si="76"/>
        <v>012304</v>
      </c>
      <c r="E2045" s="598">
        <v>10462309</v>
      </c>
      <c r="F2045" s="207" t="s">
        <v>19605</v>
      </c>
      <c r="G2045" s="24" t="s">
        <v>21</v>
      </c>
      <c r="H2045" s="291" t="s">
        <v>19790</v>
      </c>
      <c r="I2045" s="252">
        <v>6566104</v>
      </c>
      <c r="J2045" s="127" t="s">
        <v>17521</v>
      </c>
      <c r="K2045" s="378">
        <v>42004</v>
      </c>
      <c r="L2045" s="378"/>
      <c r="M2045" s="358" t="s">
        <v>844</v>
      </c>
      <c r="N2045" t="s">
        <v>6196</v>
      </c>
    </row>
    <row r="2046" spans="1:14">
      <c r="A2046" s="352" t="s">
        <v>165</v>
      </c>
      <c r="B2046" s="352" t="s">
        <v>211</v>
      </c>
      <c r="C2046" s="352" t="s">
        <v>514</v>
      </c>
      <c r="D2046" s="406" t="str">
        <f t="shared" si="76"/>
        <v>012305</v>
      </c>
      <c r="E2046" s="598">
        <v>10520953</v>
      </c>
      <c r="F2046" s="207" t="s">
        <v>10752</v>
      </c>
      <c r="G2046" s="24" t="s">
        <v>21</v>
      </c>
      <c r="H2046" s="207" t="s">
        <v>18266</v>
      </c>
      <c r="I2046" s="250">
        <v>6737412</v>
      </c>
      <c r="J2046" s="127" t="s">
        <v>18267</v>
      </c>
      <c r="K2046" s="378">
        <v>42004</v>
      </c>
      <c r="L2046" s="378"/>
      <c r="M2046" s="358" t="s">
        <v>844</v>
      </c>
      <c r="N2046" t="s">
        <v>6196</v>
      </c>
    </row>
    <row r="2047" spans="1:14">
      <c r="A2047" s="352" t="s">
        <v>165</v>
      </c>
      <c r="B2047" s="352" t="s">
        <v>211</v>
      </c>
      <c r="C2047" s="352" t="s">
        <v>336</v>
      </c>
      <c r="D2047" s="406" t="str">
        <f t="shared" si="76"/>
        <v>012306</v>
      </c>
      <c r="E2047" s="599">
        <v>12734109</v>
      </c>
      <c r="F2047" s="348" t="s">
        <v>10917</v>
      </c>
      <c r="G2047" s="225" t="s">
        <v>21</v>
      </c>
      <c r="H2047" s="207" t="s">
        <v>7972</v>
      </c>
      <c r="I2047" s="250">
        <v>56688042</v>
      </c>
      <c r="J2047" s="127" t="s">
        <v>18660</v>
      </c>
      <c r="K2047" s="378">
        <v>41920</v>
      </c>
      <c r="L2047" s="378"/>
      <c r="M2047" s="358" t="s">
        <v>844</v>
      </c>
      <c r="N2047" t="s">
        <v>6196</v>
      </c>
    </row>
    <row r="2048" spans="1:14">
      <c r="A2048" s="352" t="s">
        <v>165</v>
      </c>
      <c r="B2048" s="352" t="s">
        <v>211</v>
      </c>
      <c r="C2048" s="352" t="s">
        <v>125</v>
      </c>
      <c r="D2048" s="406" t="str">
        <f t="shared" si="76"/>
        <v>012307</v>
      </c>
      <c r="E2048" s="625">
        <v>11124171</v>
      </c>
      <c r="F2048" s="109" t="s">
        <v>18745</v>
      </c>
      <c r="G2048" s="171" t="s">
        <v>21</v>
      </c>
      <c r="H2048" s="109" t="s">
        <v>18990</v>
      </c>
      <c r="I2048" s="258">
        <v>56471170</v>
      </c>
      <c r="J2048" s="168" t="s">
        <v>18991</v>
      </c>
      <c r="K2048" s="378">
        <v>42004</v>
      </c>
      <c r="L2048" s="378"/>
      <c r="M2048" s="358" t="s">
        <v>18746</v>
      </c>
      <c r="N2048" t="s">
        <v>6196</v>
      </c>
    </row>
    <row r="2049" spans="1:14">
      <c r="A2049" s="352" t="s">
        <v>165</v>
      </c>
      <c r="B2049" s="352" t="s">
        <v>211</v>
      </c>
      <c r="C2049" s="352" t="s">
        <v>73</v>
      </c>
      <c r="D2049" s="406" t="str">
        <f t="shared" si="76"/>
        <v>012308</v>
      </c>
      <c r="E2049" s="626">
        <v>12678055</v>
      </c>
      <c r="F2049" s="109" t="s">
        <v>10841</v>
      </c>
      <c r="G2049" s="441" t="s">
        <v>22</v>
      </c>
      <c r="H2049" s="109" t="s">
        <v>6268</v>
      </c>
      <c r="I2049" s="258">
        <v>6318009</v>
      </c>
      <c r="J2049" s="168" t="s">
        <v>6269</v>
      </c>
      <c r="K2049" s="378">
        <v>43830</v>
      </c>
      <c r="L2049" s="378"/>
      <c r="M2049" s="358" t="s">
        <v>4148</v>
      </c>
      <c r="N2049" t="s">
        <v>6196</v>
      </c>
    </row>
    <row r="2050" spans="1:14">
      <c r="A2050" s="352" t="s">
        <v>165</v>
      </c>
      <c r="B2050" s="352" t="s">
        <v>211</v>
      </c>
      <c r="C2050" s="352" t="s">
        <v>271</v>
      </c>
      <c r="D2050" s="406" t="str">
        <f t="shared" si="76"/>
        <v>012309</v>
      </c>
      <c r="E2050" s="560">
        <v>90006012</v>
      </c>
      <c r="F2050" s="109" t="s">
        <v>19002</v>
      </c>
      <c r="G2050" s="441" t="s">
        <v>22</v>
      </c>
      <c r="H2050" s="207" t="s">
        <v>18850</v>
      </c>
      <c r="I2050" s="250">
        <v>6631849</v>
      </c>
      <c r="J2050" s="127" t="s">
        <v>18851</v>
      </c>
      <c r="K2050" s="378">
        <v>44562</v>
      </c>
      <c r="L2050" s="378"/>
      <c r="M2050" s="358" t="s">
        <v>1686</v>
      </c>
      <c r="N2050"/>
    </row>
    <row r="2051" spans="1:14">
      <c r="A2051" s="352" t="s">
        <v>165</v>
      </c>
      <c r="B2051" s="352" t="s">
        <v>211</v>
      </c>
      <c r="C2051" s="352" t="s">
        <v>728</v>
      </c>
      <c r="D2051" s="406" t="str">
        <f t="shared" si="76"/>
        <v>012310</v>
      </c>
      <c r="E2051" s="560">
        <v>12071991</v>
      </c>
      <c r="F2051" s="109" t="s">
        <v>7665</v>
      </c>
      <c r="G2051" s="441" t="s">
        <v>22</v>
      </c>
      <c r="H2051" s="124" t="s">
        <v>19257</v>
      </c>
      <c r="I2051" s="250"/>
      <c r="J2051" s="127" t="s">
        <v>19258</v>
      </c>
      <c r="K2051" s="378">
        <v>44562</v>
      </c>
      <c r="L2051" s="378"/>
      <c r="M2051" s="358" t="s">
        <v>1686</v>
      </c>
      <c r="N2051"/>
    </row>
    <row r="2052" spans="1:14">
      <c r="A2052" s="352" t="s">
        <v>224</v>
      </c>
      <c r="B2052" s="352" t="s">
        <v>211</v>
      </c>
      <c r="C2052" s="352" t="s">
        <v>14</v>
      </c>
      <c r="D2052" s="406" t="str">
        <f t="shared" si="76"/>
        <v>013301</v>
      </c>
      <c r="E2052" s="626">
        <v>90014017</v>
      </c>
      <c r="F2052" s="109" t="s">
        <v>19003</v>
      </c>
      <c r="G2052" s="441" t="s">
        <v>22</v>
      </c>
      <c r="H2052" s="109" t="s">
        <v>12657</v>
      </c>
      <c r="I2052" s="258">
        <v>6631831</v>
      </c>
      <c r="J2052" s="168" t="s">
        <v>12658</v>
      </c>
      <c r="K2052" s="378">
        <v>42989</v>
      </c>
      <c r="L2052" s="378"/>
      <c r="M2052" s="358" t="s">
        <v>1552</v>
      </c>
      <c r="N2052"/>
    </row>
    <row r="2053" spans="1:14">
      <c r="A2053" s="352" t="s">
        <v>224</v>
      </c>
      <c r="B2053" s="352" t="s">
        <v>211</v>
      </c>
      <c r="C2053" s="352" t="s">
        <v>160</v>
      </c>
      <c r="D2053" s="406" t="str">
        <f t="shared" si="76"/>
        <v>013302</v>
      </c>
      <c r="E2053" s="595">
        <v>90000245</v>
      </c>
      <c r="F2053" s="109" t="s">
        <v>5427</v>
      </c>
      <c r="G2053" s="225" t="s">
        <v>21</v>
      </c>
      <c r="H2053" s="207" t="s">
        <v>19418</v>
      </c>
      <c r="I2053" s="250">
        <v>6631891</v>
      </c>
      <c r="J2053" s="103" t="s">
        <v>19419</v>
      </c>
      <c r="K2053" s="378">
        <v>43830</v>
      </c>
      <c r="L2053" s="378"/>
      <c r="M2053" s="358" t="s">
        <v>4148</v>
      </c>
      <c r="N2053"/>
    </row>
    <row r="2054" spans="1:14">
      <c r="A2054" s="17" t="s">
        <v>1767</v>
      </c>
      <c r="B2054" s="17" t="s">
        <v>211</v>
      </c>
      <c r="C2054" s="17" t="s">
        <v>4661</v>
      </c>
      <c r="D2054" s="406" t="str">
        <f t="shared" si="76"/>
        <v>014301</v>
      </c>
      <c r="E2054" s="595">
        <v>90005946</v>
      </c>
      <c r="F2054" s="23" t="s">
        <v>722</v>
      </c>
      <c r="G2054" s="24" t="s">
        <v>21</v>
      </c>
      <c r="H2054" s="291" t="s">
        <v>19280</v>
      </c>
      <c r="I2054" s="250">
        <v>6631401</v>
      </c>
      <c r="J2054" s="103" t="s">
        <v>19281</v>
      </c>
      <c r="K2054" s="378">
        <v>37986</v>
      </c>
      <c r="L2054" s="378"/>
      <c r="M2054" s="2"/>
      <c r="N2054" s="2"/>
    </row>
    <row r="2055" spans="1:14">
      <c r="A2055" s="17" t="s">
        <v>1767</v>
      </c>
      <c r="B2055" s="17" t="s">
        <v>211</v>
      </c>
      <c r="C2055" s="17" t="s">
        <v>7461</v>
      </c>
      <c r="D2055" s="406" t="str">
        <f t="shared" si="76"/>
        <v>014302</v>
      </c>
      <c r="E2055" s="598">
        <v>10788733</v>
      </c>
      <c r="F2055" s="23" t="s">
        <v>1383</v>
      </c>
      <c r="G2055" s="24" t="s">
        <v>21</v>
      </c>
      <c r="H2055" s="207" t="s">
        <v>10715</v>
      </c>
      <c r="I2055" s="250">
        <v>6063449</v>
      </c>
      <c r="J2055" s="103" t="s">
        <v>10716</v>
      </c>
      <c r="K2055" s="378">
        <v>37986</v>
      </c>
      <c r="L2055" s="378"/>
      <c r="M2055" s="2">
        <v>28</v>
      </c>
      <c r="N2055" s="1" t="s">
        <v>6196</v>
      </c>
    </row>
    <row r="2056" spans="1:14">
      <c r="A2056" s="17" t="s">
        <v>3431</v>
      </c>
      <c r="B2056" s="17" t="s">
        <v>8918</v>
      </c>
      <c r="C2056" s="17" t="s">
        <v>5994</v>
      </c>
      <c r="D2056" s="406" t="str">
        <f t="shared" si="76"/>
        <v>015303</v>
      </c>
      <c r="E2056" s="595">
        <v>90000788</v>
      </c>
      <c r="F2056" s="291" t="s">
        <v>19004</v>
      </c>
      <c r="G2056" s="225" t="s">
        <v>21</v>
      </c>
      <c r="H2056" s="291" t="s">
        <v>10033</v>
      </c>
      <c r="I2056" s="250">
        <v>56944230</v>
      </c>
      <c r="J2056" s="103" t="s">
        <v>12686</v>
      </c>
      <c r="K2056" s="378">
        <v>37986</v>
      </c>
      <c r="L2056" s="378"/>
      <c r="M2056" s="332" t="s">
        <v>14331</v>
      </c>
    </row>
    <row r="2057" spans="1:14">
      <c r="A2057" s="17" t="s">
        <v>3431</v>
      </c>
      <c r="B2057" s="17" t="s">
        <v>8918</v>
      </c>
      <c r="C2057" s="17" t="s">
        <v>1561</v>
      </c>
      <c r="D2057" s="404" t="str">
        <f t="shared" ref="D2057:D2081" si="78">CONCATENATE(A2057,B2057,C2057)</f>
        <v>015309</v>
      </c>
      <c r="E2057" s="595">
        <v>90005449</v>
      </c>
      <c r="F2057" s="43" t="s">
        <v>3483</v>
      </c>
      <c r="G2057" s="225" t="s">
        <v>22</v>
      </c>
      <c r="H2057" s="291" t="s">
        <v>18679</v>
      </c>
      <c r="I2057" s="138">
        <v>6631992</v>
      </c>
      <c r="J2057" s="103" t="s">
        <v>18680</v>
      </c>
      <c r="K2057" s="378">
        <v>37986</v>
      </c>
      <c r="L2057" s="378">
        <v>44926</v>
      </c>
      <c r="M2057" s="332" t="s">
        <v>19412</v>
      </c>
    </row>
    <row r="2058" spans="1:14">
      <c r="A2058" s="17" t="s">
        <v>3431</v>
      </c>
      <c r="B2058" s="17" t="s">
        <v>211</v>
      </c>
      <c r="C2058" s="17" t="s">
        <v>10413</v>
      </c>
      <c r="D2058" s="406" t="str">
        <f t="shared" si="78"/>
        <v>015310</v>
      </c>
      <c r="E2058" s="594">
        <v>90009654</v>
      </c>
      <c r="F2058" s="160" t="s">
        <v>8386</v>
      </c>
      <c r="G2058" s="225" t="s">
        <v>22</v>
      </c>
      <c r="H2058" s="291" t="s">
        <v>18937</v>
      </c>
      <c r="I2058" s="250">
        <v>6631436</v>
      </c>
      <c r="J2058" s="103" t="s">
        <v>18938</v>
      </c>
      <c r="K2058" s="378">
        <v>39496</v>
      </c>
      <c r="L2058" s="378"/>
      <c r="M2058" s="2">
        <v>27</v>
      </c>
    </row>
    <row r="2059" spans="1:14">
      <c r="A2059" s="17" t="s">
        <v>3431</v>
      </c>
      <c r="B2059" s="17" t="s">
        <v>211</v>
      </c>
      <c r="C2059" s="17" t="s">
        <v>10410</v>
      </c>
      <c r="D2059" s="406" t="str">
        <f t="shared" si="78"/>
        <v>015313</v>
      </c>
      <c r="E2059" s="598">
        <v>90007425</v>
      </c>
      <c r="F2059" s="43" t="s">
        <v>3839</v>
      </c>
      <c r="G2059" s="24" t="s">
        <v>21</v>
      </c>
      <c r="H2059" s="249" t="s">
        <v>8204</v>
      </c>
      <c r="I2059" s="250">
        <v>7766207</v>
      </c>
      <c r="J2059" s="103" t="s">
        <v>4647</v>
      </c>
      <c r="K2059" s="378">
        <v>37986</v>
      </c>
      <c r="L2059" s="378"/>
      <c r="M2059" s="2">
        <v>28</v>
      </c>
    </row>
    <row r="2060" spans="1:14">
      <c r="A2060" s="17" t="s">
        <v>6133</v>
      </c>
      <c r="B2060" s="17" t="s">
        <v>6134</v>
      </c>
      <c r="C2060" s="17" t="s">
        <v>6135</v>
      </c>
      <c r="D2060" s="406" t="str">
        <f t="shared" si="78"/>
        <v>016301</v>
      </c>
      <c r="E2060" s="595">
        <v>90000145</v>
      </c>
      <c r="F2060" s="23" t="s">
        <v>7334</v>
      </c>
      <c r="G2060" s="24" t="s">
        <v>21</v>
      </c>
      <c r="H2060" s="291" t="s">
        <v>18696</v>
      </c>
      <c r="I2060" s="232">
        <v>56844389</v>
      </c>
      <c r="J2060" s="103" t="s">
        <v>18697</v>
      </c>
      <c r="K2060" s="378">
        <v>37986</v>
      </c>
      <c r="L2060" s="378"/>
      <c r="M2060" s="2"/>
    </row>
    <row r="2061" spans="1:14">
      <c r="A2061" s="17" t="s">
        <v>2968</v>
      </c>
      <c r="B2061" s="17" t="s">
        <v>211</v>
      </c>
      <c r="C2061" s="17" t="s">
        <v>9326</v>
      </c>
      <c r="D2061" s="406" t="str">
        <f t="shared" si="78"/>
        <v>016303</v>
      </c>
      <c r="E2061" s="595">
        <v>90001478</v>
      </c>
      <c r="F2061" s="43" t="s">
        <v>9499</v>
      </c>
      <c r="G2061" s="24" t="s">
        <v>21</v>
      </c>
      <c r="H2061" s="251" t="s">
        <v>10417</v>
      </c>
      <c r="I2061" s="250">
        <v>7319439</v>
      </c>
      <c r="J2061" s="103" t="s">
        <v>9013</v>
      </c>
      <c r="K2061" s="378">
        <v>37986</v>
      </c>
      <c r="L2061" s="378"/>
      <c r="M2061" s="2">
        <v>28</v>
      </c>
    </row>
    <row r="2062" spans="1:14">
      <c r="A2062" s="17" t="s">
        <v>732</v>
      </c>
      <c r="B2062" s="17" t="s">
        <v>211</v>
      </c>
      <c r="C2062" s="352" t="s">
        <v>257</v>
      </c>
      <c r="D2062" s="406" t="str">
        <f t="shared" si="78"/>
        <v>016303</v>
      </c>
      <c r="E2062" s="595">
        <v>90007141</v>
      </c>
      <c r="F2062" s="43" t="s">
        <v>7853</v>
      </c>
      <c r="G2062" s="225" t="s">
        <v>22</v>
      </c>
      <c r="H2062" s="251"/>
      <c r="I2062" s="250"/>
      <c r="J2062" s="103"/>
      <c r="K2062" s="378">
        <v>41730</v>
      </c>
      <c r="L2062" s="378"/>
      <c r="M2062" s="332">
        <v>47</v>
      </c>
    </row>
    <row r="2063" spans="1:14">
      <c r="A2063" s="352" t="s">
        <v>732</v>
      </c>
      <c r="B2063" s="18" t="s">
        <v>211</v>
      </c>
      <c r="C2063" s="352" t="s">
        <v>257</v>
      </c>
      <c r="D2063" s="406" t="str">
        <f t="shared" si="78"/>
        <v>016303</v>
      </c>
      <c r="E2063" s="627">
        <v>10833853</v>
      </c>
      <c r="F2063" s="104" t="s">
        <v>6870</v>
      </c>
      <c r="G2063" s="115" t="s">
        <v>22</v>
      </c>
      <c r="H2063" s="121"/>
      <c r="I2063" s="122"/>
      <c r="J2063" s="131"/>
      <c r="K2063" s="378">
        <v>41730</v>
      </c>
      <c r="L2063" s="453"/>
      <c r="M2063" s="332">
        <v>47</v>
      </c>
      <c r="N2063" t="s">
        <v>6196</v>
      </c>
    </row>
    <row r="2064" spans="1:14">
      <c r="A2064" s="352" t="s">
        <v>732</v>
      </c>
      <c r="B2064" s="353" t="s">
        <v>211</v>
      </c>
      <c r="C2064" s="17" t="s">
        <v>257</v>
      </c>
      <c r="D2064" s="406" t="str">
        <f t="shared" si="78"/>
        <v>016303</v>
      </c>
      <c r="E2064" s="627">
        <v>11005420</v>
      </c>
      <c r="F2064" s="104" t="s">
        <v>956</v>
      </c>
      <c r="G2064" s="115" t="s">
        <v>22</v>
      </c>
      <c r="H2064" s="121"/>
      <c r="I2064" s="164"/>
      <c r="J2064" s="131"/>
      <c r="K2064" s="378">
        <v>41730</v>
      </c>
      <c r="L2064" s="453"/>
      <c r="M2064" s="332">
        <v>47</v>
      </c>
      <c r="N2064" t="s">
        <v>6196</v>
      </c>
    </row>
    <row r="2065" spans="1:14">
      <c r="A2065" s="352" t="s">
        <v>732</v>
      </c>
      <c r="B2065" s="353" t="s">
        <v>211</v>
      </c>
      <c r="C2065" s="352" t="s">
        <v>257</v>
      </c>
      <c r="D2065" s="406" t="str">
        <f t="shared" si="78"/>
        <v>016303</v>
      </c>
      <c r="E2065" s="628">
        <v>11285842</v>
      </c>
      <c r="F2065" s="104" t="s">
        <v>947</v>
      </c>
      <c r="G2065" s="115" t="s">
        <v>22</v>
      </c>
      <c r="H2065" s="121"/>
      <c r="I2065" s="164"/>
      <c r="J2065" s="131"/>
      <c r="K2065" s="378">
        <v>41730</v>
      </c>
      <c r="L2065" s="453"/>
      <c r="M2065" s="332">
        <v>47</v>
      </c>
      <c r="N2065" t="s">
        <v>6196</v>
      </c>
    </row>
    <row r="2066" spans="1:14">
      <c r="A2066" s="352" t="s">
        <v>732</v>
      </c>
      <c r="B2066" s="353" t="s">
        <v>211</v>
      </c>
      <c r="C2066" s="17" t="s">
        <v>257</v>
      </c>
      <c r="D2066" s="406" t="str">
        <f t="shared" si="78"/>
        <v>016303</v>
      </c>
      <c r="E2066" s="628">
        <v>10351752</v>
      </c>
      <c r="F2066" s="104" t="s">
        <v>4525</v>
      </c>
      <c r="G2066" s="115" t="s">
        <v>22</v>
      </c>
      <c r="H2066" s="121"/>
      <c r="I2066" s="164"/>
      <c r="J2066" s="131"/>
      <c r="K2066" s="378">
        <v>42735</v>
      </c>
      <c r="L2066" s="453"/>
      <c r="M2066" s="332">
        <v>55</v>
      </c>
      <c r="N2066" t="s">
        <v>6196</v>
      </c>
    </row>
    <row r="2067" spans="1:14">
      <c r="A2067" s="352" t="s">
        <v>732</v>
      </c>
      <c r="B2067" s="353" t="s">
        <v>211</v>
      </c>
      <c r="C2067" s="352" t="s">
        <v>257</v>
      </c>
      <c r="D2067" s="406" t="str">
        <f t="shared" si="78"/>
        <v>016303</v>
      </c>
      <c r="E2067" s="628">
        <v>90007862</v>
      </c>
      <c r="F2067" s="104" t="s">
        <v>2844</v>
      </c>
      <c r="G2067" s="115" t="s">
        <v>22</v>
      </c>
      <c r="H2067" s="121"/>
      <c r="I2067" s="164"/>
      <c r="J2067" s="131"/>
      <c r="K2067" s="378">
        <v>42735</v>
      </c>
      <c r="L2067" s="453"/>
      <c r="M2067" s="332">
        <v>55</v>
      </c>
    </row>
    <row r="2068" spans="1:14">
      <c r="A2068" s="352" t="s">
        <v>732</v>
      </c>
      <c r="B2068" s="353" t="s">
        <v>211</v>
      </c>
      <c r="C2068" s="352" t="s">
        <v>257</v>
      </c>
      <c r="D2068" s="406" t="str">
        <f t="shared" si="78"/>
        <v>016303</v>
      </c>
      <c r="E2068" s="628">
        <v>10050157</v>
      </c>
      <c r="F2068" s="104" t="s">
        <v>7125</v>
      </c>
      <c r="G2068" s="115" t="s">
        <v>22</v>
      </c>
      <c r="H2068" s="121"/>
      <c r="I2068" s="164"/>
      <c r="J2068" s="131"/>
      <c r="K2068" s="378">
        <v>43101</v>
      </c>
      <c r="L2068" s="453"/>
      <c r="M2068" s="332">
        <v>57</v>
      </c>
      <c r="N2068" t="s">
        <v>6196</v>
      </c>
    </row>
    <row r="2069" spans="1:14">
      <c r="A2069" s="17" t="s">
        <v>2968</v>
      </c>
      <c r="B2069" s="17" t="s">
        <v>211</v>
      </c>
      <c r="C2069" s="17" t="s">
        <v>7304</v>
      </c>
      <c r="D2069" s="406" t="str">
        <f t="shared" si="78"/>
        <v>016305</v>
      </c>
      <c r="E2069" s="595">
        <v>90006399</v>
      </c>
      <c r="F2069" s="43" t="s">
        <v>4406</v>
      </c>
      <c r="G2069" s="24" t="s">
        <v>21</v>
      </c>
      <c r="H2069" s="291" t="s">
        <v>18415</v>
      </c>
      <c r="I2069" s="250">
        <v>5101693</v>
      </c>
      <c r="J2069" s="103" t="s">
        <v>18416</v>
      </c>
      <c r="K2069" s="378">
        <v>37986</v>
      </c>
      <c r="L2069" s="378"/>
      <c r="M2069" s="2">
        <v>28</v>
      </c>
    </row>
    <row r="2070" spans="1:14">
      <c r="A2070" s="352" t="s">
        <v>732</v>
      </c>
      <c r="B2070" s="352" t="s">
        <v>211</v>
      </c>
      <c r="C2070" s="352" t="s">
        <v>514</v>
      </c>
      <c r="D2070" s="406" t="str">
        <f t="shared" si="78"/>
        <v>016305</v>
      </c>
      <c r="E2070" s="605">
        <v>90013058</v>
      </c>
      <c r="F2070" s="130" t="s">
        <v>10994</v>
      </c>
      <c r="G2070" s="225" t="s">
        <v>22</v>
      </c>
      <c r="H2070" s="291"/>
      <c r="I2070" s="250"/>
      <c r="J2070" s="103"/>
      <c r="K2070" s="378">
        <v>42095</v>
      </c>
      <c r="L2070" s="378"/>
      <c r="M2070" s="2">
        <v>50</v>
      </c>
    </row>
    <row r="2071" spans="1:14">
      <c r="A2071" s="352" t="s">
        <v>732</v>
      </c>
      <c r="B2071" s="352" t="s">
        <v>211</v>
      </c>
      <c r="C2071" s="352" t="s">
        <v>514</v>
      </c>
      <c r="D2071" s="406" t="str">
        <f t="shared" si="78"/>
        <v>016305</v>
      </c>
      <c r="E2071" s="350">
        <v>90013035</v>
      </c>
      <c r="F2071" s="130" t="s">
        <v>10995</v>
      </c>
      <c r="G2071" s="225" t="s">
        <v>22</v>
      </c>
      <c r="H2071" s="291"/>
      <c r="I2071" s="250"/>
      <c r="J2071" s="103"/>
      <c r="K2071" s="378">
        <v>42095</v>
      </c>
      <c r="L2071" s="378"/>
      <c r="M2071" s="2">
        <v>50</v>
      </c>
    </row>
    <row r="2072" spans="1:14">
      <c r="A2072" s="352" t="s">
        <v>732</v>
      </c>
      <c r="B2072" s="352" t="s">
        <v>211</v>
      </c>
      <c r="C2072" s="352" t="s">
        <v>514</v>
      </c>
      <c r="D2072" s="406" t="str">
        <f t="shared" si="78"/>
        <v>016305</v>
      </c>
      <c r="E2072" s="350">
        <v>90013880</v>
      </c>
      <c r="F2072" s="130" t="s">
        <v>14367</v>
      </c>
      <c r="G2072" s="225" t="s">
        <v>22</v>
      </c>
      <c r="H2072" s="291"/>
      <c r="I2072" s="250"/>
      <c r="J2072" s="103"/>
      <c r="K2072" s="378">
        <v>42948</v>
      </c>
      <c r="L2072" s="378"/>
      <c r="M2072" s="2">
        <v>56</v>
      </c>
    </row>
    <row r="2073" spans="1:14">
      <c r="A2073" s="17" t="s">
        <v>2968</v>
      </c>
      <c r="B2073" s="17" t="s">
        <v>211</v>
      </c>
      <c r="C2073" s="17" t="s">
        <v>10099</v>
      </c>
      <c r="D2073" s="406" t="str">
        <f t="shared" si="78"/>
        <v>016306</v>
      </c>
      <c r="E2073" s="595">
        <v>90004585</v>
      </c>
      <c r="F2073" s="43" t="s">
        <v>546</v>
      </c>
      <c r="G2073" s="24" t="s">
        <v>21</v>
      </c>
      <c r="H2073" s="291" t="s">
        <v>5699</v>
      </c>
      <c r="I2073" s="250">
        <v>53307706</v>
      </c>
      <c r="J2073" s="103" t="s">
        <v>19331</v>
      </c>
      <c r="K2073" s="378">
        <v>37986</v>
      </c>
      <c r="L2073" s="378"/>
      <c r="M2073" s="2">
        <v>28</v>
      </c>
    </row>
    <row r="2074" spans="1:14">
      <c r="A2074" s="17" t="s">
        <v>2968</v>
      </c>
      <c r="B2074" s="17" t="s">
        <v>211</v>
      </c>
      <c r="C2074" s="17" t="s">
        <v>3908</v>
      </c>
      <c r="D2074" s="406" t="str">
        <f t="shared" si="78"/>
        <v>016307</v>
      </c>
      <c r="E2074" s="595">
        <v>90008123</v>
      </c>
      <c r="F2074" s="43" t="s">
        <v>3856</v>
      </c>
      <c r="G2074" s="24" t="s">
        <v>21</v>
      </c>
      <c r="H2074" s="251" t="s">
        <v>2862</v>
      </c>
      <c r="I2074" s="250">
        <v>4725419</v>
      </c>
      <c r="J2074" s="38" t="s">
        <v>2863</v>
      </c>
      <c r="K2074" s="378">
        <v>37986</v>
      </c>
      <c r="L2074" s="378"/>
      <c r="M2074" s="2">
        <v>28</v>
      </c>
    </row>
    <row r="2075" spans="1:14">
      <c r="A2075" s="343" t="s">
        <v>732</v>
      </c>
      <c r="B2075" s="343" t="s">
        <v>211</v>
      </c>
      <c r="C2075" s="343" t="s">
        <v>125</v>
      </c>
      <c r="D2075" s="406" t="str">
        <f t="shared" si="78"/>
        <v>016307</v>
      </c>
      <c r="E2075" s="605">
        <v>12550059</v>
      </c>
      <c r="F2075" s="353" t="s">
        <v>10738</v>
      </c>
      <c r="G2075" s="225" t="s">
        <v>22</v>
      </c>
      <c r="H2075" s="251"/>
      <c r="I2075" s="250"/>
      <c r="J2075" s="38"/>
      <c r="K2075" s="378">
        <v>41557</v>
      </c>
      <c r="L2075" s="378"/>
      <c r="M2075" s="2">
        <v>45</v>
      </c>
      <c r="N2075" t="s">
        <v>6196</v>
      </c>
    </row>
    <row r="2076" spans="1:14">
      <c r="A2076" s="343" t="s">
        <v>732</v>
      </c>
      <c r="B2076" s="343" t="s">
        <v>211</v>
      </c>
      <c r="C2076" s="343" t="s">
        <v>125</v>
      </c>
      <c r="D2076" s="406" t="str">
        <f t="shared" si="78"/>
        <v>016307</v>
      </c>
      <c r="E2076" s="605">
        <v>90014230</v>
      </c>
      <c r="F2076" s="353" t="s">
        <v>14666</v>
      </c>
      <c r="G2076" s="225" t="s">
        <v>22</v>
      </c>
      <c r="H2076" s="251"/>
      <c r="I2076" s="250"/>
      <c r="J2076" s="38"/>
      <c r="K2076" s="378">
        <v>43158</v>
      </c>
      <c r="L2076" s="378"/>
      <c r="M2076" s="2">
        <v>57</v>
      </c>
    </row>
    <row r="2077" spans="1:14">
      <c r="A2077" s="17" t="s">
        <v>2968</v>
      </c>
      <c r="B2077" s="17" t="s">
        <v>211</v>
      </c>
      <c r="C2077" s="17" t="s">
        <v>6106</v>
      </c>
      <c r="D2077" s="406" t="str">
        <f t="shared" si="78"/>
        <v>016309</v>
      </c>
      <c r="E2077" s="594">
        <v>90007945</v>
      </c>
      <c r="F2077" s="160" t="s">
        <v>4986</v>
      </c>
      <c r="G2077" s="24" t="s">
        <v>21</v>
      </c>
      <c r="H2077" s="251" t="s">
        <v>1982</v>
      </c>
      <c r="I2077" s="250">
        <v>7319427</v>
      </c>
      <c r="J2077" s="127" t="s">
        <v>1983</v>
      </c>
      <c r="K2077" s="378">
        <v>38991</v>
      </c>
      <c r="L2077" s="378"/>
      <c r="M2077" s="2">
        <v>28</v>
      </c>
    </row>
    <row r="2078" spans="1:14">
      <c r="A2078" s="17" t="s">
        <v>2968</v>
      </c>
      <c r="B2078" s="17" t="s">
        <v>211</v>
      </c>
      <c r="C2078" s="17" t="s">
        <v>10413</v>
      </c>
      <c r="D2078" s="406" t="str">
        <f t="shared" si="78"/>
        <v>016310</v>
      </c>
      <c r="E2078" s="598">
        <v>10399457</v>
      </c>
      <c r="F2078" s="23" t="s">
        <v>428</v>
      </c>
      <c r="G2078" s="24" t="s">
        <v>21</v>
      </c>
      <c r="H2078" s="291" t="s">
        <v>521</v>
      </c>
      <c r="I2078" s="250">
        <v>53002355</v>
      </c>
      <c r="J2078" s="103" t="s">
        <v>522</v>
      </c>
      <c r="K2078" s="378">
        <v>39447</v>
      </c>
      <c r="L2078" s="378"/>
      <c r="M2078" s="2">
        <v>28</v>
      </c>
      <c r="N2078" s="1" t="s">
        <v>6196</v>
      </c>
    </row>
    <row r="2079" spans="1:14">
      <c r="A2079" s="352" t="s">
        <v>2968</v>
      </c>
      <c r="B2079" s="352" t="s">
        <v>4242</v>
      </c>
      <c r="C2079" s="352" t="s">
        <v>1583</v>
      </c>
      <c r="D2079" s="406" t="str">
        <f t="shared" si="78"/>
        <v>016310</v>
      </c>
      <c r="E2079" s="598">
        <v>90003781</v>
      </c>
      <c r="F2079" s="200" t="s">
        <v>7476</v>
      </c>
      <c r="G2079" s="225" t="s">
        <v>22</v>
      </c>
      <c r="H2079" s="251"/>
      <c r="I2079" s="250"/>
      <c r="J2079" s="103"/>
      <c r="K2079" s="378">
        <v>40281</v>
      </c>
      <c r="L2079" s="378"/>
      <c r="M2079" s="2">
        <v>37</v>
      </c>
    </row>
    <row r="2080" spans="1:14">
      <c r="A2080" s="352" t="s">
        <v>2864</v>
      </c>
      <c r="B2080" s="352" t="s">
        <v>211</v>
      </c>
      <c r="C2080" s="352" t="s">
        <v>160</v>
      </c>
      <c r="D2080" s="406" t="str">
        <f t="shared" si="78"/>
        <v>017302</v>
      </c>
      <c r="E2080" s="558">
        <v>90015347</v>
      </c>
      <c r="F2080" s="348" t="s">
        <v>18722</v>
      </c>
      <c r="G2080" s="225" t="s">
        <v>22</v>
      </c>
      <c r="H2080" s="291" t="s">
        <v>14487</v>
      </c>
      <c r="I2080" s="250">
        <v>6638233</v>
      </c>
      <c r="J2080" s="103" t="s">
        <v>14488</v>
      </c>
      <c r="K2080" s="378">
        <v>44316</v>
      </c>
      <c r="L2080" s="378"/>
      <c r="M2080" s="2">
        <v>59</v>
      </c>
    </row>
    <row r="2081" spans="1:15">
      <c r="A2081" s="17" t="s">
        <v>4474</v>
      </c>
      <c r="B2081" s="17" t="s">
        <v>1627</v>
      </c>
      <c r="C2081" s="17" t="s">
        <v>7835</v>
      </c>
      <c r="D2081" s="406" t="str">
        <f t="shared" si="78"/>
        <v>024302</v>
      </c>
      <c r="E2081" s="595">
        <v>90008347</v>
      </c>
      <c r="F2081" s="23" t="s">
        <v>4795</v>
      </c>
      <c r="G2081" s="225" t="s">
        <v>21</v>
      </c>
      <c r="H2081" s="291" t="s">
        <v>18397</v>
      </c>
      <c r="I2081" s="138">
        <v>55516299</v>
      </c>
      <c r="J2081" s="103" t="s">
        <v>18398</v>
      </c>
      <c r="K2081" s="378">
        <v>37988</v>
      </c>
      <c r="L2081" s="647" t="s">
        <v>12673</v>
      </c>
      <c r="M2081" s="2">
        <v>2</v>
      </c>
      <c r="O2081"/>
    </row>
    <row r="2082" spans="1:15">
      <c r="A2082" s="17" t="s">
        <v>1905</v>
      </c>
      <c r="B2082" s="17" t="s">
        <v>1897</v>
      </c>
      <c r="C2082" s="17" t="s">
        <v>3087</v>
      </c>
      <c r="D2082" s="406" t="str">
        <f t="shared" ref="D2082" si="79">CONCATENATE(A2082,B2082,C2082)</f>
        <v>100302</v>
      </c>
      <c r="E2082" s="151">
        <v>90006271</v>
      </c>
      <c r="F2082" s="18" t="s">
        <v>6758</v>
      </c>
      <c r="G2082" s="151" t="s">
        <v>21</v>
      </c>
      <c r="H2082" s="291" t="s">
        <v>18358</v>
      </c>
      <c r="I2082" s="232">
        <v>6164086</v>
      </c>
      <c r="J2082" s="103" t="s">
        <v>18359</v>
      </c>
      <c r="K2082" s="378">
        <v>37986</v>
      </c>
      <c r="M2082" s="2">
        <v>14</v>
      </c>
    </row>
    <row r="2083" spans="1:15">
      <c r="A2083" s="17" t="s">
        <v>1905</v>
      </c>
      <c r="B2083" s="17" t="s">
        <v>1897</v>
      </c>
      <c r="C2083" s="17" t="s">
        <v>4555</v>
      </c>
      <c r="D2083" s="406" t="str">
        <f t="shared" ref="D2083:D2089" si="80">CONCATENATE(A2083,B2083,C2083)</f>
        <v>100303</v>
      </c>
      <c r="E2083" s="151">
        <v>90006747</v>
      </c>
      <c r="F2083" s="18" t="s">
        <v>2211</v>
      </c>
      <c r="G2083" s="151" t="s">
        <v>21</v>
      </c>
      <c r="H2083" s="207" t="s">
        <v>2585</v>
      </c>
      <c r="I2083" s="250">
        <v>6404309</v>
      </c>
      <c r="J2083" s="103" t="s">
        <v>7390</v>
      </c>
      <c r="K2083" s="378">
        <v>37986</v>
      </c>
      <c r="M2083" s="2">
        <v>14</v>
      </c>
    </row>
    <row r="2084" spans="1:15">
      <c r="A2084" s="17" t="s">
        <v>8407</v>
      </c>
      <c r="B2084" s="17" t="s">
        <v>8508</v>
      </c>
      <c r="C2084" s="17" t="s">
        <v>2077</v>
      </c>
      <c r="D2084" s="406" t="str">
        <f t="shared" si="80"/>
        <v>100304</v>
      </c>
      <c r="E2084" s="151">
        <v>90009231</v>
      </c>
      <c r="F2084" s="353" t="s">
        <v>10918</v>
      </c>
      <c r="G2084" s="151" t="s">
        <v>21</v>
      </c>
      <c r="H2084" t="s">
        <v>19522</v>
      </c>
      <c r="I2084" s="138">
        <v>56946233</v>
      </c>
      <c r="J2084" s="103" t="s">
        <v>19523</v>
      </c>
      <c r="K2084" s="378">
        <v>38910</v>
      </c>
      <c r="M2084" s="332" t="s">
        <v>10919</v>
      </c>
    </row>
    <row r="2085" spans="1:15">
      <c r="A2085" s="17" t="s">
        <v>587</v>
      </c>
      <c r="B2085" s="17" t="s">
        <v>9071</v>
      </c>
      <c r="C2085" s="17" t="s">
        <v>8787</v>
      </c>
      <c r="D2085" s="406" t="str">
        <f t="shared" si="80"/>
        <v>100305</v>
      </c>
      <c r="E2085" s="151">
        <v>90009424</v>
      </c>
      <c r="F2085" s="353" t="s">
        <v>8960</v>
      </c>
      <c r="G2085" s="350" t="s">
        <v>22</v>
      </c>
      <c r="H2085" s="291" t="s">
        <v>3001</v>
      </c>
      <c r="I2085" s="138">
        <v>6404292</v>
      </c>
      <c r="J2085" s="103" t="s">
        <v>9129</v>
      </c>
      <c r="K2085" s="378">
        <v>39217</v>
      </c>
      <c r="M2085" s="332" t="s">
        <v>8961</v>
      </c>
    </row>
    <row r="2086" spans="1:15">
      <c r="A2086" s="17" t="s">
        <v>7179</v>
      </c>
      <c r="B2086" s="17" t="s">
        <v>211</v>
      </c>
      <c r="C2086" s="17" t="s">
        <v>3908</v>
      </c>
      <c r="D2086" s="406" t="str">
        <f t="shared" si="80"/>
        <v>100307</v>
      </c>
      <c r="E2086" s="607">
        <v>10822068</v>
      </c>
      <c r="F2086" s="78" t="s">
        <v>3510</v>
      </c>
      <c r="G2086" s="151" t="s">
        <v>21</v>
      </c>
      <c r="H2086" s="291" t="s">
        <v>18996</v>
      </c>
      <c r="I2086" s="250">
        <v>6207440</v>
      </c>
      <c r="J2086" s="103" t="s">
        <v>19316</v>
      </c>
      <c r="K2086" s="378">
        <v>37986</v>
      </c>
      <c r="M2086" s="2">
        <v>28</v>
      </c>
      <c r="N2086" s="1" t="s">
        <v>6196</v>
      </c>
    </row>
    <row r="2087" spans="1:15">
      <c r="A2087" s="17" t="s">
        <v>7179</v>
      </c>
      <c r="B2087" s="17" t="s">
        <v>211</v>
      </c>
      <c r="C2087" s="17" t="s">
        <v>2969</v>
      </c>
      <c r="D2087" s="406" t="str">
        <f t="shared" si="80"/>
        <v>100308</v>
      </c>
      <c r="E2087" s="607">
        <v>10822269</v>
      </c>
      <c r="F2087" s="78" t="s">
        <v>581</v>
      </c>
      <c r="G2087" s="151" t="s">
        <v>21</v>
      </c>
      <c r="H2087" s="291" t="s">
        <v>19657</v>
      </c>
      <c r="I2087" s="250">
        <v>59107450</v>
      </c>
      <c r="J2087" s="103" t="s">
        <v>19658</v>
      </c>
      <c r="K2087" s="378">
        <v>37986</v>
      </c>
      <c r="M2087" s="2">
        <v>28</v>
      </c>
      <c r="N2087" s="1" t="s">
        <v>6196</v>
      </c>
    </row>
    <row r="2088" spans="1:15">
      <c r="A2088" s="17" t="s">
        <v>7179</v>
      </c>
      <c r="B2088" s="17" t="s">
        <v>211</v>
      </c>
      <c r="C2088" s="17" t="s">
        <v>6106</v>
      </c>
      <c r="D2088" s="406" t="str">
        <f t="shared" si="80"/>
        <v>100309</v>
      </c>
      <c r="E2088" s="607">
        <v>90006590</v>
      </c>
      <c r="F2088" s="23" t="s">
        <v>2212</v>
      </c>
      <c r="G2088" s="151" t="s">
        <v>21</v>
      </c>
      <c r="H2088" s="291" t="s">
        <v>18876</v>
      </c>
      <c r="I2088" s="250">
        <v>6977106</v>
      </c>
      <c r="J2088" s="650" t="s">
        <v>19798</v>
      </c>
      <c r="K2088" s="378">
        <v>37986</v>
      </c>
      <c r="M2088" s="2">
        <v>28</v>
      </c>
    </row>
    <row r="2089" spans="1:15">
      <c r="A2089" s="17" t="s">
        <v>7649</v>
      </c>
      <c r="B2089" s="17" t="s">
        <v>5606</v>
      </c>
      <c r="C2089" s="17" t="s">
        <v>10413</v>
      </c>
      <c r="D2089" s="406" t="str">
        <f t="shared" si="80"/>
        <v>100310</v>
      </c>
      <c r="E2089" s="607">
        <v>90005596</v>
      </c>
      <c r="F2089" s="23" t="s">
        <v>8481</v>
      </c>
      <c r="G2089" s="151" t="s">
        <v>21</v>
      </c>
      <c r="H2089" s="251" t="s">
        <v>8482</v>
      </c>
      <c r="I2089" s="250">
        <v>5298365</v>
      </c>
      <c r="J2089" s="103" t="s">
        <v>506</v>
      </c>
      <c r="K2089" s="378">
        <v>37986</v>
      </c>
      <c r="M2089" s="2">
        <v>28</v>
      </c>
    </row>
    <row r="2090" spans="1:15">
      <c r="A2090" s="343" t="s">
        <v>1905</v>
      </c>
      <c r="B2090" s="343" t="s">
        <v>1973</v>
      </c>
      <c r="C2090" s="343" t="s">
        <v>3260</v>
      </c>
      <c r="D2090" s="406" t="str">
        <f t="shared" ref="D2090:D2097" si="81">CONCATENATE(A2090,B2090,C2090)</f>
        <v>100315</v>
      </c>
      <c r="E2090" s="471">
        <v>90010829</v>
      </c>
      <c r="F2090" s="348" t="s">
        <v>6520</v>
      </c>
      <c r="G2090" s="350" t="s">
        <v>22</v>
      </c>
      <c r="H2090" s="291" t="s">
        <v>2585</v>
      </c>
      <c r="I2090" s="252">
        <v>6404309</v>
      </c>
      <c r="J2090" s="129" t="s">
        <v>878</v>
      </c>
      <c r="K2090" s="378">
        <v>40999</v>
      </c>
      <c r="M2090" s="374">
        <v>41</v>
      </c>
    </row>
    <row r="2091" spans="1:15">
      <c r="A2091" s="352" t="s">
        <v>587</v>
      </c>
      <c r="B2091" s="352" t="s">
        <v>211</v>
      </c>
      <c r="C2091" s="352" t="s">
        <v>1711</v>
      </c>
      <c r="D2091" s="406" t="str">
        <f t="shared" si="81"/>
        <v>100317</v>
      </c>
      <c r="E2091" s="607">
        <v>10312960</v>
      </c>
      <c r="F2091" s="78" t="s">
        <v>18593</v>
      </c>
      <c r="G2091" s="151" t="s">
        <v>21</v>
      </c>
      <c r="H2091" s="291" t="s">
        <v>18215</v>
      </c>
      <c r="I2091" s="250">
        <v>5089820</v>
      </c>
      <c r="J2091" s="103" t="s">
        <v>18216</v>
      </c>
      <c r="K2091" s="378">
        <v>42004</v>
      </c>
      <c r="M2091" s="374" t="s">
        <v>18589</v>
      </c>
      <c r="N2091" t="s">
        <v>6196</v>
      </c>
    </row>
    <row r="2092" spans="1:15">
      <c r="A2092" s="352" t="s">
        <v>587</v>
      </c>
      <c r="B2092" s="352" t="s">
        <v>211</v>
      </c>
      <c r="C2092" s="352" t="s">
        <v>5195</v>
      </c>
      <c r="D2092" s="404" t="str">
        <f t="shared" si="81"/>
        <v>100318</v>
      </c>
      <c r="E2092" s="607">
        <v>10393868</v>
      </c>
      <c r="F2092" s="78" t="s">
        <v>9565</v>
      </c>
      <c r="G2092" s="350" t="s">
        <v>22</v>
      </c>
      <c r="H2092" s="207" t="s">
        <v>14359</v>
      </c>
      <c r="I2092" s="250">
        <v>6164027</v>
      </c>
      <c r="J2092" s="103" t="s">
        <v>14360</v>
      </c>
      <c r="K2092" s="378">
        <v>42004</v>
      </c>
      <c r="L2092" s="444">
        <v>45103</v>
      </c>
      <c r="M2092" s="374" t="s">
        <v>19385</v>
      </c>
      <c r="N2092" t="s">
        <v>6196</v>
      </c>
    </row>
    <row r="2093" spans="1:15">
      <c r="A2093" s="352" t="s">
        <v>587</v>
      </c>
      <c r="B2093" s="352" t="s">
        <v>211</v>
      </c>
      <c r="C2093" s="352" t="s">
        <v>5639</v>
      </c>
      <c r="D2093" s="406" t="str">
        <f t="shared" si="81"/>
        <v>100319</v>
      </c>
      <c r="E2093" s="522">
        <v>90015666</v>
      </c>
      <c r="F2093" s="78" t="s">
        <v>19107</v>
      </c>
      <c r="G2093" s="350" t="s">
        <v>21</v>
      </c>
      <c r="H2093" s="207" t="s">
        <v>19329</v>
      </c>
      <c r="I2093" s="250">
        <v>6404156</v>
      </c>
      <c r="J2093" s="103" t="s">
        <v>19330</v>
      </c>
      <c r="K2093" s="378">
        <v>44683</v>
      </c>
      <c r="M2093" s="374">
        <v>60</v>
      </c>
      <c r="N2093"/>
    </row>
    <row r="2094" spans="1:15">
      <c r="A2094" s="17" t="s">
        <v>10144</v>
      </c>
      <c r="B2094" s="17" t="s">
        <v>608</v>
      </c>
      <c r="C2094" s="17" t="s">
        <v>839</v>
      </c>
      <c r="D2094" s="406" t="str">
        <f t="shared" si="81"/>
        <v>131301</v>
      </c>
      <c r="E2094" s="68">
        <v>90009938</v>
      </c>
      <c r="F2094" s="64" t="s">
        <v>7933</v>
      </c>
      <c r="G2094" s="350" t="s">
        <v>22</v>
      </c>
      <c r="H2094" s="291" t="s">
        <v>12753</v>
      </c>
      <c r="I2094" s="250">
        <v>6199010</v>
      </c>
      <c r="J2094" s="103" t="s">
        <v>12752</v>
      </c>
      <c r="K2094" s="378">
        <v>39839</v>
      </c>
      <c r="M2094" s="505">
        <v>31</v>
      </c>
    </row>
    <row r="2095" spans="1:15">
      <c r="A2095" s="352" t="s">
        <v>1021</v>
      </c>
      <c r="B2095" s="352" t="s">
        <v>211</v>
      </c>
      <c r="C2095" s="352" t="s">
        <v>160</v>
      </c>
      <c r="D2095" s="406" t="str">
        <f t="shared" si="81"/>
        <v>131302</v>
      </c>
      <c r="E2095" s="441">
        <v>90013294</v>
      </c>
      <c r="F2095" s="348" t="s">
        <v>12646</v>
      </c>
      <c r="G2095" s="350" t="s">
        <v>22</v>
      </c>
      <c r="H2095" s="207" t="s">
        <v>12753</v>
      </c>
      <c r="I2095" s="250">
        <v>6199010</v>
      </c>
      <c r="J2095" s="127" t="s">
        <v>12752</v>
      </c>
      <c r="K2095" s="378">
        <v>42390</v>
      </c>
      <c r="M2095" s="505">
        <v>54</v>
      </c>
    </row>
    <row r="2096" spans="1:15">
      <c r="A2096" s="343" t="s">
        <v>9810</v>
      </c>
      <c r="B2096" s="343" t="s">
        <v>9690</v>
      </c>
      <c r="C2096" s="343" t="s">
        <v>9401</v>
      </c>
      <c r="D2096" s="406" t="str">
        <f t="shared" si="81"/>
        <v>132301</v>
      </c>
      <c r="E2096" s="441">
        <v>90011042</v>
      </c>
      <c r="F2096" s="348" t="s">
        <v>14491</v>
      </c>
      <c r="G2096" s="350" t="s">
        <v>21</v>
      </c>
      <c r="H2096" s="291" t="s">
        <v>14200</v>
      </c>
      <c r="I2096" s="250">
        <v>58043713</v>
      </c>
      <c r="J2096" s="103" t="s">
        <v>14071</v>
      </c>
      <c r="K2096" s="378">
        <v>41187</v>
      </c>
      <c r="M2096" s="332" t="s">
        <v>12647</v>
      </c>
    </row>
    <row r="2097" spans="1:15">
      <c r="A2097" s="352" t="s">
        <v>9810</v>
      </c>
      <c r="B2097" s="352" t="s">
        <v>211</v>
      </c>
      <c r="C2097" s="352" t="s">
        <v>160</v>
      </c>
      <c r="D2097" s="406" t="str">
        <f t="shared" si="81"/>
        <v>132302</v>
      </c>
      <c r="E2097" s="441">
        <v>90010213</v>
      </c>
      <c r="F2097" s="348" t="s">
        <v>14490</v>
      </c>
      <c r="G2097" s="350" t="s">
        <v>21</v>
      </c>
      <c r="H2097" s="348" t="s">
        <v>19593</v>
      </c>
      <c r="I2097" s="250"/>
      <c r="J2097" s="103" t="s">
        <v>19594</v>
      </c>
      <c r="K2097" s="378">
        <v>41274</v>
      </c>
      <c r="M2097" s="2">
        <v>44</v>
      </c>
    </row>
    <row r="2098" spans="1:15">
      <c r="A2098" s="17" t="s">
        <v>5694</v>
      </c>
      <c r="B2098" s="17" t="s">
        <v>6545</v>
      </c>
      <c r="C2098" s="17" t="s">
        <v>3770</v>
      </c>
      <c r="D2098" s="406" t="str">
        <f t="shared" ref="D2098:D2118" si="82">CONCATENATE(A2098,B2098,C2098)</f>
        <v>138301</v>
      </c>
      <c r="E2098" s="151">
        <v>90008614</v>
      </c>
      <c r="F2098" s="18" t="s">
        <v>7399</v>
      </c>
      <c r="G2098" s="151" t="s">
        <v>21</v>
      </c>
      <c r="H2098" s="207" t="s">
        <v>11027</v>
      </c>
      <c r="I2098" s="235">
        <v>6082517</v>
      </c>
      <c r="J2098" s="217" t="s">
        <v>11028</v>
      </c>
      <c r="K2098" s="444">
        <v>38287</v>
      </c>
      <c r="M2098" s="2">
        <v>10</v>
      </c>
    </row>
    <row r="2099" spans="1:15">
      <c r="A2099" s="17" t="s">
        <v>10078</v>
      </c>
      <c r="B2099" s="17" t="s">
        <v>7780</v>
      </c>
      <c r="C2099" s="352" t="s">
        <v>8702</v>
      </c>
      <c r="D2099" s="406" t="str">
        <f t="shared" si="82"/>
        <v>142302</v>
      </c>
      <c r="E2099" s="350">
        <v>90010551</v>
      </c>
      <c r="F2099" s="353" t="s">
        <v>4369</v>
      </c>
      <c r="G2099" s="350" t="s">
        <v>21</v>
      </c>
      <c r="H2099" s="249" t="s">
        <v>5169</v>
      </c>
      <c r="I2099" s="235">
        <v>58117873</v>
      </c>
      <c r="J2099" s="217" t="s">
        <v>515</v>
      </c>
      <c r="K2099" s="444">
        <v>40861</v>
      </c>
      <c r="M2099" s="2">
        <v>39</v>
      </c>
    </row>
    <row r="2100" spans="1:15">
      <c r="A2100" s="352" t="s">
        <v>1477</v>
      </c>
      <c r="B2100" s="352" t="s">
        <v>211</v>
      </c>
      <c r="C2100" s="352" t="s">
        <v>14</v>
      </c>
      <c r="D2100" s="406" t="str">
        <f t="shared" si="82"/>
        <v>144301</v>
      </c>
      <c r="E2100" s="529">
        <v>90015293</v>
      </c>
      <c r="F2100" s="353" t="s">
        <v>18692</v>
      </c>
      <c r="G2100" s="350" t="s">
        <v>21</v>
      </c>
      <c r="H2100" s="207" t="s">
        <v>19788</v>
      </c>
      <c r="I2100" s="235">
        <v>6060746</v>
      </c>
      <c r="J2100" s="217" t="s">
        <v>19789</v>
      </c>
      <c r="K2100" s="444">
        <v>44298</v>
      </c>
      <c r="M2100" s="2">
        <v>59</v>
      </c>
    </row>
    <row r="2101" spans="1:15">
      <c r="A2101" s="17" t="s">
        <v>9278</v>
      </c>
      <c r="B2101" s="17" t="s">
        <v>211</v>
      </c>
      <c r="C2101" s="17" t="s">
        <v>4661</v>
      </c>
      <c r="D2101" s="406" t="str">
        <f t="shared" si="82"/>
        <v>152301</v>
      </c>
      <c r="E2101" s="607">
        <v>90005834</v>
      </c>
      <c r="F2101" s="23" t="s">
        <v>2409</v>
      </c>
      <c r="G2101" s="24" t="s">
        <v>21</v>
      </c>
      <c r="H2101" s="249" t="s">
        <v>6974</v>
      </c>
      <c r="I2101" s="250">
        <v>6541138</v>
      </c>
      <c r="J2101" s="217" t="s">
        <v>6975</v>
      </c>
      <c r="K2101" s="378">
        <v>37986</v>
      </c>
      <c r="L2101" s="378"/>
      <c r="M2101" s="2"/>
    </row>
    <row r="2102" spans="1:15">
      <c r="A2102" s="17" t="s">
        <v>7683</v>
      </c>
      <c r="B2102" s="17" t="s">
        <v>1627</v>
      </c>
      <c r="C2102" s="17" t="s">
        <v>7461</v>
      </c>
      <c r="D2102" s="406" t="str">
        <f t="shared" si="82"/>
        <v>152302</v>
      </c>
      <c r="E2102" s="563">
        <v>10784209</v>
      </c>
      <c r="F2102" s="76" t="s">
        <v>6035</v>
      </c>
      <c r="G2102" s="77" t="s">
        <v>21</v>
      </c>
      <c r="H2102" s="249" t="s">
        <v>10318</v>
      </c>
      <c r="I2102" s="250">
        <v>6793093</v>
      </c>
      <c r="J2102" s="103" t="s">
        <v>2895</v>
      </c>
      <c r="K2102" s="378">
        <v>37986</v>
      </c>
      <c r="L2102" s="378"/>
      <c r="M2102" s="2">
        <v>28</v>
      </c>
      <c r="N2102" s="1" t="s">
        <v>6196</v>
      </c>
    </row>
    <row r="2103" spans="1:15">
      <c r="A2103" s="17" t="s">
        <v>7683</v>
      </c>
      <c r="B2103" s="17" t="s">
        <v>211</v>
      </c>
      <c r="C2103" s="17" t="s">
        <v>257</v>
      </c>
      <c r="D2103" s="406" t="str">
        <f t="shared" si="82"/>
        <v>152303</v>
      </c>
      <c r="E2103" s="68">
        <v>90005414</v>
      </c>
      <c r="F2103" s="348" t="s">
        <v>4444</v>
      </c>
      <c r="G2103" s="77" t="s">
        <v>21</v>
      </c>
      <c r="H2103" s="249" t="s">
        <v>6160</v>
      </c>
      <c r="I2103" s="250">
        <v>53804563</v>
      </c>
      <c r="J2103" s="103" t="s">
        <v>19301</v>
      </c>
      <c r="K2103" s="378">
        <v>43101</v>
      </c>
      <c r="L2103" s="378"/>
      <c r="M2103" s="2">
        <v>56</v>
      </c>
    </row>
    <row r="2104" spans="1:15">
      <c r="A2104" s="352" t="s">
        <v>7683</v>
      </c>
      <c r="B2104" s="352" t="s">
        <v>211</v>
      </c>
      <c r="C2104" s="352" t="s">
        <v>514</v>
      </c>
      <c r="D2104" s="406" t="str">
        <f t="shared" si="82"/>
        <v>152305</v>
      </c>
      <c r="E2104" s="441">
        <v>14259167</v>
      </c>
      <c r="F2104" s="348" t="s">
        <v>14598</v>
      </c>
      <c r="G2104" s="77" t="s">
        <v>22</v>
      </c>
      <c r="H2104" s="249" t="s">
        <v>10318</v>
      </c>
      <c r="I2104" s="250">
        <v>6793093</v>
      </c>
      <c r="J2104" s="103" t="s">
        <v>2895</v>
      </c>
      <c r="K2104" s="378">
        <v>43101</v>
      </c>
      <c r="L2104" s="378"/>
      <c r="M2104" s="2">
        <v>57</v>
      </c>
      <c r="N2104" t="s">
        <v>6196</v>
      </c>
    </row>
    <row r="2105" spans="1:15">
      <c r="A2105" s="17" t="s">
        <v>7683</v>
      </c>
      <c r="B2105" s="17" t="s">
        <v>211</v>
      </c>
      <c r="C2105" s="352" t="s">
        <v>336</v>
      </c>
      <c r="D2105" s="406" t="str">
        <f t="shared" si="82"/>
        <v>152306</v>
      </c>
      <c r="E2105" s="441">
        <v>90014460</v>
      </c>
      <c r="F2105" s="348" t="s">
        <v>17792</v>
      </c>
      <c r="G2105" s="77" t="s">
        <v>21</v>
      </c>
      <c r="H2105" s="348" t="s">
        <v>17799</v>
      </c>
      <c r="I2105" s="250">
        <v>58863461</v>
      </c>
      <c r="J2105" s="103" t="s">
        <v>17793</v>
      </c>
      <c r="K2105" s="378">
        <v>43398</v>
      </c>
      <c r="L2105" s="378"/>
      <c r="M2105" s="2">
        <v>58</v>
      </c>
    </row>
    <row r="2106" spans="1:15">
      <c r="A2106" s="17" t="s">
        <v>4614</v>
      </c>
      <c r="B2106" s="18" t="s">
        <v>8918</v>
      </c>
      <c r="C2106" s="17" t="s">
        <v>2787</v>
      </c>
      <c r="D2106" s="406" t="str">
        <f t="shared" si="82"/>
        <v>154305</v>
      </c>
      <c r="E2106" s="24">
        <v>90009565</v>
      </c>
      <c r="F2106" s="64" t="s">
        <v>4764</v>
      </c>
      <c r="G2106" s="225" t="s">
        <v>21</v>
      </c>
      <c r="H2106" s="291" t="s">
        <v>18644</v>
      </c>
      <c r="I2106" s="252">
        <v>55560843</v>
      </c>
      <c r="J2106" s="103" t="s">
        <v>18645</v>
      </c>
      <c r="K2106" s="378">
        <v>39343</v>
      </c>
      <c r="L2106" s="378"/>
      <c r="M2106" s="332" t="s">
        <v>18656</v>
      </c>
    </row>
    <row r="2107" spans="1:15">
      <c r="A2107" s="75" t="s">
        <v>4614</v>
      </c>
      <c r="B2107" s="75" t="s">
        <v>8036</v>
      </c>
      <c r="C2107" s="75" t="s">
        <v>125</v>
      </c>
      <c r="D2107" s="406" t="str">
        <f t="shared" si="82"/>
        <v>154307</v>
      </c>
      <c r="E2107" s="563">
        <v>10618178</v>
      </c>
      <c r="F2107" s="76" t="s">
        <v>10285</v>
      </c>
      <c r="G2107" s="24" t="s">
        <v>21</v>
      </c>
      <c r="H2107" s="291" t="s">
        <v>12710</v>
      </c>
      <c r="I2107" s="250">
        <v>53030958</v>
      </c>
      <c r="J2107" s="103" t="s">
        <v>12711</v>
      </c>
      <c r="K2107" s="378">
        <v>41274</v>
      </c>
      <c r="L2107" s="378"/>
      <c r="M2107" s="2">
        <v>43</v>
      </c>
      <c r="N2107" s="1" t="s">
        <v>6196</v>
      </c>
    </row>
    <row r="2108" spans="1:15">
      <c r="A2108" s="75" t="s">
        <v>3071</v>
      </c>
      <c r="B2108" s="75" t="s">
        <v>211</v>
      </c>
      <c r="C2108" s="75" t="s">
        <v>271</v>
      </c>
      <c r="D2108" s="406" t="str">
        <f t="shared" si="82"/>
        <v>154309</v>
      </c>
      <c r="E2108" s="563">
        <v>10459165</v>
      </c>
      <c r="F2108" s="76" t="s">
        <v>5991</v>
      </c>
      <c r="G2108" s="24" t="s">
        <v>21</v>
      </c>
      <c r="H2108" s="207" t="s">
        <v>10858</v>
      </c>
      <c r="I2108" s="250">
        <v>5152288</v>
      </c>
      <c r="J2108" s="103" t="s">
        <v>10859</v>
      </c>
      <c r="K2108" s="378">
        <v>42004</v>
      </c>
      <c r="L2108" s="378"/>
      <c r="M2108" s="2">
        <v>48</v>
      </c>
      <c r="N2108" t="s">
        <v>6196</v>
      </c>
    </row>
    <row r="2109" spans="1:15">
      <c r="A2109" s="75" t="s">
        <v>3071</v>
      </c>
      <c r="B2109" s="75" t="s">
        <v>211</v>
      </c>
      <c r="C2109" s="75" t="s">
        <v>550</v>
      </c>
      <c r="D2109" s="406" t="str">
        <f t="shared" si="82"/>
        <v>154311</v>
      </c>
      <c r="E2109" s="563">
        <v>90015301</v>
      </c>
      <c r="F2109" s="76" t="s">
        <v>18759</v>
      </c>
      <c r="G2109" s="225" t="s">
        <v>21</v>
      </c>
      <c r="H2109" s="207" t="s">
        <v>17851</v>
      </c>
      <c r="I2109" s="250">
        <v>5076072</v>
      </c>
      <c r="J2109" s="103" t="s">
        <v>17852</v>
      </c>
      <c r="K2109" s="378">
        <v>44331</v>
      </c>
      <c r="L2109" s="378"/>
      <c r="M2109" s="2">
        <v>59</v>
      </c>
      <c r="N2109"/>
    </row>
    <row r="2110" spans="1:15">
      <c r="A2110" s="75" t="s">
        <v>14425</v>
      </c>
      <c r="B2110" s="75" t="s">
        <v>211</v>
      </c>
      <c r="C2110" s="75" t="s">
        <v>14</v>
      </c>
      <c r="D2110" s="406" t="str">
        <f t="shared" si="82"/>
        <v>155301</v>
      </c>
      <c r="E2110" s="563">
        <v>10827611</v>
      </c>
      <c r="F2110" s="76" t="s">
        <v>2695</v>
      </c>
      <c r="G2110" s="225" t="s">
        <v>21</v>
      </c>
      <c r="H2110" s="102" t="s">
        <v>17526</v>
      </c>
      <c r="I2110" s="250">
        <v>6790626</v>
      </c>
      <c r="J2110" s="103" t="s">
        <v>17527</v>
      </c>
      <c r="K2110" s="378">
        <v>43101</v>
      </c>
      <c r="L2110" s="378"/>
      <c r="M2110" s="2">
        <v>56</v>
      </c>
      <c r="N2110" t="s">
        <v>6196</v>
      </c>
    </row>
    <row r="2111" spans="1:15">
      <c r="A2111" s="75" t="s">
        <v>14425</v>
      </c>
      <c r="B2111" s="75" t="s">
        <v>211</v>
      </c>
      <c r="C2111" s="75" t="s">
        <v>160</v>
      </c>
      <c r="D2111" s="404" t="str">
        <f t="shared" ref="D2111" si="83">CONCATENATE(A2111,B2111,C2111)</f>
        <v>155302</v>
      </c>
      <c r="E2111" s="563">
        <v>90014997</v>
      </c>
      <c r="F2111" s="76" t="s">
        <v>18515</v>
      </c>
      <c r="G2111" s="225" t="s">
        <v>22</v>
      </c>
      <c r="H2111" s="102" t="s">
        <v>18516</v>
      </c>
      <c r="I2111" s="250">
        <v>5017448</v>
      </c>
      <c r="J2111" s="103" t="s">
        <v>18517</v>
      </c>
      <c r="K2111" s="378">
        <v>43922</v>
      </c>
      <c r="L2111" s="456" t="s">
        <v>12673</v>
      </c>
      <c r="M2111" s="2">
        <v>59</v>
      </c>
      <c r="N2111"/>
      <c r="O2111" t="s">
        <v>19455</v>
      </c>
    </row>
    <row r="2112" spans="1:15">
      <c r="A2112" s="352" t="s">
        <v>14425</v>
      </c>
      <c r="B2112" s="75" t="s">
        <v>211</v>
      </c>
      <c r="C2112" s="75" t="s">
        <v>257</v>
      </c>
      <c r="D2112" s="406" t="str">
        <f>CONCATENATE(A2112,B2112,C2112)</f>
        <v>155303</v>
      </c>
      <c r="E2112" s="563">
        <v>90008672</v>
      </c>
      <c r="F2112" s="76" t="s">
        <v>19136</v>
      </c>
      <c r="G2112" s="225" t="s">
        <v>21</v>
      </c>
      <c r="H2112" s="207" t="s">
        <v>19791</v>
      </c>
      <c r="I2112" s="250">
        <v>6207440</v>
      </c>
      <c r="J2112" s="650" t="s">
        <v>19792</v>
      </c>
      <c r="K2112" s="378">
        <v>44713</v>
      </c>
      <c r="L2112" s="378"/>
      <c r="M2112" s="2">
        <v>60</v>
      </c>
      <c r="N2112"/>
    </row>
    <row r="2113" spans="1:13">
      <c r="A2113" s="75" t="s">
        <v>14427</v>
      </c>
      <c r="B2113" s="75" t="s">
        <v>211</v>
      </c>
      <c r="C2113" s="75" t="s">
        <v>14</v>
      </c>
      <c r="D2113" s="406" t="str">
        <f t="shared" si="82"/>
        <v>166301</v>
      </c>
      <c r="E2113" s="77">
        <v>90010700</v>
      </c>
      <c r="F2113" s="76" t="s">
        <v>10629</v>
      </c>
      <c r="G2113" s="77" t="s">
        <v>21</v>
      </c>
      <c r="H2113" s="291" t="s">
        <v>53</v>
      </c>
      <c r="I2113" s="250">
        <v>4631704</v>
      </c>
      <c r="J2113" s="103" t="s">
        <v>17692</v>
      </c>
      <c r="K2113" s="378">
        <v>43101</v>
      </c>
      <c r="L2113" s="378"/>
      <c r="M2113" s="332">
        <v>56</v>
      </c>
    </row>
    <row r="2114" spans="1:13">
      <c r="A2114" s="75" t="s">
        <v>14427</v>
      </c>
      <c r="B2114" s="75" t="s">
        <v>211</v>
      </c>
      <c r="C2114" s="75" t="s">
        <v>114</v>
      </c>
      <c r="D2114" s="406" t="str">
        <f t="shared" si="82"/>
        <v>166304</v>
      </c>
      <c r="E2114" s="77">
        <v>90014030</v>
      </c>
      <c r="F2114" s="76" t="s">
        <v>14511</v>
      </c>
      <c r="G2114" s="77" t="s">
        <v>21</v>
      </c>
      <c r="H2114" s="207" t="s">
        <v>1432</v>
      </c>
      <c r="I2114" s="250">
        <v>58864454</v>
      </c>
      <c r="J2114" s="103" t="s">
        <v>14587</v>
      </c>
      <c r="K2114" s="378">
        <v>43021</v>
      </c>
      <c r="L2114" s="378"/>
      <c r="M2114" s="332">
        <v>56</v>
      </c>
    </row>
    <row r="2115" spans="1:13">
      <c r="A2115" s="75" t="s">
        <v>14427</v>
      </c>
      <c r="B2115" s="75" t="s">
        <v>211</v>
      </c>
      <c r="C2115" s="75" t="s">
        <v>514</v>
      </c>
      <c r="D2115" s="406" t="str">
        <f t="shared" si="82"/>
        <v>166305</v>
      </c>
      <c r="E2115" s="77">
        <v>90014553</v>
      </c>
      <c r="F2115" s="76" t="s">
        <v>17691</v>
      </c>
      <c r="G2115" s="77" t="s">
        <v>21</v>
      </c>
      <c r="H2115" s="207" t="s">
        <v>19535</v>
      </c>
      <c r="I2115" s="250">
        <v>5144098</v>
      </c>
      <c r="J2115" s="498" t="s">
        <v>19536</v>
      </c>
      <c r="K2115" s="378">
        <v>43452</v>
      </c>
      <c r="L2115" s="378"/>
      <c r="M2115" s="332">
        <v>58</v>
      </c>
    </row>
    <row r="2116" spans="1:13">
      <c r="A2116" s="17" t="s">
        <v>6024</v>
      </c>
      <c r="B2116" s="18" t="s">
        <v>1627</v>
      </c>
      <c r="C2116" s="17" t="s">
        <v>4929</v>
      </c>
      <c r="D2116" s="406" t="str">
        <f t="shared" si="82"/>
        <v>175301</v>
      </c>
      <c r="E2116" s="607">
        <v>90003172</v>
      </c>
      <c r="F2116" s="23" t="s">
        <v>347</v>
      </c>
      <c r="G2116" s="24" t="s">
        <v>21</v>
      </c>
      <c r="H2116" s="207" t="s">
        <v>1364</v>
      </c>
      <c r="I2116" s="250">
        <v>53020801</v>
      </c>
      <c r="J2116" s="103" t="s">
        <v>17853</v>
      </c>
      <c r="K2116" s="378">
        <v>37986</v>
      </c>
      <c r="L2116" s="378"/>
      <c r="M2116" s="2">
        <v>14</v>
      </c>
    </row>
    <row r="2117" spans="1:13">
      <c r="A2117" s="17" t="s">
        <v>8483</v>
      </c>
      <c r="B2117" s="18" t="s">
        <v>1627</v>
      </c>
      <c r="C2117" s="17" t="s">
        <v>7461</v>
      </c>
      <c r="D2117" s="406" t="str">
        <f t="shared" si="82"/>
        <v>179302</v>
      </c>
      <c r="E2117" s="607">
        <v>90003433</v>
      </c>
      <c r="F2117" s="23" t="s">
        <v>6307</v>
      </c>
      <c r="G2117" s="24" t="s">
        <v>21</v>
      </c>
      <c r="H2117" s="251" t="s">
        <v>7895</v>
      </c>
      <c r="I2117" s="250">
        <v>3395120</v>
      </c>
      <c r="J2117" s="103" t="s">
        <v>1159</v>
      </c>
      <c r="K2117" s="378">
        <v>37986</v>
      </c>
      <c r="L2117" s="378"/>
      <c r="M2117" s="2">
        <v>28</v>
      </c>
    </row>
    <row r="2118" spans="1:13">
      <c r="A2118" s="352" t="s">
        <v>4968</v>
      </c>
      <c r="B2118" s="353" t="s">
        <v>211</v>
      </c>
      <c r="C2118" s="352" t="s">
        <v>114</v>
      </c>
      <c r="D2118" s="406" t="str">
        <f t="shared" si="82"/>
        <v>182304</v>
      </c>
      <c r="E2118" s="68">
        <v>90003338</v>
      </c>
      <c r="F2118" s="473" t="s">
        <v>9657</v>
      </c>
      <c r="G2118" s="225" t="s">
        <v>21</v>
      </c>
      <c r="H2118" s="207" t="s">
        <v>19667</v>
      </c>
      <c r="I2118" s="250"/>
      <c r="J2118" s="103" t="s">
        <v>19668</v>
      </c>
      <c r="K2118" s="378">
        <v>44926</v>
      </c>
      <c r="L2118" s="378"/>
      <c r="M2118" s="2">
        <v>61</v>
      </c>
    </row>
    <row r="2119" spans="1:13">
      <c r="A2119" s="17" t="s">
        <v>262</v>
      </c>
      <c r="B2119" s="18" t="s">
        <v>9809</v>
      </c>
      <c r="C2119" s="17" t="s">
        <v>834</v>
      </c>
      <c r="D2119" s="406" t="s">
        <v>6662</v>
      </c>
      <c r="E2119" s="607">
        <v>90003404</v>
      </c>
      <c r="F2119" s="23" t="s">
        <v>7260</v>
      </c>
      <c r="G2119" s="24" t="s">
        <v>21</v>
      </c>
      <c r="H2119" s="257" t="s">
        <v>4739</v>
      </c>
      <c r="I2119" s="258">
        <v>55530283</v>
      </c>
      <c r="J2119" s="213" t="s">
        <v>19303</v>
      </c>
      <c r="K2119" s="378">
        <v>37986</v>
      </c>
      <c r="L2119" s="378"/>
      <c r="M2119" s="2"/>
    </row>
    <row r="2120" spans="1:13">
      <c r="A2120" s="209" t="s">
        <v>3567</v>
      </c>
      <c r="B2120" s="210" t="s">
        <v>6216</v>
      </c>
      <c r="C2120" s="17" t="s">
        <v>5048</v>
      </c>
      <c r="D2120" s="406" t="str">
        <f t="shared" ref="D2120:D2151" si="84">CONCATENATE(A2120,B2120,C2120)</f>
        <v>185304</v>
      </c>
      <c r="E2120" s="607">
        <v>90003217</v>
      </c>
      <c r="F2120" s="23" t="s">
        <v>7605</v>
      </c>
      <c r="G2120" s="24" t="s">
        <v>21</v>
      </c>
      <c r="H2120" s="200" t="s">
        <v>10608</v>
      </c>
      <c r="I2120" s="258">
        <v>3571812</v>
      </c>
      <c r="J2120" s="168" t="s">
        <v>10609</v>
      </c>
      <c r="K2120" s="378">
        <v>37986</v>
      </c>
      <c r="L2120" s="378"/>
      <c r="M2120" s="2">
        <v>28</v>
      </c>
    </row>
    <row r="2121" spans="1:13">
      <c r="A2121" s="209" t="s">
        <v>4564</v>
      </c>
      <c r="B2121" s="210" t="s">
        <v>4169</v>
      </c>
      <c r="C2121" s="209" t="s">
        <v>597</v>
      </c>
      <c r="D2121" s="406" t="str">
        <f t="shared" si="84"/>
        <v>185305</v>
      </c>
      <c r="E2121" s="629">
        <v>90003692</v>
      </c>
      <c r="F2121" s="64" t="s">
        <v>8083</v>
      </c>
      <c r="G2121" s="225" t="s">
        <v>21</v>
      </c>
      <c r="H2121" s="200" t="s">
        <v>14338</v>
      </c>
      <c r="I2121" s="258">
        <v>58716430</v>
      </c>
      <c r="J2121" s="168" t="s">
        <v>14339</v>
      </c>
      <c r="K2121" s="378">
        <v>39603</v>
      </c>
      <c r="L2121" s="378"/>
      <c r="M2121" s="2">
        <v>29</v>
      </c>
    </row>
    <row r="2122" spans="1:13">
      <c r="A2122" s="209" t="s">
        <v>3567</v>
      </c>
      <c r="B2122" s="210" t="s">
        <v>5862</v>
      </c>
      <c r="C2122" s="209" t="s">
        <v>1730</v>
      </c>
      <c r="D2122" s="406" t="str">
        <f t="shared" si="84"/>
        <v>185306</v>
      </c>
      <c r="E2122" s="607">
        <v>90003812</v>
      </c>
      <c r="F2122" s="64" t="s">
        <v>9901</v>
      </c>
      <c r="G2122" s="24" t="s">
        <v>21</v>
      </c>
      <c r="H2122" s="257" t="s">
        <v>8224</v>
      </c>
      <c r="I2122" s="258">
        <v>55644201</v>
      </c>
      <c r="J2122" s="168" t="s">
        <v>8225</v>
      </c>
      <c r="K2122" s="378">
        <v>40310</v>
      </c>
      <c r="L2122" s="378"/>
      <c r="M2122" s="2">
        <v>34</v>
      </c>
    </row>
    <row r="2123" spans="1:13">
      <c r="A2123" s="343" t="s">
        <v>262</v>
      </c>
      <c r="B2123" s="344" t="s">
        <v>211</v>
      </c>
      <c r="C2123" s="343" t="s">
        <v>73</v>
      </c>
      <c r="D2123" s="404" t="str">
        <f t="shared" si="84"/>
        <v>185308</v>
      </c>
      <c r="E2123" s="441">
        <v>90014483</v>
      </c>
      <c r="F2123" s="348" t="s">
        <v>17633</v>
      </c>
      <c r="G2123" s="225" t="s">
        <v>22</v>
      </c>
      <c r="H2123" s="200" t="s">
        <v>17634</v>
      </c>
      <c r="I2123" s="258"/>
      <c r="J2123" s="168" t="s">
        <v>17635</v>
      </c>
      <c r="K2123" s="378">
        <v>43420</v>
      </c>
      <c r="L2123" s="449">
        <v>44918</v>
      </c>
      <c r="M2123" s="332" t="s">
        <v>19379</v>
      </c>
    </row>
    <row r="2124" spans="1:13">
      <c r="A2124" s="343" t="s">
        <v>138</v>
      </c>
      <c r="B2124" s="344" t="s">
        <v>211</v>
      </c>
      <c r="C2124" s="343" t="s">
        <v>257</v>
      </c>
      <c r="D2124" s="406" t="str">
        <f t="shared" si="84"/>
        <v>186303</v>
      </c>
      <c r="E2124" s="564">
        <v>90003060</v>
      </c>
      <c r="F2124" s="110" t="s">
        <v>9233</v>
      </c>
      <c r="G2124" s="114" t="s">
        <v>22</v>
      </c>
      <c r="H2124" s="102" t="s">
        <v>1364</v>
      </c>
      <c r="I2124" s="258"/>
      <c r="J2124" s="103" t="s">
        <v>17853</v>
      </c>
      <c r="K2124" s="378">
        <v>43101</v>
      </c>
      <c r="L2124" s="378"/>
      <c r="M2124" s="332">
        <v>56</v>
      </c>
    </row>
    <row r="2125" spans="1:13">
      <c r="A2125" s="343" t="s">
        <v>138</v>
      </c>
      <c r="B2125" s="344" t="s">
        <v>211</v>
      </c>
      <c r="C2125" s="343" t="s">
        <v>114</v>
      </c>
      <c r="D2125" s="406" t="str">
        <f t="shared" si="84"/>
        <v>186304</v>
      </c>
      <c r="E2125" s="630">
        <v>90003717</v>
      </c>
      <c r="F2125" s="110" t="s">
        <v>4868</v>
      </c>
      <c r="G2125" s="225" t="s">
        <v>22</v>
      </c>
      <c r="H2125" s="200" t="s">
        <v>14344</v>
      </c>
      <c r="I2125" s="250">
        <v>3599586</v>
      </c>
      <c r="J2125" s="129" t="s">
        <v>5690</v>
      </c>
      <c r="K2125" s="378">
        <v>43101</v>
      </c>
      <c r="L2125" s="378"/>
      <c r="M2125" s="332">
        <v>57</v>
      </c>
    </row>
    <row r="2126" spans="1:13">
      <c r="A2126" s="343" t="s">
        <v>138</v>
      </c>
      <c r="B2126" s="344" t="s">
        <v>211</v>
      </c>
      <c r="C2126" s="343" t="s">
        <v>514</v>
      </c>
      <c r="D2126" s="406" t="str">
        <f t="shared" si="84"/>
        <v>186305</v>
      </c>
      <c r="E2126" s="630">
        <v>90014744</v>
      </c>
      <c r="F2126" s="110" t="s">
        <v>17922</v>
      </c>
      <c r="G2126" s="225" t="s">
        <v>22</v>
      </c>
      <c r="H2126" s="200" t="s">
        <v>14344</v>
      </c>
      <c r="I2126" s="250">
        <v>3599586</v>
      </c>
      <c r="J2126" s="129" t="s">
        <v>5690</v>
      </c>
      <c r="K2126" s="378">
        <v>43608</v>
      </c>
      <c r="L2126" s="378"/>
      <c r="M2126" s="332">
        <v>58</v>
      </c>
    </row>
    <row r="2127" spans="1:13">
      <c r="A2127" s="343" t="s">
        <v>138</v>
      </c>
      <c r="B2127" s="344" t="s">
        <v>211</v>
      </c>
      <c r="C2127" s="343" t="s">
        <v>336</v>
      </c>
      <c r="D2127" s="406" t="str">
        <f t="shared" si="84"/>
        <v>186306</v>
      </c>
      <c r="E2127" s="564">
        <v>10830458</v>
      </c>
      <c r="F2127" s="78" t="s">
        <v>18353</v>
      </c>
      <c r="G2127" s="225" t="s">
        <v>21</v>
      </c>
      <c r="H2127" s="200" t="s">
        <v>18685</v>
      </c>
      <c r="I2127" s="250">
        <v>5525937</v>
      </c>
      <c r="J2127" s="217" t="s">
        <v>18686</v>
      </c>
      <c r="K2127" s="378">
        <v>44561</v>
      </c>
      <c r="L2127" s="378"/>
      <c r="M2127" s="332">
        <v>59</v>
      </c>
    </row>
    <row r="2128" spans="1:13">
      <c r="A2128" s="17" t="s">
        <v>994</v>
      </c>
      <c r="B2128" s="18" t="s">
        <v>211</v>
      </c>
      <c r="C2128" s="17" t="s">
        <v>4661</v>
      </c>
      <c r="D2128" s="406" t="str">
        <f t="shared" si="84"/>
        <v>188301</v>
      </c>
      <c r="E2128" s="607">
        <v>90003152</v>
      </c>
      <c r="F2128" s="23" t="s">
        <v>10248</v>
      </c>
      <c r="G2128" s="24" t="s">
        <v>21</v>
      </c>
      <c r="H2128" s="207" t="s">
        <v>18214</v>
      </c>
      <c r="I2128" s="235">
        <v>3370390</v>
      </c>
      <c r="J2128" s="103" t="s">
        <v>18213</v>
      </c>
      <c r="K2128" s="378">
        <v>37986</v>
      </c>
      <c r="L2128" s="378"/>
      <c r="M2128" s="2">
        <v>28</v>
      </c>
    </row>
    <row r="2129" spans="1:15">
      <c r="A2129" s="352" t="s">
        <v>7240</v>
      </c>
      <c r="B2129" s="353" t="s">
        <v>211</v>
      </c>
      <c r="C2129" s="352" t="s">
        <v>14</v>
      </c>
      <c r="D2129" s="406" t="str">
        <f t="shared" si="84"/>
        <v>190301</v>
      </c>
      <c r="E2129" s="441">
        <v>90003321</v>
      </c>
      <c r="F2129" s="348" t="s">
        <v>14533</v>
      </c>
      <c r="G2129" s="24" t="s">
        <v>22</v>
      </c>
      <c r="H2129" s="291" t="s">
        <v>817</v>
      </c>
      <c r="I2129" s="250">
        <v>51922222</v>
      </c>
      <c r="J2129" s="103" t="s">
        <v>818</v>
      </c>
      <c r="K2129" s="378">
        <v>43101</v>
      </c>
      <c r="L2129" s="378"/>
      <c r="M2129" s="2">
        <v>56.57</v>
      </c>
    </row>
    <row r="2130" spans="1:15">
      <c r="A2130" s="352" t="s">
        <v>7240</v>
      </c>
      <c r="B2130" s="353" t="s">
        <v>211</v>
      </c>
      <c r="C2130" s="352" t="s">
        <v>160</v>
      </c>
      <c r="D2130" s="406" t="str">
        <f t="shared" si="84"/>
        <v>190302</v>
      </c>
      <c r="E2130" s="631">
        <v>90010309</v>
      </c>
      <c r="F2130" s="348" t="s">
        <v>14489</v>
      </c>
      <c r="G2130" s="225" t="s">
        <v>21</v>
      </c>
      <c r="H2130" s="291" t="s">
        <v>14609</v>
      </c>
      <c r="I2130" s="250">
        <v>3370492</v>
      </c>
      <c r="J2130" s="103" t="s">
        <v>14610</v>
      </c>
      <c r="K2130" s="378">
        <v>43101</v>
      </c>
      <c r="L2130" s="378"/>
      <c r="M2130" s="2">
        <v>57</v>
      </c>
    </row>
    <row r="2131" spans="1:15">
      <c r="A2131" s="352" t="s">
        <v>14432</v>
      </c>
      <c r="B2131" s="353" t="s">
        <v>211</v>
      </c>
      <c r="C2131" s="352" t="s">
        <v>160</v>
      </c>
      <c r="D2131" s="406" t="str">
        <f t="shared" si="84"/>
        <v>193302</v>
      </c>
      <c r="E2131" s="77">
        <v>90013220</v>
      </c>
      <c r="F2131" s="76" t="s">
        <v>12626</v>
      </c>
      <c r="G2131" s="77" t="s">
        <v>22</v>
      </c>
      <c r="H2131" s="207" t="s">
        <v>18399</v>
      </c>
      <c r="I2131" s="250">
        <v>5181472</v>
      </c>
      <c r="J2131" s="103" t="s">
        <v>18400</v>
      </c>
      <c r="K2131" s="449">
        <v>43101</v>
      </c>
      <c r="L2131" s="378"/>
      <c r="M2131" s="2">
        <v>56</v>
      </c>
    </row>
    <row r="2132" spans="1:15">
      <c r="A2132" s="352" t="s">
        <v>14432</v>
      </c>
      <c r="B2132" s="353" t="s">
        <v>211</v>
      </c>
      <c r="C2132" s="352" t="s">
        <v>257</v>
      </c>
      <c r="D2132" s="406" t="str">
        <f t="shared" si="84"/>
        <v>193303</v>
      </c>
      <c r="E2132" s="77">
        <v>90010261</v>
      </c>
      <c r="F2132" s="76" t="s">
        <v>19005</v>
      </c>
      <c r="G2132" s="77" t="s">
        <v>22</v>
      </c>
      <c r="H2132" s="291" t="s">
        <v>91</v>
      </c>
      <c r="I2132" s="250">
        <v>55531557</v>
      </c>
      <c r="J2132" s="103" t="s">
        <v>7825</v>
      </c>
      <c r="K2132" s="449">
        <v>43101</v>
      </c>
      <c r="L2132" s="378"/>
      <c r="M2132" s="2">
        <v>56</v>
      </c>
    </row>
    <row r="2133" spans="1:15">
      <c r="A2133" s="352" t="s">
        <v>14432</v>
      </c>
      <c r="B2133" s="353" t="s">
        <v>211</v>
      </c>
      <c r="C2133" s="352" t="s">
        <v>114</v>
      </c>
      <c r="D2133" s="406" t="str">
        <f t="shared" si="84"/>
        <v>193304</v>
      </c>
      <c r="E2133" s="608">
        <v>90003918</v>
      </c>
      <c r="F2133" s="348" t="s">
        <v>12590</v>
      </c>
      <c r="G2133" s="225" t="s">
        <v>22</v>
      </c>
      <c r="H2133" s="249" t="s">
        <v>91</v>
      </c>
      <c r="I2133" s="250">
        <v>55531557</v>
      </c>
      <c r="J2133" s="103" t="s">
        <v>7825</v>
      </c>
      <c r="K2133" s="449">
        <v>43101</v>
      </c>
      <c r="L2133" s="378"/>
      <c r="M2133" s="2">
        <v>56</v>
      </c>
    </row>
    <row r="2134" spans="1:15">
      <c r="A2134" s="352" t="s">
        <v>14432</v>
      </c>
      <c r="B2134" s="353" t="s">
        <v>211</v>
      </c>
      <c r="C2134" s="352" t="s">
        <v>514</v>
      </c>
      <c r="D2134" s="406" t="str">
        <f t="shared" si="84"/>
        <v>193305</v>
      </c>
      <c r="E2134" s="608">
        <v>90010999</v>
      </c>
      <c r="F2134" s="348" t="s">
        <v>12591</v>
      </c>
      <c r="G2134" s="225" t="s">
        <v>21</v>
      </c>
      <c r="H2134" s="348" t="s">
        <v>823</v>
      </c>
      <c r="I2134" s="250">
        <v>3366905</v>
      </c>
      <c r="J2134" s="103" t="s">
        <v>14695</v>
      </c>
      <c r="K2134" s="449">
        <v>43101</v>
      </c>
      <c r="L2134" s="378"/>
      <c r="M2134" s="2">
        <v>56</v>
      </c>
    </row>
    <row r="2135" spans="1:15">
      <c r="A2135" s="352" t="s">
        <v>14432</v>
      </c>
      <c r="B2135" s="353" t="s">
        <v>211</v>
      </c>
      <c r="C2135" s="352" t="s">
        <v>336</v>
      </c>
      <c r="D2135" s="406" t="str">
        <f t="shared" si="84"/>
        <v>193306</v>
      </c>
      <c r="E2135" s="77">
        <v>90013839</v>
      </c>
      <c r="F2135" s="76" t="s">
        <v>14525</v>
      </c>
      <c r="G2135" s="77" t="s">
        <v>22</v>
      </c>
      <c r="H2135" s="200" t="s">
        <v>14688</v>
      </c>
      <c r="I2135" s="258">
        <v>3366906</v>
      </c>
      <c r="J2135" s="168" t="s">
        <v>14689</v>
      </c>
      <c r="K2135" s="449">
        <v>43101</v>
      </c>
      <c r="L2135" s="378"/>
      <c r="M2135" s="2">
        <v>57</v>
      </c>
    </row>
    <row r="2136" spans="1:15">
      <c r="A2136" s="352" t="s">
        <v>14432</v>
      </c>
      <c r="B2136" s="353" t="s">
        <v>211</v>
      </c>
      <c r="C2136" s="352" t="s">
        <v>125</v>
      </c>
      <c r="D2136" s="406" t="str">
        <f t="shared" si="84"/>
        <v>193307</v>
      </c>
      <c r="E2136" s="563">
        <v>90015270</v>
      </c>
      <c r="F2136" s="76" t="s">
        <v>18687</v>
      </c>
      <c r="G2136" s="77" t="s">
        <v>21</v>
      </c>
      <c r="H2136" s="291" t="s">
        <v>18688</v>
      </c>
      <c r="I2136" s="250">
        <v>56794277</v>
      </c>
      <c r="J2136" s="103" t="s">
        <v>18689</v>
      </c>
      <c r="K2136" s="449">
        <v>44292</v>
      </c>
      <c r="L2136" s="378"/>
      <c r="M2136" s="2">
        <v>59</v>
      </c>
    </row>
    <row r="2137" spans="1:15">
      <c r="A2137" s="352" t="s">
        <v>14432</v>
      </c>
      <c r="B2137" s="353" t="s">
        <v>211</v>
      </c>
      <c r="C2137" s="352" t="s">
        <v>73</v>
      </c>
      <c r="D2137" s="406" t="str">
        <f t="shared" si="84"/>
        <v>193308</v>
      </c>
      <c r="E2137" s="563">
        <v>11001422</v>
      </c>
      <c r="F2137" s="76" t="s">
        <v>14527</v>
      </c>
      <c r="G2137" s="77" t="s">
        <v>21</v>
      </c>
      <c r="H2137" s="291" t="s">
        <v>18925</v>
      </c>
      <c r="I2137" s="250">
        <v>3366933</v>
      </c>
      <c r="J2137" s="103" t="s">
        <v>18926</v>
      </c>
      <c r="K2137" s="378">
        <v>44561</v>
      </c>
      <c r="L2137" s="378"/>
      <c r="M2137" s="332">
        <v>59</v>
      </c>
    </row>
    <row r="2138" spans="1:15">
      <c r="A2138" s="17" t="s">
        <v>122</v>
      </c>
      <c r="B2138" s="18" t="s">
        <v>211</v>
      </c>
      <c r="C2138" s="17" t="s">
        <v>4661</v>
      </c>
      <c r="D2138" s="406" t="str">
        <f t="shared" si="84"/>
        <v>210301</v>
      </c>
      <c r="E2138" s="441">
        <v>90005018</v>
      </c>
      <c r="F2138" s="348" t="s">
        <v>14084</v>
      </c>
      <c r="G2138" s="24" t="s">
        <v>21</v>
      </c>
      <c r="H2138" s="291" t="s">
        <v>19569</v>
      </c>
      <c r="I2138" s="252">
        <v>56496158</v>
      </c>
      <c r="J2138" s="129" t="s">
        <v>19570</v>
      </c>
      <c r="K2138" s="378">
        <v>39261</v>
      </c>
      <c r="L2138" s="378"/>
      <c r="M2138" s="332" t="s">
        <v>14085</v>
      </c>
    </row>
    <row r="2139" spans="1:15">
      <c r="A2139" s="17" t="s">
        <v>2851</v>
      </c>
      <c r="B2139" s="18" t="s">
        <v>9847</v>
      </c>
      <c r="C2139" s="17" t="s">
        <v>7461</v>
      </c>
      <c r="D2139" s="406" t="str">
        <f t="shared" si="84"/>
        <v>210302</v>
      </c>
      <c r="E2139" s="630">
        <v>90005066</v>
      </c>
      <c r="F2139" s="110" t="s">
        <v>5447</v>
      </c>
      <c r="G2139" s="114" t="s">
        <v>22</v>
      </c>
      <c r="H2139" s="291" t="s">
        <v>19569</v>
      </c>
      <c r="I2139" s="252">
        <v>56496158</v>
      </c>
      <c r="J2139" s="129" t="s">
        <v>19570</v>
      </c>
      <c r="K2139" s="378">
        <v>39357</v>
      </c>
      <c r="L2139" s="378"/>
      <c r="M2139" s="2">
        <v>28</v>
      </c>
    </row>
    <row r="2140" spans="1:15">
      <c r="A2140" s="75" t="s">
        <v>122</v>
      </c>
      <c r="B2140" s="75" t="s">
        <v>5400</v>
      </c>
      <c r="C2140" s="75" t="s">
        <v>2328</v>
      </c>
      <c r="D2140" s="406" t="str">
        <f t="shared" si="84"/>
        <v>210303</v>
      </c>
      <c r="E2140" s="77">
        <v>90010290</v>
      </c>
      <c r="F2140" s="76" t="s">
        <v>8469</v>
      </c>
      <c r="G2140" s="77" t="s">
        <v>22</v>
      </c>
      <c r="H2140" s="291" t="s">
        <v>19569</v>
      </c>
      <c r="I2140" s="252">
        <v>56496158</v>
      </c>
      <c r="J2140" s="129" t="s">
        <v>19570</v>
      </c>
      <c r="K2140" s="378">
        <v>40544</v>
      </c>
      <c r="L2140" s="378"/>
      <c r="M2140" s="2">
        <v>36</v>
      </c>
    </row>
    <row r="2141" spans="1:15">
      <c r="A2141" s="17" t="s">
        <v>4679</v>
      </c>
      <c r="B2141" s="18" t="s">
        <v>9847</v>
      </c>
      <c r="C2141" s="17" t="s">
        <v>7682</v>
      </c>
      <c r="D2141" s="406" t="str">
        <f t="shared" si="84"/>
        <v>213301</v>
      </c>
      <c r="E2141" s="630">
        <v>90003769</v>
      </c>
      <c r="F2141" s="110" t="s">
        <v>19006</v>
      </c>
      <c r="G2141" s="114" t="s">
        <v>21</v>
      </c>
      <c r="H2141" s="207" t="s">
        <v>12617</v>
      </c>
      <c r="I2141" s="250">
        <v>3848249</v>
      </c>
      <c r="J2141" s="103" t="s">
        <v>12618</v>
      </c>
      <c r="K2141" s="378">
        <v>40260</v>
      </c>
      <c r="L2141" s="378"/>
      <c r="M2141" s="2">
        <v>34</v>
      </c>
    </row>
    <row r="2142" spans="1:15">
      <c r="A2142" s="343" t="s">
        <v>4679</v>
      </c>
      <c r="B2142" s="344" t="s">
        <v>9241</v>
      </c>
      <c r="C2142" s="343" t="s">
        <v>7180</v>
      </c>
      <c r="D2142" s="406" t="str">
        <f t="shared" si="84"/>
        <v>213302</v>
      </c>
      <c r="E2142" s="630">
        <v>90010456</v>
      </c>
      <c r="F2142" s="110" t="s">
        <v>9612</v>
      </c>
      <c r="G2142" s="114" t="s">
        <v>21</v>
      </c>
      <c r="H2142" s="207" t="s">
        <v>19550</v>
      </c>
      <c r="I2142" s="250">
        <v>53956116</v>
      </c>
      <c r="J2142" s="103" t="s">
        <v>19549</v>
      </c>
      <c r="K2142" s="378">
        <v>40774</v>
      </c>
      <c r="L2142" s="456" t="s">
        <v>12673</v>
      </c>
      <c r="M2142" s="2">
        <v>37</v>
      </c>
      <c r="O2142" t="s">
        <v>19678</v>
      </c>
    </row>
    <row r="2143" spans="1:15">
      <c r="A2143" s="343" t="s">
        <v>14434</v>
      </c>
      <c r="B2143" s="344" t="s">
        <v>211</v>
      </c>
      <c r="C2143" s="343" t="s">
        <v>14</v>
      </c>
      <c r="D2143" s="406" t="str">
        <f t="shared" si="84"/>
        <v>216301</v>
      </c>
      <c r="E2143" s="598">
        <v>90006963</v>
      </c>
      <c r="F2143" s="43" t="s">
        <v>7838</v>
      </c>
      <c r="G2143" s="114" t="s">
        <v>21</v>
      </c>
      <c r="H2143" s="291" t="s">
        <v>19282</v>
      </c>
      <c r="I2143" s="138">
        <v>53461953</v>
      </c>
      <c r="J2143" s="472" t="s">
        <v>19283</v>
      </c>
      <c r="K2143" s="378">
        <v>43101</v>
      </c>
      <c r="L2143" s="378"/>
      <c r="M2143" s="2">
        <v>56</v>
      </c>
    </row>
    <row r="2144" spans="1:15">
      <c r="A2144" s="343" t="s">
        <v>14434</v>
      </c>
      <c r="B2144" s="344" t="s">
        <v>211</v>
      </c>
      <c r="C2144" s="343" t="s">
        <v>160</v>
      </c>
      <c r="D2144" s="406" t="str">
        <f t="shared" si="84"/>
        <v>216302</v>
      </c>
      <c r="E2144" s="599">
        <v>90013615</v>
      </c>
      <c r="F2144" s="353" t="s">
        <v>14192</v>
      </c>
      <c r="G2144" s="114" t="s">
        <v>21</v>
      </c>
      <c r="H2144" s="291" t="s">
        <v>14373</v>
      </c>
      <c r="I2144" s="138">
        <v>53434036</v>
      </c>
      <c r="J2144" s="103" t="s">
        <v>14197</v>
      </c>
      <c r="K2144" s="378">
        <v>43101</v>
      </c>
      <c r="L2144" s="378"/>
      <c r="M2144" s="2">
        <v>56</v>
      </c>
    </row>
    <row r="2145" spans="1:15">
      <c r="A2145" s="343" t="s">
        <v>14434</v>
      </c>
      <c r="B2145" s="344" t="s">
        <v>211</v>
      </c>
      <c r="C2145" s="343" t="s">
        <v>257</v>
      </c>
      <c r="D2145" s="406" t="str">
        <f t="shared" si="84"/>
        <v>216303</v>
      </c>
      <c r="E2145" s="599">
        <v>90014135</v>
      </c>
      <c r="F2145" s="353" t="s">
        <v>14506</v>
      </c>
      <c r="G2145" s="114" t="s">
        <v>21</v>
      </c>
      <c r="H2145" s="291" t="s">
        <v>14643</v>
      </c>
      <c r="I2145" s="138">
        <v>3897533</v>
      </c>
      <c r="J2145" s="103" t="s">
        <v>14644</v>
      </c>
      <c r="K2145" s="378">
        <v>43101</v>
      </c>
      <c r="L2145" s="378"/>
      <c r="M2145" s="332" t="s">
        <v>14514</v>
      </c>
    </row>
    <row r="2146" spans="1:15">
      <c r="A2146" s="17" t="s">
        <v>3812</v>
      </c>
      <c r="B2146" s="18" t="s">
        <v>8918</v>
      </c>
      <c r="C2146" s="17" t="s">
        <v>1468</v>
      </c>
      <c r="D2146" s="406" t="str">
        <f t="shared" si="84"/>
        <v>221301</v>
      </c>
      <c r="E2146" s="607">
        <v>90007626</v>
      </c>
      <c r="F2146" t="s">
        <v>19803</v>
      </c>
      <c r="G2146" s="225" t="s">
        <v>21</v>
      </c>
      <c r="H2146" s="207" t="s">
        <v>19520</v>
      </c>
      <c r="I2146" s="250">
        <v>5041727</v>
      </c>
      <c r="J2146" s="103" t="s">
        <v>19519</v>
      </c>
      <c r="K2146" s="378">
        <v>38076</v>
      </c>
      <c r="L2146" s="378"/>
      <c r="M2146" s="332" t="s">
        <v>19804</v>
      </c>
    </row>
    <row r="2147" spans="1:15">
      <c r="A2147" s="352" t="s">
        <v>3812</v>
      </c>
      <c r="B2147" s="353" t="s">
        <v>211</v>
      </c>
      <c r="C2147" s="352" t="s">
        <v>114</v>
      </c>
      <c r="D2147" s="406" t="str">
        <f t="shared" si="84"/>
        <v>221304</v>
      </c>
      <c r="E2147" s="563">
        <v>10695523</v>
      </c>
      <c r="F2147" s="423" t="s">
        <v>4438</v>
      </c>
      <c r="G2147" s="77" t="s">
        <v>21</v>
      </c>
      <c r="H2147" s="207" t="s">
        <v>14554</v>
      </c>
      <c r="I2147" s="250">
        <v>5178229</v>
      </c>
      <c r="J2147" s="103" t="s">
        <v>14555</v>
      </c>
      <c r="K2147" s="378">
        <v>43101</v>
      </c>
      <c r="L2147" s="378"/>
      <c r="M2147" s="2">
        <v>56</v>
      </c>
      <c r="N2147" t="s">
        <v>6196</v>
      </c>
    </row>
    <row r="2148" spans="1:15">
      <c r="A2148" s="352" t="s">
        <v>3812</v>
      </c>
      <c r="B2148" s="353" t="s">
        <v>211</v>
      </c>
      <c r="C2148" s="352" t="s">
        <v>514</v>
      </c>
      <c r="D2148" s="406" t="str">
        <f t="shared" si="84"/>
        <v>221305</v>
      </c>
      <c r="E2148" s="563">
        <v>10320390</v>
      </c>
      <c r="F2148" s="76" t="s">
        <v>18723</v>
      </c>
      <c r="G2148" s="77" t="s">
        <v>21</v>
      </c>
      <c r="H2148" s="207" t="s">
        <v>19800</v>
      </c>
      <c r="I2148" s="250">
        <v>57502323</v>
      </c>
      <c r="J2148" s="217" t="s">
        <v>14083</v>
      </c>
      <c r="K2148" s="449">
        <v>44561</v>
      </c>
      <c r="L2148" s="378"/>
      <c r="M2148" s="2">
        <v>59</v>
      </c>
      <c r="N2148"/>
    </row>
    <row r="2149" spans="1:15">
      <c r="A2149" s="352" t="s">
        <v>10411</v>
      </c>
      <c r="B2149" s="353" t="s">
        <v>211</v>
      </c>
      <c r="C2149" s="352" t="s">
        <v>257</v>
      </c>
      <c r="D2149" s="406" t="str">
        <f t="shared" si="84"/>
        <v>229303</v>
      </c>
      <c r="E2149" s="531">
        <v>90007786</v>
      </c>
      <c r="F2149" s="64" t="s">
        <v>3132</v>
      </c>
      <c r="G2149" s="225" t="s">
        <v>22</v>
      </c>
      <c r="H2149" s="207" t="s">
        <v>4178</v>
      </c>
      <c r="I2149" s="250">
        <v>56625400</v>
      </c>
      <c r="J2149" s="103" t="s">
        <v>14676</v>
      </c>
      <c r="K2149" s="378">
        <v>43101</v>
      </c>
      <c r="L2149" s="378"/>
      <c r="M2149" s="2">
        <v>56</v>
      </c>
    </row>
    <row r="2150" spans="1:15" ht="13.35" customHeight="1">
      <c r="A2150" s="352" t="s">
        <v>10411</v>
      </c>
      <c r="B2150" s="353" t="s">
        <v>211</v>
      </c>
      <c r="C2150" s="352" t="s">
        <v>114</v>
      </c>
      <c r="D2150" s="406" t="str">
        <f t="shared" si="84"/>
        <v>229304</v>
      </c>
      <c r="E2150" s="564">
        <v>90007738</v>
      </c>
      <c r="F2150" s="110" t="s">
        <v>5525</v>
      </c>
      <c r="G2150" s="114" t="s">
        <v>21</v>
      </c>
      <c r="H2150" s="102" t="s">
        <v>12670</v>
      </c>
      <c r="I2150" s="258">
        <v>7768367</v>
      </c>
      <c r="J2150" s="103" t="s">
        <v>12671</v>
      </c>
      <c r="K2150" s="378">
        <v>43101</v>
      </c>
      <c r="L2150" s="378"/>
      <c r="M2150" s="2">
        <v>56</v>
      </c>
    </row>
    <row r="2151" spans="1:15" ht="13.35" customHeight="1">
      <c r="A2151" s="352" t="s">
        <v>10411</v>
      </c>
      <c r="B2151" s="353" t="s">
        <v>211</v>
      </c>
      <c r="C2151" s="352" t="s">
        <v>336</v>
      </c>
      <c r="D2151" s="406" t="str">
        <f t="shared" si="84"/>
        <v>229306</v>
      </c>
      <c r="E2151" s="564">
        <v>10291205</v>
      </c>
      <c r="F2151" s="110" t="s">
        <v>1210</v>
      </c>
      <c r="G2151" s="114" t="s">
        <v>21</v>
      </c>
      <c r="H2151" s="102" t="s">
        <v>9463</v>
      </c>
      <c r="I2151" s="250">
        <v>7722720</v>
      </c>
      <c r="J2151" s="103" t="s">
        <v>6686</v>
      </c>
      <c r="K2151" s="378">
        <v>44561</v>
      </c>
      <c r="L2151" s="378"/>
      <c r="M2151" s="2">
        <v>60</v>
      </c>
    </row>
    <row r="2152" spans="1:15">
      <c r="A2152" s="352" t="s">
        <v>14437</v>
      </c>
      <c r="B2152" s="353" t="s">
        <v>211</v>
      </c>
      <c r="C2152" s="352" t="s">
        <v>14</v>
      </c>
      <c r="D2152" s="406" t="str">
        <f t="shared" ref="D2152:D2178" si="85">CONCATENATE(A2152,B2152,C2152)</f>
        <v>233301</v>
      </c>
      <c r="E2152" s="610">
        <v>90007603</v>
      </c>
      <c r="F2152" s="64" t="s">
        <v>8967</v>
      </c>
      <c r="G2152" s="350" t="s">
        <v>22</v>
      </c>
      <c r="H2152" s="249" t="s">
        <v>8196</v>
      </c>
      <c r="I2152" s="250">
        <v>7726525</v>
      </c>
      <c r="J2152" s="103" t="s">
        <v>14638</v>
      </c>
      <c r="K2152" s="454">
        <v>43101</v>
      </c>
      <c r="M2152" s="2">
        <v>56</v>
      </c>
    </row>
    <row r="2153" spans="1:15">
      <c r="A2153" s="352" t="s">
        <v>14437</v>
      </c>
      <c r="B2153" s="353" t="s">
        <v>211</v>
      </c>
      <c r="C2153" s="352" t="s">
        <v>257</v>
      </c>
      <c r="D2153" s="406" t="str">
        <f t="shared" si="85"/>
        <v>233303</v>
      </c>
      <c r="E2153" s="471">
        <v>90007371</v>
      </c>
      <c r="F2153" s="348" t="s">
        <v>14650</v>
      </c>
      <c r="G2153" s="350" t="s">
        <v>21</v>
      </c>
      <c r="H2153" s="348" t="s">
        <v>17771</v>
      </c>
      <c r="I2153" s="250">
        <v>5036652</v>
      </c>
      <c r="J2153" s="103" t="s">
        <v>17772</v>
      </c>
      <c r="K2153" s="454">
        <v>43101</v>
      </c>
      <c r="M2153" s="2">
        <v>57</v>
      </c>
    </row>
    <row r="2154" spans="1:15">
      <c r="A2154" s="352" t="s">
        <v>14437</v>
      </c>
      <c r="B2154" s="353" t="s">
        <v>211</v>
      </c>
      <c r="C2154" s="352" t="s">
        <v>114</v>
      </c>
      <c r="D2154" s="406" t="str">
        <f t="shared" si="85"/>
        <v>233304</v>
      </c>
      <c r="E2154" s="562">
        <v>11538429</v>
      </c>
      <c r="F2154" s="76" t="s">
        <v>19595</v>
      </c>
      <c r="G2154" s="77" t="s">
        <v>21</v>
      </c>
      <c r="H2154" s="207" t="s">
        <v>19596</v>
      </c>
      <c r="I2154" s="250">
        <v>53463546</v>
      </c>
      <c r="J2154" s="217" t="s">
        <v>19597</v>
      </c>
      <c r="K2154" s="378">
        <v>44561</v>
      </c>
      <c r="L2154" s="378"/>
      <c r="M2154" s="332" t="s">
        <v>19360</v>
      </c>
    </row>
    <row r="2155" spans="1:15">
      <c r="A2155" s="343" t="s">
        <v>8263</v>
      </c>
      <c r="B2155" s="344" t="s">
        <v>6216</v>
      </c>
      <c r="C2155" s="343" t="s">
        <v>7976</v>
      </c>
      <c r="D2155" s="404" t="str">
        <f t="shared" si="85"/>
        <v>240303</v>
      </c>
      <c r="E2155" s="441">
        <v>90010752</v>
      </c>
      <c r="F2155" s="348" t="s">
        <v>2860</v>
      </c>
      <c r="G2155" s="350" t="s">
        <v>22</v>
      </c>
      <c r="H2155" s="207" t="s">
        <v>815</v>
      </c>
      <c r="I2155" s="250">
        <v>4756712</v>
      </c>
      <c r="J2155" s="103" t="s">
        <v>816</v>
      </c>
      <c r="K2155" s="378">
        <v>40967</v>
      </c>
      <c r="L2155" s="456" t="s">
        <v>12673</v>
      </c>
      <c r="M2155" s="332">
        <v>40</v>
      </c>
      <c r="O2155" t="s">
        <v>19637</v>
      </c>
    </row>
    <row r="2156" spans="1:15">
      <c r="A2156" s="352" t="s">
        <v>180</v>
      </c>
      <c r="B2156" s="353" t="s">
        <v>211</v>
      </c>
      <c r="C2156" s="352" t="s">
        <v>514</v>
      </c>
      <c r="D2156" s="406" t="str">
        <f t="shared" si="85"/>
        <v>240305</v>
      </c>
      <c r="E2156" s="77">
        <v>12778414</v>
      </c>
      <c r="F2156" s="76" t="s">
        <v>10958</v>
      </c>
      <c r="G2156" s="350" t="s">
        <v>21</v>
      </c>
      <c r="H2156" s="207" t="s">
        <v>11020</v>
      </c>
      <c r="I2156" s="250">
        <v>5215154</v>
      </c>
      <c r="J2156" s="103" t="s">
        <v>11021</v>
      </c>
      <c r="K2156" s="378">
        <v>42011</v>
      </c>
      <c r="M2156" s="332">
        <v>50</v>
      </c>
      <c r="N2156" t="s">
        <v>6196</v>
      </c>
    </row>
    <row r="2157" spans="1:15">
      <c r="A2157" s="352" t="s">
        <v>10763</v>
      </c>
      <c r="B2157" s="352" t="s">
        <v>211</v>
      </c>
      <c r="C2157" s="352" t="s">
        <v>160</v>
      </c>
      <c r="D2157" s="406" t="str">
        <f t="shared" si="85"/>
        <v>252302</v>
      </c>
      <c r="E2157" s="628">
        <v>90008844</v>
      </c>
      <c r="F2157" s="348" t="s">
        <v>10673</v>
      </c>
      <c r="G2157" s="115" t="s">
        <v>21</v>
      </c>
      <c r="H2157" s="207" t="s">
        <v>9017</v>
      </c>
      <c r="I2157" s="250">
        <v>5220762</v>
      </c>
      <c r="J2157" s="217" t="s">
        <v>12707</v>
      </c>
      <c r="K2157" s="378">
        <v>43088</v>
      </c>
      <c r="L2157" s="378"/>
      <c r="M2157" s="332">
        <v>57</v>
      </c>
    </row>
    <row r="2158" spans="1:15">
      <c r="A2158" s="352" t="s">
        <v>10763</v>
      </c>
      <c r="B2158" s="352" t="s">
        <v>211</v>
      </c>
      <c r="C2158" s="352" t="s">
        <v>257</v>
      </c>
      <c r="D2158" s="406" t="str">
        <f t="shared" si="85"/>
        <v>252303</v>
      </c>
      <c r="E2158" s="628">
        <v>14646705</v>
      </c>
      <c r="F2158" s="348" t="s">
        <v>17836</v>
      </c>
      <c r="G2158" s="357" t="s">
        <v>21</v>
      </c>
      <c r="H2158" t="s">
        <v>18431</v>
      </c>
      <c r="I2158" s="250">
        <v>4724657</v>
      </c>
      <c r="J2158" s="142" t="s">
        <v>18432</v>
      </c>
      <c r="K2158" s="378">
        <v>43487</v>
      </c>
      <c r="L2158" s="378"/>
      <c r="M2158" s="332">
        <v>58</v>
      </c>
      <c r="N2158" t="s">
        <v>6196</v>
      </c>
    </row>
    <row r="2159" spans="1:15">
      <c r="A2159" s="352" t="s">
        <v>10763</v>
      </c>
      <c r="B2159" s="352" t="s">
        <v>211</v>
      </c>
      <c r="C2159" s="352" t="s">
        <v>114</v>
      </c>
      <c r="D2159" s="406" t="str">
        <f t="shared" si="85"/>
        <v>252304</v>
      </c>
      <c r="E2159" s="632">
        <v>14766527</v>
      </c>
      <c r="F2159" s="348" t="s">
        <v>18030</v>
      </c>
      <c r="G2159" s="115" t="s">
        <v>22</v>
      </c>
      <c r="H2159" t="s">
        <v>9017</v>
      </c>
      <c r="I2159" s="250">
        <v>5220762</v>
      </c>
      <c r="J2159" s="217" t="s">
        <v>12707</v>
      </c>
      <c r="K2159" s="378">
        <v>43669</v>
      </c>
      <c r="L2159" s="378"/>
      <c r="M2159" s="332">
        <v>58</v>
      </c>
      <c r="N2159" t="s">
        <v>6196</v>
      </c>
    </row>
    <row r="2160" spans="1:15">
      <c r="A2160" s="352" t="s">
        <v>4678</v>
      </c>
      <c r="B2160" s="352" t="s">
        <v>211</v>
      </c>
      <c r="C2160" s="352" t="s">
        <v>14</v>
      </c>
      <c r="D2160" s="406" t="str">
        <f t="shared" si="85"/>
        <v>261301</v>
      </c>
      <c r="E2160" s="68">
        <v>90003901</v>
      </c>
      <c r="F2160" s="64" t="s">
        <v>8963</v>
      </c>
      <c r="G2160" s="225" t="s">
        <v>21</v>
      </c>
      <c r="H2160" s="207" t="s">
        <v>18783</v>
      </c>
      <c r="I2160" s="250">
        <v>57877875</v>
      </c>
      <c r="J2160" s="103" t="s">
        <v>18784</v>
      </c>
      <c r="K2160" s="378">
        <v>43101</v>
      </c>
      <c r="L2160" s="378"/>
      <c r="M2160" s="332">
        <v>56</v>
      </c>
    </row>
    <row r="2161" spans="1:14">
      <c r="A2161" s="352" t="s">
        <v>7714</v>
      </c>
      <c r="B2161" s="352" t="s">
        <v>211</v>
      </c>
      <c r="C2161" s="352" t="s">
        <v>160</v>
      </c>
      <c r="D2161" s="404" t="str">
        <f t="shared" si="85"/>
        <v>262302</v>
      </c>
      <c r="E2161" s="563">
        <v>10247606</v>
      </c>
      <c r="F2161" s="76" t="s">
        <v>2363</v>
      </c>
      <c r="G2161" s="77" t="s">
        <v>22</v>
      </c>
      <c r="H2161" s="207" t="s">
        <v>14674</v>
      </c>
      <c r="I2161" s="250">
        <v>58550651</v>
      </c>
      <c r="J2161" s="103" t="s">
        <v>17646</v>
      </c>
      <c r="K2161" s="378">
        <v>42004</v>
      </c>
      <c r="L2161" s="449">
        <v>44908</v>
      </c>
      <c r="M2161" s="332" t="s">
        <v>19385</v>
      </c>
      <c r="N2161" t="s">
        <v>6196</v>
      </c>
    </row>
    <row r="2162" spans="1:14">
      <c r="A2162" s="352" t="s">
        <v>7714</v>
      </c>
      <c r="B2162" s="352" t="s">
        <v>211</v>
      </c>
      <c r="C2162" s="352" t="s">
        <v>257</v>
      </c>
      <c r="D2162" s="406" t="str">
        <f t="shared" si="85"/>
        <v>262303</v>
      </c>
      <c r="E2162" s="77">
        <v>90013093</v>
      </c>
      <c r="F2162" s="76" t="s">
        <v>11024</v>
      </c>
      <c r="G2162" s="77" t="s">
        <v>21</v>
      </c>
      <c r="H2162" s="207" t="s">
        <v>14508</v>
      </c>
      <c r="I2162" s="250">
        <v>5088809</v>
      </c>
      <c r="J2162" s="103" t="s">
        <v>3665</v>
      </c>
      <c r="K2162" s="378">
        <v>42156</v>
      </c>
      <c r="L2162" s="378"/>
      <c r="M2162" s="2">
        <v>51</v>
      </c>
      <c r="N2162"/>
    </row>
    <row r="2163" spans="1:14">
      <c r="A2163" s="17" t="s">
        <v>8294</v>
      </c>
      <c r="B2163" s="17" t="s">
        <v>211</v>
      </c>
      <c r="C2163" s="17" t="s">
        <v>4661</v>
      </c>
      <c r="D2163" s="406" t="str">
        <f t="shared" si="85"/>
        <v>306301</v>
      </c>
      <c r="E2163" s="540">
        <v>90004616</v>
      </c>
      <c r="F2163" s="104" t="s">
        <v>1335</v>
      </c>
      <c r="G2163" s="115" t="s">
        <v>21</v>
      </c>
      <c r="H2163" s="491" t="s">
        <v>18219</v>
      </c>
      <c r="I2163" s="250">
        <v>4492554</v>
      </c>
      <c r="J2163" s="103" t="s">
        <v>7518</v>
      </c>
      <c r="K2163" s="378">
        <v>37987</v>
      </c>
      <c r="L2163" s="378"/>
      <c r="M2163" s="2">
        <v>28</v>
      </c>
    </row>
    <row r="2164" spans="1:14">
      <c r="A2164" s="17" t="s">
        <v>9896</v>
      </c>
      <c r="B2164" s="17" t="s">
        <v>3817</v>
      </c>
      <c r="C2164" s="17" t="s">
        <v>3908</v>
      </c>
      <c r="D2164" s="406" t="str">
        <f t="shared" si="85"/>
        <v>310307</v>
      </c>
      <c r="E2164" s="598">
        <v>90004527</v>
      </c>
      <c r="F2164" s="43" t="s">
        <v>2967</v>
      </c>
      <c r="G2164" s="24" t="s">
        <v>21</v>
      </c>
      <c r="H2164" s="251" t="s">
        <v>9980</v>
      </c>
      <c r="I2164" s="229">
        <v>4473133</v>
      </c>
      <c r="J2164" s="227" t="s">
        <v>10897</v>
      </c>
      <c r="K2164" s="378">
        <v>37986</v>
      </c>
      <c r="L2164" s="378"/>
      <c r="M2164" s="2">
        <v>28</v>
      </c>
    </row>
    <row r="2165" spans="1:14">
      <c r="A2165" s="352" t="s">
        <v>370</v>
      </c>
      <c r="B2165" s="352" t="s">
        <v>211</v>
      </c>
      <c r="C2165" s="352" t="s">
        <v>73</v>
      </c>
      <c r="D2165" s="406" t="str">
        <f t="shared" si="85"/>
        <v>310308</v>
      </c>
      <c r="E2165" s="607">
        <v>90004668</v>
      </c>
      <c r="F2165" s="23" t="s">
        <v>7412</v>
      </c>
      <c r="G2165" s="225" t="s">
        <v>21</v>
      </c>
      <c r="H2165" s="249" t="s">
        <v>8856</v>
      </c>
      <c r="I2165" s="250">
        <v>4496036</v>
      </c>
      <c r="J2165" s="217" t="s">
        <v>5751</v>
      </c>
      <c r="K2165" s="378">
        <v>43101</v>
      </c>
      <c r="L2165" s="378"/>
      <c r="M2165" s="2">
        <v>56</v>
      </c>
    </row>
    <row r="2166" spans="1:14">
      <c r="A2166" s="352" t="s">
        <v>370</v>
      </c>
      <c r="B2166" s="352" t="s">
        <v>211</v>
      </c>
      <c r="C2166" s="352" t="s">
        <v>728</v>
      </c>
      <c r="D2166" s="406" t="str">
        <f t="shared" si="85"/>
        <v>310310</v>
      </c>
      <c r="E2166" s="599">
        <v>90004987</v>
      </c>
      <c r="F2166" s="43" t="s">
        <v>540</v>
      </c>
      <c r="G2166" s="24" t="s">
        <v>21</v>
      </c>
      <c r="H2166" s="291" t="s">
        <v>14556</v>
      </c>
      <c r="I2166" s="229">
        <v>56887299</v>
      </c>
      <c r="J2166" s="103" t="s">
        <v>14557</v>
      </c>
      <c r="K2166" s="378">
        <v>43101</v>
      </c>
      <c r="L2166" s="378"/>
      <c r="M2166" s="2">
        <v>56</v>
      </c>
    </row>
    <row r="2167" spans="1:14">
      <c r="A2167" s="352" t="s">
        <v>14442</v>
      </c>
      <c r="B2167" s="352" t="s">
        <v>211</v>
      </c>
      <c r="C2167" s="352" t="s">
        <v>160</v>
      </c>
      <c r="D2167" s="406" t="str">
        <f t="shared" si="85"/>
        <v>324302</v>
      </c>
      <c r="E2167" s="441">
        <v>90013395</v>
      </c>
      <c r="F2167" s="348" t="s">
        <v>17730</v>
      </c>
      <c r="G2167" s="225" t="s">
        <v>21</v>
      </c>
      <c r="H2167" s="348" t="s">
        <v>17774</v>
      </c>
      <c r="I2167" s="250"/>
      <c r="J2167" s="103" t="s">
        <v>17775</v>
      </c>
      <c r="K2167" s="378">
        <v>42524</v>
      </c>
      <c r="L2167" s="378"/>
      <c r="M2167" s="2">
        <v>58</v>
      </c>
    </row>
    <row r="2168" spans="1:14">
      <c r="A2168" s="352" t="s">
        <v>1909</v>
      </c>
      <c r="B2168" s="352" t="s">
        <v>211</v>
      </c>
      <c r="C2168" s="352" t="s">
        <v>160</v>
      </c>
      <c r="D2168" s="406" t="str">
        <f t="shared" si="85"/>
        <v>358302</v>
      </c>
      <c r="E2168" s="24">
        <v>90008073</v>
      </c>
      <c r="F2168" s="348" t="s">
        <v>18220</v>
      </c>
      <c r="G2168" s="225" t="s">
        <v>21</v>
      </c>
      <c r="H2168" s="207" t="s">
        <v>10984</v>
      </c>
      <c r="I2168" s="421">
        <v>5160844</v>
      </c>
      <c r="J2168" s="103" t="s">
        <v>10985</v>
      </c>
      <c r="K2168" s="378">
        <v>43101</v>
      </c>
      <c r="L2168" s="378"/>
      <c r="M2168" s="332" t="s">
        <v>17647</v>
      </c>
      <c r="N2168"/>
    </row>
    <row r="2169" spans="1:14">
      <c r="A2169" s="352" t="s">
        <v>1909</v>
      </c>
      <c r="B2169" s="352" t="s">
        <v>211</v>
      </c>
      <c r="C2169" s="352" t="s">
        <v>257</v>
      </c>
      <c r="D2169" s="406" t="str">
        <f t="shared" si="85"/>
        <v>358303</v>
      </c>
      <c r="E2169" s="225">
        <v>90013153</v>
      </c>
      <c r="F2169" s="348" t="s">
        <v>12633</v>
      </c>
      <c r="G2169" s="225" t="s">
        <v>21</v>
      </c>
      <c r="H2169" s="207" t="s">
        <v>14529</v>
      </c>
      <c r="I2169" s="421">
        <v>55554826</v>
      </c>
      <c r="J2169" s="103" t="s">
        <v>12632</v>
      </c>
      <c r="K2169" s="378">
        <v>43101</v>
      </c>
      <c r="L2169" s="378"/>
      <c r="M2169" s="332">
        <v>56</v>
      </c>
      <c r="N2169"/>
    </row>
    <row r="2170" spans="1:14">
      <c r="A2170" s="352" t="s">
        <v>1909</v>
      </c>
      <c r="B2170" s="352" t="s">
        <v>211</v>
      </c>
      <c r="C2170" s="352" t="s">
        <v>114</v>
      </c>
      <c r="D2170" s="406" t="str">
        <f t="shared" si="85"/>
        <v>358304</v>
      </c>
      <c r="E2170" s="225">
        <v>90010634</v>
      </c>
      <c r="F2170" s="348" t="s">
        <v>1128</v>
      </c>
      <c r="G2170" s="225" t="s">
        <v>21</v>
      </c>
      <c r="H2170" s="207" t="s">
        <v>6908</v>
      </c>
      <c r="I2170" s="250">
        <v>53824915</v>
      </c>
      <c r="J2170" s="103" t="s">
        <v>4710</v>
      </c>
      <c r="K2170" s="378">
        <v>43101</v>
      </c>
      <c r="L2170" s="378"/>
      <c r="M2170" s="332">
        <v>56</v>
      </c>
      <c r="N2170"/>
    </row>
    <row r="2171" spans="1:14">
      <c r="A2171" s="17" t="s">
        <v>4830</v>
      </c>
      <c r="B2171" s="17" t="s">
        <v>8918</v>
      </c>
      <c r="C2171" s="17" t="s">
        <v>4547</v>
      </c>
      <c r="D2171" s="406" t="str">
        <f t="shared" si="85"/>
        <v>359301</v>
      </c>
      <c r="E2171" s="68">
        <v>90001761</v>
      </c>
      <c r="F2171" s="64" t="s">
        <v>4319</v>
      </c>
      <c r="G2171" s="24" t="s">
        <v>21</v>
      </c>
      <c r="H2171" s="249" t="s">
        <v>10211</v>
      </c>
      <c r="I2171" s="250">
        <v>5130278</v>
      </c>
      <c r="J2171" s="103" t="s">
        <v>19726</v>
      </c>
      <c r="K2171" s="378">
        <v>38353</v>
      </c>
      <c r="L2171" s="378"/>
      <c r="M2171" s="2">
        <v>12</v>
      </c>
    </row>
    <row r="2172" spans="1:14">
      <c r="A2172" s="17" t="s">
        <v>4830</v>
      </c>
      <c r="B2172" s="17" t="s">
        <v>211</v>
      </c>
      <c r="C2172" s="17" t="s">
        <v>7461</v>
      </c>
      <c r="D2172" s="406" t="str">
        <f t="shared" si="85"/>
        <v>359302</v>
      </c>
      <c r="E2172" s="68">
        <v>90001606</v>
      </c>
      <c r="F2172" s="64" t="s">
        <v>4442</v>
      </c>
      <c r="G2172" s="24" t="s">
        <v>21</v>
      </c>
      <c r="H2172" s="207" t="s">
        <v>7694</v>
      </c>
      <c r="I2172" s="250">
        <v>7999508</v>
      </c>
      <c r="J2172" s="103" t="s">
        <v>7695</v>
      </c>
      <c r="K2172" s="378">
        <v>38353</v>
      </c>
      <c r="L2172" s="378"/>
      <c r="M2172" s="2">
        <v>14</v>
      </c>
    </row>
    <row r="2173" spans="1:14">
      <c r="A2173" s="17" t="s">
        <v>4830</v>
      </c>
      <c r="B2173" s="17" t="s">
        <v>3199</v>
      </c>
      <c r="C2173" s="17" t="s">
        <v>9326</v>
      </c>
      <c r="D2173" s="406" t="str">
        <f t="shared" si="85"/>
        <v>359303</v>
      </c>
      <c r="E2173" s="563">
        <v>10301412</v>
      </c>
      <c r="F2173" s="76" t="s">
        <v>7188</v>
      </c>
      <c r="G2173" s="77" t="s">
        <v>21</v>
      </c>
      <c r="H2173" s="207" t="s">
        <v>17918</v>
      </c>
      <c r="I2173" s="250">
        <v>7999241</v>
      </c>
      <c r="J2173" s="103" t="s">
        <v>18034</v>
      </c>
      <c r="K2173" s="378">
        <v>37986</v>
      </c>
      <c r="L2173" s="378"/>
      <c r="M2173" s="2">
        <v>28</v>
      </c>
      <c r="N2173" s="1" t="s">
        <v>6196</v>
      </c>
    </row>
    <row r="2174" spans="1:14">
      <c r="A2174" s="352" t="s">
        <v>4830</v>
      </c>
      <c r="B2174" s="352" t="s">
        <v>211</v>
      </c>
      <c r="C2174" s="352" t="s">
        <v>257</v>
      </c>
      <c r="D2174" s="406" t="str">
        <f t="shared" si="85"/>
        <v>359303</v>
      </c>
      <c r="E2174" s="77">
        <v>90012544</v>
      </c>
      <c r="F2174" s="76" t="s">
        <v>10739</v>
      </c>
      <c r="G2174" s="77" t="s">
        <v>22</v>
      </c>
      <c r="H2174" s="249"/>
      <c r="I2174" s="250"/>
      <c r="J2174" s="103"/>
      <c r="K2174" s="378">
        <v>41564</v>
      </c>
      <c r="L2174" s="378"/>
      <c r="M2174" s="2">
        <v>45</v>
      </c>
    </row>
    <row r="2175" spans="1:14">
      <c r="A2175" s="343" t="s">
        <v>4830</v>
      </c>
      <c r="B2175" s="343" t="s">
        <v>211</v>
      </c>
      <c r="C2175" s="343" t="s">
        <v>114</v>
      </c>
      <c r="D2175" s="406" t="str">
        <f t="shared" si="85"/>
        <v>359304</v>
      </c>
      <c r="E2175" s="77">
        <v>90012640</v>
      </c>
      <c r="F2175" s="76" t="s">
        <v>10792</v>
      </c>
      <c r="G2175" s="77" t="s">
        <v>21</v>
      </c>
      <c r="H2175" s="207" t="s">
        <v>7694</v>
      </c>
      <c r="I2175" s="250">
        <v>5274949</v>
      </c>
      <c r="J2175" s="103" t="s">
        <v>7695</v>
      </c>
      <c r="K2175" s="378">
        <v>41671</v>
      </c>
      <c r="L2175" s="378"/>
      <c r="M2175" s="2">
        <v>47</v>
      </c>
    </row>
    <row r="2176" spans="1:14">
      <c r="A2176" s="343" t="s">
        <v>4830</v>
      </c>
      <c r="B2176" s="343" t="s">
        <v>211</v>
      </c>
      <c r="C2176" s="343" t="s">
        <v>514</v>
      </c>
      <c r="D2176" s="406" t="str">
        <f t="shared" si="85"/>
        <v>359305</v>
      </c>
      <c r="E2176" s="68">
        <v>90007477</v>
      </c>
      <c r="F2176" s="64" t="s">
        <v>5458</v>
      </c>
      <c r="G2176" s="225" t="s">
        <v>21</v>
      </c>
      <c r="H2176" s="111" t="s">
        <v>19785</v>
      </c>
      <c r="I2176" s="250"/>
      <c r="J2176" s="103" t="s">
        <v>19786</v>
      </c>
      <c r="K2176" s="378">
        <v>43101</v>
      </c>
      <c r="L2176" s="378"/>
      <c r="M2176" s="2">
        <v>56</v>
      </c>
    </row>
    <row r="2177" spans="1:14">
      <c r="A2177" s="343" t="s">
        <v>2608</v>
      </c>
      <c r="B2177" s="343" t="s">
        <v>211</v>
      </c>
      <c r="C2177" s="343" t="s">
        <v>14</v>
      </c>
      <c r="D2177" s="406" t="str">
        <f t="shared" si="85"/>
        <v>373301</v>
      </c>
      <c r="E2177" s="441">
        <v>14446521</v>
      </c>
      <c r="F2177" s="348" t="s">
        <v>14628</v>
      </c>
      <c r="G2177" s="225" t="s">
        <v>21</v>
      </c>
      <c r="H2177" s="207" t="s">
        <v>17643</v>
      </c>
      <c r="I2177" s="250">
        <v>4892486</v>
      </c>
      <c r="J2177" s="168" t="s">
        <v>17644</v>
      </c>
      <c r="K2177" s="378">
        <v>43171</v>
      </c>
      <c r="L2177" s="378"/>
      <c r="M2177" s="2">
        <v>58</v>
      </c>
      <c r="N2177" t="s">
        <v>6196</v>
      </c>
    </row>
    <row r="2178" spans="1:14">
      <c r="A2178" s="17" t="s">
        <v>9074</v>
      </c>
      <c r="B2178" s="17" t="s">
        <v>4787</v>
      </c>
      <c r="C2178" s="17" t="s">
        <v>7461</v>
      </c>
      <c r="D2178" s="406" t="str">
        <f t="shared" si="85"/>
        <v>376302</v>
      </c>
      <c r="E2178" s="598">
        <v>10258478</v>
      </c>
      <c r="F2178" s="76" t="s">
        <v>3863</v>
      </c>
      <c r="G2178" s="77" t="s">
        <v>21</v>
      </c>
      <c r="H2178" s="207" t="s">
        <v>18372</v>
      </c>
      <c r="I2178" s="235">
        <v>4821140</v>
      </c>
      <c r="J2178" s="217" t="s">
        <v>18373</v>
      </c>
      <c r="K2178" s="378">
        <v>37986</v>
      </c>
      <c r="L2178" s="378"/>
      <c r="M2178" s="2">
        <v>28</v>
      </c>
      <c r="N2178" s="1" t="s">
        <v>6196</v>
      </c>
    </row>
    <row r="2179" spans="1:14">
      <c r="A2179" s="352" t="s">
        <v>9074</v>
      </c>
      <c r="B2179" s="352" t="s">
        <v>211</v>
      </c>
      <c r="C2179" s="352" t="s">
        <v>257</v>
      </c>
      <c r="D2179" s="406" t="str">
        <f t="shared" ref="D2179:D2202" si="86">CONCATENATE(A2179,B2179,C2179)</f>
        <v>376303</v>
      </c>
      <c r="E2179" s="441">
        <v>14325792</v>
      </c>
      <c r="F2179" s="348" t="s">
        <v>14422</v>
      </c>
      <c r="G2179" s="225" t="s">
        <v>21</v>
      </c>
      <c r="H2179" s="207" t="s">
        <v>14671</v>
      </c>
      <c r="I2179" s="138">
        <v>56655058</v>
      </c>
      <c r="J2179" s="103" t="s">
        <v>14672</v>
      </c>
      <c r="K2179" s="378">
        <v>43101</v>
      </c>
      <c r="L2179" s="378"/>
      <c r="M2179" s="2">
        <v>56</v>
      </c>
      <c r="N2179" t="s">
        <v>6196</v>
      </c>
    </row>
    <row r="2180" spans="1:14">
      <c r="A2180" s="352" t="s">
        <v>9074</v>
      </c>
      <c r="B2180" s="352" t="s">
        <v>211</v>
      </c>
      <c r="C2180" s="352" t="s">
        <v>114</v>
      </c>
      <c r="D2180" s="406" t="str">
        <f t="shared" si="86"/>
        <v>376304</v>
      </c>
      <c r="E2180" s="441">
        <v>90014388</v>
      </c>
      <c r="F2180" s="348" t="s">
        <v>14694</v>
      </c>
      <c r="G2180" s="225" t="s">
        <v>21</v>
      </c>
      <c r="H2180" s="348" t="s">
        <v>17690</v>
      </c>
      <c r="I2180" s="138">
        <v>5254555</v>
      </c>
      <c r="J2180" s="103" t="s">
        <v>17800</v>
      </c>
      <c r="K2180" s="378">
        <v>43300</v>
      </c>
      <c r="L2180" s="378"/>
      <c r="M2180" s="2">
        <v>57</v>
      </c>
    </row>
    <row r="2181" spans="1:14">
      <c r="A2181" s="17" t="s">
        <v>8536</v>
      </c>
      <c r="B2181" s="17" t="s">
        <v>6874</v>
      </c>
      <c r="C2181" s="17" t="s">
        <v>8968</v>
      </c>
      <c r="D2181" s="406" t="str">
        <f t="shared" si="86"/>
        <v>378301</v>
      </c>
      <c r="E2181" s="68">
        <v>90005047</v>
      </c>
      <c r="F2181" s="64" t="s">
        <v>3417</v>
      </c>
      <c r="G2181" s="225" t="s">
        <v>21</v>
      </c>
      <c r="H2181" s="207" t="s">
        <v>4961</v>
      </c>
      <c r="I2181" s="138">
        <v>53267215</v>
      </c>
      <c r="J2181" s="103" t="s">
        <v>14673</v>
      </c>
      <c r="K2181" s="378">
        <v>39309</v>
      </c>
      <c r="L2181" s="378"/>
      <c r="M2181" s="2">
        <v>27</v>
      </c>
    </row>
    <row r="2182" spans="1:14">
      <c r="A2182" s="343" t="s">
        <v>14445</v>
      </c>
      <c r="B2182" s="344" t="s">
        <v>211</v>
      </c>
      <c r="C2182" s="352" t="s">
        <v>14</v>
      </c>
      <c r="D2182" s="406" t="str">
        <f t="shared" si="86"/>
        <v>417301</v>
      </c>
      <c r="E2182" s="633">
        <v>90004059</v>
      </c>
      <c r="F2182" s="23" t="s">
        <v>9444</v>
      </c>
      <c r="G2182" s="24" t="s">
        <v>21</v>
      </c>
      <c r="H2182" s="249" t="s">
        <v>9445</v>
      </c>
      <c r="I2182" s="229">
        <v>4520007</v>
      </c>
      <c r="J2182" s="103" t="s">
        <v>4362</v>
      </c>
      <c r="K2182" s="378">
        <v>43101</v>
      </c>
      <c r="L2182" s="378"/>
      <c r="M2182" s="332">
        <v>56</v>
      </c>
    </row>
    <row r="2183" spans="1:14">
      <c r="A2183" s="343" t="s">
        <v>14445</v>
      </c>
      <c r="B2183" s="344" t="s">
        <v>211</v>
      </c>
      <c r="C2183" s="352" t="s">
        <v>257</v>
      </c>
      <c r="D2183" s="406" t="str">
        <f t="shared" si="86"/>
        <v>417303</v>
      </c>
      <c r="E2183" s="633">
        <v>90013064</v>
      </c>
      <c r="F2183" s="117" t="s">
        <v>14586</v>
      </c>
      <c r="G2183" s="225" t="s">
        <v>21</v>
      </c>
      <c r="H2183" s="117" t="s">
        <v>18879</v>
      </c>
      <c r="I2183" s="229">
        <v>4525116</v>
      </c>
      <c r="J2183" s="103" t="s">
        <v>18880</v>
      </c>
      <c r="K2183" s="378">
        <v>43101</v>
      </c>
      <c r="L2183" s="378"/>
      <c r="M2183" s="332" t="s">
        <v>14514</v>
      </c>
    </row>
    <row r="2184" spans="1:14">
      <c r="A2184" s="343" t="s">
        <v>14445</v>
      </c>
      <c r="B2184" s="344" t="s">
        <v>211</v>
      </c>
      <c r="C2184" s="352" t="s">
        <v>114</v>
      </c>
      <c r="D2184" s="406" t="str">
        <f t="shared" si="86"/>
        <v>417304</v>
      </c>
      <c r="E2184" s="633">
        <v>90012998</v>
      </c>
      <c r="F2184" s="117" t="s">
        <v>18658</v>
      </c>
      <c r="G2184" s="225" t="s">
        <v>22</v>
      </c>
      <c r="H2184" s="117" t="s">
        <v>9445</v>
      </c>
      <c r="I2184" s="229">
        <v>4520007</v>
      </c>
      <c r="J2184" s="103" t="s">
        <v>18849</v>
      </c>
      <c r="K2184" s="378">
        <v>43101</v>
      </c>
      <c r="L2184" s="378"/>
      <c r="M2184" s="332" t="s">
        <v>18265</v>
      </c>
    </row>
    <row r="2185" spans="1:14">
      <c r="A2185" s="343" t="s">
        <v>14445</v>
      </c>
      <c r="B2185" s="344" t="s">
        <v>211</v>
      </c>
      <c r="C2185" s="352" t="s">
        <v>514</v>
      </c>
      <c r="D2185" s="406" t="str">
        <f t="shared" si="86"/>
        <v>417305</v>
      </c>
      <c r="E2185" s="633">
        <v>90014098</v>
      </c>
      <c r="F2185" s="117" t="s">
        <v>14618</v>
      </c>
      <c r="G2185" s="225" t="s">
        <v>21</v>
      </c>
      <c r="H2185" s="291" t="s">
        <v>18776</v>
      </c>
      <c r="I2185" s="138">
        <v>53071664</v>
      </c>
      <c r="J2185" s="103" t="s">
        <v>18775</v>
      </c>
      <c r="K2185" s="378">
        <v>43045</v>
      </c>
      <c r="M2185" s="332">
        <v>57</v>
      </c>
    </row>
    <row r="2186" spans="1:14">
      <c r="A2186" s="343" t="s">
        <v>14445</v>
      </c>
      <c r="B2186" s="344" t="s">
        <v>211</v>
      </c>
      <c r="C2186" s="352" t="s">
        <v>73</v>
      </c>
      <c r="D2186" s="406" t="str">
        <f t="shared" si="86"/>
        <v>417308</v>
      </c>
      <c r="E2186" s="540">
        <v>90004119</v>
      </c>
      <c r="F2186" s="104" t="s">
        <v>1803</v>
      </c>
      <c r="G2186" s="115" t="s">
        <v>22</v>
      </c>
      <c r="H2186" s="266" t="s">
        <v>9017</v>
      </c>
      <c r="I2186" s="250">
        <v>5220762</v>
      </c>
      <c r="J2186" s="217" t="s">
        <v>12707</v>
      </c>
      <c r="K2186" s="450">
        <v>43101</v>
      </c>
      <c r="M2186" s="332">
        <v>57</v>
      </c>
    </row>
    <row r="2187" spans="1:14">
      <c r="A2187" s="343" t="s">
        <v>14445</v>
      </c>
      <c r="B2187" s="344" t="s">
        <v>211</v>
      </c>
      <c r="C2187" s="352" t="s">
        <v>271</v>
      </c>
      <c r="D2187" s="406" t="str">
        <f t="shared" si="86"/>
        <v>417309</v>
      </c>
      <c r="E2187" s="540">
        <v>80193131</v>
      </c>
      <c r="F2187" s="104" t="s">
        <v>3728</v>
      </c>
      <c r="G2187" s="115" t="s">
        <v>21</v>
      </c>
      <c r="H2187" s="266" t="s">
        <v>2688</v>
      </c>
      <c r="I2187" s="250">
        <v>5201967</v>
      </c>
      <c r="J2187" s="103" t="s">
        <v>18473</v>
      </c>
      <c r="K2187" s="450">
        <v>43101</v>
      </c>
      <c r="M2187" s="332">
        <v>57</v>
      </c>
    </row>
    <row r="2188" spans="1:14">
      <c r="A2188" s="343" t="s">
        <v>14445</v>
      </c>
      <c r="B2188" s="344" t="s">
        <v>211</v>
      </c>
      <c r="C2188" s="352" t="s">
        <v>728</v>
      </c>
      <c r="D2188" s="406" t="str">
        <f t="shared" si="86"/>
        <v>417310</v>
      </c>
      <c r="E2188" s="628">
        <v>80322093</v>
      </c>
      <c r="F2188" s="104" t="s">
        <v>10827</v>
      </c>
      <c r="G2188" s="115" t="s">
        <v>22</v>
      </c>
      <c r="H2188" s="266" t="s">
        <v>3445</v>
      </c>
      <c r="I2188" s="250">
        <v>4524760</v>
      </c>
      <c r="J2188" s="103" t="s">
        <v>1049</v>
      </c>
      <c r="K2188" s="450">
        <v>43101</v>
      </c>
      <c r="M2188" s="332">
        <v>57</v>
      </c>
    </row>
    <row r="2189" spans="1:14">
      <c r="A2189" s="343" t="s">
        <v>14445</v>
      </c>
      <c r="B2189" s="344" t="s">
        <v>211</v>
      </c>
      <c r="C2189" s="352" t="s">
        <v>550</v>
      </c>
      <c r="D2189" s="406" t="str">
        <f t="shared" si="86"/>
        <v>417311</v>
      </c>
      <c r="E2189" s="623">
        <v>90014750</v>
      </c>
      <c r="F2189" s="104" t="s">
        <v>17854</v>
      </c>
      <c r="G2189" s="115" t="s">
        <v>21</v>
      </c>
      <c r="H2189" t="s">
        <v>8812</v>
      </c>
      <c r="I2189" s="250">
        <v>4525127</v>
      </c>
      <c r="J2189" s="103" t="s">
        <v>18036</v>
      </c>
      <c r="K2189" s="450">
        <v>43629</v>
      </c>
      <c r="M2189" s="332">
        <v>58</v>
      </c>
    </row>
    <row r="2190" spans="1:14">
      <c r="A2190" s="343" t="s">
        <v>14445</v>
      </c>
      <c r="B2190" s="344" t="s">
        <v>211</v>
      </c>
      <c r="C2190" s="352" t="s">
        <v>171</v>
      </c>
      <c r="D2190" s="406" t="str">
        <f t="shared" si="86"/>
        <v>417313</v>
      </c>
      <c r="E2190" s="557">
        <v>14337542</v>
      </c>
      <c r="F2190" s="104" t="s">
        <v>14667</v>
      </c>
      <c r="G2190" s="115" t="s">
        <v>22</v>
      </c>
      <c r="H2190" t="s">
        <v>18664</v>
      </c>
      <c r="I2190" s="250"/>
      <c r="J2190" s="103" t="s">
        <v>18665</v>
      </c>
      <c r="K2190" s="450">
        <v>44713</v>
      </c>
      <c r="M2190" s="332">
        <v>60</v>
      </c>
    </row>
    <row r="2191" spans="1:14">
      <c r="A2191" s="17" t="s">
        <v>1398</v>
      </c>
      <c r="B2191" s="18" t="s">
        <v>6545</v>
      </c>
      <c r="C2191" s="17" t="s">
        <v>5510</v>
      </c>
      <c r="D2191" s="406" t="str">
        <f t="shared" si="86"/>
        <v>434301</v>
      </c>
      <c r="E2191" s="634">
        <v>90007709</v>
      </c>
      <c r="F2191" s="117" t="s">
        <v>583</v>
      </c>
      <c r="G2191" s="24" t="s">
        <v>21</v>
      </c>
      <c r="H2191" s="207" t="s">
        <v>19451</v>
      </c>
      <c r="I2191" s="250">
        <v>55905817</v>
      </c>
      <c r="J2191" s="103" t="s">
        <v>19452</v>
      </c>
      <c r="K2191" s="378">
        <v>38353</v>
      </c>
      <c r="L2191" s="378"/>
      <c r="M2191" s="2">
        <v>10</v>
      </c>
    </row>
    <row r="2192" spans="1:14">
      <c r="A2192" s="352" t="s">
        <v>278</v>
      </c>
      <c r="B2192" s="353" t="s">
        <v>211</v>
      </c>
      <c r="C2192" s="352" t="s">
        <v>160</v>
      </c>
      <c r="D2192" s="406" t="str">
        <f t="shared" si="86"/>
        <v>434302</v>
      </c>
      <c r="E2192" s="68">
        <v>90011220</v>
      </c>
      <c r="F2192" s="71" t="s">
        <v>5240</v>
      </c>
      <c r="G2192" s="225" t="s">
        <v>21</v>
      </c>
      <c r="H2192" s="200" t="s">
        <v>18785</v>
      </c>
      <c r="I2192" s="229">
        <v>7502603</v>
      </c>
      <c r="J2192" s="217" t="s">
        <v>18786</v>
      </c>
      <c r="K2192" s="378">
        <v>43101</v>
      </c>
      <c r="L2192" s="378"/>
      <c r="M2192" s="2">
        <v>56</v>
      </c>
    </row>
    <row r="2193" spans="1:13">
      <c r="A2193" s="343" t="s">
        <v>4917</v>
      </c>
      <c r="B2193" s="344" t="s">
        <v>211</v>
      </c>
      <c r="C2193" s="343" t="s">
        <v>14</v>
      </c>
      <c r="D2193" s="406" t="str">
        <f t="shared" si="86"/>
        <v>437301</v>
      </c>
      <c r="E2193" s="633">
        <v>90012550</v>
      </c>
      <c r="F2193" s="117" t="s">
        <v>10772</v>
      </c>
      <c r="G2193" s="225" t="s">
        <v>22</v>
      </c>
      <c r="H2193" s="207" t="s">
        <v>12726</v>
      </c>
      <c r="I2193" s="250">
        <v>7417274</v>
      </c>
      <c r="J2193" s="103" t="s">
        <v>12727</v>
      </c>
      <c r="K2193" s="378">
        <v>41603</v>
      </c>
      <c r="L2193" s="378"/>
      <c r="M2193" s="2">
        <v>46</v>
      </c>
    </row>
    <row r="2194" spans="1:13">
      <c r="A2194" s="343" t="s">
        <v>4917</v>
      </c>
      <c r="B2194" s="344" t="s">
        <v>211</v>
      </c>
      <c r="C2194" s="343" t="s">
        <v>160</v>
      </c>
      <c r="D2194" s="406" t="str">
        <f t="shared" si="86"/>
        <v>437302</v>
      </c>
      <c r="E2194" s="633">
        <v>90013070</v>
      </c>
      <c r="F2194" s="117" t="s">
        <v>11022</v>
      </c>
      <c r="G2194" s="225" t="s">
        <v>22</v>
      </c>
      <c r="H2194" s="207" t="s">
        <v>12726</v>
      </c>
      <c r="I2194" s="250">
        <v>7417274</v>
      </c>
      <c r="J2194" s="103" t="s">
        <v>12727</v>
      </c>
      <c r="K2194" s="378">
        <v>42124</v>
      </c>
      <c r="L2194" s="378"/>
      <c r="M2194" s="2">
        <v>50</v>
      </c>
    </row>
    <row r="2195" spans="1:13">
      <c r="A2195" s="343" t="s">
        <v>4917</v>
      </c>
      <c r="B2195" s="344" t="s">
        <v>211</v>
      </c>
      <c r="C2195" s="343" t="s">
        <v>257</v>
      </c>
      <c r="D2195" s="406" t="str">
        <f t="shared" si="86"/>
        <v>437303</v>
      </c>
      <c r="E2195" s="567">
        <v>16558164</v>
      </c>
      <c r="F2195" s="117" t="s">
        <v>19176</v>
      </c>
      <c r="G2195" s="225" t="s">
        <v>22</v>
      </c>
      <c r="H2195" s="207" t="s">
        <v>12726</v>
      </c>
      <c r="I2195" s="250">
        <v>7417274</v>
      </c>
      <c r="J2195" s="103" t="s">
        <v>12727</v>
      </c>
      <c r="K2195" s="378">
        <v>44796</v>
      </c>
      <c r="L2195" s="378"/>
      <c r="M2195" s="2">
        <v>60</v>
      </c>
    </row>
    <row r="2196" spans="1:13">
      <c r="A2196" s="17" t="s">
        <v>2442</v>
      </c>
      <c r="B2196" s="17" t="s">
        <v>5606</v>
      </c>
      <c r="C2196" s="17" t="s">
        <v>1965</v>
      </c>
      <c r="D2196" s="406" t="str">
        <f t="shared" si="86"/>
        <v>440301</v>
      </c>
      <c r="E2196" s="635">
        <v>90007856</v>
      </c>
      <c r="F2196" s="117" t="s">
        <v>5418</v>
      </c>
      <c r="G2196" s="151" t="s">
        <v>21</v>
      </c>
      <c r="H2196" s="251" t="s">
        <v>1296</v>
      </c>
      <c r="I2196" s="252">
        <v>7455423</v>
      </c>
      <c r="J2196" s="103" t="s">
        <v>18032</v>
      </c>
      <c r="K2196" s="444">
        <v>38718</v>
      </c>
      <c r="M2196" s="2">
        <v>17</v>
      </c>
    </row>
    <row r="2197" spans="1:13">
      <c r="A2197" s="352" t="s">
        <v>8534</v>
      </c>
      <c r="B2197" s="352" t="s">
        <v>211</v>
      </c>
      <c r="C2197" s="352" t="s">
        <v>14</v>
      </c>
      <c r="D2197" s="406" t="str">
        <f t="shared" si="86"/>
        <v>441301</v>
      </c>
      <c r="E2197" s="68">
        <v>90007661</v>
      </c>
      <c r="F2197" s="71" t="s">
        <v>6628</v>
      </c>
      <c r="G2197" s="225" t="s">
        <v>21</v>
      </c>
      <c r="H2197" s="249" t="s">
        <v>5436</v>
      </c>
      <c r="I2197" s="250">
        <v>7315875</v>
      </c>
      <c r="J2197" s="103" t="s">
        <v>18269</v>
      </c>
      <c r="K2197" s="444">
        <v>43101</v>
      </c>
      <c r="M2197" s="2">
        <v>56</v>
      </c>
    </row>
    <row r="2198" spans="1:13">
      <c r="A2198" s="352" t="s">
        <v>8534</v>
      </c>
      <c r="B2198" s="352" t="s">
        <v>211</v>
      </c>
      <c r="C2198" s="352" t="s">
        <v>160</v>
      </c>
      <c r="D2198" s="406" t="str">
        <f t="shared" si="86"/>
        <v>441302</v>
      </c>
      <c r="E2198" s="441">
        <v>90007968</v>
      </c>
      <c r="F2198" s="104" t="s">
        <v>2918</v>
      </c>
      <c r="G2198" s="115" t="s">
        <v>21</v>
      </c>
      <c r="H2198" s="45" t="s">
        <v>8988</v>
      </c>
      <c r="I2198" s="244">
        <v>53540740</v>
      </c>
      <c r="J2198" s="103" t="s">
        <v>17587</v>
      </c>
      <c r="K2198" s="444">
        <v>43101</v>
      </c>
      <c r="M2198" s="2">
        <v>58</v>
      </c>
    </row>
    <row r="2199" spans="1:13">
      <c r="A2199" s="352" t="s">
        <v>8534</v>
      </c>
      <c r="B2199" s="352" t="s">
        <v>211</v>
      </c>
      <c r="C2199" s="352" t="s">
        <v>257</v>
      </c>
      <c r="D2199" s="406" t="str">
        <f t="shared" si="86"/>
        <v>441303</v>
      </c>
      <c r="E2199" s="441">
        <v>90014901</v>
      </c>
      <c r="F2199" s="104" t="s">
        <v>18268</v>
      </c>
      <c r="G2199" s="115" t="s">
        <v>21</v>
      </c>
      <c r="H2199" s="357" t="s">
        <v>18407</v>
      </c>
      <c r="I2199" s="244">
        <v>5032888</v>
      </c>
      <c r="J2199" s="103" t="s">
        <v>18408</v>
      </c>
      <c r="K2199" s="444">
        <v>43837</v>
      </c>
      <c r="M2199" s="2">
        <v>59</v>
      </c>
    </row>
    <row r="2200" spans="1:13">
      <c r="A2200" s="343" t="s">
        <v>8534</v>
      </c>
      <c r="B2200" s="343" t="s">
        <v>211</v>
      </c>
      <c r="C2200" s="343" t="s">
        <v>114</v>
      </c>
      <c r="D2200" s="406" t="str">
        <f t="shared" si="86"/>
        <v>441304</v>
      </c>
      <c r="E2200" s="441">
        <v>90015886</v>
      </c>
      <c r="F2200" s="104" t="s">
        <v>19514</v>
      </c>
      <c r="G2200" s="115" t="s">
        <v>22</v>
      </c>
      <c r="H2200" s="357" t="s">
        <v>8988</v>
      </c>
      <c r="I2200" s="244">
        <v>53540740</v>
      </c>
      <c r="J2200" s="103" t="s">
        <v>17587</v>
      </c>
      <c r="K2200" s="444">
        <v>44972</v>
      </c>
      <c r="M2200" s="2">
        <v>61</v>
      </c>
    </row>
    <row r="2201" spans="1:13">
      <c r="A2201" s="17" t="s">
        <v>7557</v>
      </c>
      <c r="B2201" s="17" t="s">
        <v>1627</v>
      </c>
      <c r="C2201" s="17" t="s">
        <v>3243</v>
      </c>
      <c r="D2201" s="406" t="str">
        <f t="shared" si="86"/>
        <v>446302</v>
      </c>
      <c r="E2201" s="522">
        <v>90001291</v>
      </c>
      <c r="F2201" s="50" t="s">
        <v>4360</v>
      </c>
      <c r="G2201" s="24" t="s">
        <v>21</v>
      </c>
      <c r="H2201" s="255" t="s">
        <v>534</v>
      </c>
      <c r="I2201" s="256">
        <v>56691562</v>
      </c>
      <c r="J2201" s="131" t="s">
        <v>17673</v>
      </c>
      <c r="K2201" s="378">
        <v>37986</v>
      </c>
      <c r="L2201" s="378"/>
      <c r="M2201" s="2"/>
    </row>
    <row r="2202" spans="1:13">
      <c r="A2202" s="17" t="s">
        <v>7557</v>
      </c>
      <c r="B2202" s="17" t="s">
        <v>1627</v>
      </c>
      <c r="C2202" s="17" t="s">
        <v>3245</v>
      </c>
      <c r="D2202" s="406" t="str">
        <f t="shared" si="86"/>
        <v>446303</v>
      </c>
      <c r="E2202" s="522">
        <v>90007431</v>
      </c>
      <c r="F2202" s="74" t="s">
        <v>4149</v>
      </c>
      <c r="G2202" s="24" t="s">
        <v>21</v>
      </c>
      <c r="H2202" s="288" t="s">
        <v>17518</v>
      </c>
      <c r="I2202" s="256">
        <v>56673752</v>
      </c>
      <c r="J2202" s="131" t="s">
        <v>3446</v>
      </c>
      <c r="K2202" s="378">
        <v>37986</v>
      </c>
      <c r="L2202" s="378"/>
      <c r="M2202" s="2"/>
    </row>
    <row r="2203" spans="1:13">
      <c r="A2203" s="17" t="s">
        <v>10131</v>
      </c>
      <c r="B2203" s="17" t="s">
        <v>608</v>
      </c>
      <c r="C2203" s="17" t="s">
        <v>1944</v>
      </c>
      <c r="D2203" s="406" t="s">
        <v>2519</v>
      </c>
      <c r="E2203" s="68">
        <v>90001701</v>
      </c>
      <c r="F2203" s="71" t="s">
        <v>9288</v>
      </c>
      <c r="G2203" s="24" t="s">
        <v>21</v>
      </c>
      <c r="H2203" s="256" t="s">
        <v>6340</v>
      </c>
      <c r="I2203" s="254">
        <v>7361218</v>
      </c>
      <c r="J2203" s="70" t="s">
        <v>2088</v>
      </c>
      <c r="K2203" s="378">
        <v>37986</v>
      </c>
      <c r="L2203" s="378"/>
      <c r="M2203" s="2">
        <v>14</v>
      </c>
    </row>
    <row r="2204" spans="1:13">
      <c r="A2204" s="17" t="s">
        <v>4037</v>
      </c>
      <c r="B2204" s="17" t="s">
        <v>8418</v>
      </c>
      <c r="C2204" s="17" t="s">
        <v>6531</v>
      </c>
      <c r="D2204" s="406" t="str">
        <f t="shared" ref="D2204:D2241" si="87">CONCATENATE(A2204,B2204,C2204)</f>
        <v>446308</v>
      </c>
      <c r="E2204" s="60">
        <v>90011415</v>
      </c>
      <c r="F2204" s="71" t="s">
        <v>7955</v>
      </c>
      <c r="G2204" s="79" t="s">
        <v>22</v>
      </c>
      <c r="H2204" s="200" t="s">
        <v>4483</v>
      </c>
      <c r="I2204" s="256">
        <v>5140266</v>
      </c>
      <c r="J2204" s="131" t="s">
        <v>19128</v>
      </c>
      <c r="K2204" s="378">
        <v>39964</v>
      </c>
      <c r="L2204" s="378"/>
      <c r="M2204" s="2">
        <v>31</v>
      </c>
    </row>
    <row r="2205" spans="1:13">
      <c r="A2205" s="343" t="s">
        <v>2013</v>
      </c>
      <c r="B2205" s="343" t="s">
        <v>211</v>
      </c>
      <c r="C2205" s="343" t="s">
        <v>271</v>
      </c>
      <c r="D2205" s="406" t="str">
        <f t="shared" si="87"/>
        <v>446309</v>
      </c>
      <c r="E2205" s="471">
        <v>90012478</v>
      </c>
      <c r="F2205" s="346" t="s">
        <v>10712</v>
      </c>
      <c r="G2205" s="79" t="s">
        <v>21</v>
      </c>
      <c r="H2205" s="200" t="s">
        <v>14397</v>
      </c>
      <c r="I2205" s="163">
        <v>7361289</v>
      </c>
      <c r="J2205" s="131" t="s">
        <v>14398</v>
      </c>
      <c r="K2205" s="378">
        <v>41548</v>
      </c>
      <c r="L2205" s="378"/>
      <c r="M2205" s="2">
        <v>45</v>
      </c>
    </row>
    <row r="2206" spans="1:13">
      <c r="A2206" s="343" t="s">
        <v>2013</v>
      </c>
      <c r="B2206" s="343" t="s">
        <v>211</v>
      </c>
      <c r="C2206" s="343" t="s">
        <v>728</v>
      </c>
      <c r="D2206" s="406" t="str">
        <f t="shared" si="87"/>
        <v>446310</v>
      </c>
      <c r="E2206" s="471">
        <v>90007247</v>
      </c>
      <c r="F2206" s="43" t="s">
        <v>10507</v>
      </c>
      <c r="G2206" s="79" t="s">
        <v>21</v>
      </c>
      <c r="H2206" s="200" t="s">
        <v>12636</v>
      </c>
      <c r="I2206" s="163">
        <v>5244313</v>
      </c>
      <c r="J2206" s="131" t="s">
        <v>18146</v>
      </c>
      <c r="K2206" s="378">
        <v>42369</v>
      </c>
      <c r="L2206" s="378"/>
      <c r="M2206" s="2">
        <v>54</v>
      </c>
    </row>
    <row r="2207" spans="1:13">
      <c r="A2207" s="343" t="s">
        <v>2013</v>
      </c>
      <c r="B2207" s="343" t="s">
        <v>211</v>
      </c>
      <c r="C2207" s="343" t="s">
        <v>550</v>
      </c>
      <c r="D2207" s="406" t="str">
        <f t="shared" si="87"/>
        <v>446311</v>
      </c>
      <c r="E2207" s="471">
        <v>90014885</v>
      </c>
      <c r="F2207" s="473" t="s">
        <v>18355</v>
      </c>
      <c r="G2207" s="79" t="s">
        <v>21</v>
      </c>
      <c r="H2207" s="207" t="s">
        <v>18796</v>
      </c>
      <c r="I2207" s="250">
        <v>7361297</v>
      </c>
      <c r="J2207" s="103" t="s">
        <v>18797</v>
      </c>
      <c r="K2207" s="378">
        <v>43811</v>
      </c>
      <c r="L2207" s="378"/>
      <c r="M2207" s="2">
        <v>58</v>
      </c>
    </row>
    <row r="2208" spans="1:13">
      <c r="A2208" s="17" t="s">
        <v>5626</v>
      </c>
      <c r="B2208" s="17" t="s">
        <v>5053</v>
      </c>
      <c r="C2208" s="17" t="s">
        <v>7441</v>
      </c>
      <c r="D2208" s="406" t="str">
        <f t="shared" si="87"/>
        <v>447302</v>
      </c>
      <c r="E2208" s="68">
        <v>90007879</v>
      </c>
      <c r="F2208" s="71" t="s">
        <v>2814</v>
      </c>
      <c r="G2208" s="225" t="s">
        <v>22</v>
      </c>
      <c r="H2208" s="200" t="s">
        <v>1364</v>
      </c>
      <c r="I2208" s="256">
        <v>57445886</v>
      </c>
      <c r="J2208" s="103" t="s">
        <v>19380</v>
      </c>
      <c r="K2208" s="378">
        <v>38713</v>
      </c>
      <c r="L2208" s="378"/>
      <c r="M2208" s="2">
        <v>15.27</v>
      </c>
    </row>
    <row r="2209" spans="1:15">
      <c r="A2209" s="17" t="s">
        <v>9938</v>
      </c>
      <c r="B2209" s="17" t="s">
        <v>1897</v>
      </c>
      <c r="C2209" s="17" t="s">
        <v>800</v>
      </c>
      <c r="D2209" s="406" t="str">
        <f t="shared" si="87"/>
        <v>447303</v>
      </c>
      <c r="E2209" s="68">
        <v>90007611</v>
      </c>
      <c r="F2209" s="71" t="s">
        <v>10446</v>
      </c>
      <c r="G2209" s="225" t="s">
        <v>21</v>
      </c>
      <c r="H2209" s="200" t="s">
        <v>19793</v>
      </c>
      <c r="I2209" s="256">
        <v>57445145</v>
      </c>
      <c r="J2209" s="650" t="s">
        <v>19794</v>
      </c>
      <c r="K2209" s="378">
        <v>38120</v>
      </c>
      <c r="L2209" s="378"/>
      <c r="M2209" s="2">
        <v>29</v>
      </c>
    </row>
    <row r="2210" spans="1:15">
      <c r="A2210" s="352" t="s">
        <v>5626</v>
      </c>
      <c r="B2210" s="352" t="s">
        <v>211</v>
      </c>
      <c r="C2210" s="352" t="s">
        <v>114</v>
      </c>
      <c r="D2210" s="406" t="str">
        <f t="shared" si="87"/>
        <v>447304</v>
      </c>
      <c r="E2210" s="522">
        <v>10290080</v>
      </c>
      <c r="F2210" s="346" t="s">
        <v>4855</v>
      </c>
      <c r="G2210" s="225" t="s">
        <v>21</v>
      </c>
      <c r="H2210" s="200" t="s">
        <v>18638</v>
      </c>
      <c r="I2210" s="256">
        <v>59118117</v>
      </c>
      <c r="J2210" s="103" t="s">
        <v>18639</v>
      </c>
      <c r="K2210" s="378">
        <v>44561</v>
      </c>
      <c r="L2210" s="378"/>
      <c r="M2210" s="2">
        <v>60</v>
      </c>
    </row>
    <row r="2211" spans="1:15">
      <c r="A2211" s="352" t="s">
        <v>14449</v>
      </c>
      <c r="B2211" s="352" t="s">
        <v>211</v>
      </c>
      <c r="C2211" s="352" t="s">
        <v>14</v>
      </c>
      <c r="D2211" s="404" t="str">
        <f t="shared" si="87"/>
        <v>450301</v>
      </c>
      <c r="E2211" s="633">
        <v>90011023</v>
      </c>
      <c r="F2211" s="117" t="s">
        <v>14385</v>
      </c>
      <c r="G2211" s="225" t="s">
        <v>22</v>
      </c>
      <c r="H2211" s="117" t="s">
        <v>386</v>
      </c>
      <c r="I2211" s="250">
        <v>56159167</v>
      </c>
      <c r="J2211" s="384" t="s">
        <v>10775</v>
      </c>
      <c r="K2211" s="378">
        <v>43101</v>
      </c>
      <c r="L2211" s="456" t="s">
        <v>12673</v>
      </c>
      <c r="M2211" s="2">
        <v>56</v>
      </c>
      <c r="O2211" t="s">
        <v>19508</v>
      </c>
    </row>
    <row r="2212" spans="1:15">
      <c r="A2212" s="352" t="s">
        <v>14449</v>
      </c>
      <c r="B2212" s="352" t="s">
        <v>211</v>
      </c>
      <c r="C2212" s="352" t="s">
        <v>160</v>
      </c>
      <c r="D2212" s="406" t="str">
        <f t="shared" si="87"/>
        <v>450302</v>
      </c>
      <c r="E2212" s="633">
        <v>90013420</v>
      </c>
      <c r="F2212" s="117" t="s">
        <v>12713</v>
      </c>
      <c r="G2212" s="225" t="s">
        <v>21</v>
      </c>
      <c r="H2212" s="117" t="s">
        <v>386</v>
      </c>
      <c r="I2212" s="250">
        <v>56159167</v>
      </c>
      <c r="J2212" s="384" t="s">
        <v>10775</v>
      </c>
      <c r="K2212" s="378">
        <v>43101</v>
      </c>
      <c r="L2212" s="378"/>
      <c r="M2212" s="2">
        <v>56</v>
      </c>
    </row>
    <row r="2213" spans="1:15">
      <c r="A2213" s="352" t="s">
        <v>14449</v>
      </c>
      <c r="B2213" s="352" t="s">
        <v>211</v>
      </c>
      <c r="C2213" s="352" t="s">
        <v>114</v>
      </c>
      <c r="D2213" s="406" t="str">
        <f t="shared" si="87"/>
        <v>450304</v>
      </c>
      <c r="E2213" s="635">
        <v>90007773</v>
      </c>
      <c r="F2213" s="183" t="s">
        <v>7916</v>
      </c>
      <c r="G2213" s="151" t="s">
        <v>21</v>
      </c>
      <c r="H2213" s="249" t="s">
        <v>7003</v>
      </c>
      <c r="I2213" s="229">
        <v>7349926</v>
      </c>
      <c r="J2213" s="103" t="s">
        <v>7004</v>
      </c>
      <c r="K2213" s="378">
        <v>43101</v>
      </c>
      <c r="L2213" s="378"/>
      <c r="M2213" s="2">
        <v>56</v>
      </c>
    </row>
    <row r="2214" spans="1:15">
      <c r="A2214" s="352" t="s">
        <v>14449</v>
      </c>
      <c r="B2214" s="352" t="s">
        <v>211</v>
      </c>
      <c r="C2214" s="352" t="s">
        <v>514</v>
      </c>
      <c r="D2214" s="406" t="str">
        <f t="shared" si="87"/>
        <v>450305</v>
      </c>
      <c r="E2214" s="567">
        <v>90007454</v>
      </c>
      <c r="F2214" s="117" t="s">
        <v>18932</v>
      </c>
      <c r="G2214" s="24" t="s">
        <v>21</v>
      </c>
      <c r="H2214" s="207" t="s">
        <v>12614</v>
      </c>
      <c r="I2214" s="250">
        <v>7310341</v>
      </c>
      <c r="J2214" s="217" t="s">
        <v>12615</v>
      </c>
      <c r="K2214" s="378">
        <v>43101</v>
      </c>
      <c r="L2214" s="378"/>
      <c r="M2214" s="332" t="s">
        <v>18931</v>
      </c>
    </row>
    <row r="2215" spans="1:15">
      <c r="A2215" s="352" t="s">
        <v>14449</v>
      </c>
      <c r="B2215" s="352" t="s">
        <v>211</v>
      </c>
      <c r="C2215" s="352" t="s">
        <v>336</v>
      </c>
      <c r="D2215" s="406" t="str">
        <f t="shared" si="87"/>
        <v>450306</v>
      </c>
      <c r="E2215" s="633">
        <v>90014402</v>
      </c>
      <c r="F2215" s="117" t="s">
        <v>14696</v>
      </c>
      <c r="G2215" s="225" t="s">
        <v>21</v>
      </c>
      <c r="H2215" s="117" t="s">
        <v>17524</v>
      </c>
      <c r="I2215" s="250">
        <v>53479152</v>
      </c>
      <c r="J2215" s="217" t="s">
        <v>17525</v>
      </c>
      <c r="K2215" s="378">
        <v>43321</v>
      </c>
      <c r="L2215" s="449" t="s">
        <v>12673</v>
      </c>
      <c r="M2215" s="2">
        <v>57</v>
      </c>
      <c r="O2215" t="s">
        <v>19680</v>
      </c>
    </row>
    <row r="2216" spans="1:15">
      <c r="A2216" s="352" t="s">
        <v>14449</v>
      </c>
      <c r="B2216" s="352" t="s">
        <v>211</v>
      </c>
      <c r="C2216" s="352" t="s">
        <v>125</v>
      </c>
      <c r="D2216" s="406" t="str">
        <f t="shared" si="87"/>
        <v>450307</v>
      </c>
      <c r="E2216" s="567">
        <v>11439880</v>
      </c>
      <c r="F2216" s="117" t="s">
        <v>10031</v>
      </c>
      <c r="G2216" s="225" t="s">
        <v>21</v>
      </c>
      <c r="H2216" s="207" t="s">
        <v>19633</v>
      </c>
      <c r="I2216" s="138">
        <v>7476600</v>
      </c>
      <c r="J2216" s="215" t="s">
        <v>19634</v>
      </c>
      <c r="K2216" s="378">
        <v>44561</v>
      </c>
      <c r="L2216" s="378"/>
      <c r="M2216" s="2">
        <v>60</v>
      </c>
    </row>
    <row r="2217" spans="1:15">
      <c r="A2217" s="352" t="s">
        <v>14451</v>
      </c>
      <c r="B2217" s="352" t="s">
        <v>211</v>
      </c>
      <c r="C2217" s="352" t="s">
        <v>14</v>
      </c>
      <c r="D2217" s="406" t="str">
        <f t="shared" si="87"/>
        <v>451301</v>
      </c>
      <c r="E2217" s="633">
        <v>90013213</v>
      </c>
      <c r="F2217" s="117" t="s">
        <v>12629</v>
      </c>
      <c r="G2217" s="225" t="s">
        <v>21</v>
      </c>
      <c r="H2217" s="207" t="s">
        <v>12674</v>
      </c>
      <c r="I2217" s="250">
        <v>51978720</v>
      </c>
      <c r="J2217" s="103" t="s">
        <v>12675</v>
      </c>
      <c r="K2217" s="378">
        <v>43101</v>
      </c>
      <c r="L2217" s="378"/>
      <c r="M2217" s="2">
        <v>57</v>
      </c>
    </row>
    <row r="2218" spans="1:15">
      <c r="A2218" s="352" t="s">
        <v>14455</v>
      </c>
      <c r="B2218" s="352" t="s">
        <v>211</v>
      </c>
      <c r="C2218" s="352" t="s">
        <v>14</v>
      </c>
      <c r="D2218" s="406" t="str">
        <f t="shared" si="87"/>
        <v>529301</v>
      </c>
      <c r="E2218" s="68">
        <v>90004591</v>
      </c>
      <c r="F2218" s="71" t="s">
        <v>4311</v>
      </c>
      <c r="G2218" s="24" t="s">
        <v>21</v>
      </c>
      <c r="H2218" s="200" t="s">
        <v>17919</v>
      </c>
      <c r="I2218" s="229">
        <v>56674238</v>
      </c>
      <c r="J2218" s="103" t="s">
        <v>18421</v>
      </c>
      <c r="K2218" s="378">
        <v>43101</v>
      </c>
      <c r="L2218" s="378"/>
      <c r="M2218" s="332">
        <v>56</v>
      </c>
    </row>
    <row r="2219" spans="1:15">
      <c r="A2219" s="352" t="s">
        <v>10767</v>
      </c>
      <c r="B2219" s="352" t="s">
        <v>211</v>
      </c>
      <c r="C2219" s="352" t="s">
        <v>257</v>
      </c>
      <c r="D2219" s="406" t="str">
        <f t="shared" si="87"/>
        <v>548303</v>
      </c>
      <c r="E2219" s="540">
        <v>90015577</v>
      </c>
      <c r="F2219" s="104" t="s">
        <v>19126</v>
      </c>
      <c r="G2219" s="225" t="s">
        <v>21</v>
      </c>
      <c r="H2219" s="357" t="s">
        <v>19545</v>
      </c>
      <c r="I2219" s="235">
        <v>53053966</v>
      </c>
      <c r="J2219" s="217" t="s">
        <v>19546</v>
      </c>
      <c r="K2219" s="378">
        <v>44596</v>
      </c>
      <c r="L2219" s="446"/>
      <c r="M2219" s="332">
        <v>60</v>
      </c>
    </row>
    <row r="2220" spans="1:15">
      <c r="A2220" s="352" t="s">
        <v>14453</v>
      </c>
      <c r="B2220" s="352" t="s">
        <v>211</v>
      </c>
      <c r="C2220" s="352" t="s">
        <v>14</v>
      </c>
      <c r="D2220" s="406" t="str">
        <f t="shared" si="87"/>
        <v>549301</v>
      </c>
      <c r="E2220" s="68">
        <v>90011131</v>
      </c>
      <c r="F2220" s="116" t="s">
        <v>2184</v>
      </c>
      <c r="G2220" s="24" t="s">
        <v>21</v>
      </c>
      <c r="H2220" s="207" t="s">
        <v>10605</v>
      </c>
      <c r="I2220" s="250">
        <v>4372103</v>
      </c>
      <c r="J2220" s="103" t="s">
        <v>9754</v>
      </c>
      <c r="K2220" s="378">
        <v>43101</v>
      </c>
      <c r="L2220" s="378"/>
      <c r="M2220" s="2">
        <v>56</v>
      </c>
    </row>
    <row r="2221" spans="1:15">
      <c r="A2221" s="352" t="s">
        <v>14453</v>
      </c>
      <c r="B2221" s="352" t="s">
        <v>211</v>
      </c>
      <c r="C2221" s="352" t="s">
        <v>160</v>
      </c>
      <c r="D2221" s="34" t="str">
        <f t="shared" si="87"/>
        <v>549302</v>
      </c>
      <c r="E2221" s="522">
        <v>11351613</v>
      </c>
      <c r="F2221" s="78" t="s">
        <v>19384</v>
      </c>
      <c r="G2221" s="77" t="s">
        <v>21</v>
      </c>
      <c r="H2221" s="249" t="s">
        <v>2686</v>
      </c>
      <c r="I2221" s="250">
        <v>4372054</v>
      </c>
      <c r="J2221" s="103" t="s">
        <v>5689</v>
      </c>
      <c r="K2221" s="378">
        <v>44561</v>
      </c>
      <c r="L2221" s="378"/>
      <c r="M2221" s="332" t="s">
        <v>19360</v>
      </c>
      <c r="O2221" s="389"/>
    </row>
    <row r="2222" spans="1:15">
      <c r="A2222" s="352" t="s">
        <v>14453</v>
      </c>
      <c r="B2222" s="352" t="s">
        <v>211</v>
      </c>
      <c r="C2222" s="352" t="s">
        <v>257</v>
      </c>
      <c r="D2222" s="34" t="str">
        <f t="shared" si="87"/>
        <v>549303</v>
      </c>
      <c r="E2222" s="522">
        <v>90015459</v>
      </c>
      <c r="F2222" s="78" t="s">
        <v>19453</v>
      </c>
      <c r="G2222" s="77" t="s">
        <v>22</v>
      </c>
      <c r="H2222" s="207" t="s">
        <v>18527</v>
      </c>
      <c r="I2222" s="250">
        <v>5228122</v>
      </c>
      <c r="J2222" s="103" t="s">
        <v>18528</v>
      </c>
      <c r="K2222" s="378">
        <v>44364</v>
      </c>
      <c r="L2222" s="378"/>
      <c r="M2222" s="332">
        <v>61</v>
      </c>
      <c r="O2222" s="389"/>
    </row>
    <row r="2223" spans="1:15">
      <c r="A2223" s="17" t="s">
        <v>9174</v>
      </c>
      <c r="B2223" s="17" t="s">
        <v>211</v>
      </c>
      <c r="C2223" s="17" t="s">
        <v>7461</v>
      </c>
      <c r="D2223" s="34" t="str">
        <f t="shared" si="87"/>
        <v>553302</v>
      </c>
      <c r="E2223" s="633">
        <v>90001977</v>
      </c>
      <c r="F2223" s="71" t="s">
        <v>535</v>
      </c>
      <c r="G2223" s="24" t="s">
        <v>21</v>
      </c>
      <c r="H2223" s="102" t="s">
        <v>18149</v>
      </c>
      <c r="I2223" s="250">
        <v>7668563</v>
      </c>
      <c r="J2223" s="103" t="s">
        <v>18150</v>
      </c>
      <c r="K2223" s="378">
        <v>37987</v>
      </c>
      <c r="L2223" s="455"/>
      <c r="M2223" s="107">
        <v>28</v>
      </c>
    </row>
    <row r="2224" spans="1:15">
      <c r="A2224" s="352" t="s">
        <v>9174</v>
      </c>
      <c r="B2224" s="352" t="s">
        <v>211</v>
      </c>
      <c r="C2224" s="352" t="s">
        <v>514</v>
      </c>
      <c r="D2224" s="34" t="str">
        <f t="shared" si="87"/>
        <v>553305</v>
      </c>
      <c r="E2224" s="567">
        <v>10352579</v>
      </c>
      <c r="F2224" s="346" t="s">
        <v>19149</v>
      </c>
      <c r="G2224" s="225" t="s">
        <v>21</v>
      </c>
      <c r="H2224" s="102" t="s">
        <v>18105</v>
      </c>
      <c r="I2224" s="250">
        <v>53033033</v>
      </c>
      <c r="J2224" s="217" t="s">
        <v>18352</v>
      </c>
      <c r="K2224" s="378">
        <v>44561</v>
      </c>
      <c r="L2224" s="455"/>
      <c r="M2224" s="107">
        <v>60</v>
      </c>
    </row>
    <row r="2225" spans="1:14">
      <c r="A2225" s="352" t="s">
        <v>14457</v>
      </c>
      <c r="B2225" s="353" t="s">
        <v>211</v>
      </c>
      <c r="C2225" s="352" t="s">
        <v>14</v>
      </c>
      <c r="D2225" s="34" t="str">
        <f t="shared" si="87"/>
        <v>563301</v>
      </c>
      <c r="E2225" s="633">
        <v>90011272</v>
      </c>
      <c r="F2225" s="71" t="s">
        <v>9236</v>
      </c>
      <c r="G2225" s="24" t="s">
        <v>22</v>
      </c>
      <c r="H2225" s="249" t="s">
        <v>17</v>
      </c>
      <c r="I2225" s="250">
        <v>7661795</v>
      </c>
      <c r="J2225" s="103" t="s">
        <v>5291</v>
      </c>
      <c r="K2225" s="378">
        <v>43101</v>
      </c>
      <c r="L2225" s="378"/>
      <c r="M2225" s="2">
        <v>56</v>
      </c>
    </row>
    <row r="2226" spans="1:14">
      <c r="A2226" s="352" t="s">
        <v>14457</v>
      </c>
      <c r="B2226" s="353" t="s">
        <v>211</v>
      </c>
      <c r="C2226" s="352" t="s">
        <v>160</v>
      </c>
      <c r="D2226" s="34" t="str">
        <f t="shared" si="87"/>
        <v>563302</v>
      </c>
      <c r="E2226" s="633">
        <v>90007632</v>
      </c>
      <c r="F2226" s="71" t="s">
        <v>4492</v>
      </c>
      <c r="G2226" s="24" t="s">
        <v>21</v>
      </c>
      <c r="H2226" s="207" t="s">
        <v>12631</v>
      </c>
      <c r="I2226" s="250">
        <v>58207197</v>
      </c>
      <c r="J2226" s="103" t="s">
        <v>17928</v>
      </c>
      <c r="K2226" s="378">
        <v>43101</v>
      </c>
      <c r="L2226" s="378"/>
      <c r="M2226" s="2">
        <v>56</v>
      </c>
    </row>
    <row r="2227" spans="1:14">
      <c r="A2227" s="352" t="s">
        <v>14460</v>
      </c>
      <c r="B2227" s="353" t="s">
        <v>211</v>
      </c>
      <c r="C2227" s="352" t="s">
        <v>14</v>
      </c>
      <c r="D2227" s="405" t="str">
        <f t="shared" si="87"/>
        <v>564301</v>
      </c>
      <c r="E2227" s="633">
        <v>90008011</v>
      </c>
      <c r="F2227" s="71" t="s">
        <v>2425</v>
      </c>
      <c r="G2227" s="225" t="s">
        <v>22</v>
      </c>
      <c r="H2227" s="102" t="s">
        <v>17588</v>
      </c>
      <c r="I2227" s="250">
        <v>5043879</v>
      </c>
      <c r="J2227" s="103" t="s">
        <v>17589</v>
      </c>
      <c r="K2227" s="378">
        <v>43101</v>
      </c>
      <c r="L2227" s="456" t="s">
        <v>12673</v>
      </c>
      <c r="M2227" s="2">
        <v>56</v>
      </c>
    </row>
    <row r="2228" spans="1:14">
      <c r="A2228" s="352" t="s">
        <v>14460</v>
      </c>
      <c r="B2228" s="353" t="s">
        <v>211</v>
      </c>
      <c r="C2228" s="352" t="s">
        <v>160</v>
      </c>
      <c r="D2228" s="34" t="str">
        <f t="shared" si="87"/>
        <v>564302</v>
      </c>
      <c r="E2228" s="563">
        <v>10831216</v>
      </c>
      <c r="F2228" s="76" t="s">
        <v>19300</v>
      </c>
      <c r="G2228" s="77" t="s">
        <v>22</v>
      </c>
      <c r="H2228" s="102" t="s">
        <v>17588</v>
      </c>
      <c r="I2228" s="250">
        <v>5043879</v>
      </c>
      <c r="J2228" s="103" t="s">
        <v>17589</v>
      </c>
      <c r="K2228" s="378">
        <v>43101</v>
      </c>
      <c r="L2228" s="378"/>
      <c r="M2228" s="332">
        <v>56</v>
      </c>
      <c r="N2228" t="s">
        <v>6196</v>
      </c>
    </row>
    <row r="2229" spans="1:14">
      <c r="A2229" s="17" t="s">
        <v>6867</v>
      </c>
      <c r="B2229" s="18" t="s">
        <v>1897</v>
      </c>
      <c r="C2229" s="17" t="s">
        <v>5221</v>
      </c>
      <c r="D2229" s="34" t="str">
        <f t="shared" si="87"/>
        <v>576301</v>
      </c>
      <c r="E2229" s="68">
        <v>90007201</v>
      </c>
      <c r="F2229" s="64" t="s">
        <v>93</v>
      </c>
      <c r="G2229" s="24" t="s">
        <v>21</v>
      </c>
      <c r="H2229" s="249" t="s">
        <v>4483</v>
      </c>
      <c r="I2229" s="250">
        <v>5140266</v>
      </c>
      <c r="J2229" s="168" t="s">
        <v>14530</v>
      </c>
      <c r="K2229" s="378">
        <v>37986</v>
      </c>
      <c r="L2229" s="378"/>
      <c r="M2229" s="2">
        <v>14</v>
      </c>
    </row>
    <row r="2230" spans="1:14">
      <c r="A2230" s="352" t="s">
        <v>6867</v>
      </c>
      <c r="B2230" s="353" t="s">
        <v>211</v>
      </c>
      <c r="C2230" s="352" t="s">
        <v>160</v>
      </c>
      <c r="D2230" s="34" t="str">
        <f t="shared" si="87"/>
        <v>576302</v>
      </c>
      <c r="E2230" s="441">
        <v>90013851</v>
      </c>
      <c r="F2230" s="348" t="s">
        <v>14484</v>
      </c>
      <c r="G2230" s="225" t="s">
        <v>22</v>
      </c>
      <c r="H2230" s="207"/>
      <c r="I2230" s="250">
        <v>7859352</v>
      </c>
      <c r="J2230" s="103" t="s">
        <v>4985</v>
      </c>
      <c r="K2230" s="378">
        <v>42895</v>
      </c>
      <c r="L2230" s="378"/>
      <c r="M2230" s="2">
        <v>56</v>
      </c>
    </row>
    <row r="2231" spans="1:14">
      <c r="A2231" s="352" t="s">
        <v>6867</v>
      </c>
      <c r="B2231" s="353" t="s">
        <v>211</v>
      </c>
      <c r="C2231" s="352" t="s">
        <v>257</v>
      </c>
      <c r="D2231" s="34" t="str">
        <f t="shared" si="87"/>
        <v>576303</v>
      </c>
      <c r="E2231" s="441">
        <v>90008063</v>
      </c>
      <c r="F2231" s="348" t="s">
        <v>17694</v>
      </c>
      <c r="G2231" s="225" t="s">
        <v>22</v>
      </c>
      <c r="H2231" s="207"/>
      <c r="I2231" s="250">
        <v>7859352</v>
      </c>
      <c r="J2231" s="103" t="s">
        <v>4985</v>
      </c>
      <c r="K2231" s="378">
        <v>39310</v>
      </c>
      <c r="L2231" s="378"/>
      <c r="M2231" s="2">
        <v>58</v>
      </c>
    </row>
    <row r="2232" spans="1:14">
      <c r="A2232" s="352" t="s">
        <v>6867</v>
      </c>
      <c r="B2232" s="353" t="s">
        <v>211</v>
      </c>
      <c r="C2232" s="352" t="s">
        <v>114</v>
      </c>
      <c r="D2232" s="34" t="str">
        <f t="shared" si="87"/>
        <v>576304</v>
      </c>
      <c r="E2232" s="441">
        <v>90014566</v>
      </c>
      <c r="F2232" s="348" t="s">
        <v>17699</v>
      </c>
      <c r="G2232" s="225" t="s">
        <v>22</v>
      </c>
      <c r="H2232" s="207"/>
      <c r="I2232" s="250">
        <v>7859352</v>
      </c>
      <c r="J2232" s="103" t="s">
        <v>4985</v>
      </c>
      <c r="K2232" s="378">
        <v>43454</v>
      </c>
      <c r="L2232" s="378"/>
      <c r="M2232" s="2">
        <v>58</v>
      </c>
    </row>
    <row r="2233" spans="1:14">
      <c r="A2233" s="352" t="s">
        <v>6867</v>
      </c>
      <c r="B2233" s="353" t="s">
        <v>211</v>
      </c>
      <c r="C2233" s="352" t="s">
        <v>514</v>
      </c>
      <c r="D2233" s="34" t="str">
        <f t="shared" si="87"/>
        <v>576305</v>
      </c>
      <c r="E2233" s="543">
        <v>90015494</v>
      </c>
      <c r="F2233" s="348" t="s">
        <v>18922</v>
      </c>
      <c r="G2233" s="225" t="s">
        <v>21</v>
      </c>
      <c r="H2233" s="207" t="s">
        <v>14529</v>
      </c>
      <c r="I2233" s="250">
        <v>55554826</v>
      </c>
      <c r="J2233" s="103" t="s">
        <v>14530</v>
      </c>
      <c r="K2233" s="378">
        <v>44502</v>
      </c>
      <c r="L2233" s="378"/>
      <c r="M2233" s="2">
        <v>60</v>
      </c>
    </row>
    <row r="2234" spans="1:14">
      <c r="A2234" s="17" t="s">
        <v>1389</v>
      </c>
      <c r="B2234" s="18" t="s">
        <v>1897</v>
      </c>
      <c r="C2234" s="17" t="s">
        <v>5221</v>
      </c>
      <c r="D2234" s="34" t="str">
        <f t="shared" si="87"/>
        <v>581301</v>
      </c>
      <c r="E2234" s="68">
        <v>90007649</v>
      </c>
      <c r="F2234" s="64" t="s">
        <v>8174</v>
      </c>
      <c r="G2234" s="24" t="s">
        <v>22</v>
      </c>
      <c r="H2234" s="207" t="s">
        <v>14529</v>
      </c>
      <c r="I2234" s="250">
        <v>55554826</v>
      </c>
      <c r="J2234" s="103" t="s">
        <v>14530</v>
      </c>
      <c r="K2234" s="378">
        <v>37987</v>
      </c>
      <c r="L2234" s="378"/>
      <c r="M2234" s="2">
        <v>14</v>
      </c>
    </row>
    <row r="2235" spans="1:14">
      <c r="A2235" s="209" t="s">
        <v>239</v>
      </c>
      <c r="B2235" s="210" t="s">
        <v>1973</v>
      </c>
      <c r="C2235" s="209" t="s">
        <v>7577</v>
      </c>
      <c r="D2235" s="34" t="str">
        <f t="shared" si="87"/>
        <v>581303</v>
      </c>
      <c r="E2235" s="68">
        <v>90007721</v>
      </c>
      <c r="F2235" s="64" t="s">
        <v>1946</v>
      </c>
      <c r="G2235" s="225" t="s">
        <v>22</v>
      </c>
      <c r="H2235" s="249" t="s">
        <v>2080</v>
      </c>
      <c r="I2235" s="250">
        <v>7850920</v>
      </c>
      <c r="J2235" s="103" t="s">
        <v>9168</v>
      </c>
      <c r="K2235" s="378">
        <v>40179</v>
      </c>
      <c r="L2235" s="378"/>
      <c r="M2235" s="2">
        <v>34</v>
      </c>
    </row>
    <row r="2236" spans="1:14">
      <c r="A2236" s="352" t="s">
        <v>1389</v>
      </c>
      <c r="B2236" s="353" t="s">
        <v>1793</v>
      </c>
      <c r="C2236" s="352" t="s">
        <v>1937</v>
      </c>
      <c r="D2236" s="34" t="str">
        <f t="shared" si="87"/>
        <v>581304</v>
      </c>
      <c r="E2236" s="441">
        <v>90010686</v>
      </c>
      <c r="F2236" s="348" t="s">
        <v>5265</v>
      </c>
      <c r="G2236" s="225" t="s">
        <v>22</v>
      </c>
      <c r="H2236" s="249" t="s">
        <v>2080</v>
      </c>
      <c r="I2236" s="250">
        <v>7850920</v>
      </c>
      <c r="J2236" s="103" t="s">
        <v>9168</v>
      </c>
      <c r="K2236" s="378">
        <v>40932</v>
      </c>
      <c r="L2236" s="378"/>
      <c r="M2236" s="2">
        <v>40</v>
      </c>
    </row>
    <row r="2237" spans="1:14">
      <c r="A2237" s="352" t="s">
        <v>239</v>
      </c>
      <c r="B2237" s="353" t="s">
        <v>211</v>
      </c>
      <c r="C2237" s="352" t="s">
        <v>514</v>
      </c>
      <c r="D2237" s="34" t="str">
        <f t="shared" si="87"/>
        <v>581305</v>
      </c>
      <c r="E2237" s="77">
        <v>12382372</v>
      </c>
      <c r="F2237" s="76" t="s">
        <v>10602</v>
      </c>
      <c r="G2237" s="77" t="s">
        <v>21</v>
      </c>
      <c r="H2237" s="207" t="s">
        <v>10812</v>
      </c>
      <c r="I2237" s="250">
        <v>56606458</v>
      </c>
      <c r="J2237" s="103" t="s">
        <v>10813</v>
      </c>
      <c r="K2237" s="378">
        <v>41235</v>
      </c>
      <c r="L2237" s="378"/>
      <c r="M2237" s="2">
        <v>44</v>
      </c>
      <c r="N2237" t="s">
        <v>6196</v>
      </c>
    </row>
    <row r="2238" spans="1:14">
      <c r="A2238" s="17" t="s">
        <v>4000</v>
      </c>
      <c r="B2238" s="18" t="s">
        <v>211</v>
      </c>
      <c r="C2238" s="352" t="s">
        <v>257</v>
      </c>
      <c r="D2238" s="34" t="str">
        <f t="shared" si="87"/>
        <v>582303</v>
      </c>
      <c r="E2238" s="441">
        <v>90013986</v>
      </c>
      <c r="F2238" s="348" t="s">
        <v>14388</v>
      </c>
      <c r="G2238" s="225" t="s">
        <v>21</v>
      </c>
      <c r="H2238" s="348" t="s">
        <v>14394</v>
      </c>
      <c r="I2238" s="250">
        <v>53413235</v>
      </c>
      <c r="J2238" s="168" t="s">
        <v>14395</v>
      </c>
      <c r="K2238" s="378">
        <v>43101</v>
      </c>
      <c r="L2238" s="378"/>
      <c r="M2238" s="2">
        <v>56</v>
      </c>
    </row>
    <row r="2239" spans="1:14">
      <c r="A2239" s="352" t="s">
        <v>4000</v>
      </c>
      <c r="B2239" s="353" t="s">
        <v>211</v>
      </c>
      <c r="C2239" s="352" t="s">
        <v>114</v>
      </c>
      <c r="D2239" s="34" t="str">
        <f t="shared" si="87"/>
        <v>582304</v>
      </c>
      <c r="E2239" s="441">
        <v>90014023</v>
      </c>
      <c r="F2239" s="348" t="s">
        <v>14499</v>
      </c>
      <c r="G2239" s="225" t="s">
        <v>21</v>
      </c>
      <c r="H2239" s="348" t="s">
        <v>14494</v>
      </c>
      <c r="I2239" s="250">
        <v>5295797</v>
      </c>
      <c r="J2239" s="168" t="s">
        <v>14495</v>
      </c>
      <c r="K2239" s="378">
        <v>43101</v>
      </c>
      <c r="L2239" s="378"/>
      <c r="M2239" s="2">
        <v>56</v>
      </c>
    </row>
    <row r="2240" spans="1:14">
      <c r="A2240" s="352" t="s">
        <v>4000</v>
      </c>
      <c r="B2240" s="353" t="s">
        <v>211</v>
      </c>
      <c r="C2240" s="352" t="s">
        <v>514</v>
      </c>
      <c r="D2240" s="34" t="str">
        <f t="shared" si="87"/>
        <v>582305</v>
      </c>
      <c r="E2240" s="68">
        <v>90011317</v>
      </c>
      <c r="F2240" s="64" t="s">
        <v>8595</v>
      </c>
      <c r="G2240" s="225" t="s">
        <v>21</v>
      </c>
      <c r="H2240" s="249" t="s">
        <v>7183</v>
      </c>
      <c r="I2240" s="250">
        <v>5122690</v>
      </c>
      <c r="J2240" s="103" t="s">
        <v>14593</v>
      </c>
      <c r="K2240" s="378">
        <v>43101</v>
      </c>
      <c r="L2240" s="378"/>
      <c r="M2240" s="2">
        <v>56</v>
      </c>
    </row>
    <row r="2241" spans="1:13">
      <c r="A2241" s="352" t="s">
        <v>14462</v>
      </c>
      <c r="B2241" s="353" t="s">
        <v>211</v>
      </c>
      <c r="C2241" s="352" t="s">
        <v>14</v>
      </c>
      <c r="D2241" s="34" t="str">
        <f t="shared" si="87"/>
        <v>583301</v>
      </c>
      <c r="E2241" s="68">
        <v>10322845</v>
      </c>
      <c r="F2241" s="348" t="s">
        <v>17791</v>
      </c>
      <c r="G2241" s="225" t="s">
        <v>21</v>
      </c>
      <c r="H2241" s="207" t="s">
        <v>3049</v>
      </c>
      <c r="I2241" s="250">
        <v>51997774</v>
      </c>
      <c r="J2241" s="103" t="s">
        <v>18330</v>
      </c>
      <c r="K2241" s="378">
        <v>44926</v>
      </c>
      <c r="L2241" s="378"/>
      <c r="M2241" s="2">
        <v>61</v>
      </c>
    </row>
    <row r="2242" spans="1:13">
      <c r="A2242" s="17" t="s">
        <v>10521</v>
      </c>
      <c r="B2242" s="18" t="s">
        <v>1627</v>
      </c>
      <c r="C2242" s="17" t="s">
        <v>4929</v>
      </c>
      <c r="D2242" s="406" t="str">
        <f t="shared" ref="D2242:D2254" si="88">CONCATENATE(A2242,B2242,C2242)</f>
        <v>584301</v>
      </c>
      <c r="E2242" s="540">
        <v>80196744</v>
      </c>
      <c r="F2242" s="102" t="s">
        <v>1878</v>
      </c>
      <c r="G2242" s="225" t="s">
        <v>21</v>
      </c>
      <c r="H2242" s="249" t="s">
        <v>6251</v>
      </c>
      <c r="I2242" s="250">
        <v>5142246</v>
      </c>
      <c r="J2242" s="217" t="s">
        <v>19099</v>
      </c>
      <c r="K2242" s="378">
        <v>37987</v>
      </c>
      <c r="L2242" s="456" t="s">
        <v>12673</v>
      </c>
      <c r="M2242" s="294">
        <v>5</v>
      </c>
    </row>
    <row r="2243" spans="1:13">
      <c r="A2243" s="17" t="s">
        <v>10521</v>
      </c>
      <c r="B2243" s="18" t="s">
        <v>1627</v>
      </c>
      <c r="C2243" s="17" t="s">
        <v>7835</v>
      </c>
      <c r="D2243" s="406" t="str">
        <f t="shared" si="88"/>
        <v>584302</v>
      </c>
      <c r="E2243" s="540">
        <v>80185947</v>
      </c>
      <c r="F2243" s="102" t="s">
        <v>14656</v>
      </c>
      <c r="G2243" s="24" t="s">
        <v>21</v>
      </c>
      <c r="H2243" s="207" t="s">
        <v>6251</v>
      </c>
      <c r="I2243" s="250">
        <v>5142246</v>
      </c>
      <c r="J2243" s="217" t="s">
        <v>19099</v>
      </c>
      <c r="K2243" s="378">
        <v>37987</v>
      </c>
      <c r="L2243" s="378"/>
      <c r="M2243" s="294" t="s">
        <v>14601</v>
      </c>
    </row>
    <row r="2244" spans="1:13">
      <c r="A2244" s="343" t="s">
        <v>10521</v>
      </c>
      <c r="B2244" s="344" t="s">
        <v>211</v>
      </c>
      <c r="C2244" s="343" t="s">
        <v>514</v>
      </c>
      <c r="D2244" s="406" t="str">
        <f t="shared" si="88"/>
        <v>584305</v>
      </c>
      <c r="E2244" s="628">
        <v>80171075</v>
      </c>
      <c r="F2244" s="102" t="s">
        <v>18404</v>
      </c>
      <c r="G2244" s="225" t="s">
        <v>21</v>
      </c>
      <c r="H2244" t="s">
        <v>8812</v>
      </c>
      <c r="I2244" s="138">
        <v>4550556</v>
      </c>
      <c r="J2244" s="103" t="s">
        <v>12708</v>
      </c>
      <c r="K2244" s="378">
        <v>42370</v>
      </c>
      <c r="L2244" s="378"/>
      <c r="M2244" s="294" t="s">
        <v>18405</v>
      </c>
    </row>
    <row r="2245" spans="1:13">
      <c r="A2245" s="343" t="s">
        <v>10521</v>
      </c>
      <c r="B2245" s="344" t="s">
        <v>211</v>
      </c>
      <c r="C2245" s="343" t="s">
        <v>336</v>
      </c>
      <c r="D2245" s="406" t="str">
        <f t="shared" si="88"/>
        <v>584306</v>
      </c>
      <c r="E2245" s="628">
        <v>80424926</v>
      </c>
      <c r="F2245" s="102" t="s">
        <v>14532</v>
      </c>
      <c r="G2245" s="225" t="s">
        <v>21</v>
      </c>
      <c r="H2245" t="s">
        <v>17830</v>
      </c>
      <c r="I2245" s="138">
        <v>5063490</v>
      </c>
      <c r="J2245" s="103" t="s">
        <v>17831</v>
      </c>
      <c r="K2245" s="378">
        <v>43019</v>
      </c>
      <c r="L2245" s="378"/>
      <c r="M2245" s="294">
        <v>57</v>
      </c>
    </row>
    <row r="2246" spans="1:13">
      <c r="A2246" s="17" t="s">
        <v>8873</v>
      </c>
      <c r="B2246" s="18" t="s">
        <v>1627</v>
      </c>
      <c r="C2246" s="17" t="s">
        <v>4929</v>
      </c>
      <c r="D2246" s="406" t="str">
        <f t="shared" si="88"/>
        <v>585301</v>
      </c>
      <c r="E2246" s="540">
        <v>80195199</v>
      </c>
      <c r="F2246" s="102" t="s">
        <v>3066</v>
      </c>
      <c r="G2246" s="115" t="s">
        <v>22</v>
      </c>
      <c r="H2246" s="266" t="s">
        <v>6251</v>
      </c>
      <c r="I2246" s="250">
        <v>5142246</v>
      </c>
      <c r="J2246" s="217" t="s">
        <v>19099</v>
      </c>
      <c r="K2246" s="378">
        <v>37987</v>
      </c>
      <c r="L2246" s="378"/>
      <c r="M2246" s="294">
        <v>5</v>
      </c>
    </row>
    <row r="2247" spans="1:13">
      <c r="A2247" s="17" t="s">
        <v>8873</v>
      </c>
      <c r="B2247" s="18" t="s">
        <v>3115</v>
      </c>
      <c r="C2247" s="17" t="s">
        <v>3247</v>
      </c>
      <c r="D2247" s="406" t="str">
        <f t="shared" si="88"/>
        <v>585311</v>
      </c>
      <c r="E2247" s="540">
        <v>80213342</v>
      </c>
      <c r="F2247" s="102" t="s">
        <v>14653</v>
      </c>
      <c r="G2247" s="115" t="s">
        <v>21</v>
      </c>
      <c r="H2247" t="s">
        <v>5814</v>
      </c>
      <c r="I2247" s="250">
        <v>6406787</v>
      </c>
      <c r="J2247" s="103" t="s">
        <v>5815</v>
      </c>
      <c r="K2247" s="378">
        <v>38257</v>
      </c>
      <c r="L2247" s="378"/>
      <c r="M2247" s="294" t="s">
        <v>14640</v>
      </c>
    </row>
    <row r="2248" spans="1:13">
      <c r="A2248" s="17" t="s">
        <v>8873</v>
      </c>
      <c r="B2248" s="18" t="s">
        <v>3540</v>
      </c>
      <c r="C2248" s="17" t="s">
        <v>4193</v>
      </c>
      <c r="D2248" s="406" t="str">
        <f t="shared" si="88"/>
        <v>585312</v>
      </c>
      <c r="E2248" s="540">
        <v>90000831</v>
      </c>
      <c r="F2248" s="102" t="s">
        <v>7190</v>
      </c>
      <c r="G2248" s="115" t="s">
        <v>21</v>
      </c>
      <c r="H2248" s="266" t="s">
        <v>7228</v>
      </c>
      <c r="I2248" s="250">
        <v>53002711</v>
      </c>
      <c r="J2248" s="103" t="s">
        <v>10806</v>
      </c>
      <c r="K2248" s="378">
        <v>38352</v>
      </c>
      <c r="L2248" s="378"/>
      <c r="M2248" s="294">
        <v>11</v>
      </c>
    </row>
    <row r="2249" spans="1:13">
      <c r="A2249" s="17" t="s">
        <v>4120</v>
      </c>
      <c r="B2249" s="18" t="s">
        <v>1627</v>
      </c>
      <c r="C2249" s="17" t="s">
        <v>4929</v>
      </c>
      <c r="D2249" s="406" t="str">
        <f t="shared" si="88"/>
        <v>586301</v>
      </c>
      <c r="E2249" s="540">
        <v>80187610</v>
      </c>
      <c r="F2249" s="104" t="s">
        <v>8610</v>
      </c>
      <c r="G2249" s="115" t="s">
        <v>21</v>
      </c>
      <c r="H2249" s="266"/>
      <c r="I2249" s="250"/>
      <c r="J2249" s="497"/>
      <c r="K2249" s="378">
        <v>37987</v>
      </c>
      <c r="L2249" s="456" t="s">
        <v>12673</v>
      </c>
      <c r="M2249" s="294">
        <v>5</v>
      </c>
    </row>
    <row r="2250" spans="1:13">
      <c r="A2250" s="17" t="s">
        <v>4318</v>
      </c>
      <c r="B2250" s="18" t="s">
        <v>1627</v>
      </c>
      <c r="C2250" s="17" t="s">
        <v>4929</v>
      </c>
      <c r="D2250" s="406" t="str">
        <f t="shared" si="88"/>
        <v>587301</v>
      </c>
      <c r="E2250" s="540">
        <v>80189879</v>
      </c>
      <c r="F2250" s="104" t="s">
        <v>5076</v>
      </c>
      <c r="G2250" s="115" t="s">
        <v>21</v>
      </c>
      <c r="H2250" t="s">
        <v>12642</v>
      </c>
      <c r="I2250" s="250">
        <v>3370327</v>
      </c>
      <c r="J2250" s="103" t="s">
        <v>6887</v>
      </c>
      <c r="K2250" s="378">
        <v>37987</v>
      </c>
      <c r="L2250" s="453"/>
      <c r="M2250" s="294">
        <v>5</v>
      </c>
    </row>
    <row r="2251" spans="1:13">
      <c r="A2251" s="17" t="s">
        <v>4318</v>
      </c>
      <c r="B2251" s="18" t="s">
        <v>5651</v>
      </c>
      <c r="C2251" s="17" t="s">
        <v>1928</v>
      </c>
      <c r="D2251" s="406" t="str">
        <f t="shared" si="88"/>
        <v>587303</v>
      </c>
      <c r="E2251" s="540">
        <v>90003367</v>
      </c>
      <c r="F2251" s="104" t="s">
        <v>6451</v>
      </c>
      <c r="G2251" s="115" t="s">
        <v>22</v>
      </c>
      <c r="H2251" t="s">
        <v>817</v>
      </c>
      <c r="I2251" s="250">
        <v>51922222</v>
      </c>
      <c r="J2251" s="103" t="s">
        <v>818</v>
      </c>
      <c r="K2251" s="378">
        <v>37987</v>
      </c>
      <c r="L2251" s="453"/>
      <c r="M2251" s="294">
        <v>6</v>
      </c>
    </row>
    <row r="2252" spans="1:13">
      <c r="A2252" s="17" t="s">
        <v>4318</v>
      </c>
      <c r="B2252" s="18" t="s">
        <v>211</v>
      </c>
      <c r="C2252" s="17" t="s">
        <v>10099</v>
      </c>
      <c r="D2252" s="404" t="str">
        <f t="shared" si="88"/>
        <v>587306</v>
      </c>
      <c r="E2252" s="68">
        <v>90003338</v>
      </c>
      <c r="F2252" s="473" t="s">
        <v>9657</v>
      </c>
      <c r="G2252" s="225" t="s">
        <v>22</v>
      </c>
      <c r="H2252" s="207" t="s">
        <v>18534</v>
      </c>
      <c r="I2252" s="250">
        <v>3357451</v>
      </c>
      <c r="J2252" s="103" t="s">
        <v>18535</v>
      </c>
      <c r="K2252" s="378">
        <v>38353</v>
      </c>
      <c r="L2252" s="453">
        <v>44925</v>
      </c>
      <c r="M2252" s="294" t="s">
        <v>19540</v>
      </c>
    </row>
    <row r="2253" spans="1:13">
      <c r="A2253" s="17" t="s">
        <v>4318</v>
      </c>
      <c r="B2253" s="18" t="s">
        <v>3255</v>
      </c>
      <c r="C2253" s="17" t="s">
        <v>7857</v>
      </c>
      <c r="D2253" s="406" t="str">
        <f t="shared" si="88"/>
        <v>587307</v>
      </c>
      <c r="E2253" s="68">
        <v>90003686</v>
      </c>
      <c r="F2253" s="116" t="s">
        <v>3229</v>
      </c>
      <c r="G2253" s="24" t="s">
        <v>21</v>
      </c>
      <c r="H2253" s="207" t="s">
        <v>526</v>
      </c>
      <c r="I2253" s="250">
        <v>5522149</v>
      </c>
      <c r="J2253" s="103" t="s">
        <v>527</v>
      </c>
      <c r="K2253" s="378">
        <v>39581</v>
      </c>
      <c r="L2253" s="453"/>
      <c r="M2253" s="294">
        <v>29</v>
      </c>
    </row>
    <row r="2254" spans="1:13">
      <c r="A2254" s="17" t="s">
        <v>4318</v>
      </c>
      <c r="B2254" s="18" t="s">
        <v>5606</v>
      </c>
      <c r="C2254" s="17" t="s">
        <v>3031</v>
      </c>
      <c r="D2254" s="406" t="str">
        <f t="shared" si="88"/>
        <v>587312</v>
      </c>
      <c r="E2254" s="628">
        <v>80245098</v>
      </c>
      <c r="F2254" s="104" t="s">
        <v>2384</v>
      </c>
      <c r="G2254" s="115" t="s">
        <v>21</v>
      </c>
      <c r="H2254" s="266" t="s">
        <v>5463</v>
      </c>
      <c r="I2254" s="250">
        <v>3370900</v>
      </c>
      <c r="J2254" s="103" t="s">
        <v>414</v>
      </c>
      <c r="K2254" s="378">
        <v>39448</v>
      </c>
      <c r="L2254" s="453"/>
      <c r="M2254" s="294">
        <v>29</v>
      </c>
    </row>
    <row r="2255" spans="1:13">
      <c r="A2255" s="17" t="s">
        <v>4318</v>
      </c>
      <c r="B2255" s="18" t="s">
        <v>6545</v>
      </c>
      <c r="C2255" s="17" t="s">
        <v>8939</v>
      </c>
      <c r="D2255" s="406" t="str">
        <f t="shared" ref="D2255:D2266" si="89">CONCATENATE(A2255,B2255,C2255)</f>
        <v>587315</v>
      </c>
      <c r="E2255" s="540">
        <v>90003841</v>
      </c>
      <c r="F2255" s="104" t="s">
        <v>19007</v>
      </c>
      <c r="G2255" s="115" t="s">
        <v>21</v>
      </c>
      <c r="H2255" t="s">
        <v>18896</v>
      </c>
      <c r="I2255" s="250">
        <v>5107610</v>
      </c>
      <c r="J2255" s="103" t="s">
        <v>18897</v>
      </c>
      <c r="K2255" s="378">
        <v>40322</v>
      </c>
      <c r="L2255" s="453"/>
      <c r="M2255" s="332" t="s">
        <v>19000</v>
      </c>
    </row>
    <row r="2256" spans="1:13">
      <c r="A2256" s="352" t="s">
        <v>4318</v>
      </c>
      <c r="B2256" s="353" t="s">
        <v>211</v>
      </c>
      <c r="C2256" s="352" t="s">
        <v>76</v>
      </c>
      <c r="D2256" s="406" t="str">
        <f t="shared" si="89"/>
        <v>587316</v>
      </c>
      <c r="E2256" s="68">
        <v>90003657</v>
      </c>
      <c r="F2256" s="116" t="s">
        <v>49</v>
      </c>
      <c r="G2256" s="24" t="s">
        <v>22</v>
      </c>
      <c r="H2256" s="249" t="s">
        <v>1364</v>
      </c>
      <c r="I2256" s="250">
        <v>53020801</v>
      </c>
      <c r="J2256" s="103" t="s">
        <v>17853</v>
      </c>
      <c r="K2256" s="378">
        <v>42004</v>
      </c>
      <c r="L2256" s="453"/>
      <c r="M2256" s="294">
        <v>48</v>
      </c>
    </row>
    <row r="2257" spans="1:15">
      <c r="A2257" s="352" t="s">
        <v>4318</v>
      </c>
      <c r="B2257" s="353" t="s">
        <v>211</v>
      </c>
      <c r="C2257" s="352" t="s">
        <v>1711</v>
      </c>
      <c r="D2257" s="406" t="str">
        <f t="shared" si="89"/>
        <v>587317</v>
      </c>
      <c r="E2257" s="441">
        <v>80425950</v>
      </c>
      <c r="F2257" s="473" t="s">
        <v>14498</v>
      </c>
      <c r="G2257" s="225" t="s">
        <v>21</v>
      </c>
      <c r="H2257" s="207" t="s">
        <v>14651</v>
      </c>
      <c r="I2257" s="250">
        <v>55545887</v>
      </c>
      <c r="J2257" s="103" t="s">
        <v>14652</v>
      </c>
      <c r="K2257" s="378">
        <v>43034</v>
      </c>
      <c r="L2257" s="453"/>
      <c r="M2257" s="294">
        <v>56</v>
      </c>
    </row>
    <row r="2258" spans="1:15">
      <c r="A2258" s="17" t="s">
        <v>10350</v>
      </c>
      <c r="B2258" s="18" t="s">
        <v>1627</v>
      </c>
      <c r="C2258" s="17" t="s">
        <v>4929</v>
      </c>
      <c r="D2258" s="406" t="str">
        <f t="shared" si="89"/>
        <v>588301</v>
      </c>
      <c r="E2258" s="540">
        <v>80196359</v>
      </c>
      <c r="F2258" s="104" t="s">
        <v>5803</v>
      </c>
      <c r="G2258" s="115" t="s">
        <v>21</v>
      </c>
      <c r="H2258" t="s">
        <v>18846</v>
      </c>
      <c r="I2258" s="252">
        <v>3852365</v>
      </c>
      <c r="J2258" s="217" t="s">
        <v>14606</v>
      </c>
      <c r="K2258" s="378">
        <v>37987</v>
      </c>
      <c r="L2258" s="647" t="s">
        <v>12673</v>
      </c>
      <c r="M2258" s="294">
        <v>5</v>
      </c>
    </row>
    <row r="2259" spans="1:15">
      <c r="A2259" s="17" t="s">
        <v>10350</v>
      </c>
      <c r="B2259" s="18" t="s">
        <v>211</v>
      </c>
      <c r="C2259" s="17" t="s">
        <v>7461</v>
      </c>
      <c r="D2259" s="406" t="str">
        <f t="shared" si="89"/>
        <v>588302</v>
      </c>
      <c r="E2259" s="540">
        <v>90007098</v>
      </c>
      <c r="F2259" s="104" t="s">
        <v>19008</v>
      </c>
      <c r="G2259" s="115" t="s">
        <v>22</v>
      </c>
      <c r="H2259" t="s">
        <v>18846</v>
      </c>
      <c r="I2259" s="250">
        <v>3852365</v>
      </c>
      <c r="J2259" s="217" t="s">
        <v>14606</v>
      </c>
      <c r="K2259" s="378">
        <v>37987</v>
      </c>
      <c r="L2259" s="453"/>
      <c r="M2259" s="294" t="s">
        <v>18999</v>
      </c>
    </row>
    <row r="2260" spans="1:15">
      <c r="A2260" s="17" t="s">
        <v>10350</v>
      </c>
      <c r="B2260" s="18" t="s">
        <v>1627</v>
      </c>
      <c r="C2260" s="17" t="s">
        <v>9326</v>
      </c>
      <c r="D2260" s="406" t="str">
        <f t="shared" si="89"/>
        <v>588303</v>
      </c>
      <c r="E2260" s="563">
        <v>10220275</v>
      </c>
      <c r="F2260" s="76" t="s">
        <v>8475</v>
      </c>
      <c r="G2260" s="77" t="s">
        <v>21</v>
      </c>
      <c r="H2260" s="249" t="s">
        <v>9789</v>
      </c>
      <c r="I2260" s="250">
        <v>3848111</v>
      </c>
      <c r="J2260" s="103" t="s">
        <v>10034</v>
      </c>
      <c r="K2260" s="378">
        <v>38352</v>
      </c>
      <c r="L2260" s="453"/>
      <c r="M2260" s="294">
        <v>28</v>
      </c>
      <c r="N2260" s="1" t="s">
        <v>6196</v>
      </c>
    </row>
    <row r="2261" spans="1:15">
      <c r="A2261" s="17" t="s">
        <v>10350</v>
      </c>
      <c r="B2261" s="18" t="s">
        <v>1897</v>
      </c>
      <c r="C2261" s="17" t="s">
        <v>7171</v>
      </c>
      <c r="D2261" s="406" t="str">
        <f t="shared" si="89"/>
        <v>588312</v>
      </c>
      <c r="E2261" s="566">
        <v>80140235</v>
      </c>
      <c r="F2261" s="105" t="s">
        <v>7219</v>
      </c>
      <c r="G2261" s="106" t="s">
        <v>21</v>
      </c>
      <c r="H2261" s="114" t="s">
        <v>2957</v>
      </c>
      <c r="I2261" s="229">
        <v>53411304</v>
      </c>
      <c r="J2261" s="103" t="s">
        <v>2958</v>
      </c>
      <c r="K2261" s="378">
        <v>37987</v>
      </c>
      <c r="L2261" s="453"/>
      <c r="M2261" s="294">
        <v>14</v>
      </c>
    </row>
    <row r="2262" spans="1:15">
      <c r="A2262" s="17" t="s">
        <v>10350</v>
      </c>
      <c r="B2262" s="18" t="s">
        <v>1897</v>
      </c>
      <c r="C2262" s="17" t="s">
        <v>8648</v>
      </c>
      <c r="D2262" s="406" t="str">
        <f t="shared" si="89"/>
        <v>588313</v>
      </c>
      <c r="E2262" s="566">
        <v>80135725</v>
      </c>
      <c r="F2262" s="105" t="s">
        <v>1673</v>
      </c>
      <c r="G2262" s="106" t="s">
        <v>21</v>
      </c>
      <c r="H2262" s="114" t="s">
        <v>4483</v>
      </c>
      <c r="I2262" s="229">
        <v>5140266</v>
      </c>
      <c r="J2262" s="103" t="s">
        <v>14530</v>
      </c>
      <c r="K2262" s="378">
        <v>37987</v>
      </c>
      <c r="L2262" s="453"/>
      <c r="M2262" s="294">
        <v>14</v>
      </c>
    </row>
    <row r="2263" spans="1:15">
      <c r="A2263" s="352" t="s">
        <v>10350</v>
      </c>
      <c r="B2263" s="353" t="s">
        <v>211</v>
      </c>
      <c r="C2263" s="352" t="s">
        <v>76</v>
      </c>
      <c r="D2263" s="406" t="str">
        <f t="shared" si="89"/>
        <v>588316</v>
      </c>
      <c r="E2263" s="566">
        <v>80195414</v>
      </c>
      <c r="F2263" s="105" t="s">
        <v>19495</v>
      </c>
      <c r="G2263" s="106" t="s">
        <v>21</v>
      </c>
      <c r="H2263" s="114" t="s">
        <v>3602</v>
      </c>
      <c r="I2263" s="229">
        <v>3851462</v>
      </c>
      <c r="J2263" s="103" t="s">
        <v>3603</v>
      </c>
      <c r="K2263" s="378">
        <v>42004</v>
      </c>
      <c r="L2263" s="453"/>
      <c r="M2263" s="332" t="s">
        <v>19385</v>
      </c>
    </row>
    <row r="2264" spans="1:15">
      <c r="A2264" s="352" t="s">
        <v>10350</v>
      </c>
      <c r="B2264" s="353" t="s">
        <v>211</v>
      </c>
      <c r="C2264" s="352" t="s">
        <v>1711</v>
      </c>
      <c r="D2264" s="406" t="str">
        <f t="shared" si="89"/>
        <v>588317</v>
      </c>
      <c r="E2264" s="566">
        <v>16776116</v>
      </c>
      <c r="F2264" s="105" t="s">
        <v>19666</v>
      </c>
      <c r="G2264" s="106" t="s">
        <v>21</v>
      </c>
      <c r="H2264" s="114" t="s">
        <v>18397</v>
      </c>
      <c r="I2264" s="138">
        <v>55516299</v>
      </c>
      <c r="J2264" s="103" t="s">
        <v>18398</v>
      </c>
      <c r="K2264" s="378">
        <v>45119</v>
      </c>
      <c r="L2264" s="453"/>
      <c r="M2264" s="332">
        <v>61</v>
      </c>
      <c r="N2264" t="s">
        <v>6196</v>
      </c>
    </row>
    <row r="2265" spans="1:15">
      <c r="A2265" s="17" t="s">
        <v>5629</v>
      </c>
      <c r="B2265" s="353" t="s">
        <v>211</v>
      </c>
      <c r="C2265" s="17" t="s">
        <v>514</v>
      </c>
      <c r="D2265" s="406" t="str">
        <f t="shared" si="89"/>
        <v>589305</v>
      </c>
      <c r="E2265" s="106">
        <v>90013265</v>
      </c>
      <c r="F2265" s="105" t="s">
        <v>5697</v>
      </c>
      <c r="G2265" s="106" t="s">
        <v>21</v>
      </c>
      <c r="H2265" t="s">
        <v>7293</v>
      </c>
      <c r="I2265" s="235">
        <v>5155532</v>
      </c>
      <c r="J2265" s="103" t="s">
        <v>7000</v>
      </c>
      <c r="K2265" s="378">
        <v>42361</v>
      </c>
      <c r="L2265" s="453"/>
      <c r="M2265" s="294">
        <v>54</v>
      </c>
    </row>
    <row r="2266" spans="1:15">
      <c r="A2266" s="17" t="s">
        <v>5629</v>
      </c>
      <c r="B2266" s="18" t="s">
        <v>2367</v>
      </c>
      <c r="C2266" s="17" t="s">
        <v>2757</v>
      </c>
      <c r="D2266" s="406" t="str">
        <f t="shared" si="89"/>
        <v>589311</v>
      </c>
      <c r="E2266" s="566">
        <v>80229484</v>
      </c>
      <c r="F2266" s="105" t="s">
        <v>2413</v>
      </c>
      <c r="G2266" s="106" t="s">
        <v>21</v>
      </c>
      <c r="H2266" s="114" t="s">
        <v>2513</v>
      </c>
      <c r="I2266" s="235">
        <v>7337322</v>
      </c>
      <c r="J2266" s="127" t="s">
        <v>10018</v>
      </c>
      <c r="K2266" s="378">
        <v>38673</v>
      </c>
      <c r="L2266" s="453"/>
      <c r="M2266" s="294">
        <v>15</v>
      </c>
    </row>
    <row r="2267" spans="1:15">
      <c r="A2267" s="17" t="s">
        <v>9390</v>
      </c>
      <c r="B2267" s="18" t="s">
        <v>1627</v>
      </c>
      <c r="C2267" s="17" t="s">
        <v>4929</v>
      </c>
      <c r="D2267" s="406" t="str">
        <f t="shared" ref="D2267:D2299" si="90">CONCATENATE(A2267,B2267,C2267)</f>
        <v>590301</v>
      </c>
      <c r="E2267" s="540">
        <v>80191267</v>
      </c>
      <c r="F2267" s="104" t="s">
        <v>1981</v>
      </c>
      <c r="G2267" s="115" t="s">
        <v>22</v>
      </c>
      <c r="H2267" s="266" t="s">
        <v>9017</v>
      </c>
      <c r="I2267" s="250">
        <v>5220762</v>
      </c>
      <c r="J2267" s="217" t="s">
        <v>12707</v>
      </c>
      <c r="K2267" s="378">
        <v>37987</v>
      </c>
      <c r="L2267" s="453"/>
      <c r="M2267" s="294">
        <v>5</v>
      </c>
    </row>
    <row r="2268" spans="1:15">
      <c r="A2268" s="352" t="s">
        <v>9390</v>
      </c>
      <c r="B2268" s="353" t="s">
        <v>211</v>
      </c>
      <c r="C2268" s="352" t="s">
        <v>257</v>
      </c>
      <c r="D2268" s="406" t="str">
        <f t="shared" si="90"/>
        <v>590303</v>
      </c>
      <c r="E2268" s="628">
        <v>90013874</v>
      </c>
      <c r="F2268" s="104" t="s">
        <v>14698</v>
      </c>
      <c r="G2268" s="115" t="s">
        <v>22</v>
      </c>
      <c r="H2268" t="s">
        <v>9017</v>
      </c>
      <c r="I2268" s="250">
        <v>5220762</v>
      </c>
      <c r="J2268" s="217" t="s">
        <v>12707</v>
      </c>
      <c r="K2268" s="378">
        <v>42899</v>
      </c>
      <c r="L2268" s="453"/>
      <c r="M2268" s="294" t="s">
        <v>14514</v>
      </c>
    </row>
    <row r="2269" spans="1:15">
      <c r="A2269" s="352" t="s">
        <v>9390</v>
      </c>
      <c r="B2269" s="353" t="s">
        <v>211</v>
      </c>
      <c r="C2269" s="352" t="s">
        <v>114</v>
      </c>
      <c r="D2269" s="406" t="str">
        <f t="shared" si="90"/>
        <v>590304</v>
      </c>
      <c r="E2269" s="540">
        <v>80548798</v>
      </c>
      <c r="F2269" s="104" t="s">
        <v>18561</v>
      </c>
      <c r="G2269" s="115" t="s">
        <v>21</v>
      </c>
      <c r="H2269" t="s">
        <v>18571</v>
      </c>
      <c r="I2269" s="250">
        <v>5238248</v>
      </c>
      <c r="J2269" s="217" t="s">
        <v>19567</v>
      </c>
      <c r="K2269" s="444">
        <v>44165</v>
      </c>
      <c r="L2269" s="453"/>
      <c r="M2269" s="294">
        <v>59</v>
      </c>
      <c r="O2269" s="103"/>
    </row>
    <row r="2270" spans="1:15">
      <c r="A2270" s="17" t="s">
        <v>3700</v>
      </c>
      <c r="B2270" s="18" t="s">
        <v>1627</v>
      </c>
      <c r="C2270" s="17" t="s">
        <v>4929</v>
      </c>
      <c r="D2270" s="406" t="str">
        <f t="shared" si="90"/>
        <v>591301</v>
      </c>
      <c r="E2270" s="540">
        <v>80197361</v>
      </c>
      <c r="F2270" s="104" t="s">
        <v>10379</v>
      </c>
      <c r="G2270" s="115" t="s">
        <v>21</v>
      </c>
      <c r="H2270" s="266" t="s">
        <v>9516</v>
      </c>
      <c r="I2270" s="250">
        <v>5289426</v>
      </c>
      <c r="J2270" s="103" t="s">
        <v>19778</v>
      </c>
      <c r="K2270" s="378">
        <v>37987</v>
      </c>
      <c r="L2270" s="453"/>
      <c r="M2270" s="294">
        <v>5</v>
      </c>
    </row>
    <row r="2271" spans="1:15">
      <c r="A2271" s="17" t="s">
        <v>3700</v>
      </c>
      <c r="B2271" s="18" t="s">
        <v>211</v>
      </c>
      <c r="C2271" s="17" t="s">
        <v>9326</v>
      </c>
      <c r="D2271" s="406" t="str">
        <f t="shared" si="90"/>
        <v>591303</v>
      </c>
      <c r="E2271" s="540">
        <v>10856624</v>
      </c>
      <c r="F2271" s="104" t="s">
        <v>9630</v>
      </c>
      <c r="G2271" s="115" t="s">
        <v>21</v>
      </c>
      <c r="H2271" s="266" t="s">
        <v>3175</v>
      </c>
      <c r="I2271" s="250">
        <v>3229013</v>
      </c>
      <c r="J2271" s="103" t="s">
        <v>855</v>
      </c>
      <c r="K2271" s="378">
        <v>37987</v>
      </c>
      <c r="L2271" s="453"/>
      <c r="M2271" s="294">
        <v>28</v>
      </c>
      <c r="N2271" s="1" t="s">
        <v>6196</v>
      </c>
    </row>
    <row r="2272" spans="1:15">
      <c r="A2272" s="17" t="s">
        <v>3700</v>
      </c>
      <c r="B2272" s="18" t="s">
        <v>4248</v>
      </c>
      <c r="C2272" s="17" t="s">
        <v>5048</v>
      </c>
      <c r="D2272" s="406" t="str">
        <f t="shared" si="90"/>
        <v>591304</v>
      </c>
      <c r="E2272" s="540">
        <v>80008381</v>
      </c>
      <c r="F2272" s="104" t="s">
        <v>8569</v>
      </c>
      <c r="G2272" s="115" t="s">
        <v>22</v>
      </c>
      <c r="H2272" s="266" t="s">
        <v>3175</v>
      </c>
      <c r="I2272" s="250">
        <v>3229013</v>
      </c>
      <c r="J2272" s="103" t="s">
        <v>855</v>
      </c>
      <c r="K2272" s="378">
        <v>37987</v>
      </c>
      <c r="L2272" s="453"/>
      <c r="M2272" s="294">
        <v>28</v>
      </c>
    </row>
    <row r="2273" spans="1:13">
      <c r="A2273" s="343" t="s">
        <v>3700</v>
      </c>
      <c r="B2273" s="344" t="s">
        <v>211</v>
      </c>
      <c r="C2273" s="343" t="s">
        <v>336</v>
      </c>
      <c r="D2273" s="406" t="str">
        <f t="shared" si="90"/>
        <v>591306</v>
      </c>
      <c r="E2273" s="627">
        <v>80250202</v>
      </c>
      <c r="F2273" s="104" t="s">
        <v>10656</v>
      </c>
      <c r="G2273" s="115" t="s">
        <v>21</v>
      </c>
      <c r="H2273" t="s">
        <v>18471</v>
      </c>
      <c r="I2273" s="250">
        <v>3228448</v>
      </c>
      <c r="J2273" s="103" t="s">
        <v>18472</v>
      </c>
      <c r="K2273" s="378">
        <v>41275</v>
      </c>
      <c r="L2273" s="453"/>
      <c r="M2273" s="294">
        <v>44</v>
      </c>
    </row>
    <row r="2274" spans="1:13">
      <c r="A2274" s="343" t="s">
        <v>3700</v>
      </c>
      <c r="B2274" s="344" t="s">
        <v>211</v>
      </c>
      <c r="C2274" s="343" t="s">
        <v>125</v>
      </c>
      <c r="D2274" s="406" t="str">
        <f t="shared" si="90"/>
        <v>591307</v>
      </c>
      <c r="E2274" s="627">
        <v>90014052</v>
      </c>
      <c r="F2274" s="104" t="s">
        <v>1026</v>
      </c>
      <c r="G2274" s="115" t="s">
        <v>21</v>
      </c>
      <c r="H2274" s="207" t="s">
        <v>10679</v>
      </c>
      <c r="I2274" s="235">
        <v>3295038</v>
      </c>
      <c r="J2274" s="103" t="s">
        <v>17590</v>
      </c>
      <c r="K2274" s="378">
        <v>43034</v>
      </c>
      <c r="L2274" s="453"/>
      <c r="M2274" s="294">
        <v>57</v>
      </c>
    </row>
    <row r="2275" spans="1:13">
      <c r="A2275" s="343" t="s">
        <v>3700</v>
      </c>
      <c r="B2275" s="344" t="s">
        <v>211</v>
      </c>
      <c r="C2275" s="343" t="s">
        <v>73</v>
      </c>
      <c r="D2275" s="406" t="str">
        <f t="shared" si="90"/>
        <v>591308</v>
      </c>
      <c r="E2275" s="627">
        <v>80629232</v>
      </c>
      <c r="F2275" s="104" t="s">
        <v>19669</v>
      </c>
      <c r="G2275" s="115" t="s">
        <v>21</v>
      </c>
      <c r="H2275" s="207" t="s">
        <v>3747</v>
      </c>
      <c r="I2275" s="250">
        <v>3225875</v>
      </c>
      <c r="J2275" s="103" t="s">
        <v>10832</v>
      </c>
      <c r="K2275" s="378">
        <v>45139</v>
      </c>
      <c r="L2275" s="453"/>
      <c r="M2275" s="294">
        <v>61</v>
      </c>
    </row>
    <row r="2276" spans="1:13">
      <c r="A2276" s="17" t="s">
        <v>5781</v>
      </c>
      <c r="B2276" s="18" t="s">
        <v>1627</v>
      </c>
      <c r="C2276" s="17" t="s">
        <v>4929</v>
      </c>
      <c r="D2276" s="406" t="str">
        <f t="shared" si="90"/>
        <v>592301</v>
      </c>
      <c r="E2276" s="540">
        <v>80193071</v>
      </c>
      <c r="F2276" s="104" t="s">
        <v>3141</v>
      </c>
      <c r="G2276" s="115" t="s">
        <v>21</v>
      </c>
      <c r="H2276" t="s">
        <v>14400</v>
      </c>
      <c r="I2276" s="250">
        <v>56954275</v>
      </c>
      <c r="J2276" s="217" t="s">
        <v>14401</v>
      </c>
      <c r="K2276" s="378">
        <v>37987</v>
      </c>
      <c r="L2276" s="453"/>
      <c r="M2276" s="294">
        <v>5</v>
      </c>
    </row>
    <row r="2277" spans="1:13">
      <c r="A2277" s="343" t="s">
        <v>5781</v>
      </c>
      <c r="B2277" s="343" t="s">
        <v>211</v>
      </c>
      <c r="C2277" s="343" t="s">
        <v>514</v>
      </c>
      <c r="D2277" s="406" t="str">
        <f t="shared" si="90"/>
        <v>592305</v>
      </c>
      <c r="E2277" s="605">
        <v>80375665</v>
      </c>
      <c r="F2277" s="130" t="s">
        <v>10920</v>
      </c>
      <c r="G2277" s="225" t="s">
        <v>21</v>
      </c>
      <c r="H2277" t="s">
        <v>10921</v>
      </c>
      <c r="I2277" s="250">
        <v>5088299</v>
      </c>
      <c r="J2277" s="217" t="s">
        <v>17845</v>
      </c>
      <c r="K2277" s="378">
        <v>41919</v>
      </c>
      <c r="L2277" s="378"/>
      <c r="M2277" s="295">
        <v>48</v>
      </c>
    </row>
    <row r="2278" spans="1:13">
      <c r="A2278" s="352" t="s">
        <v>5781</v>
      </c>
      <c r="B2278" s="352" t="s">
        <v>211</v>
      </c>
      <c r="C2278" s="352" t="s">
        <v>915</v>
      </c>
      <c r="D2278" s="406" t="str">
        <f t="shared" si="90"/>
        <v>592312</v>
      </c>
      <c r="E2278" s="605">
        <v>90014158</v>
      </c>
      <c r="F2278" s="130" t="s">
        <v>14531</v>
      </c>
      <c r="G2278" s="225" t="s">
        <v>21</v>
      </c>
      <c r="H2278" t="s">
        <v>14400</v>
      </c>
      <c r="I2278" s="250">
        <v>56954275</v>
      </c>
      <c r="J2278" s="217" t="s">
        <v>14401</v>
      </c>
      <c r="K2278" s="378">
        <v>43098</v>
      </c>
      <c r="L2278" s="378"/>
      <c r="M2278" s="295">
        <v>57</v>
      </c>
    </row>
    <row r="2279" spans="1:13">
      <c r="A2279" s="17" t="s">
        <v>707</v>
      </c>
      <c r="B2279" s="18" t="s">
        <v>1627</v>
      </c>
      <c r="C2279" s="17" t="s">
        <v>4929</v>
      </c>
      <c r="D2279" s="406" t="str">
        <f t="shared" si="90"/>
        <v>593301</v>
      </c>
      <c r="E2279" s="570">
        <v>80190931</v>
      </c>
      <c r="F2279" s="130" t="s">
        <v>3028</v>
      </c>
      <c r="G2279" s="115" t="s">
        <v>21</v>
      </c>
      <c r="H2279" s="249" t="s">
        <v>6947</v>
      </c>
      <c r="I2279" s="250">
        <v>53315448</v>
      </c>
      <c r="J2279" s="103" t="s">
        <v>17934</v>
      </c>
      <c r="K2279" s="378">
        <v>37987</v>
      </c>
      <c r="L2279" s="453"/>
      <c r="M2279" s="294">
        <v>5</v>
      </c>
    </row>
    <row r="2280" spans="1:13">
      <c r="A2280" s="17" t="s">
        <v>707</v>
      </c>
      <c r="B2280" s="18" t="s">
        <v>1627</v>
      </c>
      <c r="C2280" s="17" t="s">
        <v>7835</v>
      </c>
      <c r="D2280" s="406" t="str">
        <f t="shared" si="90"/>
        <v>593302</v>
      </c>
      <c r="E2280" s="570">
        <v>90007508</v>
      </c>
      <c r="F2280" s="104" t="s">
        <v>6526</v>
      </c>
      <c r="G2280" s="115" t="s">
        <v>21</v>
      </c>
      <c r="H2280" s="266" t="s">
        <v>4826</v>
      </c>
      <c r="I2280" s="250">
        <v>5071180</v>
      </c>
      <c r="J2280" s="61" t="s">
        <v>4825</v>
      </c>
      <c r="K2280" s="378">
        <v>37987</v>
      </c>
      <c r="L2280" s="453"/>
      <c r="M2280" s="294">
        <v>5</v>
      </c>
    </row>
    <row r="2281" spans="1:13">
      <c r="A2281" s="17" t="s">
        <v>707</v>
      </c>
      <c r="B2281" s="18" t="s">
        <v>1627</v>
      </c>
      <c r="C2281" s="17" t="s">
        <v>3356</v>
      </c>
      <c r="D2281" s="406" t="str">
        <f t="shared" si="90"/>
        <v>593311</v>
      </c>
      <c r="E2281" s="570">
        <v>80006577</v>
      </c>
      <c r="F2281" s="104" t="s">
        <v>14602</v>
      </c>
      <c r="G2281" s="115" t="s">
        <v>21</v>
      </c>
      <c r="H2281" s="268" t="s">
        <v>1584</v>
      </c>
      <c r="I2281" s="250">
        <v>7995553</v>
      </c>
      <c r="J2281" s="103" t="s">
        <v>17674</v>
      </c>
      <c r="K2281" s="378">
        <v>37987</v>
      </c>
      <c r="L2281" s="453"/>
      <c r="M2281" s="294" t="s">
        <v>14601</v>
      </c>
    </row>
    <row r="2282" spans="1:13">
      <c r="A2282" s="17" t="s">
        <v>708</v>
      </c>
      <c r="B2282" s="18" t="s">
        <v>1627</v>
      </c>
      <c r="C2282" s="17" t="s">
        <v>4929</v>
      </c>
      <c r="D2282" s="406" t="str">
        <f t="shared" si="90"/>
        <v>594301</v>
      </c>
      <c r="E2282" s="628">
        <v>80196268</v>
      </c>
      <c r="F2282" s="104" t="s">
        <v>2685</v>
      </c>
      <c r="G2282" s="357" t="s">
        <v>21</v>
      </c>
      <c r="H2282" s="266" t="s">
        <v>1703</v>
      </c>
      <c r="I2282" s="250">
        <v>5285306</v>
      </c>
      <c r="J2282" s="103" t="s">
        <v>11000</v>
      </c>
      <c r="K2282" s="378">
        <v>37987</v>
      </c>
      <c r="L2282" s="453"/>
      <c r="M2282" s="294" t="s">
        <v>9332</v>
      </c>
    </row>
    <row r="2283" spans="1:13">
      <c r="A2283" s="17" t="s">
        <v>708</v>
      </c>
      <c r="B2283" s="18" t="s">
        <v>211</v>
      </c>
      <c r="C2283" s="17" t="s">
        <v>7461</v>
      </c>
      <c r="D2283" s="406" t="str">
        <f t="shared" si="90"/>
        <v>594302</v>
      </c>
      <c r="E2283" s="540">
        <v>90005544</v>
      </c>
      <c r="F2283" s="104" t="s">
        <v>4569</v>
      </c>
      <c r="G2283" s="115" t="s">
        <v>22</v>
      </c>
      <c r="H2283" s="266" t="s">
        <v>1703</v>
      </c>
      <c r="I2283" s="250">
        <v>5285306</v>
      </c>
      <c r="J2283" s="103" t="s">
        <v>11000</v>
      </c>
      <c r="K2283" s="378">
        <v>37987</v>
      </c>
      <c r="L2283" s="453"/>
      <c r="M2283" s="294">
        <v>5</v>
      </c>
    </row>
    <row r="2284" spans="1:13">
      <c r="A2284" s="352" t="s">
        <v>708</v>
      </c>
      <c r="B2284" s="353" t="s">
        <v>211</v>
      </c>
      <c r="C2284" s="352" t="s">
        <v>114</v>
      </c>
      <c r="D2284" s="406" t="str">
        <f t="shared" si="90"/>
        <v>594304</v>
      </c>
      <c r="E2284" s="628">
        <v>90012366</v>
      </c>
      <c r="F2284" s="104" t="s">
        <v>10696</v>
      </c>
      <c r="G2284" s="115" t="s">
        <v>21</v>
      </c>
      <c r="H2284" s="102" t="s">
        <v>10823</v>
      </c>
      <c r="I2284" s="229">
        <v>53232604</v>
      </c>
      <c r="J2284" s="103" t="s">
        <v>10824</v>
      </c>
      <c r="K2284" s="378">
        <v>41410</v>
      </c>
      <c r="L2284" s="453"/>
      <c r="M2284" s="294">
        <v>45</v>
      </c>
    </row>
    <row r="2285" spans="1:13">
      <c r="A2285" s="352" t="s">
        <v>708</v>
      </c>
      <c r="B2285" s="353" t="s">
        <v>211</v>
      </c>
      <c r="C2285" s="352" t="s">
        <v>514</v>
      </c>
      <c r="D2285" s="406" t="str">
        <f t="shared" si="90"/>
        <v>594305</v>
      </c>
      <c r="E2285" s="628">
        <v>90013868</v>
      </c>
      <c r="F2285" s="104" t="s">
        <v>14639</v>
      </c>
      <c r="G2285" s="115" t="s">
        <v>22</v>
      </c>
      <c r="H2285" s="266" t="s">
        <v>1703</v>
      </c>
      <c r="I2285" s="250">
        <v>5285306</v>
      </c>
      <c r="J2285" s="103" t="s">
        <v>11000</v>
      </c>
      <c r="K2285" s="378">
        <v>42887</v>
      </c>
      <c r="L2285" s="453"/>
      <c r="M2285" s="294">
        <v>57</v>
      </c>
    </row>
    <row r="2286" spans="1:13">
      <c r="A2286" s="352" t="s">
        <v>708</v>
      </c>
      <c r="B2286" s="353" t="s">
        <v>211</v>
      </c>
      <c r="C2286" s="352" t="s">
        <v>336</v>
      </c>
      <c r="D2286" s="406" t="str">
        <f t="shared" si="90"/>
        <v>594306</v>
      </c>
      <c r="E2286" s="540">
        <v>11055659</v>
      </c>
      <c r="F2286" s="104" t="s">
        <v>1325</v>
      </c>
      <c r="G2286" s="115" t="s">
        <v>21</v>
      </c>
      <c r="H2286" s="104" t="s">
        <v>7516</v>
      </c>
      <c r="I2286" s="250">
        <v>56934694</v>
      </c>
      <c r="J2286" s="103" t="s">
        <v>7517</v>
      </c>
      <c r="K2286" s="378">
        <v>44926</v>
      </c>
      <c r="L2286" s="453"/>
      <c r="M2286" s="588" t="s">
        <v>1250</v>
      </c>
    </row>
    <row r="2287" spans="1:13">
      <c r="A2287" s="17" t="s">
        <v>711</v>
      </c>
      <c r="B2287" s="18" t="s">
        <v>1897</v>
      </c>
      <c r="C2287" s="17" t="s">
        <v>10410</v>
      </c>
      <c r="D2287" s="406" t="str">
        <f t="shared" si="90"/>
        <v>595313</v>
      </c>
      <c r="E2287" s="628">
        <v>90010195</v>
      </c>
      <c r="F2287" s="104" t="s">
        <v>2118</v>
      </c>
      <c r="G2287" s="357" t="s">
        <v>21</v>
      </c>
      <c r="H2287" t="s">
        <v>14642</v>
      </c>
      <c r="I2287" s="250">
        <v>5269260</v>
      </c>
      <c r="J2287" s="103" t="s">
        <v>18035</v>
      </c>
      <c r="K2287" s="378">
        <v>40073</v>
      </c>
      <c r="L2287" s="453"/>
      <c r="M2287" s="294">
        <v>32</v>
      </c>
    </row>
    <row r="2288" spans="1:13">
      <c r="A2288" s="17" t="s">
        <v>1092</v>
      </c>
      <c r="B2288" s="18" t="s">
        <v>1627</v>
      </c>
      <c r="C2288" s="17" t="s">
        <v>4929</v>
      </c>
      <c r="D2288" s="406" t="str">
        <f t="shared" si="90"/>
        <v>596301</v>
      </c>
      <c r="E2288" s="540">
        <v>80190322</v>
      </c>
      <c r="F2288" s="104" t="s">
        <v>9385</v>
      </c>
      <c r="G2288" s="115" t="s">
        <v>21</v>
      </c>
      <c r="H2288" s="357" t="s">
        <v>12734</v>
      </c>
      <c r="I2288" s="250">
        <v>5217723</v>
      </c>
      <c r="J2288" s="103" t="s">
        <v>14581</v>
      </c>
      <c r="K2288" s="378">
        <v>37987</v>
      </c>
      <c r="L2288" s="453"/>
      <c r="M2288" s="294">
        <v>5</v>
      </c>
    </row>
    <row r="2289" spans="1:13">
      <c r="A2289" s="17" t="s">
        <v>1092</v>
      </c>
      <c r="B2289" s="18" t="s">
        <v>8418</v>
      </c>
      <c r="C2289" s="17" t="s">
        <v>3505</v>
      </c>
      <c r="D2289" s="406" t="str">
        <f t="shared" si="90"/>
        <v>596302</v>
      </c>
      <c r="E2289" s="225">
        <v>90013897</v>
      </c>
      <c r="F2289" s="104" t="s">
        <v>4960</v>
      </c>
      <c r="G2289" s="357" t="s">
        <v>21</v>
      </c>
      <c r="H2289" s="251" t="s">
        <v>9525</v>
      </c>
      <c r="I2289" s="250">
        <v>5022825</v>
      </c>
      <c r="J2289" s="103" t="s">
        <v>14075</v>
      </c>
      <c r="K2289" s="378">
        <v>37987</v>
      </c>
      <c r="L2289" s="453"/>
      <c r="M2289" s="332" t="s">
        <v>14601</v>
      </c>
    </row>
    <row r="2290" spans="1:13">
      <c r="A2290" s="17" t="s">
        <v>1092</v>
      </c>
      <c r="B2290" s="18" t="s">
        <v>1897</v>
      </c>
      <c r="C2290" s="17" t="s">
        <v>4863</v>
      </c>
      <c r="D2290" s="406" t="str">
        <f t="shared" si="90"/>
        <v>596317</v>
      </c>
      <c r="E2290" s="628">
        <v>80294777</v>
      </c>
      <c r="F2290" s="104" t="s">
        <v>2755</v>
      </c>
      <c r="G2290" s="115" t="s">
        <v>21</v>
      </c>
      <c r="H2290" s="357" t="s">
        <v>12644</v>
      </c>
      <c r="I2290" s="244">
        <v>5139069</v>
      </c>
      <c r="J2290" s="103" t="s">
        <v>12645</v>
      </c>
      <c r="K2290" s="378">
        <v>40101</v>
      </c>
      <c r="L2290" s="453"/>
      <c r="M2290" s="294">
        <v>35</v>
      </c>
    </row>
    <row r="2291" spans="1:13">
      <c r="A2291" s="343" t="s">
        <v>1092</v>
      </c>
      <c r="B2291" s="344" t="s">
        <v>211</v>
      </c>
      <c r="C2291" s="343" t="s">
        <v>5639</v>
      </c>
      <c r="D2291" s="406" t="str">
        <f t="shared" si="90"/>
        <v>596319</v>
      </c>
      <c r="E2291" s="628">
        <v>80328341</v>
      </c>
      <c r="F2291" s="104" t="s">
        <v>10659</v>
      </c>
      <c r="G2291" s="115" t="s">
        <v>22</v>
      </c>
      <c r="H2291" s="357" t="s">
        <v>19037</v>
      </c>
      <c r="I2291" s="244">
        <v>5055961</v>
      </c>
      <c r="J2291" s="103" t="s">
        <v>19038</v>
      </c>
      <c r="K2291" s="378">
        <v>41275</v>
      </c>
      <c r="L2291" s="453"/>
      <c r="M2291" s="294">
        <v>44</v>
      </c>
    </row>
    <row r="2292" spans="1:13">
      <c r="A2292" s="343" t="s">
        <v>1092</v>
      </c>
      <c r="B2292" s="344" t="s">
        <v>211</v>
      </c>
      <c r="C2292" s="343" t="s">
        <v>865</v>
      </c>
      <c r="D2292" s="406" t="str">
        <f t="shared" si="90"/>
        <v>596321</v>
      </c>
      <c r="E2292" s="619">
        <v>80426233</v>
      </c>
      <c r="F2292" s="348" t="s">
        <v>14580</v>
      </c>
      <c r="G2292" s="115" t="s">
        <v>21</v>
      </c>
      <c r="H2292" s="357" t="s">
        <v>12734</v>
      </c>
      <c r="I2292" s="250">
        <v>5217723</v>
      </c>
      <c r="J2292" s="103" t="s">
        <v>14581</v>
      </c>
      <c r="K2292" s="378">
        <v>43027</v>
      </c>
      <c r="L2292" s="453"/>
      <c r="M2292" s="2">
        <v>57</v>
      </c>
    </row>
    <row r="2293" spans="1:13">
      <c r="A2293" s="17" t="s">
        <v>10238</v>
      </c>
      <c r="B2293" s="18" t="s">
        <v>1627</v>
      </c>
      <c r="C2293" s="17" t="s">
        <v>4929</v>
      </c>
      <c r="D2293" s="406" t="str">
        <f t="shared" si="90"/>
        <v>597301</v>
      </c>
      <c r="E2293" s="540">
        <v>80179941</v>
      </c>
      <c r="F2293" s="104" t="s">
        <v>6935</v>
      </c>
      <c r="G2293" s="115" t="s">
        <v>21</v>
      </c>
      <c r="H2293" s="266" t="s">
        <v>3997</v>
      </c>
      <c r="I2293" s="250">
        <v>4333875</v>
      </c>
      <c r="J2293" s="103" t="s">
        <v>3998</v>
      </c>
      <c r="K2293" s="378">
        <v>37987</v>
      </c>
      <c r="L2293" s="453"/>
      <c r="M2293" s="294">
        <v>5</v>
      </c>
    </row>
    <row r="2294" spans="1:13">
      <c r="A2294" s="17" t="s">
        <v>10238</v>
      </c>
      <c r="B2294" s="18" t="s">
        <v>8508</v>
      </c>
      <c r="C2294" s="17" t="s">
        <v>186</v>
      </c>
      <c r="D2294" s="406" t="str">
        <f t="shared" si="90"/>
        <v>597302</v>
      </c>
      <c r="E2294" s="628">
        <v>90011198</v>
      </c>
      <c r="F2294" s="104" t="s">
        <v>437</v>
      </c>
      <c r="G2294" s="115" t="s">
        <v>21</v>
      </c>
      <c r="H2294" t="s">
        <v>18653</v>
      </c>
      <c r="I2294" s="250">
        <v>55562058</v>
      </c>
      <c r="J2294" s="103" t="s">
        <v>18654</v>
      </c>
      <c r="K2294" s="378">
        <v>39542</v>
      </c>
      <c r="L2294" s="453"/>
      <c r="M2294" s="332">
        <v>31</v>
      </c>
    </row>
    <row r="2295" spans="1:13">
      <c r="A2295" s="352" t="s">
        <v>10238</v>
      </c>
      <c r="B2295" s="353" t="s">
        <v>211</v>
      </c>
      <c r="C2295" s="352" t="s">
        <v>257</v>
      </c>
      <c r="D2295" s="406" t="str">
        <f t="shared" si="90"/>
        <v>597303</v>
      </c>
      <c r="E2295" s="628">
        <v>90013785</v>
      </c>
      <c r="F2295" s="104" t="s">
        <v>1604</v>
      </c>
      <c r="G2295" s="115" t="s">
        <v>21</v>
      </c>
      <c r="H2295" t="s">
        <v>9461</v>
      </c>
      <c r="I2295" s="138">
        <v>53300620</v>
      </c>
      <c r="J2295" s="103" t="s">
        <v>19044</v>
      </c>
      <c r="K2295" s="378">
        <v>42843</v>
      </c>
      <c r="L2295" s="453"/>
      <c r="M2295" s="332">
        <v>56</v>
      </c>
    </row>
    <row r="2296" spans="1:13">
      <c r="A2296" s="17" t="s">
        <v>10238</v>
      </c>
      <c r="B2296" s="18" t="s">
        <v>211</v>
      </c>
      <c r="C2296" s="17" t="s">
        <v>2591</v>
      </c>
      <c r="D2296" s="404" t="str">
        <f t="shared" si="90"/>
        <v>597315</v>
      </c>
      <c r="E2296" s="628">
        <v>90013555</v>
      </c>
      <c r="F2296" s="104" t="s">
        <v>14082</v>
      </c>
      <c r="G2296" s="115" t="s">
        <v>22</v>
      </c>
      <c r="H2296" s="357" t="s">
        <v>18323</v>
      </c>
      <c r="I2296" s="235">
        <v>5286227</v>
      </c>
      <c r="J2296" s="217" t="s">
        <v>18324</v>
      </c>
      <c r="K2296" s="378">
        <v>42664</v>
      </c>
      <c r="L2296" s="453">
        <v>44874</v>
      </c>
      <c r="M2296" s="294" t="s">
        <v>19363</v>
      </c>
    </row>
    <row r="2297" spans="1:13">
      <c r="A2297" s="352" t="s">
        <v>10238</v>
      </c>
      <c r="B2297" s="353" t="s">
        <v>211</v>
      </c>
      <c r="C2297" s="352" t="s">
        <v>76</v>
      </c>
      <c r="D2297" s="406" t="str">
        <f t="shared" si="90"/>
        <v>597316</v>
      </c>
      <c r="E2297" s="225">
        <v>80426262</v>
      </c>
      <c r="F2297" s="104" t="s">
        <v>14621</v>
      </c>
      <c r="G2297" s="357" t="s">
        <v>21</v>
      </c>
      <c r="H2297" s="357" t="s">
        <v>14624</v>
      </c>
      <c r="I2297" s="235">
        <v>58056919</v>
      </c>
      <c r="J2297" s="217" t="s">
        <v>14625</v>
      </c>
      <c r="K2297" s="378">
        <v>43039</v>
      </c>
      <c r="L2297" s="453"/>
      <c r="M2297" s="294">
        <v>57</v>
      </c>
    </row>
    <row r="2298" spans="1:13">
      <c r="A2298" s="17" t="s">
        <v>10238</v>
      </c>
      <c r="B2298" s="18" t="s">
        <v>211</v>
      </c>
      <c r="C2298" s="352" t="s">
        <v>1711</v>
      </c>
      <c r="D2298" s="406" t="str">
        <f t="shared" si="90"/>
        <v>597317</v>
      </c>
      <c r="E2298" s="539">
        <v>80108482</v>
      </c>
      <c r="F2298" s="104" t="s">
        <v>18657</v>
      </c>
      <c r="G2298" s="357" t="s">
        <v>22</v>
      </c>
      <c r="H2298" t="s">
        <v>18997</v>
      </c>
      <c r="I2298" s="235">
        <v>5268598</v>
      </c>
      <c r="J2298" s="103" t="s">
        <v>18998</v>
      </c>
      <c r="K2298" s="378">
        <v>44196</v>
      </c>
      <c r="L2298" s="453"/>
      <c r="M2298" s="294">
        <v>59</v>
      </c>
    </row>
    <row r="2299" spans="1:13">
      <c r="A2299" s="352" t="s">
        <v>10238</v>
      </c>
      <c r="B2299" s="353" t="s">
        <v>211</v>
      </c>
      <c r="C2299" s="352" t="s">
        <v>5195</v>
      </c>
      <c r="D2299" s="406" t="str">
        <f t="shared" si="90"/>
        <v>597318</v>
      </c>
      <c r="E2299" s="539">
        <v>80592463</v>
      </c>
      <c r="F2299" s="104" t="s">
        <v>18633</v>
      </c>
      <c r="G2299" s="115" t="s">
        <v>21</v>
      </c>
      <c r="H2299" s="357" t="s">
        <v>19661</v>
      </c>
      <c r="I2299" s="235">
        <v>5118695</v>
      </c>
      <c r="J2299" s="217" t="s">
        <v>19662</v>
      </c>
      <c r="K2299" s="378">
        <v>44236</v>
      </c>
      <c r="L2299" s="453"/>
      <c r="M2299" s="294">
        <v>59</v>
      </c>
    </row>
    <row r="2300" spans="1:13">
      <c r="A2300" s="17" t="s">
        <v>2448</v>
      </c>
      <c r="B2300" s="18" t="s">
        <v>1627</v>
      </c>
      <c r="C2300" s="17" t="s">
        <v>4929</v>
      </c>
      <c r="D2300" s="406" t="str">
        <f t="shared" ref="D2300:D2322" si="91">CONCATENATE(A2300,B2300,C2300)</f>
        <v>598301</v>
      </c>
      <c r="E2300" s="540">
        <v>80194188</v>
      </c>
      <c r="F2300" s="104" t="s">
        <v>9668</v>
      </c>
      <c r="G2300" s="115" t="s">
        <v>22</v>
      </c>
      <c r="H2300" s="266" t="s">
        <v>7450</v>
      </c>
      <c r="I2300" s="235">
        <v>7666164</v>
      </c>
      <c r="J2300" s="103" t="s">
        <v>10808</v>
      </c>
      <c r="K2300" s="378">
        <v>37987</v>
      </c>
      <c r="L2300" s="453"/>
      <c r="M2300" s="294">
        <v>5</v>
      </c>
    </row>
    <row r="2301" spans="1:13">
      <c r="A2301" s="352" t="s">
        <v>2448</v>
      </c>
      <c r="B2301" s="353" t="s">
        <v>211</v>
      </c>
      <c r="C2301" s="352" t="s">
        <v>171</v>
      </c>
      <c r="D2301" s="406" t="str">
        <f t="shared" si="91"/>
        <v>598313</v>
      </c>
      <c r="E2301" s="566">
        <v>90001227</v>
      </c>
      <c r="F2301" s="104" t="s">
        <v>9043</v>
      </c>
      <c r="G2301" s="45" t="s">
        <v>21</v>
      </c>
      <c r="H2301" s="102" t="s">
        <v>7450</v>
      </c>
      <c r="I2301" s="250">
        <v>7666164</v>
      </c>
      <c r="J2301" s="103" t="s">
        <v>10808</v>
      </c>
      <c r="K2301" s="378">
        <v>41639</v>
      </c>
      <c r="L2301" s="453"/>
      <c r="M2301" s="294">
        <v>47</v>
      </c>
    </row>
    <row r="2302" spans="1:13">
      <c r="A2302" s="352" t="s">
        <v>2448</v>
      </c>
      <c r="B2302" s="353" t="s">
        <v>211</v>
      </c>
      <c r="C2302" s="352" t="s">
        <v>261</v>
      </c>
      <c r="D2302" s="406" t="str">
        <f t="shared" si="91"/>
        <v>598314</v>
      </c>
      <c r="E2302" s="106">
        <v>80425297</v>
      </c>
      <c r="F2302" s="104" t="s">
        <v>14558</v>
      </c>
      <c r="G2302" s="357" t="s">
        <v>22</v>
      </c>
      <c r="H2302" s="102" t="s">
        <v>7450</v>
      </c>
      <c r="I2302" s="250">
        <v>7666164</v>
      </c>
      <c r="J2302" s="103" t="s">
        <v>10808</v>
      </c>
      <c r="K2302" s="378">
        <v>43100</v>
      </c>
      <c r="L2302" s="453"/>
      <c r="M2302" s="294">
        <v>57</v>
      </c>
    </row>
    <row r="2303" spans="1:13">
      <c r="A2303" s="17" t="s">
        <v>2249</v>
      </c>
      <c r="B2303" s="18" t="s">
        <v>1897</v>
      </c>
      <c r="C2303" s="17" t="s">
        <v>5221</v>
      </c>
      <c r="D2303" s="406" t="str">
        <f t="shared" si="91"/>
        <v>599301</v>
      </c>
      <c r="E2303" s="540">
        <v>80194583</v>
      </c>
      <c r="F2303" s="104" t="s">
        <v>3029</v>
      </c>
      <c r="G2303" s="115" t="s">
        <v>22</v>
      </c>
      <c r="H2303" s="122" t="s">
        <v>616</v>
      </c>
      <c r="I2303" s="230">
        <v>5284848</v>
      </c>
      <c r="J2303" s="103" t="s">
        <v>17642</v>
      </c>
      <c r="K2303" s="378">
        <v>37987</v>
      </c>
      <c r="L2303" s="453"/>
      <c r="M2303" s="295">
        <v>5</v>
      </c>
    </row>
    <row r="2304" spans="1:13">
      <c r="A2304" s="343" t="s">
        <v>2249</v>
      </c>
      <c r="B2304" s="344" t="s">
        <v>10494</v>
      </c>
      <c r="C2304" s="343" t="s">
        <v>9186</v>
      </c>
      <c r="D2304" s="406" t="str">
        <f t="shared" si="91"/>
        <v>599305</v>
      </c>
      <c r="E2304" s="628">
        <v>80207123</v>
      </c>
      <c r="F2304" s="104" t="s">
        <v>8144</v>
      </c>
      <c r="G2304" s="115" t="s">
        <v>21</v>
      </c>
      <c r="H2304" s="121" t="s">
        <v>18720</v>
      </c>
      <c r="I2304" s="122">
        <v>5542572</v>
      </c>
      <c r="J2304" s="131" t="s">
        <v>18721</v>
      </c>
      <c r="K2304" s="449">
        <v>40543</v>
      </c>
      <c r="L2304" s="453"/>
      <c r="M2304" s="295">
        <v>35</v>
      </c>
    </row>
    <row r="2305" spans="1:13">
      <c r="A2305" s="17" t="s">
        <v>2249</v>
      </c>
      <c r="B2305" s="344" t="s">
        <v>211</v>
      </c>
      <c r="C2305" s="17" t="s">
        <v>2153</v>
      </c>
      <c r="D2305" s="406" t="str">
        <f t="shared" si="91"/>
        <v>599311</v>
      </c>
      <c r="E2305" s="540">
        <v>80190842</v>
      </c>
      <c r="F2305" s="104" t="s">
        <v>2173</v>
      </c>
      <c r="G2305" s="115" t="s">
        <v>21</v>
      </c>
      <c r="H2305" s="357" t="s">
        <v>18356</v>
      </c>
      <c r="I2305" s="250">
        <v>7850910</v>
      </c>
      <c r="J2305" s="103" t="s">
        <v>18357</v>
      </c>
      <c r="K2305" s="378">
        <v>37987</v>
      </c>
      <c r="L2305" s="453"/>
      <c r="M2305" s="295">
        <v>14</v>
      </c>
    </row>
    <row r="2306" spans="1:13">
      <c r="A2306" s="17" t="s">
        <v>2249</v>
      </c>
      <c r="B2306" s="344" t="s">
        <v>211</v>
      </c>
      <c r="C2306" s="343" t="s">
        <v>171</v>
      </c>
      <c r="D2306" s="406" t="str">
        <f t="shared" si="91"/>
        <v>599313</v>
      </c>
      <c r="E2306" s="628">
        <v>80125052</v>
      </c>
      <c r="F2306" s="104" t="s">
        <v>10657</v>
      </c>
      <c r="G2306" s="115" t="s">
        <v>21</v>
      </c>
      <c r="H2306" s="357" t="s">
        <v>19144</v>
      </c>
      <c r="I2306" s="250">
        <v>5226925</v>
      </c>
      <c r="J2306" s="103" t="s">
        <v>10658</v>
      </c>
      <c r="K2306" s="378">
        <v>41275</v>
      </c>
      <c r="L2306" s="453"/>
      <c r="M2306" s="295">
        <v>44</v>
      </c>
    </row>
    <row r="2307" spans="1:13">
      <c r="A2307" s="343" t="s">
        <v>2249</v>
      </c>
      <c r="B2307" s="344" t="s">
        <v>211</v>
      </c>
      <c r="C2307" s="343" t="s">
        <v>2591</v>
      </c>
      <c r="D2307" s="406" t="str">
        <f t="shared" si="91"/>
        <v>599315</v>
      </c>
      <c r="E2307" s="628">
        <v>90013972</v>
      </c>
      <c r="F2307" s="104" t="s">
        <v>14393</v>
      </c>
      <c r="G2307" s="115" t="s">
        <v>21</v>
      </c>
      <c r="H2307" s="357" t="s">
        <v>616</v>
      </c>
      <c r="I2307" s="250">
        <v>5284848</v>
      </c>
      <c r="J2307" s="103" t="s">
        <v>17642</v>
      </c>
      <c r="K2307" s="378">
        <v>42975</v>
      </c>
      <c r="L2307" s="453"/>
      <c r="M2307" s="295">
        <v>56</v>
      </c>
    </row>
    <row r="2308" spans="1:13">
      <c r="A2308" s="343" t="s">
        <v>2249</v>
      </c>
      <c r="B2308" s="344" t="s">
        <v>211</v>
      </c>
      <c r="C2308" s="343" t="s">
        <v>76</v>
      </c>
      <c r="D2308" s="406" t="str">
        <f t="shared" si="91"/>
        <v>599316</v>
      </c>
      <c r="E2308" s="628">
        <v>80425742</v>
      </c>
      <c r="F2308" s="104" t="s">
        <v>14528</v>
      </c>
      <c r="G2308" s="115" t="s">
        <v>21</v>
      </c>
      <c r="H2308" s="357" t="s">
        <v>14529</v>
      </c>
      <c r="I2308" s="250">
        <v>55554826</v>
      </c>
      <c r="J2308" s="103" t="s">
        <v>14530</v>
      </c>
      <c r="K2308" s="378">
        <v>43032</v>
      </c>
      <c r="L2308" s="453"/>
      <c r="M2308" s="295">
        <v>57</v>
      </c>
    </row>
    <row r="2309" spans="1:13">
      <c r="A2309" s="352" t="s">
        <v>5199</v>
      </c>
      <c r="B2309" s="353" t="s">
        <v>211</v>
      </c>
      <c r="C2309" s="352" t="s">
        <v>14</v>
      </c>
      <c r="D2309" s="406" t="str">
        <f t="shared" si="91"/>
        <v>600301</v>
      </c>
      <c r="E2309" s="225">
        <v>90012372</v>
      </c>
      <c r="F2309" s="104" t="s">
        <v>14492</v>
      </c>
      <c r="G2309" s="357" t="s">
        <v>21</v>
      </c>
      <c r="H2309" s="357" t="s">
        <v>14391</v>
      </c>
      <c r="I2309" s="250">
        <v>6267310</v>
      </c>
      <c r="J2309" s="103" t="s">
        <v>14392</v>
      </c>
      <c r="K2309" s="378">
        <v>42736</v>
      </c>
      <c r="L2309" s="453"/>
      <c r="M2309" s="295">
        <v>56</v>
      </c>
    </row>
    <row r="2310" spans="1:13">
      <c r="A2310" s="352" t="s">
        <v>6343</v>
      </c>
      <c r="B2310" s="353" t="s">
        <v>211</v>
      </c>
      <c r="C2310" s="352" t="s">
        <v>14</v>
      </c>
      <c r="D2310" s="406" t="str">
        <f t="shared" si="91"/>
        <v>601301</v>
      </c>
      <c r="E2310" s="225">
        <v>90014164</v>
      </c>
      <c r="F2310" s="104" t="s">
        <v>14576</v>
      </c>
      <c r="G2310" s="357" t="s">
        <v>21</v>
      </c>
      <c r="H2310" s="357" t="s">
        <v>3602</v>
      </c>
      <c r="I2310" s="250">
        <v>3851462</v>
      </c>
      <c r="J2310" s="103" t="s">
        <v>3603</v>
      </c>
      <c r="K2310" s="378">
        <v>43102</v>
      </c>
      <c r="L2310" s="453"/>
      <c r="M2310" s="295">
        <v>57</v>
      </c>
    </row>
    <row r="2311" spans="1:13">
      <c r="A2311" s="17" t="s">
        <v>4190</v>
      </c>
      <c r="B2311" s="18" t="s">
        <v>3037</v>
      </c>
      <c r="C2311" s="17" t="s">
        <v>4152</v>
      </c>
      <c r="D2311" s="406" t="str">
        <f t="shared" si="91"/>
        <v>602301</v>
      </c>
      <c r="E2311" s="540">
        <v>90007980</v>
      </c>
      <c r="F2311" s="104" t="s">
        <v>1545</v>
      </c>
      <c r="G2311" s="115" t="s">
        <v>21</v>
      </c>
      <c r="H2311" s="207" t="s">
        <v>18325</v>
      </c>
      <c r="I2311" s="250">
        <v>56217204</v>
      </c>
      <c r="J2311" s="217" t="s">
        <v>18326</v>
      </c>
      <c r="K2311" s="378">
        <v>39042</v>
      </c>
      <c r="L2311" s="453"/>
      <c r="M2311" s="294">
        <v>22</v>
      </c>
    </row>
    <row r="2312" spans="1:13">
      <c r="A2312" s="17" t="s">
        <v>4190</v>
      </c>
      <c r="B2312" s="18" t="s">
        <v>9241</v>
      </c>
      <c r="C2312" s="17" t="s">
        <v>1399</v>
      </c>
      <c r="D2312" s="406" t="str">
        <f t="shared" si="91"/>
        <v>602302</v>
      </c>
      <c r="E2312" s="628">
        <v>90011326</v>
      </c>
      <c r="F2312" s="104" t="s">
        <v>6167</v>
      </c>
      <c r="G2312" s="115" t="s">
        <v>21</v>
      </c>
      <c r="H2312" s="207" t="s">
        <v>18536</v>
      </c>
      <c r="I2312" s="250"/>
      <c r="J2312" s="217" t="s">
        <v>18537</v>
      </c>
      <c r="K2312" s="378">
        <v>39814</v>
      </c>
      <c r="L2312" s="453"/>
      <c r="M2312" s="294">
        <v>32</v>
      </c>
    </row>
    <row r="2313" spans="1:13">
      <c r="A2313" s="17" t="s">
        <v>4190</v>
      </c>
      <c r="B2313" s="18" t="s">
        <v>9241</v>
      </c>
      <c r="C2313" s="17" t="s">
        <v>10386</v>
      </c>
      <c r="D2313" s="406" t="str">
        <f t="shared" si="91"/>
        <v>602303</v>
      </c>
      <c r="E2313" s="628">
        <v>80037537</v>
      </c>
      <c r="F2313" s="104" t="s">
        <v>10801</v>
      </c>
      <c r="G2313" s="115" t="s">
        <v>22</v>
      </c>
      <c r="H2313" s="249" t="s">
        <v>314</v>
      </c>
      <c r="I2313" s="250">
        <v>5110444</v>
      </c>
      <c r="J2313" s="217" t="s">
        <v>315</v>
      </c>
      <c r="K2313" s="378">
        <v>39814</v>
      </c>
      <c r="L2313" s="453"/>
      <c r="M2313" s="294">
        <v>32</v>
      </c>
    </row>
    <row r="2314" spans="1:13">
      <c r="A2314" s="352" t="s">
        <v>4190</v>
      </c>
      <c r="B2314" s="353" t="s">
        <v>211</v>
      </c>
      <c r="C2314" s="352" t="s">
        <v>114</v>
      </c>
      <c r="D2314" s="34" t="str">
        <f t="shared" si="91"/>
        <v>602304</v>
      </c>
      <c r="E2314" s="628">
        <v>90015850</v>
      </c>
      <c r="F2314" s="104" t="s">
        <v>19415</v>
      </c>
      <c r="G2314" s="115" t="s">
        <v>22</v>
      </c>
      <c r="H2314" s="207" t="s">
        <v>314</v>
      </c>
      <c r="I2314" s="250">
        <v>5110444</v>
      </c>
      <c r="J2314" s="217" t="s">
        <v>315</v>
      </c>
      <c r="K2314" s="378">
        <v>44916</v>
      </c>
      <c r="L2314" s="453"/>
      <c r="M2314" s="294">
        <v>61</v>
      </c>
    </row>
    <row r="2315" spans="1:13">
      <c r="A2315" s="352" t="s">
        <v>725</v>
      </c>
      <c r="B2315" s="353" t="s">
        <v>211</v>
      </c>
      <c r="C2315" s="352" t="s">
        <v>160</v>
      </c>
      <c r="D2315" s="406" t="str">
        <f t="shared" si="91"/>
        <v>609302</v>
      </c>
      <c r="E2315" s="628">
        <v>90010137</v>
      </c>
      <c r="F2315" s="104" t="s">
        <v>12704</v>
      </c>
      <c r="G2315" s="115" t="s">
        <v>22</v>
      </c>
      <c r="H2315" s="207" t="s">
        <v>9017</v>
      </c>
      <c r="I2315" s="250">
        <v>5220762</v>
      </c>
      <c r="J2315" s="217" t="s">
        <v>12707</v>
      </c>
      <c r="K2315" s="378">
        <v>42522</v>
      </c>
      <c r="L2315" s="453"/>
      <c r="M2315" s="294">
        <v>54</v>
      </c>
    </row>
    <row r="2316" spans="1:13">
      <c r="A2316" s="352" t="s">
        <v>725</v>
      </c>
      <c r="B2316" s="353" t="s">
        <v>211</v>
      </c>
      <c r="C2316" s="352" t="s">
        <v>114</v>
      </c>
      <c r="D2316" s="406" t="str">
        <f t="shared" si="91"/>
        <v>609304</v>
      </c>
      <c r="E2316" s="628">
        <v>80567229</v>
      </c>
      <c r="F2316" s="104" t="s">
        <v>18191</v>
      </c>
      <c r="G2316" s="115" t="s">
        <v>22</v>
      </c>
      <c r="H2316" s="207" t="s">
        <v>19145</v>
      </c>
      <c r="I2316" s="250">
        <v>53401921</v>
      </c>
      <c r="J2316" s="217" t="s">
        <v>19146</v>
      </c>
      <c r="K2316" s="378">
        <v>43648</v>
      </c>
      <c r="L2316" s="453"/>
      <c r="M2316" s="294">
        <v>58</v>
      </c>
    </row>
    <row r="2317" spans="1:13">
      <c r="D2317" s="406" t="str">
        <f t="shared" si="91"/>
        <v/>
      </c>
      <c r="E2317" s="526"/>
      <c r="F2317" s="27" t="s">
        <v>3285</v>
      </c>
      <c r="G2317" s="24" t="s">
        <v>22</v>
      </c>
      <c r="H2317" s="249"/>
      <c r="I2317" s="250"/>
      <c r="J2317" s="23"/>
      <c r="K2317" s="313"/>
      <c r="L2317" s="314"/>
      <c r="M2317" s="2"/>
    </row>
    <row r="2318" spans="1:13">
      <c r="A2318" s="17" t="s">
        <v>1475</v>
      </c>
      <c r="B2318" s="17" t="s">
        <v>2458</v>
      </c>
      <c r="C2318" s="17" t="s">
        <v>4929</v>
      </c>
      <c r="D2318" s="406" t="str">
        <f t="shared" si="91"/>
        <v>008401</v>
      </c>
      <c r="E2318" s="598">
        <v>10727967</v>
      </c>
      <c r="F2318" s="23" t="s">
        <v>5561</v>
      </c>
      <c r="G2318" s="24" t="s">
        <v>21</v>
      </c>
      <c r="H2318" s="291" t="s">
        <v>10893</v>
      </c>
      <c r="I2318" s="250">
        <v>3370391</v>
      </c>
      <c r="J2318" s="103" t="s">
        <v>10894</v>
      </c>
      <c r="K2318" s="378">
        <v>37986</v>
      </c>
      <c r="L2318" s="378"/>
      <c r="M2318" s="2"/>
    </row>
    <row r="2319" spans="1:13">
      <c r="A2319" s="17" t="s">
        <v>8966</v>
      </c>
      <c r="B2319" s="17" t="s">
        <v>2458</v>
      </c>
      <c r="C2319" s="17" t="s">
        <v>2332</v>
      </c>
      <c r="D2319" s="406" t="str">
        <f t="shared" si="91"/>
        <v>010404</v>
      </c>
      <c r="E2319" s="598">
        <v>10057662</v>
      </c>
      <c r="F2319" s="23" t="s">
        <v>10402</v>
      </c>
      <c r="G2319" s="24" t="s">
        <v>21</v>
      </c>
      <c r="H2319" s="249" t="s">
        <v>10403</v>
      </c>
      <c r="I2319" s="250">
        <v>6112904</v>
      </c>
      <c r="J2319" s="38" t="s">
        <v>10404</v>
      </c>
      <c r="K2319" s="378">
        <v>37986</v>
      </c>
      <c r="L2319" s="378"/>
      <c r="M2319" s="292">
        <v>33</v>
      </c>
    </row>
    <row r="2320" spans="1:13">
      <c r="A2320" s="17" t="s">
        <v>8966</v>
      </c>
      <c r="B2320" s="17" t="s">
        <v>2458</v>
      </c>
      <c r="C2320" s="17" t="s">
        <v>6963</v>
      </c>
      <c r="D2320" s="406" t="str">
        <f t="shared" si="91"/>
        <v>010408</v>
      </c>
      <c r="E2320" s="598">
        <v>70004459</v>
      </c>
      <c r="F2320" s="43" t="s">
        <v>10481</v>
      </c>
      <c r="G2320" s="24" t="s">
        <v>21</v>
      </c>
      <c r="H2320" s="249" t="s">
        <v>2308</v>
      </c>
      <c r="I2320" s="250">
        <v>5182906</v>
      </c>
      <c r="J2320" s="362" t="s">
        <v>2307</v>
      </c>
      <c r="K2320" s="378">
        <v>37986</v>
      </c>
      <c r="L2320" s="378"/>
      <c r="M2320" s="2"/>
    </row>
    <row r="2321" spans="1:14">
      <c r="A2321" s="17" t="s">
        <v>165</v>
      </c>
      <c r="B2321" s="17" t="s">
        <v>2458</v>
      </c>
      <c r="C2321" s="17" t="s">
        <v>4929</v>
      </c>
      <c r="D2321" s="406" t="str">
        <f t="shared" si="91"/>
        <v>012401</v>
      </c>
      <c r="E2321" s="598">
        <v>10421629</v>
      </c>
      <c r="F2321" s="23" t="s">
        <v>6607</v>
      </c>
      <c r="G2321" s="24" t="s">
        <v>21</v>
      </c>
      <c r="H2321" s="207"/>
      <c r="I2321" s="250"/>
      <c r="J2321" s="103" t="s">
        <v>1012</v>
      </c>
      <c r="K2321" s="378">
        <v>37986</v>
      </c>
      <c r="L2321" s="378"/>
      <c r="M2321" s="20"/>
    </row>
    <row r="2322" spans="1:14">
      <c r="A2322" s="17" t="s">
        <v>165</v>
      </c>
      <c r="B2322" s="17" t="s">
        <v>2458</v>
      </c>
      <c r="C2322" s="17" t="s">
        <v>4929</v>
      </c>
      <c r="D2322" s="406" t="str">
        <f t="shared" si="91"/>
        <v>012401</v>
      </c>
      <c r="E2322" s="598">
        <v>10579981</v>
      </c>
      <c r="F2322" s="207" t="s">
        <v>19068</v>
      </c>
      <c r="G2322" s="24" t="s">
        <v>22</v>
      </c>
      <c r="H2322" s="249"/>
      <c r="I2322" s="250"/>
      <c r="J2322" s="41"/>
      <c r="K2322" s="378">
        <v>37986</v>
      </c>
      <c r="L2322" s="378"/>
      <c r="M2322" s="358" t="s">
        <v>12731</v>
      </c>
    </row>
    <row r="2323" spans="1:14">
      <c r="A2323" s="17" t="s">
        <v>165</v>
      </c>
      <c r="B2323" s="17" t="s">
        <v>2458</v>
      </c>
      <c r="C2323" s="17" t="s">
        <v>4929</v>
      </c>
      <c r="D2323" s="406" t="str">
        <f t="shared" ref="D2323:D2337" si="92">CONCATENATE(A2323,B2323,C2323)</f>
        <v>012401</v>
      </c>
      <c r="E2323" s="598">
        <v>10633284</v>
      </c>
      <c r="F2323" s="207" t="s">
        <v>12732</v>
      </c>
      <c r="G2323" s="24" t="s">
        <v>22</v>
      </c>
      <c r="H2323" s="249"/>
      <c r="I2323" s="250"/>
      <c r="J2323" s="41"/>
      <c r="K2323" s="378">
        <v>37986</v>
      </c>
      <c r="L2323" s="378"/>
      <c r="M2323" s="358" t="s">
        <v>12731</v>
      </c>
    </row>
    <row r="2324" spans="1:14">
      <c r="A2324" s="75" t="s">
        <v>165</v>
      </c>
      <c r="B2324" s="75" t="s">
        <v>2458</v>
      </c>
      <c r="C2324" s="75" t="s">
        <v>4929</v>
      </c>
      <c r="D2324" s="406" t="str">
        <f t="shared" si="92"/>
        <v>012401</v>
      </c>
      <c r="E2324" s="598">
        <v>10549419</v>
      </c>
      <c r="F2324" s="76" t="s">
        <v>9595</v>
      </c>
      <c r="G2324" s="24" t="s">
        <v>22</v>
      </c>
      <c r="H2324" s="249"/>
      <c r="I2324" s="250"/>
      <c r="J2324" s="23"/>
      <c r="K2324" s="378">
        <v>37986</v>
      </c>
      <c r="L2324" s="378"/>
      <c r="M2324" s="20"/>
    </row>
    <row r="2325" spans="1:14">
      <c r="A2325" s="75" t="s">
        <v>3171</v>
      </c>
      <c r="B2325" s="75" t="s">
        <v>2336</v>
      </c>
      <c r="C2325" s="75" t="s">
        <v>9756</v>
      </c>
      <c r="D2325" s="406" t="str">
        <f t="shared" si="92"/>
        <v>012401</v>
      </c>
      <c r="E2325" s="598">
        <v>11050857</v>
      </c>
      <c r="F2325" s="76" t="s">
        <v>764</v>
      </c>
      <c r="G2325" s="24" t="s">
        <v>22</v>
      </c>
      <c r="H2325" s="249"/>
      <c r="I2325" s="250"/>
      <c r="J2325" s="23"/>
      <c r="K2325" s="378">
        <v>38154</v>
      </c>
      <c r="L2325" s="378"/>
      <c r="M2325" s="20" t="s">
        <v>765</v>
      </c>
    </row>
    <row r="2326" spans="1:14">
      <c r="A2326" s="75" t="s">
        <v>165</v>
      </c>
      <c r="B2326" s="75" t="s">
        <v>150</v>
      </c>
      <c r="C2326" s="75" t="s">
        <v>14</v>
      </c>
      <c r="D2326" s="406" t="str">
        <f>CONCATENATE(A2326,B2326,C2326)</f>
        <v>012401</v>
      </c>
      <c r="E2326" s="598">
        <v>11184032</v>
      </c>
      <c r="F2326" s="76" t="s">
        <v>19069</v>
      </c>
      <c r="G2326" s="24" t="s">
        <v>22</v>
      </c>
      <c r="H2326" s="249"/>
      <c r="I2326" s="250"/>
      <c r="J2326" s="23"/>
      <c r="K2326" s="378">
        <v>39393</v>
      </c>
      <c r="L2326" s="378"/>
      <c r="M2326" s="358" t="s">
        <v>12725</v>
      </c>
    </row>
    <row r="2327" spans="1:14">
      <c r="A2327" s="75" t="s">
        <v>165</v>
      </c>
      <c r="B2327" s="75" t="s">
        <v>150</v>
      </c>
      <c r="C2327" s="75" t="s">
        <v>14</v>
      </c>
      <c r="D2327" s="406" t="str">
        <f>CONCATENATE(A2327,B2327,C2327)</f>
        <v>012401</v>
      </c>
      <c r="E2327" s="598">
        <v>11693868</v>
      </c>
      <c r="F2327" s="76" t="s">
        <v>7135</v>
      </c>
      <c r="G2327" s="24" t="s">
        <v>22</v>
      </c>
      <c r="H2327" s="249"/>
      <c r="I2327" s="250"/>
      <c r="J2327" s="23"/>
      <c r="K2327" s="378">
        <v>40023</v>
      </c>
      <c r="L2327" s="378"/>
      <c r="M2327" s="20" t="s">
        <v>358</v>
      </c>
    </row>
    <row r="2328" spans="1:14">
      <c r="A2328" s="208" t="s">
        <v>165</v>
      </c>
      <c r="B2328" s="208" t="s">
        <v>150</v>
      </c>
      <c r="C2328" s="208" t="s">
        <v>14</v>
      </c>
      <c r="D2328" s="406" t="str">
        <f t="shared" ref="D2328:D2335" si="93">CONCATENATE(A2328,B2328,C2328)</f>
        <v>012401</v>
      </c>
      <c r="E2328" s="615">
        <v>12894095</v>
      </c>
      <c r="F2328" s="76" t="s">
        <v>11038</v>
      </c>
      <c r="G2328" s="225" t="s">
        <v>22</v>
      </c>
      <c r="H2328" s="249"/>
      <c r="I2328" s="250"/>
      <c r="J2328" s="23"/>
      <c r="K2328" s="378">
        <v>42228</v>
      </c>
      <c r="L2328" s="378"/>
      <c r="M2328" s="358" t="s">
        <v>2885</v>
      </c>
    </row>
    <row r="2329" spans="1:14">
      <c r="A2329" s="208" t="s">
        <v>165</v>
      </c>
      <c r="B2329" s="208" t="s">
        <v>150</v>
      </c>
      <c r="C2329" s="208" t="s">
        <v>14</v>
      </c>
      <c r="D2329" s="406" t="str">
        <f t="shared" si="93"/>
        <v>012401</v>
      </c>
      <c r="E2329" s="636">
        <v>11328689</v>
      </c>
      <c r="F2329" s="499" t="s">
        <v>17717</v>
      </c>
      <c r="G2329" s="225" t="s">
        <v>22</v>
      </c>
      <c r="H2329" s="249"/>
      <c r="I2329" s="250"/>
      <c r="J2329" s="23"/>
      <c r="K2329" s="378">
        <v>43410</v>
      </c>
      <c r="L2329" s="378"/>
      <c r="M2329" s="358" t="s">
        <v>4148</v>
      </c>
    </row>
    <row r="2330" spans="1:14">
      <c r="A2330" s="208" t="s">
        <v>165</v>
      </c>
      <c r="B2330" s="208" t="s">
        <v>150</v>
      </c>
      <c r="C2330" s="208" t="s">
        <v>14</v>
      </c>
      <c r="D2330" s="406" t="str">
        <f t="shared" si="93"/>
        <v>012401</v>
      </c>
      <c r="E2330" s="636">
        <v>14320903</v>
      </c>
      <c r="F2330" s="499" t="s">
        <v>17721</v>
      </c>
      <c r="G2330" s="225" t="s">
        <v>22</v>
      </c>
      <c r="H2330" s="249"/>
      <c r="I2330" s="250"/>
      <c r="J2330" s="23"/>
      <c r="K2330" s="378">
        <v>43410</v>
      </c>
      <c r="L2330" s="378"/>
      <c r="M2330" s="358" t="s">
        <v>4148</v>
      </c>
    </row>
    <row r="2331" spans="1:14">
      <c r="A2331" s="208" t="s">
        <v>165</v>
      </c>
      <c r="B2331" s="208" t="s">
        <v>150</v>
      </c>
      <c r="C2331" s="208" t="s">
        <v>14</v>
      </c>
      <c r="D2331" s="406" t="str">
        <f t="shared" si="93"/>
        <v>012401</v>
      </c>
      <c r="E2331" s="636">
        <v>14665542</v>
      </c>
      <c r="F2331" s="500" t="s">
        <v>17923</v>
      </c>
      <c r="G2331" s="225" t="s">
        <v>22</v>
      </c>
      <c r="H2331" s="249"/>
      <c r="I2331" s="250"/>
      <c r="J2331" s="23"/>
      <c r="K2331" s="378">
        <v>43515</v>
      </c>
      <c r="L2331" s="378"/>
      <c r="M2331" s="358" t="s">
        <v>4148</v>
      </c>
    </row>
    <row r="2332" spans="1:14">
      <c r="A2332" s="208" t="s">
        <v>165</v>
      </c>
      <c r="B2332" s="208" t="s">
        <v>150</v>
      </c>
      <c r="C2332" s="208" t="s">
        <v>14</v>
      </c>
      <c r="D2332" s="406" t="str">
        <f t="shared" si="93"/>
        <v>012401</v>
      </c>
      <c r="E2332" s="636">
        <v>10224137</v>
      </c>
      <c r="F2332" s="500" t="s">
        <v>18795</v>
      </c>
      <c r="G2332" s="225" t="s">
        <v>22</v>
      </c>
      <c r="H2332" s="249"/>
      <c r="I2332" s="250"/>
      <c r="J2332" s="23"/>
      <c r="K2332" s="378">
        <v>44409</v>
      </c>
      <c r="L2332" s="378"/>
      <c r="M2332" s="358" t="s">
        <v>1686</v>
      </c>
    </row>
    <row r="2333" spans="1:14">
      <c r="A2333" s="208" t="s">
        <v>165</v>
      </c>
      <c r="B2333" s="208" t="s">
        <v>150</v>
      </c>
      <c r="C2333" s="208" t="s">
        <v>14</v>
      </c>
      <c r="D2333" s="406" t="str">
        <f t="shared" si="93"/>
        <v>012401</v>
      </c>
      <c r="E2333" s="636">
        <v>11119419</v>
      </c>
      <c r="F2333" s="500" t="s">
        <v>18898</v>
      </c>
      <c r="G2333" s="225" t="s">
        <v>22</v>
      </c>
      <c r="H2333" s="249"/>
      <c r="I2333" s="250"/>
      <c r="J2333" s="23"/>
      <c r="K2333" s="378">
        <v>44256</v>
      </c>
      <c r="L2333" s="378"/>
      <c r="M2333" s="358" t="s">
        <v>1686</v>
      </c>
    </row>
    <row r="2334" spans="1:14">
      <c r="A2334" s="208" t="s">
        <v>165</v>
      </c>
      <c r="B2334" s="208" t="s">
        <v>150</v>
      </c>
      <c r="C2334" s="208" t="s">
        <v>14</v>
      </c>
      <c r="D2334" s="406" t="str">
        <f t="shared" si="93"/>
        <v>012401</v>
      </c>
      <c r="E2334" s="636">
        <v>16053613</v>
      </c>
      <c r="F2334" s="500" t="s">
        <v>18904</v>
      </c>
      <c r="G2334" s="225" t="s">
        <v>22</v>
      </c>
      <c r="H2334" s="249"/>
      <c r="I2334" s="250"/>
      <c r="J2334" s="23"/>
      <c r="K2334" s="378">
        <v>44089</v>
      </c>
      <c r="L2334" s="378"/>
      <c r="M2334" s="358" t="s">
        <v>1686</v>
      </c>
      <c r="N2334"/>
    </row>
    <row r="2335" spans="1:14">
      <c r="A2335" s="208" t="s">
        <v>165</v>
      </c>
      <c r="B2335" s="208" t="s">
        <v>150</v>
      </c>
      <c r="C2335" s="208" t="s">
        <v>14</v>
      </c>
      <c r="D2335" s="406" t="str">
        <f t="shared" si="93"/>
        <v>012401</v>
      </c>
      <c r="E2335" s="636">
        <v>16130213</v>
      </c>
      <c r="F2335" s="500" t="s">
        <v>18905</v>
      </c>
      <c r="G2335" s="225" t="s">
        <v>22</v>
      </c>
      <c r="H2335" s="249"/>
      <c r="I2335" s="250"/>
      <c r="J2335" s="23"/>
      <c r="K2335" s="378">
        <v>44196</v>
      </c>
      <c r="L2335" s="378"/>
      <c r="M2335" s="358" t="s">
        <v>1686</v>
      </c>
    </row>
    <row r="2336" spans="1:14">
      <c r="A2336" s="75" t="s">
        <v>9654</v>
      </c>
      <c r="B2336" s="75" t="s">
        <v>2274</v>
      </c>
      <c r="C2336" s="75" t="s">
        <v>3647</v>
      </c>
      <c r="D2336" s="406" t="str">
        <f t="shared" si="92"/>
        <v>012401</v>
      </c>
      <c r="E2336" s="598">
        <v>40003824046</v>
      </c>
      <c r="F2336" s="76" t="s">
        <v>623</v>
      </c>
      <c r="G2336" s="24" t="s">
        <v>22</v>
      </c>
      <c r="H2336" s="249"/>
      <c r="I2336" s="250"/>
      <c r="J2336" s="23"/>
      <c r="K2336" s="378">
        <v>38961</v>
      </c>
      <c r="L2336" s="378"/>
      <c r="M2336" s="20" t="s">
        <v>7152</v>
      </c>
    </row>
    <row r="2337" spans="1:14">
      <c r="A2337" s="75" t="s">
        <v>7528</v>
      </c>
      <c r="B2337" s="75" t="s">
        <v>6705</v>
      </c>
      <c r="C2337" s="75" t="s">
        <v>185</v>
      </c>
      <c r="D2337" s="406" t="str">
        <f t="shared" si="92"/>
        <v>012401</v>
      </c>
      <c r="E2337" s="598">
        <v>300649187</v>
      </c>
      <c r="F2337" s="76" t="s">
        <v>624</v>
      </c>
      <c r="G2337" s="24" t="s">
        <v>22</v>
      </c>
      <c r="H2337" s="249"/>
      <c r="I2337" s="250"/>
      <c r="J2337" s="23"/>
      <c r="K2337" s="378">
        <v>39132</v>
      </c>
      <c r="L2337" s="378"/>
      <c r="M2337" s="20">
        <v>23</v>
      </c>
    </row>
    <row r="2338" spans="1:14">
      <c r="A2338" s="208" t="s">
        <v>988</v>
      </c>
      <c r="B2338" s="208" t="s">
        <v>5495</v>
      </c>
      <c r="C2338" s="208" t="s">
        <v>251</v>
      </c>
      <c r="D2338" s="406" t="str">
        <f t="shared" ref="D2338:D2372" si="94">CONCATENATE(A2338,B2338,C2338)</f>
        <v>012401</v>
      </c>
      <c r="E2338" s="606">
        <v>44103024234</v>
      </c>
      <c r="F2338" s="76" t="s">
        <v>6593</v>
      </c>
      <c r="G2338" s="225" t="s">
        <v>22</v>
      </c>
      <c r="H2338" s="249"/>
      <c r="I2338" s="250"/>
      <c r="J2338" s="23"/>
      <c r="K2338" s="378">
        <v>40561</v>
      </c>
      <c r="L2338" s="378"/>
      <c r="M2338" s="351" t="s">
        <v>9577</v>
      </c>
    </row>
    <row r="2339" spans="1:14">
      <c r="A2339" s="208" t="s">
        <v>6566</v>
      </c>
      <c r="B2339" s="208" t="s">
        <v>8378</v>
      </c>
      <c r="C2339" s="208" t="s">
        <v>5792</v>
      </c>
      <c r="D2339" s="406" t="str">
        <f t="shared" si="94"/>
        <v>012401</v>
      </c>
      <c r="E2339" s="526" t="s">
        <v>626</v>
      </c>
      <c r="F2339" s="76" t="s">
        <v>627</v>
      </c>
      <c r="G2339" s="225" t="s">
        <v>22</v>
      </c>
      <c r="H2339" s="249"/>
      <c r="I2339" s="250"/>
      <c r="J2339" s="23"/>
      <c r="K2339" s="378">
        <v>40575</v>
      </c>
      <c r="L2339" s="378"/>
      <c r="M2339" s="358" t="s">
        <v>7785</v>
      </c>
    </row>
    <row r="2340" spans="1:14">
      <c r="A2340" s="208" t="s">
        <v>6566</v>
      </c>
      <c r="B2340" s="208" t="s">
        <v>8378</v>
      </c>
      <c r="C2340" s="208" t="s">
        <v>5792</v>
      </c>
      <c r="D2340" s="406" t="str">
        <f t="shared" si="94"/>
        <v>012401</v>
      </c>
      <c r="E2340" s="526" t="s">
        <v>626</v>
      </c>
      <c r="F2340" s="76" t="s">
        <v>628</v>
      </c>
      <c r="G2340" s="225" t="s">
        <v>22</v>
      </c>
      <c r="H2340" s="249"/>
      <c r="I2340" s="250"/>
      <c r="J2340" s="23"/>
      <c r="K2340" s="378">
        <v>40632</v>
      </c>
      <c r="L2340" s="378"/>
      <c r="M2340" s="358" t="s">
        <v>7785</v>
      </c>
    </row>
    <row r="2341" spans="1:14">
      <c r="A2341" s="208" t="s">
        <v>165</v>
      </c>
      <c r="B2341" s="208" t="s">
        <v>150</v>
      </c>
      <c r="C2341" s="208" t="s">
        <v>14</v>
      </c>
      <c r="D2341" s="406" t="str">
        <f t="shared" si="94"/>
        <v>012401</v>
      </c>
      <c r="E2341" s="636">
        <v>301819621</v>
      </c>
      <c r="F2341" s="500" t="s">
        <v>18374</v>
      </c>
      <c r="G2341" s="225" t="s">
        <v>22</v>
      </c>
      <c r="H2341" s="249"/>
      <c r="I2341" s="250"/>
      <c r="J2341" s="23"/>
      <c r="K2341" s="378">
        <v>43410</v>
      </c>
      <c r="L2341" s="378"/>
      <c r="M2341" s="358" t="s">
        <v>18321</v>
      </c>
    </row>
    <row r="2342" spans="1:14">
      <c r="A2342" s="208" t="s">
        <v>165</v>
      </c>
      <c r="B2342" s="208" t="s">
        <v>150</v>
      </c>
      <c r="C2342" s="208" t="s">
        <v>14</v>
      </c>
      <c r="D2342" s="406" t="str">
        <f t="shared" si="94"/>
        <v>012401</v>
      </c>
      <c r="E2342" s="636">
        <v>301440532</v>
      </c>
      <c r="F2342" s="500" t="s">
        <v>17783</v>
      </c>
      <c r="G2342" s="225" t="s">
        <v>22</v>
      </c>
      <c r="H2342" s="249"/>
      <c r="I2342" s="250"/>
      <c r="J2342" s="23"/>
      <c r="K2342" s="378">
        <v>43410</v>
      </c>
      <c r="L2342" s="378"/>
      <c r="M2342" s="358" t="s">
        <v>4148</v>
      </c>
      <c r="N2342" t="s">
        <v>18565</v>
      </c>
    </row>
    <row r="2343" spans="1:14">
      <c r="A2343" s="208" t="s">
        <v>165</v>
      </c>
      <c r="B2343" s="208" t="s">
        <v>150</v>
      </c>
      <c r="C2343" s="208" t="s">
        <v>14</v>
      </c>
      <c r="D2343" s="406" t="str">
        <f t="shared" si="94"/>
        <v>012401</v>
      </c>
      <c r="E2343" s="636">
        <v>303212050</v>
      </c>
      <c r="F2343" s="500" t="s">
        <v>17723</v>
      </c>
      <c r="G2343" s="225" t="s">
        <v>22</v>
      </c>
      <c r="H2343" s="249"/>
      <c r="I2343" s="250"/>
      <c r="J2343" s="23"/>
      <c r="K2343" s="378">
        <v>43410</v>
      </c>
      <c r="L2343" s="378"/>
      <c r="M2343" s="358" t="s">
        <v>4148</v>
      </c>
    </row>
    <row r="2344" spans="1:14">
      <c r="A2344" s="208" t="s">
        <v>165</v>
      </c>
      <c r="B2344" s="208" t="s">
        <v>150</v>
      </c>
      <c r="C2344" s="208" t="s">
        <v>14</v>
      </c>
      <c r="D2344" s="406" t="str">
        <f t="shared" si="94"/>
        <v>012401</v>
      </c>
      <c r="E2344" s="636">
        <v>304110924</v>
      </c>
      <c r="F2344" s="500" t="s">
        <v>17724</v>
      </c>
      <c r="G2344" s="225" t="s">
        <v>22</v>
      </c>
      <c r="H2344" s="249"/>
      <c r="I2344" s="250"/>
      <c r="J2344" s="23"/>
      <c r="K2344" s="378">
        <v>43410</v>
      </c>
      <c r="L2344" s="378"/>
      <c r="M2344" s="358" t="s">
        <v>4148</v>
      </c>
    </row>
    <row r="2345" spans="1:14">
      <c r="A2345" s="208" t="s">
        <v>165</v>
      </c>
      <c r="B2345" s="208" t="s">
        <v>150</v>
      </c>
      <c r="C2345" s="208" t="s">
        <v>14</v>
      </c>
      <c r="D2345" s="406" t="str">
        <f t="shared" si="94"/>
        <v>012401</v>
      </c>
      <c r="E2345" s="572" t="s">
        <v>17700</v>
      </c>
      <c r="F2345" s="500" t="s">
        <v>17784</v>
      </c>
      <c r="G2345" s="225" t="s">
        <v>22</v>
      </c>
      <c r="H2345" s="249"/>
      <c r="I2345" s="250"/>
      <c r="J2345" s="23"/>
      <c r="K2345" s="378">
        <v>43410</v>
      </c>
      <c r="L2345" s="378"/>
      <c r="M2345" s="358" t="s">
        <v>4148</v>
      </c>
    </row>
    <row r="2346" spans="1:14">
      <c r="A2346" s="208" t="s">
        <v>165</v>
      </c>
      <c r="B2346" s="208" t="s">
        <v>150</v>
      </c>
      <c r="C2346" s="208" t="s">
        <v>14</v>
      </c>
      <c r="D2346" s="406" t="str">
        <f t="shared" si="94"/>
        <v>012401</v>
      </c>
      <c r="E2346" s="636">
        <v>302340517</v>
      </c>
      <c r="F2346" s="500" t="s">
        <v>17785</v>
      </c>
      <c r="G2346" s="225" t="s">
        <v>22</v>
      </c>
      <c r="H2346" s="249"/>
      <c r="I2346" s="250"/>
      <c r="J2346" s="23"/>
      <c r="K2346" s="378">
        <v>43410</v>
      </c>
      <c r="L2346" s="378"/>
      <c r="M2346" s="358" t="s">
        <v>4148</v>
      </c>
    </row>
    <row r="2347" spans="1:14">
      <c r="A2347" s="208" t="s">
        <v>165</v>
      </c>
      <c r="B2347" s="208" t="s">
        <v>150</v>
      </c>
      <c r="C2347" s="208" t="s">
        <v>14</v>
      </c>
      <c r="D2347" s="406" t="str">
        <f t="shared" si="94"/>
        <v>012401</v>
      </c>
      <c r="E2347" s="636">
        <v>40003960230</v>
      </c>
      <c r="F2347" s="500" t="s">
        <v>17787</v>
      </c>
      <c r="G2347" s="225" t="s">
        <v>22</v>
      </c>
      <c r="H2347" s="249"/>
      <c r="I2347" s="250"/>
      <c r="J2347" s="23"/>
      <c r="K2347" s="378">
        <v>43410</v>
      </c>
      <c r="L2347" s="378"/>
      <c r="M2347" s="358" t="s">
        <v>4148</v>
      </c>
      <c r="N2347" t="s">
        <v>18565</v>
      </c>
    </row>
    <row r="2348" spans="1:14">
      <c r="A2348" s="208" t="s">
        <v>165</v>
      </c>
      <c r="B2348" s="208" t="s">
        <v>150</v>
      </c>
      <c r="C2348" s="208" t="s">
        <v>14</v>
      </c>
      <c r="D2348" s="406" t="str">
        <f t="shared" si="94"/>
        <v>012401</v>
      </c>
      <c r="E2348" s="636">
        <v>40103400197</v>
      </c>
      <c r="F2348" s="500" t="s">
        <v>17788</v>
      </c>
      <c r="G2348" s="225" t="s">
        <v>22</v>
      </c>
      <c r="H2348" s="249"/>
      <c r="I2348" s="250"/>
      <c r="J2348" s="23"/>
      <c r="K2348" s="378">
        <v>43410</v>
      </c>
      <c r="L2348" s="378"/>
      <c r="M2348" s="358" t="s">
        <v>4148</v>
      </c>
      <c r="N2348" t="s">
        <v>18565</v>
      </c>
    </row>
    <row r="2349" spans="1:14">
      <c r="A2349" s="208" t="s">
        <v>165</v>
      </c>
      <c r="B2349" s="208" t="s">
        <v>150</v>
      </c>
      <c r="C2349" s="208" t="s">
        <v>14</v>
      </c>
      <c r="D2349" s="406" t="str">
        <f t="shared" si="94"/>
        <v>012401</v>
      </c>
      <c r="E2349" s="636">
        <v>40103783295</v>
      </c>
      <c r="F2349" s="500" t="s">
        <v>17789</v>
      </c>
      <c r="G2349" s="225" t="s">
        <v>22</v>
      </c>
      <c r="H2349" s="249"/>
      <c r="I2349" s="250"/>
      <c r="J2349" s="23"/>
      <c r="K2349" s="378">
        <v>43410</v>
      </c>
      <c r="L2349" s="378"/>
      <c r="M2349" s="358" t="s">
        <v>4148</v>
      </c>
      <c r="N2349" t="s">
        <v>18565</v>
      </c>
    </row>
    <row r="2350" spans="1:14">
      <c r="A2350" s="208" t="s">
        <v>165</v>
      </c>
      <c r="B2350" s="208" t="s">
        <v>150</v>
      </c>
      <c r="C2350" s="208" t="s">
        <v>14</v>
      </c>
      <c r="D2350" s="406" t="str">
        <f t="shared" si="94"/>
        <v>012401</v>
      </c>
      <c r="E2350" s="572">
        <v>305039259</v>
      </c>
      <c r="F2350" s="500" t="s">
        <v>18375</v>
      </c>
      <c r="G2350" s="225" t="s">
        <v>22</v>
      </c>
      <c r="H2350" s="249"/>
      <c r="I2350" s="250"/>
      <c r="J2350" s="23"/>
      <c r="K2350" s="378">
        <v>43466</v>
      </c>
      <c r="L2350" s="378"/>
      <c r="M2350" s="358" t="s">
        <v>1686</v>
      </c>
    </row>
    <row r="2351" spans="1:14">
      <c r="A2351" s="208" t="s">
        <v>165</v>
      </c>
      <c r="B2351" s="208" t="s">
        <v>150</v>
      </c>
      <c r="C2351" s="208" t="s">
        <v>14</v>
      </c>
      <c r="D2351" s="406" t="str">
        <f t="shared" si="94"/>
        <v>012401</v>
      </c>
      <c r="E2351" s="636">
        <v>639818</v>
      </c>
      <c r="F2351" s="500" t="s">
        <v>18376</v>
      </c>
      <c r="G2351" s="225" t="s">
        <v>22</v>
      </c>
      <c r="H2351" s="249"/>
      <c r="I2351" s="250"/>
      <c r="J2351" s="23"/>
      <c r="K2351" s="378">
        <v>42583</v>
      </c>
      <c r="L2351" s="378"/>
      <c r="M2351" s="358" t="s">
        <v>1686</v>
      </c>
    </row>
    <row r="2352" spans="1:14">
      <c r="A2352" s="208" t="s">
        <v>165</v>
      </c>
      <c r="B2352" s="208" t="s">
        <v>150</v>
      </c>
      <c r="C2352" s="208" t="s">
        <v>14</v>
      </c>
      <c r="D2352" s="406" t="str">
        <f t="shared" si="94"/>
        <v>012401</v>
      </c>
      <c r="E2352" s="636">
        <v>486224</v>
      </c>
      <c r="F2352" s="500" t="s">
        <v>18377</v>
      </c>
      <c r="G2352" s="225" t="s">
        <v>22</v>
      </c>
      <c r="H2352" s="249"/>
      <c r="I2352" s="250"/>
      <c r="J2352" s="23"/>
      <c r="K2352" s="378">
        <v>43678</v>
      </c>
      <c r="L2352" s="378"/>
      <c r="M2352" s="358" t="s">
        <v>1686</v>
      </c>
    </row>
    <row r="2353" spans="1:14">
      <c r="A2353" s="208" t="s">
        <v>165</v>
      </c>
      <c r="B2353" s="208" t="s">
        <v>150</v>
      </c>
      <c r="C2353" s="208" t="s">
        <v>14</v>
      </c>
      <c r="D2353" s="406" t="str">
        <f t="shared" si="94"/>
        <v>012401</v>
      </c>
      <c r="E2353" s="636">
        <v>309962</v>
      </c>
      <c r="F2353" s="500" t="s">
        <v>18378</v>
      </c>
      <c r="G2353" s="225" t="s">
        <v>22</v>
      </c>
      <c r="H2353" s="249"/>
      <c r="I2353" s="250"/>
      <c r="J2353" s="23"/>
      <c r="K2353" s="378">
        <v>43678</v>
      </c>
      <c r="L2353" s="378"/>
      <c r="M2353" s="358" t="s">
        <v>1686</v>
      </c>
    </row>
    <row r="2354" spans="1:14">
      <c r="A2354" s="208" t="s">
        <v>165</v>
      </c>
      <c r="B2354" s="208" t="s">
        <v>150</v>
      </c>
      <c r="C2354" s="208" t="s">
        <v>14</v>
      </c>
      <c r="D2354" s="406" t="str">
        <f t="shared" si="94"/>
        <v>012401</v>
      </c>
      <c r="E2354" s="636">
        <v>594812</v>
      </c>
      <c r="F2354" s="500" t="s">
        <v>18379</v>
      </c>
      <c r="G2354" s="225" t="s">
        <v>22</v>
      </c>
      <c r="H2354" s="249"/>
      <c r="I2354" s="250"/>
      <c r="J2354" s="23"/>
      <c r="K2354" s="378">
        <v>43678</v>
      </c>
      <c r="L2354" s="378"/>
      <c r="M2354" s="358" t="s">
        <v>1686</v>
      </c>
    </row>
    <row r="2355" spans="1:14">
      <c r="A2355" s="208" t="s">
        <v>165</v>
      </c>
      <c r="B2355" s="208" t="s">
        <v>150</v>
      </c>
      <c r="C2355" s="208" t="s">
        <v>14</v>
      </c>
      <c r="D2355" s="406" t="str">
        <f t="shared" si="94"/>
        <v>012401</v>
      </c>
      <c r="E2355" s="636">
        <v>591920</v>
      </c>
      <c r="F2355" s="500" t="s">
        <v>18380</v>
      </c>
      <c r="G2355" s="225" t="s">
        <v>22</v>
      </c>
      <c r="H2355" s="249"/>
      <c r="I2355" s="250"/>
      <c r="J2355" s="23"/>
      <c r="K2355" s="378">
        <v>43678</v>
      </c>
      <c r="L2355" s="378"/>
      <c r="M2355" s="358" t="s">
        <v>1686</v>
      </c>
    </row>
    <row r="2356" spans="1:14">
      <c r="A2356" s="208" t="s">
        <v>165</v>
      </c>
      <c r="B2356" s="208" t="s">
        <v>150</v>
      </c>
      <c r="C2356" s="208" t="s">
        <v>14</v>
      </c>
      <c r="D2356" s="406" t="str">
        <f t="shared" si="94"/>
        <v>012401</v>
      </c>
      <c r="E2356" s="636">
        <v>595399</v>
      </c>
      <c r="F2356" s="500" t="s">
        <v>18381</v>
      </c>
      <c r="G2356" s="225" t="s">
        <v>22</v>
      </c>
      <c r="H2356" s="249"/>
      <c r="I2356" s="250"/>
      <c r="J2356" s="23"/>
      <c r="K2356" s="378">
        <v>43678</v>
      </c>
      <c r="L2356" s="378"/>
      <c r="M2356" s="358" t="s">
        <v>1686</v>
      </c>
    </row>
    <row r="2357" spans="1:14">
      <c r="A2357" s="208" t="s">
        <v>165</v>
      </c>
      <c r="B2357" s="208" t="s">
        <v>150</v>
      </c>
      <c r="C2357" s="208" t="s">
        <v>14</v>
      </c>
      <c r="D2357" s="406" t="str">
        <f t="shared" si="94"/>
        <v>012401</v>
      </c>
      <c r="E2357" s="636">
        <v>688185</v>
      </c>
      <c r="F2357" s="500" t="s">
        <v>18383</v>
      </c>
      <c r="G2357" s="225" t="s">
        <v>22</v>
      </c>
      <c r="H2357" s="249"/>
      <c r="I2357" s="250"/>
      <c r="J2357" s="23"/>
      <c r="K2357" s="378">
        <v>43800</v>
      </c>
      <c r="L2357" s="378"/>
      <c r="M2357" s="358" t="s">
        <v>1686</v>
      </c>
    </row>
    <row r="2358" spans="1:14">
      <c r="A2358" s="208" t="s">
        <v>165</v>
      </c>
      <c r="B2358" s="208" t="s">
        <v>150</v>
      </c>
      <c r="C2358" s="208" t="s">
        <v>14</v>
      </c>
      <c r="D2358" s="406" t="str">
        <f t="shared" si="94"/>
        <v>012401</v>
      </c>
      <c r="E2358" s="636">
        <v>546825</v>
      </c>
      <c r="F2358" s="500" t="s">
        <v>18382</v>
      </c>
      <c r="G2358" s="225" t="s">
        <v>22</v>
      </c>
      <c r="H2358" s="249"/>
      <c r="I2358" s="250"/>
      <c r="J2358" s="23"/>
      <c r="K2358" s="378">
        <v>43800</v>
      </c>
      <c r="L2358" s="378"/>
      <c r="M2358" s="358" t="s">
        <v>1686</v>
      </c>
      <c r="N2358" t="s">
        <v>18565</v>
      </c>
    </row>
    <row r="2359" spans="1:14">
      <c r="A2359" s="208" t="s">
        <v>165</v>
      </c>
      <c r="B2359" s="208" t="s">
        <v>150</v>
      </c>
      <c r="C2359" s="208" t="s">
        <v>14</v>
      </c>
      <c r="D2359" s="406" t="str">
        <f t="shared" si="94"/>
        <v>012401</v>
      </c>
      <c r="E2359" s="636">
        <v>770722</v>
      </c>
      <c r="F2359" s="500" t="s">
        <v>18384</v>
      </c>
      <c r="G2359" s="225" t="s">
        <v>22</v>
      </c>
      <c r="H2359" s="249"/>
      <c r="I2359" s="250"/>
      <c r="J2359" s="23"/>
      <c r="K2359" s="378">
        <v>43800</v>
      </c>
      <c r="L2359" s="378"/>
      <c r="M2359" s="358" t="s">
        <v>1686</v>
      </c>
    </row>
    <row r="2360" spans="1:14">
      <c r="A2360" s="17" t="s">
        <v>165</v>
      </c>
      <c r="B2360" s="17" t="s">
        <v>2458</v>
      </c>
      <c r="C2360" s="17" t="s">
        <v>2328</v>
      </c>
      <c r="D2360" s="406" t="str">
        <f t="shared" si="94"/>
        <v>012403</v>
      </c>
      <c r="E2360" s="620">
        <v>10397748</v>
      </c>
      <c r="F2360" s="23" t="s">
        <v>9537</v>
      </c>
      <c r="G2360" s="24" t="s">
        <v>21</v>
      </c>
      <c r="H2360" s="207" t="s">
        <v>18992</v>
      </c>
      <c r="I2360" s="250">
        <v>5167917</v>
      </c>
      <c r="J2360" s="127" t="s">
        <v>18993</v>
      </c>
      <c r="K2360" s="378">
        <v>37986</v>
      </c>
      <c r="L2360" s="378"/>
      <c r="M2360" s="20"/>
    </row>
    <row r="2361" spans="1:14">
      <c r="A2361" s="17" t="s">
        <v>165</v>
      </c>
      <c r="B2361" s="17" t="s">
        <v>2458</v>
      </c>
      <c r="C2361" s="17" t="s">
        <v>8983</v>
      </c>
      <c r="D2361" s="406" t="str">
        <f t="shared" si="94"/>
        <v>012405</v>
      </c>
      <c r="E2361" s="598">
        <v>10328799</v>
      </c>
      <c r="F2361" s="23" t="s">
        <v>497</v>
      </c>
      <c r="G2361" s="24" t="s">
        <v>21</v>
      </c>
      <c r="H2361" s="207"/>
      <c r="I2361" s="250"/>
      <c r="J2361" s="127" t="s">
        <v>10974</v>
      </c>
      <c r="K2361" s="378">
        <v>37986</v>
      </c>
      <c r="L2361" s="378"/>
      <c r="M2361" s="20"/>
    </row>
    <row r="2362" spans="1:14">
      <c r="A2362" s="343" t="s">
        <v>6047</v>
      </c>
      <c r="B2362" s="343" t="s">
        <v>4603</v>
      </c>
      <c r="C2362" s="343" t="s">
        <v>3664</v>
      </c>
      <c r="D2362" s="404" t="str">
        <f t="shared" si="94"/>
        <v>012405</v>
      </c>
      <c r="E2362" s="598">
        <v>302656262</v>
      </c>
      <c r="F2362" s="207" t="s">
        <v>19061</v>
      </c>
      <c r="G2362" s="225" t="s">
        <v>22</v>
      </c>
      <c r="H2362" s="207"/>
      <c r="I2362" s="250"/>
      <c r="J2362" s="127"/>
      <c r="K2362" s="378">
        <v>40817</v>
      </c>
      <c r="L2362" s="378">
        <v>45077</v>
      </c>
      <c r="M2362" s="358" t="s">
        <v>19408</v>
      </c>
      <c r="N2362"/>
    </row>
    <row r="2363" spans="1:14">
      <c r="A2363" s="343" t="s">
        <v>8789</v>
      </c>
      <c r="B2363" s="343" t="s">
        <v>8864</v>
      </c>
      <c r="C2363" s="343" t="s">
        <v>8787</v>
      </c>
      <c r="D2363" s="406" t="str">
        <f t="shared" si="94"/>
        <v>012405</v>
      </c>
      <c r="E2363" s="598">
        <v>40103527192</v>
      </c>
      <c r="F2363" s="348" t="s">
        <v>19599</v>
      </c>
      <c r="G2363" s="225" t="s">
        <v>22</v>
      </c>
      <c r="H2363" s="207"/>
      <c r="I2363" s="250"/>
      <c r="J2363" s="127"/>
      <c r="K2363" s="378">
        <v>41000</v>
      </c>
      <c r="L2363" s="378"/>
      <c r="M2363" s="358" t="s">
        <v>7875</v>
      </c>
      <c r="N2363"/>
    </row>
    <row r="2364" spans="1:14">
      <c r="A2364" s="343" t="s">
        <v>165</v>
      </c>
      <c r="B2364" s="343" t="s">
        <v>150</v>
      </c>
      <c r="C2364" s="343" t="s">
        <v>514</v>
      </c>
      <c r="D2364" s="406" t="str">
        <f t="shared" si="94"/>
        <v>012405</v>
      </c>
      <c r="E2364" s="526">
        <v>16077631</v>
      </c>
      <c r="F2364" s="348" t="s">
        <v>18529</v>
      </c>
      <c r="G2364" s="225" t="s">
        <v>22</v>
      </c>
      <c r="H2364" s="207"/>
      <c r="I2364" s="250"/>
      <c r="J2364" s="127"/>
      <c r="K2364" s="378">
        <v>44120</v>
      </c>
      <c r="L2364" s="378"/>
      <c r="M2364" s="358" t="s">
        <v>1686</v>
      </c>
    </row>
    <row r="2365" spans="1:14">
      <c r="A2365" s="343" t="s">
        <v>165</v>
      </c>
      <c r="B2365" s="343" t="s">
        <v>150</v>
      </c>
      <c r="C2365" s="343" t="s">
        <v>514</v>
      </c>
      <c r="D2365" s="406" t="str">
        <f t="shared" si="94"/>
        <v>012405</v>
      </c>
      <c r="E2365" s="526">
        <v>300087912</v>
      </c>
      <c r="F2365" s="348" t="s">
        <v>19600</v>
      </c>
      <c r="G2365" s="225" t="s">
        <v>22</v>
      </c>
      <c r="H2365" s="207"/>
      <c r="I2365" s="250"/>
      <c r="J2365" s="127"/>
      <c r="K2365" s="378">
        <v>41183</v>
      </c>
      <c r="L2365" s="378"/>
      <c r="M2365" s="358" t="s">
        <v>642</v>
      </c>
    </row>
    <row r="2366" spans="1:14">
      <c r="A2366" s="343" t="s">
        <v>165</v>
      </c>
      <c r="B2366" s="343" t="s">
        <v>150</v>
      </c>
      <c r="C2366" s="343" t="s">
        <v>514</v>
      </c>
      <c r="D2366" s="406" t="str">
        <f t="shared" si="94"/>
        <v>012405</v>
      </c>
      <c r="E2366" s="526">
        <v>12670875</v>
      </c>
      <c r="F2366" s="348" t="s">
        <v>19601</v>
      </c>
      <c r="G2366" s="225" t="s">
        <v>22</v>
      </c>
      <c r="H2366" s="207"/>
      <c r="I2366" s="250"/>
      <c r="J2366" s="127"/>
      <c r="K2366" s="378">
        <v>45077</v>
      </c>
      <c r="L2366" s="378"/>
      <c r="M2366" s="358" t="s">
        <v>642</v>
      </c>
    </row>
    <row r="2367" spans="1:14">
      <c r="A2367" s="17" t="s">
        <v>165</v>
      </c>
      <c r="B2367" s="352" t="s">
        <v>150</v>
      </c>
      <c r="C2367" s="17" t="s">
        <v>2658</v>
      </c>
      <c r="D2367" s="406" t="str">
        <f t="shared" si="94"/>
        <v>012406</v>
      </c>
      <c r="E2367" s="598">
        <v>10137319</v>
      </c>
      <c r="F2367" s="23" t="s">
        <v>6796</v>
      </c>
      <c r="G2367" s="24" t="s">
        <v>21</v>
      </c>
      <c r="H2367" s="249" t="s">
        <v>6268</v>
      </c>
      <c r="I2367" s="250">
        <v>6318009</v>
      </c>
      <c r="J2367" s="99" t="s">
        <v>6269</v>
      </c>
      <c r="K2367" s="378">
        <v>37986</v>
      </c>
      <c r="L2367" s="378"/>
      <c r="M2367" s="20"/>
    </row>
    <row r="2368" spans="1:14">
      <c r="A2368" s="17" t="s">
        <v>165</v>
      </c>
      <c r="B2368" s="17" t="s">
        <v>150</v>
      </c>
      <c r="C2368" s="352" t="s">
        <v>336</v>
      </c>
      <c r="D2368" s="406" t="str">
        <f t="shared" si="94"/>
        <v>012406</v>
      </c>
      <c r="E2368" s="625">
        <v>11163254</v>
      </c>
      <c r="F2368" s="109" t="s">
        <v>10617</v>
      </c>
      <c r="G2368" s="171" t="s">
        <v>22</v>
      </c>
      <c r="H2368" s="109"/>
      <c r="I2368" s="256"/>
      <c r="J2368" s="168"/>
      <c r="K2368" s="378">
        <v>41730</v>
      </c>
      <c r="L2368" s="378"/>
      <c r="M2368" s="358" t="s">
        <v>844</v>
      </c>
    </row>
    <row r="2369" spans="1:15">
      <c r="A2369" s="17" t="s">
        <v>165</v>
      </c>
      <c r="B2369" s="17" t="s">
        <v>2458</v>
      </c>
      <c r="C2369" s="17" t="s">
        <v>631</v>
      </c>
      <c r="D2369" s="406" t="str">
        <f t="shared" si="94"/>
        <v>012407</v>
      </c>
      <c r="E2369" s="598">
        <v>10216057</v>
      </c>
      <c r="F2369" s="23" t="s">
        <v>9688</v>
      </c>
      <c r="G2369" s="24" t="s">
        <v>21</v>
      </c>
      <c r="H2369" s="207" t="s">
        <v>17769</v>
      </c>
      <c r="I2369" s="250">
        <v>55528557</v>
      </c>
      <c r="J2369" s="103" t="s">
        <v>17770</v>
      </c>
      <c r="K2369" s="378">
        <v>37986</v>
      </c>
      <c r="L2369" s="378"/>
      <c r="M2369" s="20"/>
    </row>
    <row r="2370" spans="1:15">
      <c r="A2370" s="17" t="s">
        <v>165</v>
      </c>
      <c r="B2370" s="17" t="s">
        <v>2458</v>
      </c>
      <c r="C2370" s="17" t="s">
        <v>351</v>
      </c>
      <c r="D2370" s="406" t="str">
        <f t="shared" si="94"/>
        <v>012409</v>
      </c>
      <c r="E2370" s="598">
        <v>10349560</v>
      </c>
      <c r="F2370" s="23" t="s">
        <v>6403</v>
      </c>
      <c r="G2370" s="24" t="s">
        <v>21</v>
      </c>
      <c r="H2370" s="207" t="s">
        <v>19568</v>
      </c>
      <c r="I2370" s="250">
        <v>5258132</v>
      </c>
      <c r="J2370" s="103" t="s">
        <v>19598</v>
      </c>
      <c r="K2370" s="378">
        <v>37986</v>
      </c>
      <c r="L2370" s="378"/>
      <c r="M2370" s="20"/>
    </row>
    <row r="2371" spans="1:15">
      <c r="A2371" s="17" t="s">
        <v>6930</v>
      </c>
      <c r="B2371" s="17" t="s">
        <v>2888</v>
      </c>
      <c r="C2371" s="17" t="s">
        <v>3850</v>
      </c>
      <c r="D2371" s="406" t="str">
        <f t="shared" si="94"/>
        <v>012409</v>
      </c>
      <c r="E2371" s="625">
        <v>11206785</v>
      </c>
      <c r="F2371" s="109" t="s">
        <v>9468</v>
      </c>
      <c r="G2371" s="171" t="s">
        <v>22</v>
      </c>
      <c r="H2371" s="207"/>
      <c r="I2371" s="250"/>
      <c r="J2371" s="103" t="s">
        <v>19598</v>
      </c>
      <c r="K2371" s="378">
        <v>39448</v>
      </c>
      <c r="L2371" s="378"/>
      <c r="M2371" s="20">
        <v>17.28</v>
      </c>
    </row>
    <row r="2372" spans="1:15">
      <c r="A2372" s="352" t="s">
        <v>165</v>
      </c>
      <c r="B2372" s="352" t="s">
        <v>150</v>
      </c>
      <c r="C2372" s="352" t="s">
        <v>271</v>
      </c>
      <c r="D2372" s="406" t="str">
        <f t="shared" si="94"/>
        <v>012409</v>
      </c>
      <c r="E2372" s="625">
        <v>16698988</v>
      </c>
      <c r="F2372" s="109" t="s">
        <v>19541</v>
      </c>
      <c r="G2372" s="441" t="s">
        <v>22</v>
      </c>
      <c r="H2372" s="207"/>
      <c r="I2372" s="250"/>
      <c r="J2372" s="103" t="s">
        <v>19598</v>
      </c>
      <c r="K2372" s="378">
        <v>45005</v>
      </c>
      <c r="L2372" s="378"/>
      <c r="M2372" s="358" t="s">
        <v>642</v>
      </c>
    </row>
    <row r="2373" spans="1:15">
      <c r="A2373" s="17" t="s">
        <v>165</v>
      </c>
      <c r="B2373" s="17" t="s">
        <v>2458</v>
      </c>
      <c r="C2373" s="17" t="s">
        <v>7560</v>
      </c>
      <c r="D2373" s="406" t="str">
        <f t="shared" ref="D2373:D2391" si="95">CONCATENATE(A2373,B2373,C2373)</f>
        <v>012414</v>
      </c>
      <c r="E2373" s="598">
        <v>10341618</v>
      </c>
      <c r="F2373" s="23" t="s">
        <v>3546</v>
      </c>
      <c r="G2373" s="24" t="s">
        <v>21</v>
      </c>
      <c r="H2373" s="207" t="s">
        <v>14497</v>
      </c>
      <c r="I2373" s="250">
        <v>6258242</v>
      </c>
      <c r="J2373" s="127" t="s">
        <v>14496</v>
      </c>
      <c r="K2373" s="378">
        <v>37986</v>
      </c>
      <c r="L2373" s="378"/>
      <c r="M2373" s="20"/>
    </row>
    <row r="2374" spans="1:15">
      <c r="A2374" s="17" t="s">
        <v>165</v>
      </c>
      <c r="B2374" s="17" t="s">
        <v>2458</v>
      </c>
      <c r="C2374" s="17" t="s">
        <v>8031</v>
      </c>
      <c r="D2374" s="406" t="str">
        <f t="shared" si="95"/>
        <v>012415</v>
      </c>
      <c r="E2374" s="598">
        <v>10701123</v>
      </c>
      <c r="F2374" s="23" t="s">
        <v>4617</v>
      </c>
      <c r="G2374" s="24" t="s">
        <v>21</v>
      </c>
      <c r="H2374" s="207" t="s">
        <v>10660</v>
      </c>
      <c r="I2374" s="250">
        <v>6771513</v>
      </c>
      <c r="J2374" s="127" t="s">
        <v>10661</v>
      </c>
      <c r="K2374" s="378">
        <v>37986</v>
      </c>
      <c r="L2374" s="378"/>
      <c r="M2374" s="20"/>
    </row>
    <row r="2375" spans="1:15">
      <c r="A2375" s="17" t="s">
        <v>165</v>
      </c>
      <c r="B2375" s="17" t="s">
        <v>2458</v>
      </c>
      <c r="C2375" s="17" t="s">
        <v>3946</v>
      </c>
      <c r="D2375" s="406" t="str">
        <f t="shared" si="95"/>
        <v>012416</v>
      </c>
      <c r="E2375" s="598">
        <v>10717897</v>
      </c>
      <c r="F2375" s="23" t="s">
        <v>2414</v>
      </c>
      <c r="G2375" s="24" t="s">
        <v>21</v>
      </c>
      <c r="H2375" s="249" t="s">
        <v>4893</v>
      </c>
      <c r="I2375" s="250">
        <v>6053804</v>
      </c>
      <c r="J2375" s="127" t="s">
        <v>4894</v>
      </c>
      <c r="K2375" s="378">
        <v>37986</v>
      </c>
      <c r="L2375" s="449" t="s">
        <v>12673</v>
      </c>
      <c r="M2375" s="20"/>
      <c r="O2375" t="s">
        <v>19539</v>
      </c>
    </row>
    <row r="2376" spans="1:15">
      <c r="A2376" s="17" t="s">
        <v>656</v>
      </c>
      <c r="B2376" s="17" t="s">
        <v>3780</v>
      </c>
      <c r="C2376" s="17" t="s">
        <v>1838</v>
      </c>
      <c r="D2376" s="406" t="str">
        <f t="shared" si="95"/>
        <v>012427</v>
      </c>
      <c r="E2376" s="626">
        <v>11575838</v>
      </c>
      <c r="F2376" s="109" t="s">
        <v>6001</v>
      </c>
      <c r="G2376" s="169" t="s">
        <v>21</v>
      </c>
      <c r="H2376" s="357" t="s">
        <v>17840</v>
      </c>
      <c r="I2376" s="254">
        <v>6158823</v>
      </c>
      <c r="J2376" s="178" t="s">
        <v>17841</v>
      </c>
      <c r="K2376" s="378">
        <v>39827</v>
      </c>
      <c r="L2376" s="378"/>
      <c r="M2376" s="358" t="s">
        <v>130</v>
      </c>
    </row>
    <row r="2377" spans="1:15">
      <c r="A2377" s="209" t="s">
        <v>3720</v>
      </c>
      <c r="B2377" s="209" t="s">
        <v>565</v>
      </c>
      <c r="C2377" s="17" t="s">
        <v>4891</v>
      </c>
      <c r="D2377" s="406" t="str">
        <f t="shared" si="95"/>
        <v>012434</v>
      </c>
      <c r="E2377" s="626">
        <v>11948506</v>
      </c>
      <c r="F2377" s="109" t="s">
        <v>8529</v>
      </c>
      <c r="G2377" s="225" t="s">
        <v>21</v>
      </c>
      <c r="H2377" s="207" t="s">
        <v>19048</v>
      </c>
      <c r="I2377" s="250">
        <v>5162997</v>
      </c>
      <c r="J2377" s="103" t="s">
        <v>19049</v>
      </c>
      <c r="K2377" s="378">
        <v>40329</v>
      </c>
      <c r="L2377" s="378"/>
      <c r="M2377" s="20" t="s">
        <v>1113</v>
      </c>
    </row>
    <row r="2378" spans="1:15">
      <c r="A2378" s="75" t="s">
        <v>9113</v>
      </c>
      <c r="B2378" s="75" t="s">
        <v>7371</v>
      </c>
      <c r="C2378" s="75" t="s">
        <v>6744</v>
      </c>
      <c r="D2378" s="406" t="str">
        <f t="shared" si="95"/>
        <v>012435</v>
      </c>
      <c r="E2378" s="598">
        <v>11022625</v>
      </c>
      <c r="F2378" s="76" t="s">
        <v>5965</v>
      </c>
      <c r="G2378" s="24" t="s">
        <v>21</v>
      </c>
      <c r="H2378" s="109" t="s">
        <v>10793</v>
      </c>
      <c r="I2378" s="250">
        <v>7151378</v>
      </c>
      <c r="J2378" s="103" t="s">
        <v>10794</v>
      </c>
      <c r="K2378" s="378">
        <v>40205</v>
      </c>
      <c r="L2378" s="378"/>
      <c r="M2378" s="20" t="s">
        <v>10171</v>
      </c>
    </row>
    <row r="2379" spans="1:15">
      <c r="A2379" s="75" t="s">
        <v>165</v>
      </c>
      <c r="B2379" s="75" t="s">
        <v>150</v>
      </c>
      <c r="C2379" s="75" t="s">
        <v>263</v>
      </c>
      <c r="D2379" s="406" t="str">
        <f t="shared" si="95"/>
        <v>012435</v>
      </c>
      <c r="E2379" s="598">
        <v>12592030</v>
      </c>
      <c r="F2379" s="76" t="s">
        <v>10966</v>
      </c>
      <c r="G2379" s="225" t="s">
        <v>22</v>
      </c>
      <c r="H2379" s="109" t="s">
        <v>10793</v>
      </c>
      <c r="I2379" s="250">
        <v>7151378</v>
      </c>
      <c r="J2379" s="103" t="s">
        <v>10794</v>
      </c>
      <c r="K2379" s="378">
        <v>42006</v>
      </c>
      <c r="L2379" s="378"/>
      <c r="M2379" s="358" t="s">
        <v>950</v>
      </c>
    </row>
    <row r="2380" spans="1:15">
      <c r="A2380" s="75" t="s">
        <v>165</v>
      </c>
      <c r="B2380" s="75" t="s">
        <v>150</v>
      </c>
      <c r="C2380" s="75" t="s">
        <v>263</v>
      </c>
      <c r="D2380" s="406" t="str">
        <f t="shared" si="95"/>
        <v>012435</v>
      </c>
      <c r="E2380" s="598">
        <v>11197170</v>
      </c>
      <c r="F2380" s="76" t="s">
        <v>11018</v>
      </c>
      <c r="G2380" s="225" t="s">
        <v>22</v>
      </c>
      <c r="H2380" s="109" t="s">
        <v>10793</v>
      </c>
      <c r="I2380" s="250">
        <v>7151378</v>
      </c>
      <c r="J2380" s="103" t="s">
        <v>10794</v>
      </c>
      <c r="K2380" s="378">
        <v>42006</v>
      </c>
      <c r="L2380" s="378"/>
      <c r="M2380" s="358" t="s">
        <v>950</v>
      </c>
    </row>
    <row r="2381" spans="1:15">
      <c r="A2381" s="75" t="s">
        <v>10518</v>
      </c>
      <c r="B2381" s="75" t="s">
        <v>9141</v>
      </c>
      <c r="C2381" s="75" t="s">
        <v>7789</v>
      </c>
      <c r="D2381" s="406" t="str">
        <f t="shared" si="95"/>
        <v>012438</v>
      </c>
      <c r="E2381" s="626">
        <v>11575850</v>
      </c>
      <c r="F2381" s="109" t="s">
        <v>14702</v>
      </c>
      <c r="G2381" s="225" t="s">
        <v>21</v>
      </c>
      <c r="H2381" s="109" t="s">
        <v>19306</v>
      </c>
      <c r="I2381" s="250">
        <v>5231001</v>
      </c>
      <c r="J2381" s="103" t="s">
        <v>19307</v>
      </c>
      <c r="K2381" s="378">
        <v>40909</v>
      </c>
      <c r="L2381" s="378"/>
      <c r="M2381" s="358" t="s">
        <v>14703</v>
      </c>
    </row>
    <row r="2382" spans="1:15">
      <c r="A2382" s="75" t="s">
        <v>165</v>
      </c>
      <c r="B2382" s="75" t="s">
        <v>150</v>
      </c>
      <c r="C2382" s="75" t="s">
        <v>147</v>
      </c>
      <c r="D2382" s="406" t="str">
        <f t="shared" si="95"/>
        <v>012438</v>
      </c>
      <c r="E2382" s="626">
        <v>14251485</v>
      </c>
      <c r="F2382" s="109" t="s">
        <v>18693</v>
      </c>
      <c r="G2382" s="225" t="s">
        <v>22</v>
      </c>
      <c r="H2382" s="109"/>
      <c r="I2382" s="250"/>
      <c r="J2382" s="103"/>
      <c r="K2382" s="378">
        <v>42884</v>
      </c>
      <c r="L2382" s="378"/>
      <c r="M2382" s="358" t="s">
        <v>18265</v>
      </c>
      <c r="O2382"/>
    </row>
    <row r="2383" spans="1:15">
      <c r="A2383" s="75" t="s">
        <v>165</v>
      </c>
      <c r="B2383" s="75" t="s">
        <v>150</v>
      </c>
      <c r="C2383" s="75" t="s">
        <v>147</v>
      </c>
      <c r="D2383" s="406" t="str">
        <f t="shared" si="95"/>
        <v>012438</v>
      </c>
      <c r="E2383" s="559" t="s">
        <v>14365</v>
      </c>
      <c r="F2383" s="109" t="s">
        <v>18694</v>
      </c>
      <c r="G2383" s="225" t="s">
        <v>22</v>
      </c>
      <c r="H2383" s="109"/>
      <c r="I2383" s="250"/>
      <c r="J2383" s="103"/>
      <c r="K2383" s="378">
        <v>42884</v>
      </c>
      <c r="L2383" s="378"/>
      <c r="M2383" s="358" t="s">
        <v>1552</v>
      </c>
      <c r="O2383"/>
    </row>
    <row r="2384" spans="1:15">
      <c r="A2384" s="75" t="s">
        <v>165</v>
      </c>
      <c r="B2384" s="75" t="s">
        <v>150</v>
      </c>
      <c r="C2384" s="75" t="s">
        <v>147</v>
      </c>
      <c r="D2384" s="404" t="str">
        <f t="shared" si="95"/>
        <v>012438</v>
      </c>
      <c r="E2384" s="559"/>
      <c r="F2384" s="109" t="s">
        <v>18695</v>
      </c>
      <c r="G2384" s="225" t="s">
        <v>22</v>
      </c>
      <c r="H2384" s="109"/>
      <c r="I2384" s="250"/>
      <c r="J2384" s="103"/>
      <c r="K2384" s="378"/>
      <c r="L2384" s="378">
        <v>44971</v>
      </c>
      <c r="M2384" s="358" t="s">
        <v>642</v>
      </c>
      <c r="O2384"/>
    </row>
    <row r="2385" spans="1:15">
      <c r="A2385" s="75" t="s">
        <v>165</v>
      </c>
      <c r="B2385" s="75" t="s">
        <v>150</v>
      </c>
      <c r="C2385" s="75" t="s">
        <v>147</v>
      </c>
      <c r="D2385" s="406" t="str">
        <f t="shared" si="95"/>
        <v>012438</v>
      </c>
      <c r="E2385" s="559">
        <v>16234361</v>
      </c>
      <c r="F2385" s="109" t="s">
        <v>18760</v>
      </c>
      <c r="G2385" s="225" t="s">
        <v>22</v>
      </c>
      <c r="H2385" s="109"/>
      <c r="I2385" s="250"/>
      <c r="J2385" s="103"/>
      <c r="K2385" s="378">
        <v>44336</v>
      </c>
      <c r="L2385" s="378"/>
      <c r="M2385" s="358" t="s">
        <v>1686</v>
      </c>
      <c r="O2385"/>
    </row>
    <row r="2386" spans="1:15">
      <c r="A2386" s="75" t="s">
        <v>165</v>
      </c>
      <c r="B2386" s="75" t="s">
        <v>150</v>
      </c>
      <c r="C2386" s="75" t="s">
        <v>147</v>
      </c>
      <c r="D2386" s="406" t="str">
        <f t="shared" si="95"/>
        <v>012438</v>
      </c>
      <c r="E2386" s="559">
        <v>16235461</v>
      </c>
      <c r="F2386" s="109" t="s">
        <v>18761</v>
      </c>
      <c r="G2386" s="225" t="s">
        <v>22</v>
      </c>
      <c r="H2386" s="109"/>
      <c r="I2386" s="250"/>
      <c r="J2386" s="103"/>
      <c r="K2386" s="378">
        <v>44337</v>
      </c>
      <c r="L2386" s="378"/>
      <c r="M2386" s="358" t="s">
        <v>1686</v>
      </c>
      <c r="O2386"/>
    </row>
    <row r="2387" spans="1:15">
      <c r="A2387" s="75" t="s">
        <v>165</v>
      </c>
      <c r="B2387" s="208" t="s">
        <v>150</v>
      </c>
      <c r="C2387" s="208" t="s">
        <v>3629</v>
      </c>
      <c r="D2387" s="406" t="str">
        <f t="shared" si="95"/>
        <v>012439</v>
      </c>
      <c r="E2387" s="637">
        <v>12927848</v>
      </c>
      <c r="F2387" s="109" t="s">
        <v>12744</v>
      </c>
      <c r="G2387" s="225" t="s">
        <v>21</v>
      </c>
      <c r="H2387" s="109" t="s">
        <v>17920</v>
      </c>
      <c r="I2387" s="235"/>
      <c r="J2387" s="103" t="s">
        <v>17921</v>
      </c>
      <c r="K2387" s="378">
        <v>42270</v>
      </c>
      <c r="L2387" s="378"/>
      <c r="M2387" s="358" t="s">
        <v>12745</v>
      </c>
    </row>
    <row r="2388" spans="1:15">
      <c r="A2388" s="75" t="s">
        <v>165</v>
      </c>
      <c r="B2388" s="75" t="s">
        <v>150</v>
      </c>
      <c r="C2388" s="75" t="s">
        <v>3629</v>
      </c>
      <c r="D2388" s="406" t="str">
        <f t="shared" si="95"/>
        <v>012439</v>
      </c>
      <c r="E2388" s="637">
        <v>12964950</v>
      </c>
      <c r="F2388" s="109" t="s">
        <v>12743</v>
      </c>
      <c r="G2388" s="225" t="s">
        <v>22</v>
      </c>
      <c r="H2388" s="109"/>
      <c r="I2388" s="235"/>
      <c r="J2388" s="103"/>
      <c r="K2388" s="378">
        <v>42355</v>
      </c>
      <c r="L2388" s="378"/>
      <c r="M2388" s="358" t="s">
        <v>701</v>
      </c>
    </row>
    <row r="2389" spans="1:15">
      <c r="A2389" s="75" t="s">
        <v>165</v>
      </c>
      <c r="B2389" s="75" t="s">
        <v>150</v>
      </c>
      <c r="C2389" s="75" t="s">
        <v>3629</v>
      </c>
      <c r="D2389" s="406" t="str">
        <f t="shared" si="95"/>
        <v>012439</v>
      </c>
      <c r="E2389" s="637">
        <v>14361747</v>
      </c>
      <c r="F2389" s="109" t="s">
        <v>14507</v>
      </c>
      <c r="G2389" s="225" t="s">
        <v>22</v>
      </c>
      <c r="H2389" s="109"/>
      <c r="I2389" s="235"/>
      <c r="J2389" s="103"/>
      <c r="K2389" s="378">
        <v>43038</v>
      </c>
      <c r="L2389" s="378"/>
      <c r="M2389" s="358" t="s">
        <v>1552</v>
      </c>
    </row>
    <row r="2390" spans="1:15">
      <c r="A2390" s="208" t="s">
        <v>165</v>
      </c>
      <c r="B2390" s="208" t="s">
        <v>150</v>
      </c>
      <c r="C2390" s="208" t="s">
        <v>2541</v>
      </c>
      <c r="D2390" s="406" t="str">
        <f t="shared" si="95"/>
        <v>012440</v>
      </c>
      <c r="E2390" s="637">
        <v>12927802</v>
      </c>
      <c r="F2390" s="109" t="s">
        <v>12746</v>
      </c>
      <c r="G2390" s="225" t="s">
        <v>22</v>
      </c>
      <c r="H2390" s="109" t="s">
        <v>12600</v>
      </c>
      <c r="I2390" s="235" t="s">
        <v>12601</v>
      </c>
      <c r="J2390" s="103" t="s">
        <v>18661</v>
      </c>
      <c r="K2390" s="378">
        <v>42270</v>
      </c>
      <c r="L2390" s="378"/>
      <c r="M2390" s="358" t="s">
        <v>12745</v>
      </c>
    </row>
    <row r="2391" spans="1:15">
      <c r="A2391" s="75" t="s">
        <v>165</v>
      </c>
      <c r="B2391" s="75" t="s">
        <v>150</v>
      </c>
      <c r="C2391" s="208" t="s">
        <v>961</v>
      </c>
      <c r="D2391" s="406" t="str">
        <f t="shared" si="95"/>
        <v>012441</v>
      </c>
      <c r="E2391" s="575">
        <v>16135392</v>
      </c>
      <c r="F2391" s="109" t="s">
        <v>18599</v>
      </c>
      <c r="G2391" s="225" t="s">
        <v>21</v>
      </c>
      <c r="H2391" s="109" t="s">
        <v>19543</v>
      </c>
      <c r="I2391" s="235">
        <v>53460755</v>
      </c>
      <c r="J2391" s="103" t="s">
        <v>19544</v>
      </c>
      <c r="K2391" s="378">
        <v>44204</v>
      </c>
      <c r="L2391" s="378"/>
      <c r="M2391" s="358" t="s">
        <v>1686</v>
      </c>
    </row>
    <row r="2392" spans="1:15">
      <c r="A2392" s="17" t="s">
        <v>224</v>
      </c>
      <c r="B2392" s="17" t="s">
        <v>150</v>
      </c>
      <c r="C2392" s="17" t="s">
        <v>160</v>
      </c>
      <c r="D2392" s="406" t="str">
        <f t="shared" ref="D2392" si="96">CONCATENATE(A2392,B2392,C2392)</f>
        <v>013402</v>
      </c>
      <c r="E2392" s="598">
        <v>10787656</v>
      </c>
      <c r="F2392" s="207" t="s">
        <v>5963</v>
      </c>
      <c r="G2392" s="24" t="s">
        <v>21</v>
      </c>
      <c r="H2392" s="288" t="s">
        <v>10606</v>
      </c>
      <c r="I2392" s="256">
        <v>3278338</v>
      </c>
      <c r="J2392" s="139" t="s">
        <v>10607</v>
      </c>
      <c r="K2392" s="378">
        <v>37986</v>
      </c>
      <c r="L2392" s="378"/>
      <c r="M2392" s="2">
        <v>36</v>
      </c>
    </row>
    <row r="2393" spans="1:15">
      <c r="A2393" s="17" t="s">
        <v>5598</v>
      </c>
      <c r="B2393" s="17" t="s">
        <v>2458</v>
      </c>
      <c r="C2393" s="352" t="s">
        <v>514</v>
      </c>
      <c r="D2393" s="406" t="str">
        <f t="shared" ref="D2393:D2417" si="97">CONCATENATE(A2393,B2393,C2393)</f>
        <v>013405</v>
      </c>
      <c r="E2393" s="598">
        <v>12760791</v>
      </c>
      <c r="F2393" s="207" t="s">
        <v>10957</v>
      </c>
      <c r="G2393" s="24" t="s">
        <v>21</v>
      </c>
      <c r="H2393" s="249" t="s">
        <v>4020</v>
      </c>
      <c r="I2393" s="250">
        <v>7387769</v>
      </c>
      <c r="J2393" s="127" t="s">
        <v>4021</v>
      </c>
      <c r="K2393" s="378">
        <v>41970</v>
      </c>
      <c r="L2393" s="378"/>
      <c r="M2393" s="2">
        <v>49</v>
      </c>
    </row>
    <row r="2394" spans="1:15">
      <c r="A2394" s="17" t="s">
        <v>1063</v>
      </c>
      <c r="B2394" s="17" t="s">
        <v>2458</v>
      </c>
      <c r="C2394" s="17" t="s">
        <v>7835</v>
      </c>
      <c r="D2394" s="406" t="str">
        <f t="shared" si="97"/>
        <v>014402</v>
      </c>
      <c r="E2394" s="598">
        <v>10281170</v>
      </c>
      <c r="F2394" s="23" t="s">
        <v>4035</v>
      </c>
      <c r="G2394" s="24" t="s">
        <v>21</v>
      </c>
      <c r="H2394" s="102" t="s">
        <v>12565</v>
      </c>
      <c r="I2394" s="229">
        <v>6502054</v>
      </c>
      <c r="J2394" s="103" t="s">
        <v>12566</v>
      </c>
      <c r="K2394" s="378">
        <v>37986</v>
      </c>
      <c r="L2394" s="378"/>
      <c r="M2394" s="2"/>
      <c r="N2394" s="2"/>
    </row>
    <row r="2395" spans="1:15">
      <c r="A2395" s="75" t="s">
        <v>7649</v>
      </c>
      <c r="B2395" s="75" t="s">
        <v>2458</v>
      </c>
      <c r="C2395" s="75" t="s">
        <v>2332</v>
      </c>
      <c r="D2395" s="404" t="str">
        <f t="shared" si="97"/>
        <v>100404</v>
      </c>
      <c r="E2395" s="607">
        <v>10026398</v>
      </c>
      <c r="F2395" s="76" t="s">
        <v>4686</v>
      </c>
      <c r="G2395" s="151" t="s">
        <v>21</v>
      </c>
      <c r="H2395" s="207" t="s">
        <v>19719</v>
      </c>
      <c r="I2395" s="250">
        <v>6404194</v>
      </c>
      <c r="J2395" s="103" t="s">
        <v>19720</v>
      </c>
      <c r="K2395" s="378">
        <v>37986</v>
      </c>
      <c r="L2395" s="378">
        <v>45153</v>
      </c>
      <c r="M2395" s="2">
        <v>61</v>
      </c>
    </row>
    <row r="2396" spans="1:15">
      <c r="A2396" s="75" t="s">
        <v>8407</v>
      </c>
      <c r="B2396" s="75" t="s">
        <v>6379</v>
      </c>
      <c r="C2396" s="75" t="s">
        <v>6109</v>
      </c>
      <c r="D2396" s="406" t="str">
        <f t="shared" si="97"/>
        <v>100412</v>
      </c>
      <c r="E2396" s="607">
        <v>11066456</v>
      </c>
      <c r="F2396" s="78" t="s">
        <v>19572</v>
      </c>
      <c r="G2396" s="151" t="s">
        <v>21</v>
      </c>
      <c r="H2396" s="249" t="s">
        <v>3001</v>
      </c>
      <c r="I2396" s="250">
        <v>6404292</v>
      </c>
      <c r="J2396" s="103" t="s">
        <v>9129</v>
      </c>
      <c r="K2396" s="378">
        <v>38233</v>
      </c>
      <c r="L2396" s="378"/>
      <c r="M2396" s="332" t="s">
        <v>19571</v>
      </c>
    </row>
    <row r="2397" spans="1:15">
      <c r="A2397" s="75" t="s">
        <v>3495</v>
      </c>
      <c r="B2397" s="75" t="s">
        <v>7394</v>
      </c>
      <c r="C2397" s="75" t="s">
        <v>9185</v>
      </c>
      <c r="D2397" s="406" t="str">
        <f t="shared" si="97"/>
        <v>100414</v>
      </c>
      <c r="E2397" s="441">
        <v>12040571</v>
      </c>
      <c r="F2397" s="78" t="s">
        <v>18591</v>
      </c>
      <c r="G2397" s="350" t="s">
        <v>22</v>
      </c>
      <c r="H2397" s="207" t="s">
        <v>2585</v>
      </c>
      <c r="I2397" s="250">
        <v>6404309</v>
      </c>
      <c r="J2397" s="168" t="s">
        <v>7390</v>
      </c>
      <c r="K2397" s="378">
        <v>40555</v>
      </c>
      <c r="L2397" s="378"/>
      <c r="M2397" s="332" t="s">
        <v>18592</v>
      </c>
    </row>
    <row r="2398" spans="1:15">
      <c r="A2398" s="208" t="s">
        <v>587</v>
      </c>
      <c r="B2398" s="208" t="s">
        <v>150</v>
      </c>
      <c r="C2398" s="208" t="s">
        <v>2591</v>
      </c>
      <c r="D2398" s="406" t="str">
        <f t="shared" si="97"/>
        <v>100415</v>
      </c>
      <c r="E2398" s="441">
        <v>10450572</v>
      </c>
      <c r="F2398" s="78" t="s">
        <v>7698</v>
      </c>
      <c r="G2398" s="350" t="s">
        <v>21</v>
      </c>
      <c r="H2398" s="207" t="s">
        <v>19129</v>
      </c>
      <c r="I2398" s="250">
        <v>5135028</v>
      </c>
      <c r="J2398" s="168" t="s">
        <v>19130</v>
      </c>
      <c r="K2398" s="378">
        <v>41831</v>
      </c>
      <c r="L2398" s="378"/>
      <c r="M2398" s="2">
        <v>48</v>
      </c>
    </row>
    <row r="2399" spans="1:15">
      <c r="A2399" s="75" t="s">
        <v>10144</v>
      </c>
      <c r="B2399" s="75" t="s">
        <v>565</v>
      </c>
      <c r="C2399" s="75" t="s">
        <v>5220</v>
      </c>
      <c r="D2399" s="406" t="str">
        <f t="shared" si="97"/>
        <v>131402</v>
      </c>
      <c r="E2399" s="563">
        <v>10348690</v>
      </c>
      <c r="F2399" s="76" t="s">
        <v>228</v>
      </c>
      <c r="G2399" s="77" t="s">
        <v>21</v>
      </c>
      <c r="H2399" s="207" t="s">
        <v>12753</v>
      </c>
      <c r="I2399" s="250">
        <v>6199010</v>
      </c>
      <c r="J2399" s="127" t="s">
        <v>12752</v>
      </c>
      <c r="K2399" s="378">
        <v>37986</v>
      </c>
      <c r="L2399" s="378"/>
      <c r="O2399"/>
    </row>
    <row r="2400" spans="1:15">
      <c r="A2400" s="17" t="s">
        <v>9810</v>
      </c>
      <c r="B2400" s="75" t="s">
        <v>2458</v>
      </c>
      <c r="C2400" s="75" t="s">
        <v>4929</v>
      </c>
      <c r="D2400" s="406" t="str">
        <f t="shared" si="97"/>
        <v>132401</v>
      </c>
      <c r="E2400" s="598">
        <v>10731164</v>
      </c>
      <c r="F2400" s="76" t="s">
        <v>4413</v>
      </c>
      <c r="G2400" s="77" t="s">
        <v>21</v>
      </c>
      <c r="H2400" s="207" t="s">
        <v>10818</v>
      </c>
      <c r="I2400" s="250">
        <v>5188944</v>
      </c>
      <c r="J2400" s="103" t="s">
        <v>10819</v>
      </c>
      <c r="K2400" s="378">
        <v>37986</v>
      </c>
      <c r="L2400" s="378"/>
      <c r="M2400" s="2"/>
    </row>
    <row r="2401" spans="1:15">
      <c r="A2401" s="352" t="s">
        <v>9810</v>
      </c>
      <c r="B2401" s="75" t="s">
        <v>150</v>
      </c>
      <c r="C2401" s="75" t="s">
        <v>14</v>
      </c>
      <c r="D2401" s="406" t="str">
        <f t="shared" si="97"/>
        <v>132401</v>
      </c>
      <c r="E2401" s="599">
        <v>11730307</v>
      </c>
      <c r="F2401" s="76" t="s">
        <v>12751</v>
      </c>
      <c r="G2401" s="77" t="s">
        <v>22</v>
      </c>
      <c r="H2401" s="207"/>
      <c r="I2401" s="250"/>
      <c r="J2401" s="103"/>
      <c r="K2401" s="378">
        <v>42602</v>
      </c>
      <c r="L2401" s="378"/>
      <c r="M2401" s="2">
        <v>54</v>
      </c>
    </row>
    <row r="2402" spans="1:15">
      <c r="A2402" s="17" t="s">
        <v>6218</v>
      </c>
      <c r="B2402" s="75" t="s">
        <v>2458</v>
      </c>
      <c r="C2402" s="75" t="s">
        <v>2332</v>
      </c>
      <c r="D2402" s="406" t="str">
        <f t="shared" si="97"/>
        <v>133404</v>
      </c>
      <c r="E2402" s="563">
        <v>10451270</v>
      </c>
      <c r="F2402" s="76" t="s">
        <v>8026</v>
      </c>
      <c r="G2402" s="77" t="s">
        <v>21</v>
      </c>
      <c r="H2402" s="249"/>
      <c r="I2402" s="250"/>
      <c r="J2402" s="103"/>
      <c r="K2402" s="378">
        <v>37986</v>
      </c>
      <c r="L2402" s="378"/>
      <c r="M2402" s="2"/>
    </row>
    <row r="2403" spans="1:15">
      <c r="A2403" s="17" t="s">
        <v>1201</v>
      </c>
      <c r="B2403" s="75" t="s">
        <v>2458</v>
      </c>
      <c r="C2403" s="75" t="s">
        <v>4929</v>
      </c>
      <c r="D2403" s="406" t="str">
        <f t="shared" si="97"/>
        <v>135401</v>
      </c>
      <c r="E2403" s="563">
        <v>10221854</v>
      </c>
      <c r="F2403" s="76" t="s">
        <v>4175</v>
      </c>
      <c r="G2403" s="77" t="s">
        <v>21</v>
      </c>
      <c r="H2403" s="207" t="s">
        <v>1307</v>
      </c>
      <c r="I2403" s="250">
        <v>6781562</v>
      </c>
      <c r="J2403" s="103" t="s">
        <v>14701</v>
      </c>
      <c r="K2403" s="378">
        <v>37986</v>
      </c>
      <c r="L2403" s="378"/>
      <c r="M2403" s="2"/>
    </row>
    <row r="2404" spans="1:15">
      <c r="A2404" s="17" t="s">
        <v>1201</v>
      </c>
      <c r="B2404" s="75" t="s">
        <v>2458</v>
      </c>
      <c r="C2404" s="75" t="s">
        <v>7835</v>
      </c>
      <c r="D2404" s="406" t="str">
        <f t="shared" si="97"/>
        <v>135402</v>
      </c>
      <c r="E2404" s="563">
        <v>10571548</v>
      </c>
      <c r="F2404" s="76" t="s">
        <v>4176</v>
      </c>
      <c r="G2404" s="77" t="s">
        <v>21</v>
      </c>
      <c r="H2404" s="357" t="s">
        <v>12660</v>
      </c>
      <c r="I2404" s="244">
        <v>6790716</v>
      </c>
      <c r="J2404" s="217" t="s">
        <v>12661</v>
      </c>
      <c r="K2404" s="378">
        <v>37986</v>
      </c>
      <c r="L2404" s="378"/>
      <c r="M2404" s="2"/>
    </row>
    <row r="2405" spans="1:15">
      <c r="A2405" s="75" t="s">
        <v>5694</v>
      </c>
      <c r="B2405" s="75" t="s">
        <v>2458</v>
      </c>
      <c r="C2405" s="75" t="s">
        <v>4929</v>
      </c>
      <c r="D2405" s="406" t="str">
        <f t="shared" si="97"/>
        <v>138401</v>
      </c>
      <c r="E2405" s="563">
        <v>10782274</v>
      </c>
      <c r="F2405" s="76" t="s">
        <v>2354</v>
      </c>
      <c r="G2405" s="77" t="s">
        <v>21</v>
      </c>
      <c r="H2405" s="249" t="s">
        <v>5692</v>
      </c>
      <c r="I2405" s="250">
        <v>6040156</v>
      </c>
      <c r="J2405" s="103" t="s">
        <v>5693</v>
      </c>
      <c r="K2405" s="378">
        <v>37986</v>
      </c>
      <c r="L2405" s="378"/>
      <c r="M2405" s="2"/>
    </row>
    <row r="2406" spans="1:15">
      <c r="A2406" s="75" t="s">
        <v>8077</v>
      </c>
      <c r="B2406" s="75" t="s">
        <v>2458</v>
      </c>
      <c r="C2406" s="75" t="s">
        <v>9014</v>
      </c>
      <c r="D2406" s="406" t="str">
        <f t="shared" si="97"/>
        <v>139402</v>
      </c>
      <c r="E2406" s="563">
        <v>10917886</v>
      </c>
      <c r="F2406" s="76" t="s">
        <v>6003</v>
      </c>
      <c r="G2406" s="77" t="s">
        <v>21</v>
      </c>
      <c r="H2406" s="207" t="s">
        <v>10643</v>
      </c>
      <c r="I2406" s="250">
        <v>6036414</v>
      </c>
      <c r="J2406" s="103" t="s">
        <v>10644</v>
      </c>
      <c r="K2406" s="378">
        <v>38991</v>
      </c>
      <c r="L2406" s="378"/>
      <c r="M2406" s="2">
        <v>21</v>
      </c>
    </row>
    <row r="2407" spans="1:15">
      <c r="A2407" s="118" t="s">
        <v>2571</v>
      </c>
      <c r="B2407" s="75" t="s">
        <v>2458</v>
      </c>
      <c r="C2407" s="75" t="s">
        <v>7835</v>
      </c>
      <c r="D2407" s="406" t="str">
        <f t="shared" si="97"/>
        <v>140402</v>
      </c>
      <c r="E2407" s="598">
        <v>10447914</v>
      </c>
      <c r="F2407" s="76" t="s">
        <v>3702</v>
      </c>
      <c r="G2407" s="77" t="s">
        <v>21</v>
      </c>
      <c r="H2407" s="249" t="s">
        <v>1765</v>
      </c>
      <c r="I2407" s="250">
        <v>6072462</v>
      </c>
      <c r="J2407" s="103" t="s">
        <v>5890</v>
      </c>
      <c r="K2407" s="378">
        <v>37986</v>
      </c>
      <c r="L2407" s="378"/>
      <c r="M2407" s="2"/>
    </row>
    <row r="2408" spans="1:15">
      <c r="A2408" s="75" t="s">
        <v>10078</v>
      </c>
      <c r="B2408" s="75" t="s">
        <v>5495</v>
      </c>
      <c r="C2408" s="75" t="s">
        <v>5510</v>
      </c>
      <c r="D2408" s="406" t="str">
        <f t="shared" si="97"/>
        <v>142401</v>
      </c>
      <c r="E2408" s="77">
        <v>11561799</v>
      </c>
      <c r="F2408" s="76" t="s">
        <v>4263</v>
      </c>
      <c r="G2408" s="24" t="s">
        <v>21</v>
      </c>
      <c r="H2408" s="207" t="s">
        <v>19382</v>
      </c>
      <c r="I2408" s="250">
        <v>5127034</v>
      </c>
      <c r="J2408" s="103" t="s">
        <v>19383</v>
      </c>
      <c r="K2408" s="378">
        <v>39804</v>
      </c>
      <c r="L2408" s="378"/>
      <c r="M2408" s="2">
        <v>31</v>
      </c>
    </row>
    <row r="2409" spans="1:15">
      <c r="A2409" s="75" t="s">
        <v>4230</v>
      </c>
      <c r="B2409" s="75" t="s">
        <v>2458</v>
      </c>
      <c r="C2409" s="75" t="s">
        <v>7835</v>
      </c>
      <c r="D2409" s="406" t="str">
        <f t="shared" si="97"/>
        <v>144402</v>
      </c>
      <c r="E2409" s="563">
        <v>10092428</v>
      </c>
      <c r="F2409" s="76" t="s">
        <v>4127</v>
      </c>
      <c r="G2409" s="77" t="s">
        <v>21</v>
      </c>
      <c r="H2409" s="291" t="s">
        <v>19784</v>
      </c>
      <c r="I2409" s="250">
        <v>58668562</v>
      </c>
      <c r="J2409" s="103" t="s">
        <v>19783</v>
      </c>
      <c r="K2409" s="378">
        <v>37986</v>
      </c>
      <c r="L2409" s="378"/>
      <c r="M2409" s="2"/>
    </row>
    <row r="2410" spans="1:15">
      <c r="A2410" s="75" t="s">
        <v>3094</v>
      </c>
      <c r="B2410" s="75" t="s">
        <v>906</v>
      </c>
      <c r="C2410" s="75" t="s">
        <v>8297</v>
      </c>
      <c r="D2410" s="406" t="str">
        <f t="shared" si="97"/>
        <v>144403</v>
      </c>
      <c r="E2410" s="563">
        <v>10807888</v>
      </c>
      <c r="F2410" s="76" t="s">
        <v>3153</v>
      </c>
      <c r="G2410" s="77" t="s">
        <v>21</v>
      </c>
      <c r="H2410" s="207" t="s">
        <v>14348</v>
      </c>
      <c r="I2410" s="250">
        <v>55536227</v>
      </c>
      <c r="J2410" s="217" t="s">
        <v>14350</v>
      </c>
      <c r="K2410" s="378">
        <v>38352</v>
      </c>
      <c r="L2410" s="378"/>
      <c r="M2410" s="2">
        <v>12</v>
      </c>
    </row>
    <row r="2411" spans="1:15">
      <c r="A2411" s="208" t="s">
        <v>8738</v>
      </c>
      <c r="B2411" s="208" t="s">
        <v>7166</v>
      </c>
      <c r="C2411" s="208" t="s">
        <v>631</v>
      </c>
      <c r="D2411" s="406" t="str">
        <f t="shared" si="97"/>
        <v>144407</v>
      </c>
      <c r="E2411" s="77">
        <v>11896844</v>
      </c>
      <c r="F2411" s="76" t="s">
        <v>2961</v>
      </c>
      <c r="G2411" s="77" t="s">
        <v>21</v>
      </c>
      <c r="H2411" s="207" t="s">
        <v>19781</v>
      </c>
      <c r="I2411" s="250">
        <v>58085138</v>
      </c>
      <c r="J2411" s="103" t="s">
        <v>19782</v>
      </c>
      <c r="K2411" s="378">
        <v>40226</v>
      </c>
      <c r="L2411" s="378"/>
      <c r="M2411" s="2">
        <v>33</v>
      </c>
    </row>
    <row r="2412" spans="1:15">
      <c r="A2412" s="75" t="s">
        <v>1477</v>
      </c>
      <c r="B2412" s="75" t="s">
        <v>150</v>
      </c>
      <c r="C2412" s="75" t="s">
        <v>73</v>
      </c>
      <c r="D2412" s="406" t="str">
        <f t="shared" si="97"/>
        <v>144408</v>
      </c>
      <c r="E2412" s="77">
        <v>14088607</v>
      </c>
      <c r="F2412" s="76" t="s">
        <v>14333</v>
      </c>
      <c r="G2412" s="77" t="s">
        <v>21</v>
      </c>
      <c r="H2412" s="207" t="s">
        <v>14348</v>
      </c>
      <c r="I2412" s="250">
        <v>55536227</v>
      </c>
      <c r="J2412" s="217" t="s">
        <v>14349</v>
      </c>
      <c r="K2412" s="378">
        <v>42579</v>
      </c>
      <c r="L2412" s="378"/>
      <c r="M2412" s="2">
        <v>56</v>
      </c>
    </row>
    <row r="2413" spans="1:15">
      <c r="A2413" s="75" t="s">
        <v>4418</v>
      </c>
      <c r="B2413" s="17" t="s">
        <v>2458</v>
      </c>
      <c r="C2413" s="75" t="s">
        <v>4929</v>
      </c>
      <c r="D2413" s="404" t="str">
        <f t="shared" si="97"/>
        <v>148401</v>
      </c>
      <c r="E2413" s="563">
        <v>10307716</v>
      </c>
      <c r="F2413" s="76" t="s">
        <v>4147</v>
      </c>
      <c r="G2413" s="77" t="s">
        <v>22</v>
      </c>
      <c r="H2413" s="207" t="s">
        <v>11001</v>
      </c>
      <c r="I2413" s="250">
        <v>5515559</v>
      </c>
      <c r="J2413" s="103" t="s">
        <v>11002</v>
      </c>
      <c r="K2413" s="378">
        <v>37986</v>
      </c>
      <c r="L2413" s="378">
        <v>44926</v>
      </c>
      <c r="M2413" s="332">
        <v>61</v>
      </c>
      <c r="O2413"/>
    </row>
    <row r="2414" spans="1:15">
      <c r="A2414" s="75" t="s">
        <v>10011</v>
      </c>
      <c r="B2414" s="75" t="s">
        <v>2458</v>
      </c>
      <c r="C2414" s="75" t="s">
        <v>4929</v>
      </c>
      <c r="D2414" s="406" t="str">
        <f t="shared" si="97"/>
        <v>149401</v>
      </c>
      <c r="E2414" s="563">
        <v>10096975</v>
      </c>
      <c r="F2414" s="76" t="s">
        <v>6212</v>
      </c>
      <c r="G2414" s="77" t="s">
        <v>21</v>
      </c>
      <c r="H2414" s="207" t="s">
        <v>19799</v>
      </c>
      <c r="I2414" s="250">
        <v>55534556</v>
      </c>
      <c r="J2414" s="103" t="s">
        <v>12616</v>
      </c>
      <c r="K2414" s="378">
        <v>37986</v>
      </c>
      <c r="L2414" s="378"/>
      <c r="M2414" s="2"/>
    </row>
    <row r="2415" spans="1:15">
      <c r="A2415" s="75" t="s">
        <v>4359</v>
      </c>
      <c r="B2415" s="75" t="s">
        <v>2458</v>
      </c>
      <c r="C2415" s="75" t="s">
        <v>4929</v>
      </c>
      <c r="D2415" s="406" t="str">
        <f t="shared" si="97"/>
        <v>150401</v>
      </c>
      <c r="E2415" s="563">
        <v>10344321</v>
      </c>
      <c r="F2415" s="76" t="s">
        <v>7100</v>
      </c>
      <c r="G2415" s="77" t="s">
        <v>21</v>
      </c>
      <c r="H2415" s="207" t="s">
        <v>617</v>
      </c>
      <c r="I2415" s="250">
        <v>6729187</v>
      </c>
      <c r="J2415" s="103" t="s">
        <v>618</v>
      </c>
      <c r="K2415" s="378">
        <v>37986</v>
      </c>
      <c r="L2415" s="378"/>
      <c r="M2415" s="2"/>
    </row>
    <row r="2416" spans="1:15">
      <c r="A2416" s="75" t="s">
        <v>7683</v>
      </c>
      <c r="B2416" s="75" t="s">
        <v>2458</v>
      </c>
      <c r="C2416" s="75" t="s">
        <v>4929</v>
      </c>
      <c r="D2416" s="406" t="str">
        <f t="shared" si="97"/>
        <v>152401</v>
      </c>
      <c r="E2416" s="563">
        <v>10395123</v>
      </c>
      <c r="F2416" s="76" t="s">
        <v>5182</v>
      </c>
      <c r="G2416" s="77" t="s">
        <v>21</v>
      </c>
      <c r="H2416" s="207" t="s">
        <v>288</v>
      </c>
      <c r="I2416" s="250">
        <v>6796757</v>
      </c>
      <c r="J2416" s="217" t="s">
        <v>7882</v>
      </c>
      <c r="K2416" s="378">
        <v>37986</v>
      </c>
      <c r="L2416" s="378"/>
      <c r="M2416" s="2"/>
    </row>
    <row r="2417" spans="1:13">
      <c r="A2417" s="17" t="s">
        <v>4614</v>
      </c>
      <c r="B2417" s="75" t="s">
        <v>2458</v>
      </c>
      <c r="C2417" s="75" t="s">
        <v>2328</v>
      </c>
      <c r="D2417" s="406" t="str">
        <f t="shared" si="97"/>
        <v>154403</v>
      </c>
      <c r="E2417" s="563">
        <v>10461699</v>
      </c>
      <c r="F2417" s="76" t="s">
        <v>9855</v>
      </c>
      <c r="G2417" s="24" t="s">
        <v>21</v>
      </c>
      <c r="H2417" s="207" t="s">
        <v>10855</v>
      </c>
      <c r="I2417" s="250">
        <v>6066845</v>
      </c>
      <c r="J2417" s="103" t="s">
        <v>10856</v>
      </c>
      <c r="K2417" s="378">
        <v>37986</v>
      </c>
      <c r="L2417" s="378"/>
      <c r="M2417" s="2"/>
    </row>
    <row r="2418" spans="1:13">
      <c r="A2418" s="352" t="s">
        <v>14425</v>
      </c>
      <c r="B2418" s="75" t="s">
        <v>150</v>
      </c>
      <c r="C2418" s="75" t="s">
        <v>14</v>
      </c>
      <c r="D2418" s="406" t="str">
        <f t="shared" ref="D2418:D2431" si="98">CONCATENATE(A2418,B2418,C2418)</f>
        <v>155401</v>
      </c>
      <c r="E2418" s="77">
        <v>11492271</v>
      </c>
      <c r="F2418" s="76" t="s">
        <v>7525</v>
      </c>
      <c r="G2418" s="77" t="s">
        <v>22</v>
      </c>
      <c r="H2418" s="207" t="s">
        <v>17526</v>
      </c>
      <c r="I2418" s="250">
        <v>6790626</v>
      </c>
      <c r="J2418" s="103" t="s">
        <v>17527</v>
      </c>
      <c r="K2418" s="378">
        <v>43101</v>
      </c>
      <c r="L2418" s="378"/>
      <c r="M2418" s="332" t="s">
        <v>14514</v>
      </c>
    </row>
    <row r="2419" spans="1:13">
      <c r="A2419" s="75" t="s">
        <v>14427</v>
      </c>
      <c r="B2419" s="75" t="s">
        <v>150</v>
      </c>
      <c r="C2419" s="75" t="s">
        <v>160</v>
      </c>
      <c r="D2419" s="406" t="str">
        <f t="shared" si="98"/>
        <v>166402</v>
      </c>
      <c r="E2419" s="563">
        <v>10064136</v>
      </c>
      <c r="F2419" s="76" t="s">
        <v>7670</v>
      </c>
      <c r="G2419" s="77" t="s">
        <v>21</v>
      </c>
      <c r="H2419" s="207" t="s">
        <v>18145</v>
      </c>
      <c r="I2419" s="250">
        <v>56606875</v>
      </c>
      <c r="J2419" s="103" t="s">
        <v>18083</v>
      </c>
      <c r="K2419" s="378">
        <v>43101</v>
      </c>
      <c r="L2419" s="378"/>
      <c r="M2419" s="2">
        <v>56</v>
      </c>
    </row>
    <row r="2420" spans="1:13">
      <c r="A2420" s="75" t="s">
        <v>14427</v>
      </c>
      <c r="B2420" s="75" t="s">
        <v>150</v>
      </c>
      <c r="C2420" s="75" t="s">
        <v>257</v>
      </c>
      <c r="D2420" s="406" t="str">
        <f t="shared" si="98"/>
        <v>166403</v>
      </c>
      <c r="E2420" s="563">
        <v>11179769</v>
      </c>
      <c r="F2420" s="76" t="s">
        <v>18740</v>
      </c>
      <c r="G2420" s="77" t="s">
        <v>21</v>
      </c>
      <c r="H2420" s="263" t="s">
        <v>7538</v>
      </c>
      <c r="I2420" s="250">
        <v>5246376</v>
      </c>
      <c r="J2420" s="103" t="s">
        <v>19035</v>
      </c>
      <c r="K2420" s="378">
        <v>43101</v>
      </c>
      <c r="L2420" s="378"/>
      <c r="M2420" s="332" t="s">
        <v>18265</v>
      </c>
    </row>
    <row r="2421" spans="1:13">
      <c r="A2421" s="75" t="s">
        <v>14427</v>
      </c>
      <c r="B2421" s="75" t="s">
        <v>150</v>
      </c>
      <c r="C2421" s="75" t="s">
        <v>114</v>
      </c>
      <c r="D2421" s="406" t="str">
        <f t="shared" si="98"/>
        <v>166404</v>
      </c>
      <c r="E2421" s="563">
        <v>16736128</v>
      </c>
      <c r="F2421" t="s">
        <v>19573</v>
      </c>
      <c r="G2421" s="77" t="s">
        <v>21</v>
      </c>
      <c r="H2421" t="s">
        <v>19574</v>
      </c>
      <c r="I2421" s="250">
        <v>58844348</v>
      </c>
      <c r="J2421" s="472" t="s">
        <v>19575</v>
      </c>
      <c r="K2421" s="378">
        <v>45057</v>
      </c>
      <c r="L2421" s="378"/>
      <c r="M2421" s="332">
        <v>61</v>
      </c>
    </row>
    <row r="2422" spans="1:13">
      <c r="A2422" s="352" t="s">
        <v>6668</v>
      </c>
      <c r="B2422" s="75" t="s">
        <v>150</v>
      </c>
      <c r="C2422" s="75" t="s">
        <v>114</v>
      </c>
      <c r="D2422" s="406" t="str">
        <f t="shared" si="98"/>
        <v>179404</v>
      </c>
      <c r="E2422" s="77">
        <v>10268560</v>
      </c>
      <c r="F2422" s="76" t="s">
        <v>11019</v>
      </c>
      <c r="G2422" s="77" t="s">
        <v>21</v>
      </c>
      <c r="H2422" s="639" t="s">
        <v>19285</v>
      </c>
      <c r="I2422" s="250">
        <v>3379081</v>
      </c>
      <c r="J2422" s="103" t="s">
        <v>19286</v>
      </c>
      <c r="K2422" s="378">
        <v>42139</v>
      </c>
      <c r="L2422" s="378"/>
      <c r="M2422" s="2">
        <v>50</v>
      </c>
    </row>
    <row r="2423" spans="1:13">
      <c r="A2423" s="352" t="s">
        <v>4968</v>
      </c>
      <c r="B2423" s="75" t="s">
        <v>150</v>
      </c>
      <c r="C2423" s="75" t="s">
        <v>14</v>
      </c>
      <c r="D2423" s="406" t="str">
        <f t="shared" si="98"/>
        <v>182401</v>
      </c>
      <c r="E2423" s="563">
        <v>10245027</v>
      </c>
      <c r="F2423" s="76" t="s">
        <v>6148</v>
      </c>
      <c r="G2423" s="77" t="s">
        <v>21</v>
      </c>
      <c r="H2423" s="207" t="s">
        <v>10893</v>
      </c>
      <c r="I2423" s="250">
        <v>3370391</v>
      </c>
      <c r="J2423" s="217" t="s">
        <v>10894</v>
      </c>
      <c r="K2423" s="378">
        <v>43101</v>
      </c>
      <c r="L2423" s="378"/>
      <c r="M2423" s="2">
        <v>56</v>
      </c>
    </row>
    <row r="2424" spans="1:13">
      <c r="A2424" s="17" t="s">
        <v>5329</v>
      </c>
      <c r="B2424" s="75" t="s">
        <v>2458</v>
      </c>
      <c r="C2424" s="75" t="s">
        <v>2332</v>
      </c>
      <c r="D2424" s="406" t="str">
        <f t="shared" si="98"/>
        <v>185404</v>
      </c>
      <c r="E2424" s="598">
        <v>10338071</v>
      </c>
      <c r="F2424" s="76" t="s">
        <v>6211</v>
      </c>
      <c r="G2424" s="24" t="s">
        <v>21</v>
      </c>
      <c r="H2424" s="200" t="s">
        <v>14338</v>
      </c>
      <c r="I2424" s="258">
        <v>58716430</v>
      </c>
      <c r="J2424" s="168" t="s">
        <v>14339</v>
      </c>
      <c r="K2424" s="378">
        <v>37986</v>
      </c>
      <c r="L2424" s="378"/>
      <c r="M2424" s="2"/>
    </row>
    <row r="2425" spans="1:13">
      <c r="A2425" s="17" t="s">
        <v>5329</v>
      </c>
      <c r="B2425" s="75" t="s">
        <v>2458</v>
      </c>
      <c r="C2425" s="75" t="s">
        <v>2658</v>
      </c>
      <c r="D2425" s="406" t="str">
        <f t="shared" si="98"/>
        <v>185406</v>
      </c>
      <c r="E2425" s="598">
        <v>10369373</v>
      </c>
      <c r="F2425" s="76" t="s">
        <v>5912</v>
      </c>
      <c r="G2425" s="24" t="s">
        <v>21</v>
      </c>
      <c r="H2425" s="200" t="s">
        <v>19493</v>
      </c>
      <c r="I2425" s="164">
        <v>3569049</v>
      </c>
      <c r="J2425" s="168" t="s">
        <v>19494</v>
      </c>
      <c r="K2425" s="378">
        <v>37986</v>
      </c>
      <c r="L2425" s="378"/>
      <c r="M2425" s="2"/>
    </row>
    <row r="2426" spans="1:13">
      <c r="A2426" s="17" t="s">
        <v>6131</v>
      </c>
      <c r="B2426" s="75" t="s">
        <v>8414</v>
      </c>
      <c r="C2426" s="75" t="s">
        <v>3908</v>
      </c>
      <c r="D2426" s="406" t="str">
        <f t="shared" si="98"/>
        <v>185407</v>
      </c>
      <c r="E2426" s="599">
        <v>11336157</v>
      </c>
      <c r="F2426" s="76" t="s">
        <v>3496</v>
      </c>
      <c r="G2426" s="24" t="s">
        <v>21</v>
      </c>
      <c r="H2426" s="257" t="s">
        <v>3497</v>
      </c>
      <c r="I2426" s="164">
        <v>55592301</v>
      </c>
      <c r="J2426" s="168" t="s">
        <v>18995</v>
      </c>
      <c r="K2426" s="378">
        <v>39168</v>
      </c>
      <c r="L2426" s="378"/>
      <c r="M2426" s="2">
        <v>25</v>
      </c>
    </row>
    <row r="2427" spans="1:13">
      <c r="A2427" s="17" t="s">
        <v>994</v>
      </c>
      <c r="B2427" s="75" t="s">
        <v>2458</v>
      </c>
      <c r="C2427" s="75" t="s">
        <v>4929</v>
      </c>
      <c r="D2427" s="406" t="str">
        <f t="shared" si="98"/>
        <v>188401</v>
      </c>
      <c r="E2427" s="563">
        <v>10337120</v>
      </c>
      <c r="F2427" s="76" t="s">
        <v>10021</v>
      </c>
      <c r="G2427" s="77" t="s">
        <v>21</v>
      </c>
      <c r="H2427" s="207" t="s">
        <v>11037</v>
      </c>
      <c r="I2427" s="250">
        <v>5545461</v>
      </c>
      <c r="J2427" s="103" t="s">
        <v>19043</v>
      </c>
      <c r="K2427" s="378">
        <v>37986</v>
      </c>
      <c r="L2427" s="378"/>
      <c r="M2427" s="2"/>
    </row>
    <row r="2428" spans="1:13">
      <c r="A2428" s="17" t="s">
        <v>994</v>
      </c>
      <c r="B2428" s="75" t="s">
        <v>2458</v>
      </c>
      <c r="C2428" s="75" t="s">
        <v>2328</v>
      </c>
      <c r="D2428" s="406" t="str">
        <f t="shared" si="98"/>
        <v>188403</v>
      </c>
      <c r="E2428" s="563">
        <v>10339515</v>
      </c>
      <c r="F2428" s="76" t="s">
        <v>5363</v>
      </c>
      <c r="G2428" s="77" t="s">
        <v>21</v>
      </c>
      <c r="H2428" s="249" t="s">
        <v>10352</v>
      </c>
      <c r="I2428" s="250">
        <v>3924352</v>
      </c>
      <c r="J2428" s="103" t="s">
        <v>322</v>
      </c>
      <c r="K2428" s="378">
        <v>37986</v>
      </c>
      <c r="L2428" s="378"/>
      <c r="M2428" s="2"/>
    </row>
    <row r="2429" spans="1:13">
      <c r="A2429" s="75" t="s">
        <v>7240</v>
      </c>
      <c r="B2429" s="75" t="s">
        <v>2458</v>
      </c>
      <c r="C2429" s="75" t="s">
        <v>4929</v>
      </c>
      <c r="D2429" s="406" t="str">
        <f t="shared" si="98"/>
        <v>190401</v>
      </c>
      <c r="E2429" s="563">
        <v>10579389</v>
      </c>
      <c r="F2429" s="76" t="s">
        <v>18994</v>
      </c>
      <c r="G2429" s="77" t="s">
        <v>21</v>
      </c>
      <c r="H2429" s="207" t="s">
        <v>12662</v>
      </c>
      <c r="I2429" s="250">
        <v>3370391</v>
      </c>
      <c r="J2429" s="103" t="s">
        <v>14201</v>
      </c>
      <c r="K2429" s="378">
        <v>37986</v>
      </c>
      <c r="L2429" s="378"/>
      <c r="M2429" s="2">
        <v>60</v>
      </c>
    </row>
    <row r="2430" spans="1:13">
      <c r="A2430" s="352" t="s">
        <v>14432</v>
      </c>
      <c r="B2430" s="75" t="s">
        <v>150</v>
      </c>
      <c r="C2430" s="75" t="s">
        <v>257</v>
      </c>
      <c r="D2430" s="406" t="str">
        <f t="shared" si="98"/>
        <v>193403</v>
      </c>
      <c r="E2430" s="79">
        <v>11192119</v>
      </c>
      <c r="F2430" s="76" t="s">
        <v>8215</v>
      </c>
      <c r="G2430" s="77" t="s">
        <v>21</v>
      </c>
      <c r="H2430" s="249" t="s">
        <v>91</v>
      </c>
      <c r="I2430" s="250">
        <v>55531557</v>
      </c>
      <c r="J2430" s="103" t="s">
        <v>7825</v>
      </c>
      <c r="K2430" s="378">
        <v>43101</v>
      </c>
      <c r="L2430" s="378"/>
      <c r="M2430" s="2">
        <v>56</v>
      </c>
    </row>
    <row r="2431" spans="1:13">
      <c r="A2431" s="75" t="s">
        <v>2851</v>
      </c>
      <c r="B2431" s="75" t="s">
        <v>2458</v>
      </c>
      <c r="C2431" s="75" t="s">
        <v>7835</v>
      </c>
      <c r="D2431" s="406" t="str">
        <f t="shared" si="98"/>
        <v>210402</v>
      </c>
      <c r="E2431" s="563">
        <v>10464290</v>
      </c>
      <c r="F2431" s="76" t="s">
        <v>8781</v>
      </c>
      <c r="G2431" s="77" t="s">
        <v>21</v>
      </c>
      <c r="H2431" s="207" t="s">
        <v>6284</v>
      </c>
      <c r="I2431" s="250">
        <v>3849033</v>
      </c>
      <c r="J2431" s="217" t="s">
        <v>18271</v>
      </c>
      <c r="K2431" s="378">
        <v>37986</v>
      </c>
      <c r="L2431" s="378"/>
      <c r="M2431" s="2"/>
    </row>
    <row r="2432" spans="1:13">
      <c r="A2432" s="75" t="s">
        <v>2447</v>
      </c>
      <c r="B2432" s="75" t="s">
        <v>150</v>
      </c>
      <c r="C2432" s="75" t="s">
        <v>257</v>
      </c>
      <c r="D2432" s="406" t="s">
        <v>5079</v>
      </c>
      <c r="E2432" s="598">
        <v>10652436</v>
      </c>
      <c r="F2432" s="76" t="s">
        <v>1161</v>
      </c>
      <c r="G2432" s="77" t="s">
        <v>21</v>
      </c>
      <c r="H2432" s="235" t="s">
        <v>619</v>
      </c>
      <c r="I2432" s="235">
        <v>3892307</v>
      </c>
      <c r="J2432" s="217" t="s">
        <v>7239</v>
      </c>
      <c r="K2432" s="378">
        <v>43101</v>
      </c>
      <c r="L2432" s="378"/>
      <c r="M2432" s="2">
        <v>57</v>
      </c>
    </row>
    <row r="2433" spans="1:13">
      <c r="A2433" s="75" t="s">
        <v>14434</v>
      </c>
      <c r="B2433" s="75" t="s">
        <v>150</v>
      </c>
      <c r="C2433" s="75" t="s">
        <v>114</v>
      </c>
      <c r="D2433" s="406" t="str">
        <f t="shared" ref="D2433:D2465" si="99">CONCATENATE(A2433,B2433,C2433)</f>
        <v>216404</v>
      </c>
      <c r="E2433" s="563">
        <v>10117967</v>
      </c>
      <c r="F2433" s="76" t="s">
        <v>18033</v>
      </c>
      <c r="G2433" s="77" t="s">
        <v>21</v>
      </c>
      <c r="H2433" s="207" t="s">
        <v>3820</v>
      </c>
      <c r="I2433" s="250">
        <v>3846051</v>
      </c>
      <c r="J2433" s="103" t="s">
        <v>18594</v>
      </c>
      <c r="K2433" s="378">
        <v>43101</v>
      </c>
      <c r="L2433" s="378"/>
      <c r="M2433" s="332" t="s">
        <v>17647</v>
      </c>
    </row>
    <row r="2434" spans="1:13">
      <c r="A2434" s="75" t="s">
        <v>3812</v>
      </c>
      <c r="B2434" s="75" t="s">
        <v>150</v>
      </c>
      <c r="C2434" s="75" t="s">
        <v>114</v>
      </c>
      <c r="D2434" s="406" t="str">
        <f t="shared" si="99"/>
        <v>221404</v>
      </c>
      <c r="E2434" s="77">
        <v>11541489</v>
      </c>
      <c r="F2434" s="76" t="s">
        <v>6703</v>
      </c>
      <c r="G2434" s="77" t="s">
        <v>21</v>
      </c>
      <c r="H2434" s="249" t="s">
        <v>9463</v>
      </c>
      <c r="I2434" s="250">
        <v>7722720</v>
      </c>
      <c r="J2434" s="103" t="s">
        <v>6686</v>
      </c>
      <c r="K2434" s="378">
        <v>43101</v>
      </c>
      <c r="L2434" s="378"/>
      <c r="M2434" s="2">
        <v>56</v>
      </c>
    </row>
    <row r="2435" spans="1:13">
      <c r="A2435" s="75" t="s">
        <v>3812</v>
      </c>
      <c r="B2435" s="75" t="s">
        <v>150</v>
      </c>
      <c r="C2435" s="75" t="s">
        <v>336</v>
      </c>
      <c r="D2435" s="406" t="str">
        <f t="shared" si="99"/>
        <v>221406</v>
      </c>
      <c r="E2435" s="563">
        <v>16543412</v>
      </c>
      <c r="F2435" s="76" t="s">
        <v>19191</v>
      </c>
      <c r="G2435" s="77" t="s">
        <v>21</v>
      </c>
      <c r="H2435" s="207" t="s">
        <v>19259</v>
      </c>
      <c r="I2435" s="250">
        <v>5517212</v>
      </c>
      <c r="J2435" s="103" t="s">
        <v>19260</v>
      </c>
      <c r="K2435" s="378">
        <v>44770</v>
      </c>
      <c r="L2435" s="378"/>
      <c r="M2435" s="2">
        <v>60</v>
      </c>
    </row>
    <row r="2436" spans="1:13">
      <c r="A2436" s="75" t="s">
        <v>10411</v>
      </c>
      <c r="B2436" s="75" t="s">
        <v>150</v>
      </c>
      <c r="C2436" s="75" t="s">
        <v>257</v>
      </c>
      <c r="D2436" s="406" t="str">
        <f t="shared" si="99"/>
        <v>229403</v>
      </c>
      <c r="E2436" s="598">
        <v>10985184</v>
      </c>
      <c r="F2436" s="76" t="s">
        <v>18468</v>
      </c>
      <c r="G2436" s="225" t="s">
        <v>22</v>
      </c>
      <c r="H2436" s="249" t="s">
        <v>8425</v>
      </c>
      <c r="I2436" s="250">
        <v>5078190</v>
      </c>
      <c r="J2436" s="103" t="s">
        <v>19663</v>
      </c>
      <c r="K2436" s="378">
        <v>43101</v>
      </c>
      <c r="L2436" s="378"/>
      <c r="M2436" s="332" t="s">
        <v>18265</v>
      </c>
    </row>
    <row r="2437" spans="1:13">
      <c r="A2437" s="75" t="s">
        <v>8341</v>
      </c>
      <c r="B2437" s="75" t="s">
        <v>2458</v>
      </c>
      <c r="C2437" s="75" t="s">
        <v>4929</v>
      </c>
      <c r="D2437" s="406" t="str">
        <f t="shared" si="99"/>
        <v>240401</v>
      </c>
      <c r="E2437" s="563">
        <v>10175723</v>
      </c>
      <c r="F2437" s="76" t="s">
        <v>1453</v>
      </c>
      <c r="G2437" s="151" t="s">
        <v>21</v>
      </c>
      <c r="H2437" s="207" t="s">
        <v>9017</v>
      </c>
      <c r="I2437" s="250">
        <v>5220762</v>
      </c>
      <c r="J2437" s="217" t="s">
        <v>12707</v>
      </c>
      <c r="K2437" s="378">
        <v>37986</v>
      </c>
      <c r="L2437" s="378"/>
      <c r="M2437" s="2"/>
    </row>
    <row r="2438" spans="1:13">
      <c r="A2438" s="75" t="s">
        <v>8341</v>
      </c>
      <c r="B2438" s="75" t="s">
        <v>2458</v>
      </c>
      <c r="C2438" s="75" t="s">
        <v>7835</v>
      </c>
      <c r="D2438" s="406" t="str">
        <f t="shared" si="99"/>
        <v>240402</v>
      </c>
      <c r="E2438" s="563">
        <v>10259288</v>
      </c>
      <c r="F2438" s="76" t="s">
        <v>2117</v>
      </c>
      <c r="G2438" s="151" t="s">
        <v>21</v>
      </c>
      <c r="H2438" s="207" t="s">
        <v>19229</v>
      </c>
      <c r="I2438" s="250">
        <v>54450757</v>
      </c>
      <c r="J2438" s="472" t="s">
        <v>19230</v>
      </c>
      <c r="K2438" s="378">
        <v>37986</v>
      </c>
      <c r="L2438" s="378"/>
      <c r="M2438" s="2"/>
    </row>
    <row r="2439" spans="1:13">
      <c r="A2439" s="75" t="s">
        <v>180</v>
      </c>
      <c r="B2439" s="75" t="s">
        <v>150</v>
      </c>
      <c r="C2439" s="75" t="s">
        <v>114</v>
      </c>
      <c r="D2439" s="406" t="str">
        <f t="shared" si="99"/>
        <v>240404</v>
      </c>
      <c r="E2439" s="77">
        <v>10792290</v>
      </c>
      <c r="F2439" s="76" t="s">
        <v>6619</v>
      </c>
      <c r="G2439" s="350" t="s">
        <v>21</v>
      </c>
      <c r="H2439" s="207" t="s">
        <v>10649</v>
      </c>
      <c r="I2439" s="250">
        <v>4725069</v>
      </c>
      <c r="J2439" s="103" t="s">
        <v>10650</v>
      </c>
      <c r="K2439" s="378">
        <v>43100</v>
      </c>
      <c r="L2439" s="378"/>
      <c r="M2439" s="2">
        <v>56</v>
      </c>
    </row>
    <row r="2440" spans="1:13">
      <c r="A2440" s="75" t="s">
        <v>180</v>
      </c>
      <c r="B2440" s="75" t="s">
        <v>150</v>
      </c>
      <c r="C2440" s="75" t="s">
        <v>114</v>
      </c>
      <c r="D2440" s="406" t="str">
        <f t="shared" si="99"/>
        <v>240404</v>
      </c>
      <c r="E2440" s="77">
        <v>11723842</v>
      </c>
      <c r="F2440" s="76" t="s">
        <v>7098</v>
      </c>
      <c r="G2440" s="350" t="s">
        <v>22</v>
      </c>
      <c r="H2440" s="207" t="s">
        <v>10649</v>
      </c>
      <c r="I2440" s="250">
        <v>4725069</v>
      </c>
      <c r="J2440" s="103" t="s">
        <v>10650</v>
      </c>
      <c r="K2440" s="378">
        <v>43100</v>
      </c>
      <c r="L2440" s="378"/>
      <c r="M2440" s="2">
        <v>57</v>
      </c>
    </row>
    <row r="2441" spans="1:13">
      <c r="A2441" s="75" t="s">
        <v>10763</v>
      </c>
      <c r="B2441" s="75" t="s">
        <v>150</v>
      </c>
      <c r="C2441" s="75" t="s">
        <v>160</v>
      </c>
      <c r="D2441" s="406" t="str">
        <f t="shared" si="99"/>
        <v>252402</v>
      </c>
      <c r="E2441" s="563">
        <v>10447162</v>
      </c>
      <c r="F2441" s="76" t="s">
        <v>11015</v>
      </c>
      <c r="G2441" s="77" t="s">
        <v>21</v>
      </c>
      <c r="H2441" s="249" t="s">
        <v>3232</v>
      </c>
      <c r="I2441" s="250">
        <v>4796175</v>
      </c>
      <c r="J2441" s="472" t="s">
        <v>18533</v>
      </c>
      <c r="K2441" s="378">
        <v>41640</v>
      </c>
      <c r="L2441" s="378"/>
      <c r="M2441" s="332" t="s">
        <v>10967</v>
      </c>
    </row>
    <row r="2442" spans="1:13">
      <c r="A2442" s="75" t="s">
        <v>10763</v>
      </c>
      <c r="B2442" s="75" t="s">
        <v>150</v>
      </c>
      <c r="C2442" s="75" t="s">
        <v>257</v>
      </c>
      <c r="D2442" s="404" t="str">
        <f t="shared" si="99"/>
        <v>252403</v>
      </c>
      <c r="E2442" s="563">
        <v>10422668</v>
      </c>
      <c r="F2442" s="76" t="s">
        <v>7350</v>
      </c>
      <c r="G2442" s="77" t="s">
        <v>22</v>
      </c>
      <c r="H2442" s="207" t="s">
        <v>17849</v>
      </c>
      <c r="I2442" s="250">
        <v>4735054</v>
      </c>
      <c r="J2442" s="142" t="s">
        <v>17850</v>
      </c>
      <c r="K2442" s="378">
        <v>43101</v>
      </c>
      <c r="L2442" s="378">
        <v>45082</v>
      </c>
      <c r="M2442" s="332" t="s">
        <v>19359</v>
      </c>
    </row>
    <row r="2443" spans="1:13">
      <c r="A2443" s="75" t="s">
        <v>10763</v>
      </c>
      <c r="B2443" s="75" t="s">
        <v>150</v>
      </c>
      <c r="C2443" s="75" t="s">
        <v>514</v>
      </c>
      <c r="D2443" s="406" t="str">
        <f t="shared" si="99"/>
        <v>252405</v>
      </c>
      <c r="E2443" s="77">
        <v>14381023</v>
      </c>
      <c r="F2443" s="76" t="s">
        <v>14585</v>
      </c>
      <c r="G2443" s="77" t="s">
        <v>21</v>
      </c>
      <c r="H2443" t="s">
        <v>19517</v>
      </c>
      <c r="I2443" s="250">
        <v>5162502</v>
      </c>
      <c r="J2443" s="103" t="s">
        <v>19518</v>
      </c>
      <c r="K2443" s="378">
        <v>43098</v>
      </c>
      <c r="L2443" s="378"/>
      <c r="M2443" s="332">
        <v>57</v>
      </c>
    </row>
    <row r="2444" spans="1:13">
      <c r="A2444" s="75" t="s">
        <v>4678</v>
      </c>
      <c r="B2444" s="75" t="s">
        <v>2458</v>
      </c>
      <c r="C2444" s="75" t="s">
        <v>4929</v>
      </c>
      <c r="D2444" s="406" t="str">
        <f t="shared" si="99"/>
        <v>261401</v>
      </c>
      <c r="E2444" s="563">
        <v>10247300</v>
      </c>
      <c r="F2444" s="76" t="s">
        <v>5298</v>
      </c>
      <c r="G2444" s="77" t="s">
        <v>21</v>
      </c>
      <c r="H2444" s="207" t="s">
        <v>17839</v>
      </c>
      <c r="I2444" s="250">
        <v>56471636</v>
      </c>
      <c r="J2444" s="103" t="s">
        <v>19454</v>
      </c>
      <c r="K2444" s="378">
        <v>37986</v>
      </c>
      <c r="L2444" s="378"/>
      <c r="M2444" s="2"/>
    </row>
    <row r="2445" spans="1:13">
      <c r="A2445" s="75" t="s">
        <v>7714</v>
      </c>
      <c r="B2445" s="75" t="s">
        <v>2458</v>
      </c>
      <c r="C2445" s="75" t="s">
        <v>2328</v>
      </c>
      <c r="D2445" s="406" t="str">
        <f t="shared" si="99"/>
        <v>262403</v>
      </c>
      <c r="E2445" s="563">
        <v>10268985</v>
      </c>
      <c r="F2445" s="76" t="s">
        <v>253</v>
      </c>
      <c r="G2445" s="77" t="s">
        <v>21</v>
      </c>
      <c r="H2445" s="207" t="s">
        <v>11035</v>
      </c>
      <c r="I2445" s="250">
        <v>3220166</v>
      </c>
      <c r="J2445" s="103" t="s">
        <v>11036</v>
      </c>
      <c r="K2445" s="378">
        <v>37986</v>
      </c>
      <c r="L2445" s="378"/>
      <c r="M2445" s="2"/>
    </row>
    <row r="2446" spans="1:13">
      <c r="A2446" s="75" t="s">
        <v>7714</v>
      </c>
      <c r="B2446" s="75" t="s">
        <v>2458</v>
      </c>
      <c r="C2446" s="75" t="s">
        <v>2332</v>
      </c>
      <c r="D2446" s="406" t="str">
        <f t="shared" si="99"/>
        <v>262404</v>
      </c>
      <c r="E2446" s="563">
        <v>10338177</v>
      </c>
      <c r="F2446" s="76" t="s">
        <v>2981</v>
      </c>
      <c r="G2446" s="77" t="s">
        <v>21</v>
      </c>
      <c r="H2446" s="207" t="s">
        <v>18159</v>
      </c>
      <c r="I2446" s="250">
        <v>5223269</v>
      </c>
      <c r="J2446" s="103" t="s">
        <v>18160</v>
      </c>
      <c r="K2446" s="378">
        <v>37986</v>
      </c>
      <c r="L2446" s="378"/>
      <c r="M2446" s="2"/>
    </row>
    <row r="2447" spans="1:13">
      <c r="A2447" s="75" t="s">
        <v>10002</v>
      </c>
      <c r="B2447" s="75" t="s">
        <v>2458</v>
      </c>
      <c r="C2447" s="75" t="s">
        <v>4929</v>
      </c>
      <c r="D2447" s="406" t="str">
        <f t="shared" si="99"/>
        <v>266401</v>
      </c>
      <c r="E2447" s="563">
        <v>10177099</v>
      </c>
      <c r="F2447" s="76" t="s">
        <v>3378</v>
      </c>
      <c r="G2447" s="77" t="s">
        <v>21</v>
      </c>
      <c r="H2447" s="207" t="s">
        <v>1652</v>
      </c>
      <c r="I2447" s="250">
        <v>53818277</v>
      </c>
      <c r="J2447" s="103" t="s">
        <v>1653</v>
      </c>
      <c r="K2447" s="378">
        <v>37986</v>
      </c>
      <c r="L2447" s="378"/>
      <c r="M2447" s="2"/>
    </row>
    <row r="2448" spans="1:13">
      <c r="A2448" s="75" t="s">
        <v>10002</v>
      </c>
      <c r="B2448" s="75" t="s">
        <v>2458</v>
      </c>
      <c r="C2448" s="75" t="s">
        <v>7835</v>
      </c>
      <c r="D2448" s="406" t="str">
        <f t="shared" si="99"/>
        <v>266402</v>
      </c>
      <c r="E2448" s="563">
        <v>10268413</v>
      </c>
      <c r="F2448" s="76" t="s">
        <v>2370</v>
      </c>
      <c r="G2448" s="77" t="s">
        <v>21</v>
      </c>
      <c r="H2448" s="249" t="s">
        <v>8299</v>
      </c>
      <c r="I2448" s="250">
        <v>3223317</v>
      </c>
      <c r="J2448" s="103" t="s">
        <v>9353</v>
      </c>
      <c r="K2448" s="378">
        <v>37986</v>
      </c>
      <c r="L2448" s="378"/>
      <c r="M2448" s="2"/>
    </row>
    <row r="2449" spans="1:13">
      <c r="A2449" s="75" t="s">
        <v>3513</v>
      </c>
      <c r="B2449" s="75" t="s">
        <v>2458</v>
      </c>
      <c r="C2449" s="75" t="s">
        <v>4929</v>
      </c>
      <c r="D2449" s="406" t="str">
        <f t="shared" si="99"/>
        <v>273401</v>
      </c>
      <c r="E2449" s="563">
        <v>10293718</v>
      </c>
      <c r="F2449" s="76" t="s">
        <v>10799</v>
      </c>
      <c r="G2449" s="77" t="s">
        <v>21</v>
      </c>
      <c r="H2449" s="249" t="s">
        <v>16</v>
      </c>
      <c r="I2449" s="250">
        <v>3293978</v>
      </c>
      <c r="J2449" s="103" t="s">
        <v>10287</v>
      </c>
      <c r="K2449" s="378">
        <v>37986</v>
      </c>
      <c r="L2449" s="378"/>
      <c r="M2449" s="2">
        <v>35</v>
      </c>
    </row>
    <row r="2450" spans="1:13">
      <c r="A2450" s="75" t="s">
        <v>2049</v>
      </c>
      <c r="B2450" s="75" t="s">
        <v>150</v>
      </c>
      <c r="C2450" s="75" t="s">
        <v>514</v>
      </c>
      <c r="D2450" s="406" t="str">
        <f t="shared" si="99"/>
        <v>273405</v>
      </c>
      <c r="E2450" s="563">
        <v>10246506</v>
      </c>
      <c r="F2450" s="76" t="s">
        <v>9949</v>
      </c>
      <c r="G2450" s="77" t="s">
        <v>21</v>
      </c>
      <c r="H2450" s="249" t="s">
        <v>4385</v>
      </c>
      <c r="I2450" s="250">
        <v>3255510</v>
      </c>
      <c r="J2450" s="103" t="s">
        <v>1685</v>
      </c>
      <c r="K2450" s="378">
        <v>43101</v>
      </c>
      <c r="L2450" s="378"/>
      <c r="M2450" s="2">
        <v>56</v>
      </c>
    </row>
    <row r="2451" spans="1:13">
      <c r="A2451" s="75" t="s">
        <v>2049</v>
      </c>
      <c r="B2451" s="75" t="s">
        <v>150</v>
      </c>
      <c r="C2451" s="75" t="s">
        <v>336</v>
      </c>
      <c r="D2451" s="406" t="str">
        <f t="shared" si="99"/>
        <v>273406</v>
      </c>
      <c r="E2451" s="563">
        <v>10856825</v>
      </c>
      <c r="F2451" s="76" t="s">
        <v>18572</v>
      </c>
      <c r="G2451" s="77" t="s">
        <v>21</v>
      </c>
      <c r="H2451" s="207" t="s">
        <v>18573</v>
      </c>
      <c r="I2451" s="250">
        <v>53306398</v>
      </c>
      <c r="J2451" s="103" t="s">
        <v>18574</v>
      </c>
      <c r="K2451" s="378">
        <v>44176</v>
      </c>
      <c r="L2451" s="378"/>
      <c r="M2451" s="2">
        <v>59</v>
      </c>
    </row>
    <row r="2452" spans="1:13">
      <c r="A2452" s="75" t="s">
        <v>6522</v>
      </c>
      <c r="B2452" s="75" t="s">
        <v>2458</v>
      </c>
      <c r="C2452" s="75" t="s">
        <v>4929</v>
      </c>
      <c r="D2452" s="406" t="str">
        <f t="shared" si="99"/>
        <v>275401</v>
      </c>
      <c r="E2452" s="563">
        <v>10268123</v>
      </c>
      <c r="F2452" s="76" t="s">
        <v>5702</v>
      </c>
      <c r="G2452" s="77" t="s">
        <v>21</v>
      </c>
      <c r="H2452" s="207" t="s">
        <v>6746</v>
      </c>
      <c r="I2452" s="250">
        <v>3222375</v>
      </c>
      <c r="J2452" s="103" t="s">
        <v>17650</v>
      </c>
      <c r="K2452" s="378">
        <v>37986</v>
      </c>
      <c r="L2452" s="378"/>
      <c r="M2452" s="2"/>
    </row>
    <row r="2453" spans="1:13">
      <c r="A2453" s="75" t="s">
        <v>6522</v>
      </c>
      <c r="B2453" s="75" t="s">
        <v>2458</v>
      </c>
      <c r="C2453" s="75" t="s">
        <v>7835</v>
      </c>
      <c r="D2453" s="406" t="str">
        <f t="shared" si="99"/>
        <v>275402</v>
      </c>
      <c r="E2453" s="563">
        <v>10445714</v>
      </c>
      <c r="F2453" s="76" t="s">
        <v>8915</v>
      </c>
      <c r="G2453" s="77" t="s">
        <v>21</v>
      </c>
      <c r="H2453" s="207" t="s">
        <v>4351</v>
      </c>
      <c r="I2453" s="235">
        <v>5209500</v>
      </c>
      <c r="J2453" s="127" t="s">
        <v>9961</v>
      </c>
      <c r="K2453" s="378">
        <v>37986</v>
      </c>
      <c r="L2453" s="378"/>
      <c r="M2453" s="2"/>
    </row>
    <row r="2454" spans="1:13">
      <c r="A2454" s="75" t="s">
        <v>9195</v>
      </c>
      <c r="B2454" s="75" t="s">
        <v>150</v>
      </c>
      <c r="C2454" s="75" t="s">
        <v>14</v>
      </c>
      <c r="D2454" s="406" t="str">
        <f t="shared" si="99"/>
        <v>276401</v>
      </c>
      <c r="E2454" s="563">
        <v>10294913</v>
      </c>
      <c r="F2454" s="76" t="s">
        <v>1812</v>
      </c>
      <c r="G2454" s="77" t="s">
        <v>21</v>
      </c>
      <c r="H2454" s="207" t="s">
        <v>12662</v>
      </c>
      <c r="I2454" s="250">
        <v>3351223</v>
      </c>
      <c r="J2454" s="103" t="s">
        <v>12663</v>
      </c>
      <c r="K2454" s="378">
        <v>43101</v>
      </c>
      <c r="L2454" s="378"/>
      <c r="M2454" s="2">
        <v>56</v>
      </c>
    </row>
    <row r="2455" spans="1:13">
      <c r="A2455" s="75" t="s">
        <v>2016</v>
      </c>
      <c r="B2455" s="75" t="s">
        <v>1308</v>
      </c>
      <c r="C2455" s="75" t="s">
        <v>1657</v>
      </c>
      <c r="D2455" s="406" t="str">
        <f t="shared" si="99"/>
        <v>277401</v>
      </c>
      <c r="E2455" s="563">
        <v>10054126</v>
      </c>
      <c r="F2455" s="76" t="s">
        <v>1428</v>
      </c>
      <c r="G2455" s="77" t="s">
        <v>21</v>
      </c>
      <c r="H2455" s="207" t="s">
        <v>18354</v>
      </c>
      <c r="I2455" s="250">
        <v>3261536</v>
      </c>
      <c r="J2455" s="103" t="s">
        <v>8283</v>
      </c>
      <c r="K2455" s="378">
        <v>38626</v>
      </c>
      <c r="M2455" s="2">
        <v>13</v>
      </c>
    </row>
    <row r="2456" spans="1:13">
      <c r="A2456" s="75" t="s">
        <v>2016</v>
      </c>
      <c r="B2456" s="75" t="s">
        <v>150</v>
      </c>
      <c r="C2456" s="75" t="s">
        <v>160</v>
      </c>
      <c r="D2456" s="406" t="str">
        <f t="shared" si="99"/>
        <v>277402</v>
      </c>
      <c r="E2456" s="77">
        <v>14122379</v>
      </c>
      <c r="F2456" s="76" t="s">
        <v>14059</v>
      </c>
      <c r="G2456" s="77" t="s">
        <v>22</v>
      </c>
      <c r="H2456" s="207" t="s">
        <v>14592</v>
      </c>
      <c r="I2456" s="250">
        <v>3295770</v>
      </c>
      <c r="J2456" s="103" t="s">
        <v>14594</v>
      </c>
      <c r="K2456" s="378">
        <v>42641</v>
      </c>
      <c r="M2456" s="2">
        <v>54</v>
      </c>
    </row>
    <row r="2457" spans="1:13">
      <c r="A2457" s="75" t="s">
        <v>933</v>
      </c>
      <c r="B2457" s="75" t="s">
        <v>2458</v>
      </c>
      <c r="C2457" s="75" t="s">
        <v>4929</v>
      </c>
      <c r="D2457" s="406" t="str">
        <f t="shared" si="99"/>
        <v>303401</v>
      </c>
      <c r="E2457" s="563">
        <v>10468951</v>
      </c>
      <c r="F2457" s="76" t="s">
        <v>4873</v>
      </c>
      <c r="G2457" s="77" t="s">
        <v>22</v>
      </c>
      <c r="H2457" s="207" t="s">
        <v>960</v>
      </c>
      <c r="I2457" s="250">
        <v>4448880</v>
      </c>
      <c r="J2457" s="217" t="s">
        <v>18848</v>
      </c>
      <c r="K2457" s="378">
        <v>37986</v>
      </c>
      <c r="L2457" s="446"/>
      <c r="M2457" s="2"/>
    </row>
    <row r="2458" spans="1:13">
      <c r="A2458" s="75" t="s">
        <v>933</v>
      </c>
      <c r="B2458" s="75" t="s">
        <v>150</v>
      </c>
      <c r="C2458" s="75" t="s">
        <v>160</v>
      </c>
      <c r="D2458" s="404" t="str">
        <f t="shared" si="99"/>
        <v>303402</v>
      </c>
      <c r="E2458" s="563">
        <v>10498834</v>
      </c>
      <c r="F2458" s="76" t="s">
        <v>1610</v>
      </c>
      <c r="G2458" s="77" t="s">
        <v>22</v>
      </c>
      <c r="H2458" s="207" t="s">
        <v>960</v>
      </c>
      <c r="I2458" s="250">
        <v>4448880</v>
      </c>
      <c r="J2458" s="217" t="s">
        <v>18848</v>
      </c>
      <c r="K2458" s="378">
        <v>43101</v>
      </c>
      <c r="L2458" s="378">
        <v>44926</v>
      </c>
      <c r="M2458" s="332" t="s">
        <v>19381</v>
      </c>
    </row>
    <row r="2459" spans="1:13">
      <c r="A2459" s="75" t="s">
        <v>8294</v>
      </c>
      <c r="B2459" s="75" t="s">
        <v>8414</v>
      </c>
      <c r="C2459" s="75" t="s">
        <v>4925</v>
      </c>
      <c r="D2459" s="406" t="str">
        <f t="shared" si="99"/>
        <v>306402</v>
      </c>
      <c r="E2459" s="563">
        <v>10357565</v>
      </c>
      <c r="F2459" s="76" t="s">
        <v>10382</v>
      </c>
      <c r="G2459" s="77" t="s">
        <v>21</v>
      </c>
      <c r="H2459" s="249" t="s">
        <v>5312</v>
      </c>
      <c r="I2459" s="250" t="s">
        <v>4016</v>
      </c>
      <c r="J2459" s="103" t="s">
        <v>5313</v>
      </c>
      <c r="K2459" s="378">
        <v>38718</v>
      </c>
      <c r="L2459" s="378"/>
      <c r="M2459" s="332" t="s">
        <v>14626</v>
      </c>
    </row>
    <row r="2460" spans="1:13">
      <c r="A2460" s="75" t="s">
        <v>10199</v>
      </c>
      <c r="B2460" s="75" t="s">
        <v>2458</v>
      </c>
      <c r="C2460" s="75" t="s">
        <v>2328</v>
      </c>
      <c r="D2460" s="406" t="str">
        <f t="shared" si="99"/>
        <v>310403</v>
      </c>
      <c r="E2460" s="563">
        <v>10120395</v>
      </c>
      <c r="F2460" s="76" t="s">
        <v>797</v>
      </c>
      <c r="G2460" s="77" t="s">
        <v>21</v>
      </c>
      <c r="H2460" s="207" t="s">
        <v>18738</v>
      </c>
      <c r="I2460" s="250">
        <v>4455656</v>
      </c>
      <c r="J2460" s="103" t="s">
        <v>18739</v>
      </c>
      <c r="K2460" s="378">
        <v>37986</v>
      </c>
      <c r="L2460" s="378"/>
      <c r="M2460" s="2"/>
    </row>
    <row r="2461" spans="1:13">
      <c r="A2461" s="75" t="s">
        <v>10199</v>
      </c>
      <c r="B2461" s="75" t="s">
        <v>2458</v>
      </c>
      <c r="C2461" s="75" t="s">
        <v>8983</v>
      </c>
      <c r="D2461" s="406" t="str">
        <f t="shared" si="99"/>
        <v>310405</v>
      </c>
      <c r="E2461" s="563">
        <v>10275471</v>
      </c>
      <c r="F2461" s="76" t="s">
        <v>10814</v>
      </c>
      <c r="G2461" s="77" t="s">
        <v>21</v>
      </c>
      <c r="H2461" s="207" t="s">
        <v>12738</v>
      </c>
      <c r="I2461" s="250">
        <v>5048965</v>
      </c>
      <c r="J2461" s="103" t="s">
        <v>12739</v>
      </c>
      <c r="K2461" s="378">
        <v>37986</v>
      </c>
      <c r="L2461" s="378"/>
      <c r="M2461" s="2">
        <v>47</v>
      </c>
    </row>
    <row r="2462" spans="1:13">
      <c r="A2462" s="75" t="s">
        <v>10199</v>
      </c>
      <c r="B2462" s="75" t="s">
        <v>2458</v>
      </c>
      <c r="C2462" s="75" t="s">
        <v>2658</v>
      </c>
      <c r="D2462" s="404" t="str">
        <f t="shared" si="99"/>
        <v>310406</v>
      </c>
      <c r="E2462" s="563">
        <v>10276795</v>
      </c>
      <c r="F2462" s="76" t="s">
        <v>3307</v>
      </c>
      <c r="G2462" s="77" t="s">
        <v>22</v>
      </c>
      <c r="H2462" s="102" t="s">
        <v>1852</v>
      </c>
      <c r="I2462" s="229">
        <v>4438506</v>
      </c>
      <c r="J2462" s="103" t="s">
        <v>660</v>
      </c>
      <c r="K2462" s="378">
        <v>37986</v>
      </c>
      <c r="L2462" s="449">
        <v>45020</v>
      </c>
      <c r="M2462" s="2">
        <v>61</v>
      </c>
    </row>
    <row r="2463" spans="1:13">
      <c r="A2463" s="75" t="s">
        <v>370</v>
      </c>
      <c r="B2463" s="75" t="s">
        <v>150</v>
      </c>
      <c r="C2463" s="75" t="s">
        <v>728</v>
      </c>
      <c r="D2463" s="406" t="str">
        <f t="shared" si="99"/>
        <v>310410</v>
      </c>
      <c r="E2463" s="563">
        <v>10275577</v>
      </c>
      <c r="F2463" s="76" t="s">
        <v>280</v>
      </c>
      <c r="G2463" s="24" t="s">
        <v>21</v>
      </c>
      <c r="H2463" s="249" t="s">
        <v>8856</v>
      </c>
      <c r="I2463" s="250">
        <v>4496036</v>
      </c>
      <c r="J2463" s="217" t="s">
        <v>5751</v>
      </c>
      <c r="K2463" s="378">
        <v>43101</v>
      </c>
      <c r="L2463" s="378"/>
      <c r="M2463" s="2">
        <v>56</v>
      </c>
    </row>
    <row r="2464" spans="1:13">
      <c r="A2464" s="75" t="s">
        <v>370</v>
      </c>
      <c r="B2464" s="75" t="s">
        <v>150</v>
      </c>
      <c r="C2464" s="75" t="s">
        <v>915</v>
      </c>
      <c r="D2464" s="406" t="str">
        <f t="shared" si="99"/>
        <v>310412</v>
      </c>
      <c r="E2464" s="540">
        <v>10836969</v>
      </c>
      <c r="F2464" s="104" t="s">
        <v>7483</v>
      </c>
      <c r="G2464" s="115" t="s">
        <v>21</v>
      </c>
      <c r="H2464" s="104" t="s">
        <v>18789</v>
      </c>
      <c r="I2464" s="235">
        <v>5221456</v>
      </c>
      <c r="J2464" s="217" t="s">
        <v>19045</v>
      </c>
      <c r="K2464" s="378">
        <v>43101</v>
      </c>
      <c r="L2464" s="378"/>
      <c r="M2464" s="2">
        <v>56</v>
      </c>
    </row>
    <row r="2465" spans="1:13">
      <c r="A2465" s="75" t="s">
        <v>370</v>
      </c>
      <c r="B2465" s="75" t="s">
        <v>150</v>
      </c>
      <c r="C2465" s="75" t="s">
        <v>171</v>
      </c>
      <c r="D2465" s="406" t="str">
        <f t="shared" si="99"/>
        <v>310413</v>
      </c>
      <c r="E2465" s="540">
        <v>14497346</v>
      </c>
      <c r="F2465" s="104" t="s">
        <v>19108</v>
      </c>
      <c r="G2465" s="115" t="s">
        <v>22</v>
      </c>
      <c r="H2465" s="104" t="s">
        <v>18789</v>
      </c>
      <c r="I2465" s="235">
        <v>5221456</v>
      </c>
      <c r="J2465" s="217" t="s">
        <v>19045</v>
      </c>
      <c r="K2465" s="378">
        <v>44562</v>
      </c>
      <c r="L2465" s="378"/>
      <c r="M2465" s="2">
        <v>60</v>
      </c>
    </row>
    <row r="2466" spans="1:13">
      <c r="A2466" s="208" t="s">
        <v>5917</v>
      </c>
      <c r="B2466" s="208" t="s">
        <v>150</v>
      </c>
      <c r="C2466" s="208" t="s">
        <v>336</v>
      </c>
      <c r="D2466" s="406" t="str">
        <f t="shared" ref="D2466" si="100">CONCATENATE(A2466,B2466,C2466)</f>
        <v>318406</v>
      </c>
      <c r="E2466" s="563">
        <v>10356904</v>
      </c>
      <c r="F2466" s="76" t="s">
        <v>2035</v>
      </c>
      <c r="G2466" s="77" t="s">
        <v>21</v>
      </c>
      <c r="H2466" s="207" t="s">
        <v>18933</v>
      </c>
      <c r="I2466" s="250">
        <v>58807209</v>
      </c>
      <c r="J2466" s="103" t="s">
        <v>18934</v>
      </c>
      <c r="K2466" s="378">
        <v>43101</v>
      </c>
      <c r="L2466" s="378"/>
      <c r="M2466" s="332" t="s">
        <v>17647</v>
      </c>
    </row>
    <row r="2467" spans="1:13">
      <c r="A2467" s="75" t="s">
        <v>14440</v>
      </c>
      <c r="B2467" s="75" t="s">
        <v>150</v>
      </c>
      <c r="C2467" s="75" t="s">
        <v>14</v>
      </c>
      <c r="D2467" s="406" t="str">
        <f t="shared" ref="D2467:D2499" si="101">CONCATENATE(A2467,B2467,C2467)</f>
        <v>323401</v>
      </c>
      <c r="E2467" s="563">
        <v>10296177</v>
      </c>
      <c r="F2467" s="76" t="s">
        <v>954</v>
      </c>
      <c r="G2467" s="77" t="s">
        <v>21</v>
      </c>
      <c r="H2467" s="207" t="s">
        <v>19302</v>
      </c>
      <c r="I2467" s="250">
        <v>56450044</v>
      </c>
      <c r="J2467" s="103" t="s">
        <v>14655</v>
      </c>
      <c r="K2467" s="378">
        <v>43101</v>
      </c>
      <c r="L2467" s="378"/>
      <c r="M2467" s="2">
        <v>56</v>
      </c>
    </row>
    <row r="2468" spans="1:13">
      <c r="A2468" s="75" t="s">
        <v>14442</v>
      </c>
      <c r="B2468" s="75" t="s">
        <v>150</v>
      </c>
      <c r="C2468" s="75" t="s">
        <v>14</v>
      </c>
      <c r="D2468" s="406" t="str">
        <f t="shared" si="101"/>
        <v>324401</v>
      </c>
      <c r="E2468" s="563">
        <v>10539467</v>
      </c>
      <c r="F2468" s="76" t="s">
        <v>10250</v>
      </c>
      <c r="G2468" s="77" t="s">
        <v>21</v>
      </c>
      <c r="H2468" s="249" t="s">
        <v>9498</v>
      </c>
      <c r="I2468" s="250">
        <v>5017475</v>
      </c>
      <c r="J2468" s="217" t="s">
        <v>14354</v>
      </c>
      <c r="K2468" s="378">
        <v>43101</v>
      </c>
      <c r="L2468" s="378"/>
      <c r="M2468" s="2">
        <v>56</v>
      </c>
    </row>
    <row r="2469" spans="1:13">
      <c r="A2469" s="75" t="s">
        <v>1909</v>
      </c>
      <c r="B2469" s="75" t="s">
        <v>150</v>
      </c>
      <c r="C2469" s="75" t="s">
        <v>14</v>
      </c>
      <c r="D2469" s="406" t="str">
        <f t="shared" si="101"/>
        <v>358401</v>
      </c>
      <c r="E2469" s="563">
        <v>10151183</v>
      </c>
      <c r="F2469" s="76" t="s">
        <v>1008</v>
      </c>
      <c r="G2469" s="77" t="s">
        <v>21</v>
      </c>
      <c r="H2469" s="207" t="s">
        <v>14328</v>
      </c>
      <c r="I2469" s="250">
        <v>7996813</v>
      </c>
      <c r="J2469" s="127" t="s">
        <v>14329</v>
      </c>
      <c r="K2469" s="378">
        <v>41640</v>
      </c>
      <c r="L2469" s="378"/>
      <c r="M2469" s="2">
        <v>46</v>
      </c>
    </row>
    <row r="2470" spans="1:13">
      <c r="A2470" s="75" t="s">
        <v>1909</v>
      </c>
      <c r="B2470" s="75" t="s">
        <v>150</v>
      </c>
      <c r="C2470" s="75" t="s">
        <v>160</v>
      </c>
      <c r="D2470" s="406" t="str">
        <f t="shared" si="101"/>
        <v>358402</v>
      </c>
      <c r="E2470" s="563">
        <v>10244660</v>
      </c>
      <c r="F2470" s="76" t="s">
        <v>8908</v>
      </c>
      <c r="G2470" s="77" t="s">
        <v>21</v>
      </c>
      <c r="H2470" s="207" t="s">
        <v>2439</v>
      </c>
      <c r="I2470" s="250">
        <v>5177551</v>
      </c>
      <c r="J2470" s="103" t="s">
        <v>19173</v>
      </c>
      <c r="K2470" s="378">
        <v>41640</v>
      </c>
      <c r="L2470" s="378"/>
      <c r="M2470" s="2">
        <v>46</v>
      </c>
    </row>
    <row r="2471" spans="1:13">
      <c r="A2471" s="75" t="s">
        <v>4830</v>
      </c>
      <c r="B2471" s="75" t="s">
        <v>2458</v>
      </c>
      <c r="C2471" s="75" t="s">
        <v>7835</v>
      </c>
      <c r="D2471" s="406" t="str">
        <f t="shared" si="101"/>
        <v>359402</v>
      </c>
      <c r="E2471" s="563">
        <v>10135942</v>
      </c>
      <c r="F2471" s="76" t="s">
        <v>8312</v>
      </c>
      <c r="G2471" s="77" t="s">
        <v>21</v>
      </c>
      <c r="H2471" s="207" t="s">
        <v>10785</v>
      </c>
      <c r="I2471" s="250">
        <v>7961172</v>
      </c>
      <c r="J2471" s="103" t="s">
        <v>10786</v>
      </c>
      <c r="K2471" s="378">
        <v>37986</v>
      </c>
      <c r="L2471" s="378"/>
      <c r="M2471" s="2"/>
    </row>
    <row r="2472" spans="1:13">
      <c r="A2472" s="75" t="s">
        <v>9561</v>
      </c>
      <c r="B2472" s="75" t="s">
        <v>2458</v>
      </c>
      <c r="C2472" s="75" t="s">
        <v>4929</v>
      </c>
      <c r="D2472" s="406" t="str">
        <f t="shared" si="101"/>
        <v>373401</v>
      </c>
      <c r="E2472" s="598">
        <v>10332654</v>
      </c>
      <c r="F2472" s="76" t="s">
        <v>18165</v>
      </c>
      <c r="G2472" s="77" t="s">
        <v>22</v>
      </c>
      <c r="H2472" s="207" t="s">
        <v>14330</v>
      </c>
      <c r="I2472" s="250">
        <v>4875231</v>
      </c>
      <c r="J2472" s="103" t="s">
        <v>18217</v>
      </c>
      <c r="K2472" s="378">
        <v>37986</v>
      </c>
      <c r="L2472" s="378"/>
      <c r="M2472" s="2">
        <v>58</v>
      </c>
    </row>
    <row r="2473" spans="1:13">
      <c r="A2473" s="75" t="s">
        <v>2608</v>
      </c>
      <c r="B2473" s="75" t="s">
        <v>150</v>
      </c>
      <c r="C2473" s="75" t="s">
        <v>257</v>
      </c>
      <c r="D2473" s="406" t="str">
        <f t="shared" si="101"/>
        <v>373403</v>
      </c>
      <c r="E2473" s="563">
        <v>10078799</v>
      </c>
      <c r="F2473" s="76" t="s">
        <v>8004</v>
      </c>
      <c r="G2473" s="77" t="s">
        <v>21</v>
      </c>
      <c r="H2473" s="207" t="s">
        <v>10182</v>
      </c>
      <c r="I2473" s="250">
        <v>56479924</v>
      </c>
      <c r="J2473" s="103" t="s">
        <v>19701</v>
      </c>
      <c r="K2473" s="378">
        <v>43101</v>
      </c>
      <c r="L2473" s="378"/>
      <c r="M2473" s="2">
        <v>56</v>
      </c>
    </row>
    <row r="2474" spans="1:13">
      <c r="A2474" s="75" t="s">
        <v>6775</v>
      </c>
      <c r="B2474" s="75" t="s">
        <v>2458</v>
      </c>
      <c r="C2474" s="75" t="s">
        <v>4929</v>
      </c>
      <c r="D2474" s="406" t="str">
        <f t="shared" si="101"/>
        <v>374401</v>
      </c>
      <c r="E2474" s="563">
        <v>10407814</v>
      </c>
      <c r="F2474" s="76" t="s">
        <v>9483</v>
      </c>
      <c r="G2474" s="77" t="s">
        <v>21</v>
      </c>
      <c r="H2474" s="207" t="s">
        <v>10820</v>
      </c>
      <c r="I2474" s="250">
        <v>4892687</v>
      </c>
      <c r="J2474" s="103" t="s">
        <v>10821</v>
      </c>
      <c r="K2474" s="378">
        <v>37986</v>
      </c>
      <c r="L2474" s="378"/>
      <c r="M2474" s="2"/>
    </row>
    <row r="2475" spans="1:13">
      <c r="A2475" s="208" t="s">
        <v>9010</v>
      </c>
      <c r="B2475" s="208" t="s">
        <v>8378</v>
      </c>
      <c r="C2475" s="208" t="s">
        <v>9050</v>
      </c>
      <c r="D2475" s="406" t="str">
        <f t="shared" si="101"/>
        <v>378401</v>
      </c>
      <c r="E2475" s="599">
        <v>10466194</v>
      </c>
      <c r="F2475" s="76" t="s">
        <v>4947</v>
      </c>
      <c r="G2475" s="77" t="s">
        <v>21</v>
      </c>
      <c r="H2475" s="207" t="s">
        <v>2321</v>
      </c>
      <c r="I2475" s="235">
        <v>4894374</v>
      </c>
      <c r="J2475" s="217" t="s">
        <v>2322</v>
      </c>
      <c r="K2475" s="378">
        <v>41024</v>
      </c>
      <c r="L2475" s="378"/>
      <c r="M2475" s="2">
        <v>41</v>
      </c>
    </row>
    <row r="2476" spans="1:13">
      <c r="A2476" s="75" t="s">
        <v>14445</v>
      </c>
      <c r="B2476" s="75" t="s">
        <v>150</v>
      </c>
      <c r="C2476" s="75" t="s">
        <v>14</v>
      </c>
      <c r="D2476" s="406" t="str">
        <f t="shared" si="101"/>
        <v>417401</v>
      </c>
      <c r="E2476" s="563">
        <v>10083079</v>
      </c>
      <c r="F2476" s="76" t="s">
        <v>7026</v>
      </c>
      <c r="G2476" s="77" t="s">
        <v>21</v>
      </c>
      <c r="H2476" s="207" t="s">
        <v>10836</v>
      </c>
      <c r="I2476" s="138">
        <v>58118085</v>
      </c>
      <c r="J2476" s="103" t="s">
        <v>10837</v>
      </c>
      <c r="K2476" s="378">
        <v>43101</v>
      </c>
      <c r="M2476" s="2">
        <v>56</v>
      </c>
    </row>
    <row r="2477" spans="1:13">
      <c r="A2477" s="75" t="s">
        <v>14445</v>
      </c>
      <c r="B2477" s="75" t="s">
        <v>150</v>
      </c>
      <c r="C2477" s="75" t="s">
        <v>160</v>
      </c>
      <c r="D2477" s="406" t="str">
        <f t="shared" si="101"/>
        <v>417402</v>
      </c>
      <c r="E2477" s="563">
        <v>10105549</v>
      </c>
      <c r="F2477" s="76" t="s">
        <v>7718</v>
      </c>
      <c r="G2477" s="77" t="s">
        <v>21</v>
      </c>
      <c r="H2477" s="23" t="s">
        <v>2166</v>
      </c>
      <c r="I2477" s="138">
        <v>4531267</v>
      </c>
      <c r="J2477" s="103" t="s">
        <v>3365</v>
      </c>
      <c r="K2477" s="378">
        <v>43101</v>
      </c>
      <c r="M2477" s="2">
        <v>56</v>
      </c>
    </row>
    <row r="2478" spans="1:13">
      <c r="A2478" s="75" t="s">
        <v>14445</v>
      </c>
      <c r="B2478" s="75" t="s">
        <v>150</v>
      </c>
      <c r="C2478" s="75" t="s">
        <v>257</v>
      </c>
      <c r="D2478" s="406" t="str">
        <f t="shared" si="101"/>
        <v>417403</v>
      </c>
      <c r="E2478" s="563">
        <v>10415110</v>
      </c>
      <c r="F2478" s="76" t="s">
        <v>8230</v>
      </c>
      <c r="G2478" s="77" t="s">
        <v>21</v>
      </c>
      <c r="H2478" s="207" t="s">
        <v>14646</v>
      </c>
      <c r="I2478" s="138">
        <v>56699609</v>
      </c>
      <c r="J2478" s="103" t="s">
        <v>14647</v>
      </c>
      <c r="K2478" s="378">
        <v>43101</v>
      </c>
      <c r="M2478" s="2">
        <v>56</v>
      </c>
    </row>
    <row r="2479" spans="1:13">
      <c r="A2479" s="75" t="s">
        <v>14445</v>
      </c>
      <c r="B2479" s="75" t="s">
        <v>150</v>
      </c>
      <c r="C2479" s="75" t="s">
        <v>114</v>
      </c>
      <c r="D2479" s="406" t="str">
        <f t="shared" si="101"/>
        <v>417404</v>
      </c>
      <c r="E2479" s="77">
        <v>11363639</v>
      </c>
      <c r="F2479" s="78" t="s">
        <v>1435</v>
      </c>
      <c r="G2479" s="77" t="s">
        <v>21</v>
      </c>
      <c r="H2479" s="207" t="s">
        <v>12832</v>
      </c>
      <c r="I2479" s="138">
        <v>4525117</v>
      </c>
      <c r="J2479" s="103" t="s">
        <v>18349</v>
      </c>
      <c r="K2479" s="378">
        <v>43101</v>
      </c>
      <c r="M2479" s="2">
        <v>56</v>
      </c>
    </row>
    <row r="2480" spans="1:13">
      <c r="A2480" s="75" t="s">
        <v>14445</v>
      </c>
      <c r="B2480" s="75" t="s">
        <v>150</v>
      </c>
      <c r="C2480" s="75" t="s">
        <v>125</v>
      </c>
      <c r="D2480" s="406" t="str">
        <f t="shared" si="101"/>
        <v>417407</v>
      </c>
      <c r="E2480" s="77">
        <v>14514286</v>
      </c>
      <c r="F2480" s="76" t="s">
        <v>17855</v>
      </c>
      <c r="G2480" s="77" t="s">
        <v>21</v>
      </c>
      <c r="H2480" s="207" t="s">
        <v>18662</v>
      </c>
      <c r="I2480" s="138">
        <v>55524275</v>
      </c>
      <c r="J2480" s="103" t="s">
        <v>18663</v>
      </c>
      <c r="K2480" s="378">
        <v>43466</v>
      </c>
      <c r="L2480" s="446"/>
      <c r="M2480" s="2">
        <v>58</v>
      </c>
    </row>
    <row r="2481" spans="1:13">
      <c r="A2481" s="75" t="s">
        <v>14445</v>
      </c>
      <c r="B2481" s="75" t="s">
        <v>150</v>
      </c>
      <c r="C2481" s="75" t="s">
        <v>73</v>
      </c>
      <c r="D2481" s="406" t="str">
        <f t="shared" si="101"/>
        <v>417408</v>
      </c>
      <c r="E2481" s="77">
        <v>16753500</v>
      </c>
      <c r="F2481" s="76" t="s">
        <v>19638</v>
      </c>
      <c r="G2481" s="77" t="s">
        <v>22</v>
      </c>
      <c r="H2481" s="207" t="s">
        <v>12832</v>
      </c>
      <c r="I2481" s="138">
        <v>4525117</v>
      </c>
      <c r="J2481" s="103" t="s">
        <v>14579</v>
      </c>
      <c r="K2481" s="378">
        <v>45083</v>
      </c>
      <c r="L2481" s="446"/>
      <c r="M2481" s="2">
        <v>61</v>
      </c>
    </row>
    <row r="2482" spans="1:13">
      <c r="A2482" s="75" t="s">
        <v>278</v>
      </c>
      <c r="B2482" s="75" t="s">
        <v>150</v>
      </c>
      <c r="C2482" s="75" t="s">
        <v>160</v>
      </c>
      <c r="D2482" s="406" t="str">
        <f t="shared" si="101"/>
        <v>434402</v>
      </c>
      <c r="E2482" s="563">
        <v>10835728</v>
      </c>
      <c r="F2482" s="76" t="s">
        <v>3694</v>
      </c>
      <c r="G2482" s="77" t="s">
        <v>21</v>
      </c>
      <c r="H2482" s="207" t="s">
        <v>18163</v>
      </c>
      <c r="I2482" s="250">
        <v>7412354</v>
      </c>
      <c r="J2482" s="103" t="s">
        <v>19521</v>
      </c>
      <c r="K2482" s="378">
        <v>43101</v>
      </c>
      <c r="L2482" s="378"/>
      <c r="M2482" s="2">
        <v>56</v>
      </c>
    </row>
    <row r="2483" spans="1:13">
      <c r="A2483" s="75" t="s">
        <v>278</v>
      </c>
      <c r="B2483" s="75" t="s">
        <v>150</v>
      </c>
      <c r="C2483" s="75" t="s">
        <v>257</v>
      </c>
      <c r="D2483" s="406" t="str">
        <f t="shared" si="101"/>
        <v>434403</v>
      </c>
      <c r="E2483" s="563">
        <v>10835734</v>
      </c>
      <c r="F2483" s="76" t="s">
        <v>3695</v>
      </c>
      <c r="G2483" s="77" t="s">
        <v>21</v>
      </c>
      <c r="H2483" s="207" t="s">
        <v>10929</v>
      </c>
      <c r="I2483" s="250">
        <v>7502665</v>
      </c>
      <c r="J2483" s="103" t="s">
        <v>5269</v>
      </c>
      <c r="K2483" s="378">
        <v>43101</v>
      </c>
      <c r="L2483" s="378"/>
      <c r="M2483" s="2">
        <v>56</v>
      </c>
    </row>
    <row r="2484" spans="1:13">
      <c r="A2484" s="75" t="s">
        <v>8534</v>
      </c>
      <c r="B2484" s="75" t="s">
        <v>150</v>
      </c>
      <c r="C2484" s="75" t="s">
        <v>14</v>
      </c>
      <c r="D2484" s="406" t="str">
        <f t="shared" si="101"/>
        <v>441401</v>
      </c>
      <c r="E2484" s="563">
        <v>10124996</v>
      </c>
      <c r="F2484" s="76" t="s">
        <v>6424</v>
      </c>
      <c r="G2484" s="77" t="s">
        <v>21</v>
      </c>
      <c r="H2484" s="249" t="s">
        <v>942</v>
      </c>
      <c r="I2484" s="250">
        <v>7315819</v>
      </c>
      <c r="J2484" s="103" t="s">
        <v>3498</v>
      </c>
      <c r="K2484" s="378">
        <v>43101</v>
      </c>
      <c r="L2484" s="378"/>
      <c r="M2484" s="2">
        <v>56</v>
      </c>
    </row>
    <row r="2485" spans="1:13">
      <c r="A2485" s="75" t="s">
        <v>7557</v>
      </c>
      <c r="B2485" s="75" t="s">
        <v>2458</v>
      </c>
      <c r="C2485" s="75" t="s">
        <v>7835</v>
      </c>
      <c r="D2485" s="406" t="str">
        <f t="shared" si="101"/>
        <v>446402</v>
      </c>
      <c r="E2485" s="522">
        <v>10319990</v>
      </c>
      <c r="F2485" s="50" t="s">
        <v>5663</v>
      </c>
      <c r="G2485" s="77" t="s">
        <v>21</v>
      </c>
      <c r="H2485" s="47" t="s">
        <v>8350</v>
      </c>
      <c r="I2485" s="69">
        <v>5056761</v>
      </c>
      <c r="J2485" s="131" t="s">
        <v>18164</v>
      </c>
      <c r="K2485" s="378">
        <v>37986</v>
      </c>
      <c r="L2485" s="378"/>
      <c r="M2485" s="2"/>
    </row>
    <row r="2486" spans="1:13">
      <c r="A2486" s="75" t="s">
        <v>7557</v>
      </c>
      <c r="B2486" s="75" t="s">
        <v>2458</v>
      </c>
      <c r="C2486" s="75" t="s">
        <v>2328</v>
      </c>
      <c r="D2486" s="406" t="str">
        <f t="shared" si="101"/>
        <v>446403</v>
      </c>
      <c r="E2486" s="522">
        <v>10151668</v>
      </c>
      <c r="F2486" s="50" t="s">
        <v>3554</v>
      </c>
      <c r="G2486" s="77" t="s">
        <v>21</v>
      </c>
      <c r="H2486" s="47" t="s">
        <v>4551</v>
      </c>
      <c r="I2486" s="69">
        <v>7306209</v>
      </c>
      <c r="J2486" s="131" t="s">
        <v>2388</v>
      </c>
      <c r="K2486" s="378">
        <v>37986</v>
      </c>
      <c r="L2486" s="378"/>
      <c r="M2486" s="2"/>
    </row>
    <row r="2487" spans="1:13">
      <c r="A2487" s="75" t="s">
        <v>7557</v>
      </c>
      <c r="B2487" s="75" t="s">
        <v>2458</v>
      </c>
      <c r="C2487" s="75" t="s">
        <v>7558</v>
      </c>
      <c r="D2487" s="406" t="str">
        <f t="shared" si="101"/>
        <v>446413</v>
      </c>
      <c r="E2487" s="522">
        <v>10738741</v>
      </c>
      <c r="F2487" s="71" t="s">
        <v>6074</v>
      </c>
      <c r="G2487" s="77" t="s">
        <v>21</v>
      </c>
      <c r="H2487" s="288" t="s">
        <v>3223</v>
      </c>
      <c r="I2487" s="69">
        <v>7300284</v>
      </c>
      <c r="J2487" s="131" t="s">
        <v>3224</v>
      </c>
      <c r="K2487" s="378">
        <v>37986</v>
      </c>
      <c r="L2487" s="378"/>
      <c r="M2487" s="2"/>
    </row>
    <row r="2488" spans="1:13">
      <c r="A2488" s="75" t="s">
        <v>14449</v>
      </c>
      <c r="B2488" s="75" t="s">
        <v>150</v>
      </c>
      <c r="C2488" s="75" t="s">
        <v>14</v>
      </c>
      <c r="D2488" s="406" t="str">
        <f t="shared" si="101"/>
        <v>450401</v>
      </c>
      <c r="E2488" s="563">
        <v>10255847</v>
      </c>
      <c r="F2488" s="76" t="s">
        <v>5037</v>
      </c>
      <c r="G2488" s="77" t="s">
        <v>21</v>
      </c>
      <c r="H2488" s="45" t="s">
        <v>7762</v>
      </c>
      <c r="I2488" s="138">
        <v>5272057</v>
      </c>
      <c r="J2488" s="103" t="s">
        <v>19660</v>
      </c>
      <c r="K2488" s="378">
        <v>43101</v>
      </c>
      <c r="L2488" s="378"/>
      <c r="M2488" s="2">
        <v>56</v>
      </c>
    </row>
    <row r="2489" spans="1:13">
      <c r="A2489" s="75" t="s">
        <v>14455</v>
      </c>
      <c r="B2489" s="75" t="s">
        <v>150</v>
      </c>
      <c r="C2489" s="75" t="s">
        <v>14</v>
      </c>
      <c r="D2489" s="406" t="str">
        <f t="shared" si="101"/>
        <v>529401</v>
      </c>
      <c r="E2489" s="563">
        <v>10531980</v>
      </c>
      <c r="F2489" s="76" t="s">
        <v>8413</v>
      </c>
      <c r="G2489" s="77" t="s">
        <v>21</v>
      </c>
      <c r="H2489" s="249" t="s">
        <v>6137</v>
      </c>
      <c r="I2489" s="250">
        <v>4360122</v>
      </c>
      <c r="J2489" s="103" t="s">
        <v>19702</v>
      </c>
      <c r="K2489" s="378">
        <v>43101</v>
      </c>
      <c r="L2489" s="378"/>
      <c r="M2489" s="2">
        <v>56</v>
      </c>
    </row>
    <row r="2490" spans="1:13">
      <c r="A2490" s="75" t="s">
        <v>14455</v>
      </c>
      <c r="B2490" s="75" t="s">
        <v>150</v>
      </c>
      <c r="C2490" s="75" t="s">
        <v>160</v>
      </c>
      <c r="D2490" s="406" t="str">
        <f t="shared" si="101"/>
        <v>529402</v>
      </c>
      <c r="E2490" s="563">
        <v>10009568</v>
      </c>
      <c r="F2490" s="76" t="s">
        <v>6707</v>
      </c>
      <c r="G2490" s="77" t="s">
        <v>21</v>
      </c>
      <c r="H2490" s="249" t="s">
        <v>2776</v>
      </c>
      <c r="I2490" s="250" t="s">
        <v>9388</v>
      </c>
      <c r="J2490" s="103" t="s">
        <v>14596</v>
      </c>
      <c r="K2490" s="378">
        <v>43101</v>
      </c>
      <c r="L2490" s="378"/>
      <c r="M2490" s="2">
        <v>56</v>
      </c>
    </row>
    <row r="2491" spans="1:13">
      <c r="A2491" s="75" t="s">
        <v>14455</v>
      </c>
      <c r="B2491" s="75" t="s">
        <v>150</v>
      </c>
      <c r="C2491" s="75" t="s">
        <v>257</v>
      </c>
      <c r="D2491" s="406" t="str">
        <f t="shared" si="101"/>
        <v>529403</v>
      </c>
      <c r="E2491" s="589">
        <v>16503424</v>
      </c>
      <c r="F2491" s="76" t="s">
        <v>19109</v>
      </c>
      <c r="G2491" s="77" t="s">
        <v>21</v>
      </c>
      <c r="H2491" s="207" t="s">
        <v>19512</v>
      </c>
      <c r="I2491" s="250">
        <v>57854041</v>
      </c>
      <c r="J2491" s="103" t="s">
        <v>19513</v>
      </c>
      <c r="K2491" s="378">
        <v>44699</v>
      </c>
      <c r="L2491" s="378"/>
      <c r="M2491" s="2">
        <v>60</v>
      </c>
    </row>
    <row r="2492" spans="1:13">
      <c r="A2492" s="75" t="s">
        <v>2089</v>
      </c>
      <c r="B2492" s="75" t="s">
        <v>2458</v>
      </c>
      <c r="C2492" s="75" t="s">
        <v>4929</v>
      </c>
      <c r="D2492" s="406" t="str">
        <f t="shared" si="101"/>
        <v>546401</v>
      </c>
      <c r="E2492" s="563">
        <v>10185182</v>
      </c>
      <c r="F2492" s="76" t="s">
        <v>119</v>
      </c>
      <c r="G2492" s="77" t="s">
        <v>21</v>
      </c>
      <c r="H2492" s="249" t="s">
        <v>772</v>
      </c>
      <c r="I2492" s="250">
        <v>4333754</v>
      </c>
      <c r="J2492" s="103" t="s">
        <v>2347</v>
      </c>
      <c r="K2492" s="378">
        <v>37986</v>
      </c>
      <c r="M2492" s="2"/>
    </row>
    <row r="2493" spans="1:13">
      <c r="A2493" s="75" t="s">
        <v>10767</v>
      </c>
      <c r="B2493" s="75" t="s">
        <v>150</v>
      </c>
      <c r="C2493" s="75" t="s">
        <v>14</v>
      </c>
      <c r="D2493" s="406" t="str">
        <f t="shared" si="101"/>
        <v>548401</v>
      </c>
      <c r="E2493" s="563">
        <v>10357298</v>
      </c>
      <c r="F2493" s="76" t="s">
        <v>4639</v>
      </c>
      <c r="G2493" s="77" t="s">
        <v>21</v>
      </c>
      <c r="H2493" s="249" t="s">
        <v>1715</v>
      </c>
      <c r="I2493" s="250">
        <v>4340160</v>
      </c>
      <c r="J2493" s="103" t="s">
        <v>12683</v>
      </c>
      <c r="K2493" s="378">
        <v>41640</v>
      </c>
      <c r="L2493" s="378"/>
      <c r="M2493" s="2">
        <v>46</v>
      </c>
    </row>
    <row r="2494" spans="1:13">
      <c r="A2494" s="75" t="s">
        <v>14453</v>
      </c>
      <c r="B2494" s="75" t="s">
        <v>150</v>
      </c>
      <c r="C2494" s="75" t="s">
        <v>257</v>
      </c>
      <c r="D2494" s="404" t="str">
        <f t="shared" si="101"/>
        <v>549403</v>
      </c>
      <c r="E2494" s="563">
        <v>10274767</v>
      </c>
      <c r="F2494" s="78" t="s">
        <v>9656</v>
      </c>
      <c r="G2494" s="77" t="s">
        <v>22</v>
      </c>
      <c r="H2494" s="207" t="s">
        <v>19511</v>
      </c>
      <c r="I2494" s="250">
        <v>55694164</v>
      </c>
      <c r="J2494" s="124" t="s">
        <v>19510</v>
      </c>
      <c r="K2494" s="378">
        <v>43101</v>
      </c>
      <c r="L2494" s="378">
        <v>44927</v>
      </c>
      <c r="M2494" s="332" t="s">
        <v>19359</v>
      </c>
    </row>
    <row r="2495" spans="1:13">
      <c r="A2495" s="75" t="s">
        <v>14453</v>
      </c>
      <c r="B2495" s="75" t="s">
        <v>150</v>
      </c>
      <c r="C2495" s="75" t="s">
        <v>114</v>
      </c>
      <c r="D2495" s="406" t="str">
        <f t="shared" si="101"/>
        <v>549404</v>
      </c>
      <c r="E2495" s="77">
        <v>14465547</v>
      </c>
      <c r="F2495" s="78" t="s">
        <v>14669</v>
      </c>
      <c r="G2495" s="77" t="s">
        <v>21</v>
      </c>
      <c r="H2495" s="207" t="s">
        <v>18429</v>
      </c>
      <c r="I2495" s="250">
        <v>5293457</v>
      </c>
      <c r="J2495" s="103" t="s">
        <v>18430</v>
      </c>
      <c r="K2495" s="378">
        <v>43224</v>
      </c>
      <c r="L2495" s="378"/>
      <c r="M2495" s="2">
        <v>57</v>
      </c>
    </row>
    <row r="2496" spans="1:13">
      <c r="A2496" s="75" t="s">
        <v>9174</v>
      </c>
      <c r="B2496" s="75" t="s">
        <v>2458</v>
      </c>
      <c r="C2496" s="75" t="s">
        <v>7835</v>
      </c>
      <c r="D2496" s="406" t="str">
        <f t="shared" si="101"/>
        <v>553402</v>
      </c>
      <c r="E2496" s="563">
        <v>10273845</v>
      </c>
      <c r="F2496" s="76" t="s">
        <v>5574</v>
      </c>
      <c r="G2496" s="77" t="s">
        <v>21</v>
      </c>
      <c r="H2496" s="207" t="s">
        <v>18757</v>
      </c>
      <c r="I2496" s="250">
        <v>5296850</v>
      </c>
      <c r="J2496" s="217" t="s">
        <v>18758</v>
      </c>
      <c r="K2496" s="378">
        <v>37986</v>
      </c>
      <c r="L2496" s="378"/>
      <c r="M2496" s="2"/>
    </row>
    <row r="2497" spans="1:16">
      <c r="A2497" s="75" t="s">
        <v>9174</v>
      </c>
      <c r="B2497" s="75" t="s">
        <v>150</v>
      </c>
      <c r="C2497" s="75" t="s">
        <v>336</v>
      </c>
      <c r="D2497" s="406" t="str">
        <f t="shared" si="101"/>
        <v>553406</v>
      </c>
      <c r="E2497" s="77">
        <v>14652137</v>
      </c>
      <c r="F2497" s="76" t="s">
        <v>18104</v>
      </c>
      <c r="G2497" s="77" t="s">
        <v>22</v>
      </c>
      <c r="H2497" s="207" t="s">
        <v>18105</v>
      </c>
      <c r="I2497" s="250">
        <v>53033033</v>
      </c>
      <c r="J2497" s="217" t="s">
        <v>18352</v>
      </c>
      <c r="K2497" s="378">
        <v>43495</v>
      </c>
      <c r="L2497" s="378"/>
      <c r="M2497" s="2">
        <v>58</v>
      </c>
      <c r="O2497" t="s">
        <v>19776</v>
      </c>
    </row>
    <row r="2498" spans="1:16">
      <c r="A2498" s="75" t="s">
        <v>14457</v>
      </c>
      <c r="B2498" s="75" t="s">
        <v>150</v>
      </c>
      <c r="C2498" s="75" t="s">
        <v>160</v>
      </c>
      <c r="D2498" s="406" t="str">
        <f t="shared" si="101"/>
        <v>563402</v>
      </c>
      <c r="E2498" s="563">
        <v>10210129</v>
      </c>
      <c r="F2498" s="76" t="s">
        <v>9484</v>
      </c>
      <c r="G2498" s="24" t="s">
        <v>21</v>
      </c>
      <c r="H2498" s="102" t="s">
        <v>19312</v>
      </c>
      <c r="I2498" s="250">
        <v>7661337</v>
      </c>
      <c r="J2498" s="103" t="s">
        <v>19313</v>
      </c>
      <c r="K2498" s="378">
        <v>43101</v>
      </c>
      <c r="L2498" s="378"/>
      <c r="M2498" s="332">
        <v>56</v>
      </c>
    </row>
    <row r="2499" spans="1:16">
      <c r="A2499" s="75" t="s">
        <v>14460</v>
      </c>
      <c r="B2499" s="75" t="s">
        <v>150</v>
      </c>
      <c r="C2499" s="75" t="s">
        <v>160</v>
      </c>
      <c r="D2499" s="406" t="str">
        <f t="shared" si="101"/>
        <v>564402</v>
      </c>
      <c r="E2499" s="633">
        <v>10852135</v>
      </c>
      <c r="F2499" s="71" t="s">
        <v>5676</v>
      </c>
      <c r="G2499" s="24" t="s">
        <v>21</v>
      </c>
      <c r="H2499" s="102" t="s">
        <v>19361</v>
      </c>
      <c r="I2499" s="250">
        <v>7663150</v>
      </c>
      <c r="J2499" s="103" t="s">
        <v>19362</v>
      </c>
      <c r="K2499" s="378">
        <v>43101</v>
      </c>
      <c r="L2499" s="378"/>
      <c r="M2499" s="332">
        <v>56</v>
      </c>
    </row>
    <row r="2500" spans="1:16">
      <c r="A2500" s="75" t="s">
        <v>5820</v>
      </c>
      <c r="B2500" s="75" t="s">
        <v>150</v>
      </c>
      <c r="C2500" s="75" t="s">
        <v>14</v>
      </c>
      <c r="D2500" s="406" t="str">
        <f t="shared" ref="D2500:D2518" si="102">CONCATENATE(A2500,B2500,C2500)</f>
        <v>570401</v>
      </c>
      <c r="E2500" s="599">
        <v>12395722</v>
      </c>
      <c r="F2500" s="76" t="s">
        <v>10622</v>
      </c>
      <c r="G2500" s="77" t="s">
        <v>22</v>
      </c>
      <c r="H2500" s="249" t="s">
        <v>9203</v>
      </c>
      <c r="I2500" s="250">
        <v>7855788</v>
      </c>
      <c r="J2500" s="103" t="s">
        <v>10348</v>
      </c>
      <c r="K2500" s="378">
        <v>43101</v>
      </c>
      <c r="L2500" s="378"/>
      <c r="M2500" s="332">
        <v>56</v>
      </c>
    </row>
    <row r="2501" spans="1:16">
      <c r="A2501" s="75" t="s">
        <v>8726</v>
      </c>
      <c r="B2501" s="75" t="s">
        <v>2458</v>
      </c>
      <c r="C2501" s="75" t="s">
        <v>4929</v>
      </c>
      <c r="D2501" s="406" t="str">
        <f t="shared" si="102"/>
        <v>576401</v>
      </c>
      <c r="E2501" s="598">
        <v>10353308</v>
      </c>
      <c r="F2501" s="76" t="s">
        <v>9249</v>
      </c>
      <c r="G2501" s="77" t="s">
        <v>21</v>
      </c>
      <c r="H2501" s="249" t="s">
        <v>8646</v>
      </c>
      <c r="I2501" s="271">
        <v>7859278</v>
      </c>
      <c r="J2501" s="103" t="s">
        <v>18395</v>
      </c>
      <c r="K2501" s="378">
        <v>37986</v>
      </c>
      <c r="L2501" s="378"/>
      <c r="M2501" s="2"/>
    </row>
    <row r="2502" spans="1:16">
      <c r="A2502" s="75" t="s">
        <v>6590</v>
      </c>
      <c r="B2502" s="75" t="s">
        <v>2458</v>
      </c>
      <c r="C2502" s="75" t="s">
        <v>4929</v>
      </c>
      <c r="D2502" s="406" t="str">
        <f t="shared" si="102"/>
        <v>581401</v>
      </c>
      <c r="E2502" s="563">
        <v>10004973</v>
      </c>
      <c r="F2502" s="76" t="s">
        <v>6406</v>
      </c>
      <c r="G2502" s="77" t="s">
        <v>21</v>
      </c>
      <c r="H2502" s="200" t="s">
        <v>10812</v>
      </c>
      <c r="I2502" s="250">
        <v>7828333</v>
      </c>
      <c r="J2502" s="103" t="s">
        <v>10822</v>
      </c>
      <c r="K2502" s="378">
        <v>37986</v>
      </c>
      <c r="L2502" s="378"/>
      <c r="M2502" s="2"/>
    </row>
    <row r="2503" spans="1:16">
      <c r="A2503" s="75" t="s">
        <v>239</v>
      </c>
      <c r="B2503" s="75" t="s">
        <v>150</v>
      </c>
      <c r="C2503" s="75" t="s">
        <v>114</v>
      </c>
      <c r="D2503" s="406" t="str">
        <f t="shared" si="102"/>
        <v>581404</v>
      </c>
      <c r="E2503" s="563">
        <v>16456423</v>
      </c>
      <c r="F2503" s="76" t="s">
        <v>19497</v>
      </c>
      <c r="G2503" s="77" t="s">
        <v>21</v>
      </c>
      <c r="H2503" s="200" t="s">
        <v>4483</v>
      </c>
      <c r="I2503" s="250">
        <v>5140266</v>
      </c>
      <c r="J2503" s="103" t="s">
        <v>14530</v>
      </c>
      <c r="K2503" s="378">
        <v>44628</v>
      </c>
      <c r="L2503" s="378"/>
      <c r="M2503" s="2">
        <v>60</v>
      </c>
    </row>
    <row r="2504" spans="1:16">
      <c r="A2504" s="17" t="s">
        <v>4000</v>
      </c>
      <c r="B2504" s="17" t="s">
        <v>150</v>
      </c>
      <c r="C2504" s="352" t="s">
        <v>257</v>
      </c>
      <c r="D2504" s="406" t="str">
        <f t="shared" si="102"/>
        <v>582403</v>
      </c>
      <c r="E2504" s="563">
        <v>10171228</v>
      </c>
      <c r="F2504" s="76" t="s">
        <v>3615</v>
      </c>
      <c r="G2504" s="77" t="s">
        <v>21</v>
      </c>
      <c r="H2504" s="249" t="s">
        <v>5036</v>
      </c>
      <c r="I2504" s="250">
        <v>7851208</v>
      </c>
      <c r="J2504" s="103" t="s">
        <v>10968</v>
      </c>
      <c r="K2504" s="444">
        <v>43101</v>
      </c>
      <c r="M2504" s="332">
        <v>56</v>
      </c>
    </row>
    <row r="2505" spans="1:16">
      <c r="A2505" s="352" t="s">
        <v>4000</v>
      </c>
      <c r="B2505" s="352" t="s">
        <v>150</v>
      </c>
      <c r="C2505" s="352" t="s">
        <v>114</v>
      </c>
      <c r="D2505" s="406" t="str">
        <f t="shared" si="102"/>
        <v>582404</v>
      </c>
      <c r="E2505" s="563">
        <v>10471930</v>
      </c>
      <c r="F2505" s="76" t="s">
        <v>9948</v>
      </c>
      <c r="G2505" s="77" t="s">
        <v>22</v>
      </c>
      <c r="H2505" s="249" t="s">
        <v>7183</v>
      </c>
      <c r="I2505" s="250">
        <v>5122690</v>
      </c>
      <c r="J2505" s="103" t="s">
        <v>14593</v>
      </c>
      <c r="K2505" s="444">
        <v>43101</v>
      </c>
      <c r="M2505" s="332">
        <v>56</v>
      </c>
    </row>
    <row r="2506" spans="1:16">
      <c r="A2506" s="352" t="s">
        <v>14462</v>
      </c>
      <c r="B2506" s="352" t="s">
        <v>150</v>
      </c>
      <c r="C2506" s="352" t="s">
        <v>160</v>
      </c>
      <c r="D2506" s="404" t="str">
        <f t="shared" si="102"/>
        <v>583402</v>
      </c>
      <c r="E2506" s="539">
        <v>10322845</v>
      </c>
      <c r="F2506" s="76" t="s">
        <v>17791</v>
      </c>
      <c r="G2506" s="77" t="s">
        <v>22</v>
      </c>
      <c r="H2506" s="249" t="s">
        <v>3049</v>
      </c>
      <c r="I2506" s="250">
        <v>51997774</v>
      </c>
      <c r="J2506" s="103" t="s">
        <v>18330</v>
      </c>
      <c r="K2506" s="444">
        <v>43101</v>
      </c>
      <c r="L2506" s="444">
        <v>44925</v>
      </c>
      <c r="M2506" s="332" t="s">
        <v>19423</v>
      </c>
    </row>
    <row r="2507" spans="1:16">
      <c r="A2507" s="352" t="s">
        <v>14462</v>
      </c>
      <c r="B2507" s="352" t="s">
        <v>150</v>
      </c>
      <c r="C2507" s="352" t="s">
        <v>114</v>
      </c>
      <c r="D2507" s="406" t="str">
        <f t="shared" si="102"/>
        <v>583404</v>
      </c>
      <c r="E2507" s="527">
        <v>16117299</v>
      </c>
      <c r="F2507" s="76" t="s">
        <v>18575</v>
      </c>
      <c r="G2507" s="225" t="s">
        <v>22</v>
      </c>
      <c r="H2507" s="207" t="s">
        <v>17918</v>
      </c>
      <c r="I2507" s="250">
        <v>7999241</v>
      </c>
      <c r="J2507" s="103" t="s">
        <v>18034</v>
      </c>
      <c r="K2507" s="444">
        <v>44174</v>
      </c>
      <c r="M2507" s="332">
        <v>59</v>
      </c>
    </row>
    <row r="2508" spans="1:16">
      <c r="A2508" s="75" t="s">
        <v>8873</v>
      </c>
      <c r="B2508" s="75" t="s">
        <v>2458</v>
      </c>
      <c r="C2508" s="75" t="s">
        <v>4929</v>
      </c>
      <c r="D2508" s="51" t="str">
        <f t="shared" si="102"/>
        <v>585401</v>
      </c>
      <c r="E2508" s="563">
        <v>10089550</v>
      </c>
      <c r="F2508" s="76" t="s">
        <v>1866</v>
      </c>
      <c r="G2508" s="77" t="s">
        <v>21</v>
      </c>
      <c r="H2508" s="357" t="s">
        <v>2116</v>
      </c>
      <c r="I2508" s="250">
        <v>6000854</v>
      </c>
      <c r="J2508" s="178" t="s">
        <v>10684</v>
      </c>
      <c r="K2508" s="378">
        <v>37987</v>
      </c>
      <c r="L2508" s="453"/>
      <c r="M2508" s="294">
        <v>5</v>
      </c>
    </row>
    <row r="2509" spans="1:16">
      <c r="A2509" s="75" t="s">
        <v>8873</v>
      </c>
      <c r="B2509" s="75" t="s">
        <v>150</v>
      </c>
      <c r="C2509" s="75" t="s">
        <v>160</v>
      </c>
      <c r="D2509" s="51" t="str">
        <f t="shared" si="102"/>
        <v>585402</v>
      </c>
      <c r="E2509" s="563">
        <v>10307716</v>
      </c>
      <c r="F2509" s="76" t="s">
        <v>4147</v>
      </c>
      <c r="G2509" s="77" t="s">
        <v>21</v>
      </c>
      <c r="H2509" s="357" t="s">
        <v>10784</v>
      </c>
      <c r="I2509" s="250">
        <v>55538850</v>
      </c>
      <c r="J2509" s="178" t="s">
        <v>19496</v>
      </c>
      <c r="K2509" s="378">
        <v>44927</v>
      </c>
      <c r="L2509" s="453"/>
      <c r="M2509" s="294">
        <v>61</v>
      </c>
      <c r="O2509"/>
    </row>
    <row r="2510" spans="1:16">
      <c r="A2510" s="17" t="s">
        <v>4318</v>
      </c>
      <c r="B2510" s="18" t="s">
        <v>2458</v>
      </c>
      <c r="C2510" s="17" t="s">
        <v>7835</v>
      </c>
      <c r="D2510" s="51" t="str">
        <f t="shared" si="102"/>
        <v>587402</v>
      </c>
      <c r="E2510" s="566">
        <v>10854476</v>
      </c>
      <c r="F2510" s="105" t="s">
        <v>6405</v>
      </c>
      <c r="G2510" s="106" t="s">
        <v>21</v>
      </c>
      <c r="H2510" s="104" t="s">
        <v>3454</v>
      </c>
      <c r="I2510" s="229">
        <v>55576365</v>
      </c>
      <c r="J2510" s="103" t="s">
        <v>3455</v>
      </c>
      <c r="K2510" s="378">
        <v>37987</v>
      </c>
      <c r="L2510" s="453"/>
      <c r="M2510" s="294">
        <v>5</v>
      </c>
    </row>
    <row r="2511" spans="1:16" s="102" customFormat="1">
      <c r="A2511" s="145" t="s">
        <v>1092</v>
      </c>
      <c r="B2511" s="147" t="s">
        <v>6209</v>
      </c>
      <c r="C2511" s="145" t="s">
        <v>10462</v>
      </c>
      <c r="D2511" s="51" t="str">
        <f t="shared" si="102"/>
        <v>596413</v>
      </c>
      <c r="E2511" s="148">
        <v>11044696</v>
      </c>
      <c r="F2511" s="120" t="s">
        <v>941</v>
      </c>
      <c r="G2511" s="148" t="s">
        <v>21</v>
      </c>
      <c r="H2511" s="121" t="s">
        <v>19062</v>
      </c>
      <c r="I2511" s="122">
        <v>53428811</v>
      </c>
      <c r="J2511" s="103" t="s">
        <v>19063</v>
      </c>
      <c r="K2511" s="455">
        <v>38170</v>
      </c>
      <c r="L2511" s="455"/>
      <c r="M2511" s="107">
        <v>10</v>
      </c>
      <c r="O2511" s="1"/>
      <c r="P2511"/>
    </row>
    <row r="2512" spans="1:16">
      <c r="A2512" s="17" t="s">
        <v>5199</v>
      </c>
      <c r="B2512" s="17" t="s">
        <v>7166</v>
      </c>
      <c r="C2512" s="17" t="s">
        <v>7401</v>
      </c>
      <c r="D2512" s="51" t="str">
        <f t="shared" si="102"/>
        <v>600402</v>
      </c>
      <c r="E2512" s="598">
        <v>11748687</v>
      </c>
      <c r="F2512" s="109" t="s">
        <v>3683</v>
      </c>
      <c r="G2512" s="24" t="s">
        <v>21</v>
      </c>
      <c r="H2512" s="207" t="s">
        <v>10735</v>
      </c>
      <c r="I2512" s="250">
        <v>53916224</v>
      </c>
      <c r="J2512" s="129" t="s">
        <v>10736</v>
      </c>
      <c r="K2512" s="378">
        <v>40099</v>
      </c>
      <c r="L2512" s="378"/>
      <c r="M2512" s="2">
        <v>33</v>
      </c>
    </row>
    <row r="2513" spans="1:15">
      <c r="A2513" s="17" t="s">
        <v>4190</v>
      </c>
      <c r="B2513" s="17" t="s">
        <v>1284</v>
      </c>
      <c r="C2513" s="17" t="s">
        <v>2340</v>
      </c>
      <c r="D2513" s="51" t="str">
        <f t="shared" si="102"/>
        <v>602402</v>
      </c>
      <c r="E2513" s="598">
        <v>10739410</v>
      </c>
      <c r="F2513" s="43" t="s">
        <v>6305</v>
      </c>
      <c r="G2513" s="24" t="s">
        <v>21</v>
      </c>
      <c r="H2513" s="251" t="s">
        <v>951</v>
      </c>
      <c r="I2513" s="250">
        <v>7313874</v>
      </c>
      <c r="J2513" s="217" t="s">
        <v>952</v>
      </c>
      <c r="K2513" s="378">
        <v>37987</v>
      </c>
      <c r="L2513" s="378"/>
      <c r="M2513" s="2">
        <v>6</v>
      </c>
    </row>
    <row r="2514" spans="1:15">
      <c r="A2514" s="17" t="s">
        <v>4190</v>
      </c>
      <c r="B2514" s="17" t="s">
        <v>7371</v>
      </c>
      <c r="C2514" s="17" t="s">
        <v>7577</v>
      </c>
      <c r="D2514" s="51" t="str">
        <f t="shared" si="102"/>
        <v>602403</v>
      </c>
      <c r="E2514" s="598">
        <v>11136278</v>
      </c>
      <c r="F2514" s="160" t="s">
        <v>5922</v>
      </c>
      <c r="G2514" s="24" t="s">
        <v>22</v>
      </c>
      <c r="H2514" s="251" t="s">
        <v>314</v>
      </c>
      <c r="I2514" s="250">
        <v>5110444</v>
      </c>
      <c r="J2514" s="217" t="s">
        <v>315</v>
      </c>
      <c r="K2514" s="378">
        <v>38478</v>
      </c>
      <c r="L2514" s="378"/>
      <c r="M2514" s="2">
        <v>13</v>
      </c>
    </row>
    <row r="2515" spans="1:15">
      <c r="A2515" s="352" t="s">
        <v>4993</v>
      </c>
      <c r="B2515" s="352" t="s">
        <v>150</v>
      </c>
      <c r="C2515" s="352" t="s">
        <v>73</v>
      </c>
      <c r="D2515" s="406" t="str">
        <f t="shared" si="102"/>
        <v>605408</v>
      </c>
      <c r="E2515" s="526">
        <v>16124187</v>
      </c>
      <c r="F2515" s="348" t="s">
        <v>18570</v>
      </c>
      <c r="G2515" s="225" t="s">
        <v>21</v>
      </c>
      <c r="H2515" s="291" t="s">
        <v>18741</v>
      </c>
      <c r="I2515" s="250">
        <v>6805620</v>
      </c>
      <c r="J2515" s="103" t="s">
        <v>18742</v>
      </c>
      <c r="K2515" s="378">
        <v>44183</v>
      </c>
      <c r="L2515" s="378"/>
      <c r="M2515" s="2">
        <v>59</v>
      </c>
    </row>
    <row r="2516" spans="1:15">
      <c r="A2516" s="352" t="s">
        <v>725</v>
      </c>
      <c r="B2516" s="352" t="s">
        <v>150</v>
      </c>
      <c r="C2516" s="352" t="s">
        <v>14</v>
      </c>
      <c r="D2516" s="406" t="str">
        <f t="shared" si="102"/>
        <v>609401</v>
      </c>
      <c r="E2516" s="598">
        <v>12678538</v>
      </c>
      <c r="F2516" s="348" t="s">
        <v>10844</v>
      </c>
      <c r="G2516" s="225" t="s">
        <v>21</v>
      </c>
      <c r="H2516" s="291" t="s">
        <v>10846</v>
      </c>
      <c r="I2516" s="250">
        <v>5099868</v>
      </c>
      <c r="J2516" s="217" t="s">
        <v>10847</v>
      </c>
      <c r="K2516" s="378">
        <v>41810</v>
      </c>
      <c r="L2516" s="378"/>
      <c r="M2516" s="332">
        <v>48</v>
      </c>
    </row>
    <row r="2517" spans="1:15">
      <c r="A2517" s="352" t="s">
        <v>9918</v>
      </c>
      <c r="B2517" s="352" t="s">
        <v>150</v>
      </c>
      <c r="C2517" s="352" t="s">
        <v>14</v>
      </c>
      <c r="D2517" s="51" t="str">
        <f t="shared" si="102"/>
        <v>655401</v>
      </c>
      <c r="E2517" s="598">
        <v>12755407</v>
      </c>
      <c r="F2517" s="348" t="s">
        <v>12690</v>
      </c>
      <c r="G2517" s="225" t="s">
        <v>22</v>
      </c>
      <c r="H2517" s="291" t="s">
        <v>10926</v>
      </c>
      <c r="I2517" s="250">
        <v>5138418</v>
      </c>
      <c r="J2517" s="103" t="s">
        <v>10927</v>
      </c>
      <c r="K2517" s="378">
        <v>42735</v>
      </c>
      <c r="L2517" s="378"/>
      <c r="M2517" s="2">
        <v>54</v>
      </c>
    </row>
    <row r="2518" spans="1:15">
      <c r="D2518" s="51" t="str">
        <f t="shared" si="102"/>
        <v/>
      </c>
      <c r="E2518" s="526"/>
      <c r="F2518" s="27" t="s">
        <v>19264</v>
      </c>
      <c r="G2518" s="24" t="s">
        <v>22</v>
      </c>
      <c r="H2518" s="249"/>
      <c r="I2518" s="250"/>
      <c r="J2518" s="23"/>
      <c r="K2518" s="313"/>
      <c r="L2518" s="314"/>
      <c r="M2518" s="2"/>
    </row>
    <row r="2519" spans="1:15">
      <c r="A2519" s="17" t="s">
        <v>512</v>
      </c>
      <c r="B2519" s="17" t="s">
        <v>513</v>
      </c>
      <c r="C2519" s="17" t="s">
        <v>514</v>
      </c>
      <c r="D2519" s="51" t="str">
        <f t="shared" ref="D2519:D2523" si="103">CONCATENATE(A2519,B2519,C2519)</f>
        <v>012505</v>
      </c>
      <c r="E2519" s="595">
        <v>90008258</v>
      </c>
      <c r="F2519" s="291" t="s">
        <v>19607</v>
      </c>
      <c r="G2519" s="24" t="s">
        <v>21</v>
      </c>
      <c r="H2519" s="207" t="s">
        <v>18369</v>
      </c>
      <c r="I2519" s="250">
        <v>5080561</v>
      </c>
      <c r="J2519" s="103" t="s">
        <v>19659</v>
      </c>
      <c r="K2519" s="378">
        <v>37986</v>
      </c>
      <c r="L2519" s="378"/>
      <c r="M2519" s="20" t="s">
        <v>4891</v>
      </c>
    </row>
    <row r="2520" spans="1:15">
      <c r="A2520" s="17" t="s">
        <v>8407</v>
      </c>
      <c r="B2520" s="17" t="s">
        <v>5264</v>
      </c>
      <c r="C2520" s="17" t="s">
        <v>2238</v>
      </c>
      <c r="D2520" s="51" t="str">
        <f t="shared" si="103"/>
        <v>100508</v>
      </c>
      <c r="E2520" s="68">
        <v>90008465</v>
      </c>
      <c r="F2520" s="348" t="s">
        <v>18724</v>
      </c>
      <c r="G2520" s="151" t="s">
        <v>21</v>
      </c>
      <c r="H2520" s="291" t="s">
        <v>19265</v>
      </c>
      <c r="I2520" s="250">
        <v>5110983</v>
      </c>
      <c r="J2520" s="103" t="s">
        <v>19266</v>
      </c>
      <c r="K2520" s="378">
        <v>38108</v>
      </c>
      <c r="L2520" s="378"/>
      <c r="M2520" s="332" t="s">
        <v>18598</v>
      </c>
    </row>
    <row r="2521" spans="1:15">
      <c r="A2521" s="17" t="s">
        <v>8407</v>
      </c>
      <c r="B2521" s="17" t="s">
        <v>3383</v>
      </c>
      <c r="C2521" s="17" t="s">
        <v>351</v>
      </c>
      <c r="D2521" s="51" t="str">
        <f t="shared" si="103"/>
        <v>100509</v>
      </c>
      <c r="E2521" s="68">
        <v>90008436</v>
      </c>
      <c r="F2521" s="64" t="s">
        <v>3008</v>
      </c>
      <c r="G2521" s="151" t="s">
        <v>21</v>
      </c>
      <c r="H2521" s="291" t="s">
        <v>3986</v>
      </c>
      <c r="I2521" s="250">
        <v>6404778</v>
      </c>
      <c r="J2521" s="103" t="s">
        <v>18360</v>
      </c>
      <c r="K2521" s="378">
        <v>38076</v>
      </c>
      <c r="L2521" s="378"/>
      <c r="M2521" s="2">
        <v>9</v>
      </c>
    </row>
    <row r="2522" spans="1:15">
      <c r="A2522" s="17" t="s">
        <v>9417</v>
      </c>
      <c r="B2522" s="17" t="s">
        <v>4285</v>
      </c>
      <c r="C2522" s="17" t="s">
        <v>2713</v>
      </c>
      <c r="D2522" s="51" t="str">
        <f t="shared" si="103"/>
        <v>135501</v>
      </c>
      <c r="E2522" s="68">
        <v>90009499</v>
      </c>
      <c r="F2522" s="64" t="s">
        <v>6324</v>
      </c>
      <c r="G2522" s="24" t="s">
        <v>22</v>
      </c>
      <c r="H2522" s="291" t="s">
        <v>10959</v>
      </c>
      <c r="I2522" s="250">
        <v>6790721</v>
      </c>
      <c r="J2522" s="217" t="s">
        <v>10960</v>
      </c>
      <c r="K2522" s="378">
        <v>39268</v>
      </c>
      <c r="L2522" s="378"/>
      <c r="M2522" s="2">
        <v>25</v>
      </c>
    </row>
    <row r="2523" spans="1:15">
      <c r="A2523" s="352" t="s">
        <v>1801</v>
      </c>
      <c r="B2523" s="352" t="s">
        <v>41</v>
      </c>
      <c r="C2523" s="352" t="s">
        <v>14</v>
      </c>
      <c r="D2523" s="51" t="str">
        <f t="shared" si="103"/>
        <v>139501</v>
      </c>
      <c r="E2523" s="68">
        <v>90009909</v>
      </c>
      <c r="F2523" s="64" t="s">
        <v>6146</v>
      </c>
      <c r="G2523" s="225" t="s">
        <v>21</v>
      </c>
      <c r="H2523" s="251" t="s">
        <v>2106</v>
      </c>
      <c r="I2523" s="250">
        <v>6083343</v>
      </c>
      <c r="J2523" s="217" t="s">
        <v>6147</v>
      </c>
      <c r="K2523" s="378">
        <v>41640</v>
      </c>
      <c r="L2523" s="378"/>
      <c r="M2523" s="2">
        <v>46</v>
      </c>
    </row>
    <row r="2524" spans="1:15">
      <c r="A2524" s="352" t="s">
        <v>14445</v>
      </c>
      <c r="B2524" s="352" t="s">
        <v>41</v>
      </c>
      <c r="C2524" s="352" t="s">
        <v>14</v>
      </c>
      <c r="D2524" s="406" t="str">
        <f t="shared" ref="D2524:D2536" si="104">CONCATENATE(A2524,B2524,C2524)</f>
        <v>417501</v>
      </c>
      <c r="E2524" s="633">
        <v>80024747</v>
      </c>
      <c r="F2524" s="23" t="s">
        <v>9530</v>
      </c>
      <c r="G2524" s="24" t="s">
        <v>21</v>
      </c>
      <c r="H2524" s="207" t="s">
        <v>2066</v>
      </c>
      <c r="I2524" s="250">
        <v>4553429</v>
      </c>
      <c r="J2524" s="103" t="s">
        <v>2067</v>
      </c>
      <c r="K2524" s="378">
        <v>43101</v>
      </c>
      <c r="L2524" s="378"/>
      <c r="M2524" s="2">
        <v>56</v>
      </c>
    </row>
    <row r="2525" spans="1:15">
      <c r="A2525" s="352" t="s">
        <v>8534</v>
      </c>
      <c r="B2525" s="352" t="s">
        <v>41</v>
      </c>
      <c r="C2525" s="352" t="s">
        <v>14</v>
      </c>
      <c r="D2525" s="406" t="str">
        <f t="shared" si="104"/>
        <v>441501</v>
      </c>
      <c r="E2525" s="633">
        <v>90007595</v>
      </c>
      <c r="F2525" s="104" t="s">
        <v>8823</v>
      </c>
      <c r="G2525" s="225" t="s">
        <v>21</v>
      </c>
      <c r="H2525" s="207" t="s">
        <v>8824</v>
      </c>
      <c r="I2525" s="250">
        <v>5112741</v>
      </c>
      <c r="J2525" s="103" t="s">
        <v>17586</v>
      </c>
      <c r="K2525" s="378">
        <v>43101</v>
      </c>
      <c r="L2525" s="378"/>
      <c r="M2525" s="2">
        <v>56</v>
      </c>
    </row>
    <row r="2526" spans="1:15">
      <c r="A2526" s="17" t="s">
        <v>4067</v>
      </c>
      <c r="B2526" s="17" t="s">
        <v>41</v>
      </c>
      <c r="C2526" s="17" t="s">
        <v>4555</v>
      </c>
      <c r="D2526" s="51" t="str">
        <f t="shared" si="104"/>
        <v>446503</v>
      </c>
      <c r="E2526" s="68">
        <v>90001090</v>
      </c>
      <c r="F2526" s="50" t="s">
        <v>8759</v>
      </c>
      <c r="G2526" s="24" t="s">
        <v>21</v>
      </c>
      <c r="H2526" s="239" t="s">
        <v>19131</v>
      </c>
      <c r="I2526" s="256">
        <v>5053728</v>
      </c>
      <c r="J2526" s="131" t="s">
        <v>19132</v>
      </c>
      <c r="K2526" s="378">
        <v>37986</v>
      </c>
      <c r="L2526" s="378"/>
      <c r="M2526" s="2">
        <v>14</v>
      </c>
      <c r="O2526"/>
    </row>
    <row r="2527" spans="1:15">
      <c r="A2527" s="352" t="s">
        <v>4000</v>
      </c>
      <c r="B2527" s="352" t="s">
        <v>41</v>
      </c>
      <c r="C2527" s="352" t="s">
        <v>14</v>
      </c>
      <c r="D2527" s="51" t="str">
        <f t="shared" si="104"/>
        <v>582501</v>
      </c>
      <c r="E2527" s="543">
        <v>90003953</v>
      </c>
      <c r="F2527" s="346" t="s">
        <v>7145</v>
      </c>
      <c r="G2527" s="77" t="s">
        <v>21</v>
      </c>
      <c r="H2527" s="200" t="s">
        <v>19579</v>
      </c>
      <c r="I2527" s="256">
        <v>5220611</v>
      </c>
      <c r="J2527" s="131" t="s">
        <v>19580</v>
      </c>
      <c r="K2527" s="378">
        <v>44561</v>
      </c>
      <c r="M2527" s="332">
        <v>59</v>
      </c>
    </row>
    <row r="2528" spans="1:15">
      <c r="A2528" s="17" t="s">
        <v>3700</v>
      </c>
      <c r="B2528" s="17" t="s">
        <v>1017</v>
      </c>
      <c r="C2528" s="17" t="s">
        <v>1784</v>
      </c>
      <c r="D2528" s="51" t="str">
        <f t="shared" si="104"/>
        <v>591503</v>
      </c>
      <c r="E2528" s="610">
        <v>80258178</v>
      </c>
      <c r="F2528" s="116" t="s">
        <v>5202</v>
      </c>
      <c r="G2528" s="24" t="s">
        <v>21</v>
      </c>
      <c r="H2528" t="s">
        <v>1651</v>
      </c>
      <c r="I2528" s="274">
        <v>51979625</v>
      </c>
      <c r="J2528" s="103" t="s">
        <v>12689</v>
      </c>
      <c r="K2528" s="378">
        <v>39371</v>
      </c>
      <c r="L2528" s="378"/>
      <c r="M2528" s="2">
        <v>27</v>
      </c>
    </row>
    <row r="2529" spans="1:13">
      <c r="A2529" s="17" t="s">
        <v>708</v>
      </c>
      <c r="B2529" s="18" t="s">
        <v>1017</v>
      </c>
      <c r="C2529" s="17" t="s">
        <v>3243</v>
      </c>
      <c r="D2529" s="51" t="str">
        <f t="shared" si="104"/>
        <v>594502</v>
      </c>
      <c r="E2529" s="540">
        <v>80192172</v>
      </c>
      <c r="F2529" s="104" t="s">
        <v>710</v>
      </c>
      <c r="G2529" s="357" t="s">
        <v>21</v>
      </c>
      <c r="H2529" s="491" t="s">
        <v>14559</v>
      </c>
      <c r="I2529" s="250">
        <v>5090636</v>
      </c>
      <c r="J2529" s="103" t="s">
        <v>14560</v>
      </c>
      <c r="K2529" s="378">
        <v>37987</v>
      </c>
      <c r="L2529" s="378"/>
      <c r="M2529" s="294">
        <v>5</v>
      </c>
    </row>
    <row r="2530" spans="1:13">
      <c r="A2530" s="352" t="s">
        <v>2249</v>
      </c>
      <c r="B2530" s="353" t="s">
        <v>41</v>
      </c>
      <c r="C2530" s="352" t="s">
        <v>14</v>
      </c>
      <c r="D2530" s="51" t="str">
        <f t="shared" si="104"/>
        <v>599501</v>
      </c>
      <c r="E2530" s="605">
        <v>80279080</v>
      </c>
      <c r="F2530" s="473" t="s">
        <v>5777</v>
      </c>
      <c r="G2530" s="225" t="s">
        <v>21</v>
      </c>
      <c r="H2530" s="291" t="s">
        <v>18370</v>
      </c>
      <c r="I2530" s="250">
        <v>56560282</v>
      </c>
      <c r="J2530" s="103" t="s">
        <v>18371</v>
      </c>
      <c r="K2530" s="378">
        <v>43466</v>
      </c>
      <c r="L2530" s="453"/>
      <c r="M2530" s="294">
        <v>57</v>
      </c>
    </row>
    <row r="2531" spans="1:13" ht="12" customHeight="1">
      <c r="A2531" s="17" t="s">
        <v>4190</v>
      </c>
      <c r="B2531" s="17" t="s">
        <v>5687</v>
      </c>
      <c r="C2531" s="17" t="s">
        <v>3623</v>
      </c>
      <c r="D2531" s="51" t="str">
        <f t="shared" si="104"/>
        <v>602501</v>
      </c>
      <c r="E2531" s="598">
        <v>90001196</v>
      </c>
      <c r="F2531" s="109" t="s">
        <v>3119</v>
      </c>
      <c r="G2531" s="24" t="s">
        <v>21</v>
      </c>
      <c r="H2531" s="207" t="s">
        <v>6823</v>
      </c>
      <c r="I2531" s="250">
        <v>7411341</v>
      </c>
      <c r="J2531" s="217" t="s">
        <v>10652</v>
      </c>
      <c r="K2531" s="378">
        <v>37987</v>
      </c>
      <c r="L2531" s="378"/>
      <c r="M2531" s="2">
        <v>8</v>
      </c>
    </row>
    <row r="2532" spans="1:13" ht="12" customHeight="1">
      <c r="A2532" s="352" t="s">
        <v>692</v>
      </c>
      <c r="B2532" s="352" t="s">
        <v>211</v>
      </c>
      <c r="C2532" s="352" t="s">
        <v>14</v>
      </c>
      <c r="D2532" s="51" t="str">
        <f t="shared" si="104"/>
        <v>603301</v>
      </c>
      <c r="E2532" s="526">
        <v>90015620</v>
      </c>
      <c r="F2532" s="109" t="s">
        <v>19050</v>
      </c>
      <c r="G2532" s="225" t="s">
        <v>22</v>
      </c>
      <c r="H2532" s="207"/>
      <c r="I2532" s="250"/>
      <c r="J2532" s="103" t="s">
        <v>11034</v>
      </c>
      <c r="K2532" s="378">
        <v>44636</v>
      </c>
      <c r="L2532" s="378"/>
      <c r="M2532" s="2">
        <v>60</v>
      </c>
    </row>
    <row r="2533" spans="1:13" ht="12" customHeight="1">
      <c r="A2533" s="352" t="s">
        <v>6102</v>
      </c>
      <c r="B2533" s="352" t="s">
        <v>9745</v>
      </c>
      <c r="C2533" s="352" t="s">
        <v>5792</v>
      </c>
      <c r="D2533" s="51" t="str">
        <f t="shared" si="104"/>
        <v>603501</v>
      </c>
      <c r="E2533" s="598">
        <v>80255108</v>
      </c>
      <c r="F2533" s="109" t="s">
        <v>5946</v>
      </c>
      <c r="G2533" s="225" t="s">
        <v>21</v>
      </c>
      <c r="H2533" s="291" t="s">
        <v>14200</v>
      </c>
      <c r="I2533" s="250">
        <v>58043713</v>
      </c>
      <c r="J2533" s="103" t="s">
        <v>18350</v>
      </c>
      <c r="K2533" s="378">
        <v>40544</v>
      </c>
      <c r="L2533" s="378"/>
      <c r="M2533" s="2">
        <v>37</v>
      </c>
    </row>
    <row r="2534" spans="1:13" ht="12" customHeight="1">
      <c r="A2534" s="352" t="s">
        <v>692</v>
      </c>
      <c r="B2534" s="352" t="s">
        <v>41</v>
      </c>
      <c r="C2534" s="352" t="s">
        <v>160</v>
      </c>
      <c r="D2534" s="51" t="str">
        <f t="shared" si="104"/>
        <v>603502</v>
      </c>
      <c r="E2534" s="598">
        <v>80277715</v>
      </c>
      <c r="F2534" s="109" t="s">
        <v>14362</v>
      </c>
      <c r="G2534" s="225" t="s">
        <v>21</v>
      </c>
      <c r="H2534" s="291" t="s">
        <v>19801</v>
      </c>
      <c r="I2534" s="250">
        <v>53957414</v>
      </c>
      <c r="J2534" s="103" t="s">
        <v>19802</v>
      </c>
      <c r="K2534" s="378">
        <v>42736</v>
      </c>
      <c r="L2534" s="378"/>
      <c r="M2534" s="2">
        <v>56</v>
      </c>
    </row>
    <row r="2535" spans="1:13" ht="12" customHeight="1">
      <c r="A2535" s="17" t="s">
        <v>188</v>
      </c>
      <c r="B2535" s="17" t="s">
        <v>1891</v>
      </c>
      <c r="C2535" s="17" t="s">
        <v>9050</v>
      </c>
      <c r="D2535" s="51" t="str">
        <f t="shared" si="104"/>
        <v>604501</v>
      </c>
      <c r="E2535" s="598">
        <v>80131259</v>
      </c>
      <c r="F2535" s="109" t="s">
        <v>1373</v>
      </c>
      <c r="G2535" s="24" t="s">
        <v>21</v>
      </c>
      <c r="H2535" s="251" t="s">
        <v>2544</v>
      </c>
      <c r="I2535" s="250">
        <v>6203653</v>
      </c>
      <c r="J2535" s="103" t="s">
        <v>2545</v>
      </c>
      <c r="K2535" s="378">
        <v>38352</v>
      </c>
      <c r="L2535" s="378"/>
      <c r="M2535" s="2">
        <v>17</v>
      </c>
    </row>
    <row r="2536" spans="1:13">
      <c r="A2536" s="17" t="s">
        <v>188</v>
      </c>
      <c r="B2536" s="17" t="s">
        <v>1891</v>
      </c>
      <c r="C2536" s="17" t="s">
        <v>7441</v>
      </c>
      <c r="D2536" s="51" t="str">
        <f t="shared" si="104"/>
        <v>604502</v>
      </c>
      <c r="E2536" s="598">
        <v>80011466</v>
      </c>
      <c r="F2536" s="109" t="s">
        <v>3370</v>
      </c>
      <c r="G2536" s="24" t="s">
        <v>21</v>
      </c>
      <c r="H2536" s="291" t="s">
        <v>18518</v>
      </c>
      <c r="I2536" s="250">
        <v>5077669</v>
      </c>
      <c r="J2536" s="103" t="s">
        <v>18519</v>
      </c>
      <c r="K2536" s="378">
        <v>39447</v>
      </c>
      <c r="L2536" s="378"/>
      <c r="M2536" s="2">
        <v>28</v>
      </c>
    </row>
    <row r="2537" spans="1:13">
      <c r="A2537" s="17" t="s">
        <v>1589</v>
      </c>
      <c r="B2537" s="17" t="s">
        <v>2683</v>
      </c>
      <c r="C2537" s="17" t="s">
        <v>1206</v>
      </c>
      <c r="D2537" s="51" t="str">
        <f t="shared" ref="D2537:D2543" si="105">CONCATENATE(A2537,B2537,C2537)</f>
        <v>604503</v>
      </c>
      <c r="E2537" s="598">
        <v>80010389</v>
      </c>
      <c r="F2537" s="109" t="s">
        <v>3371</v>
      </c>
      <c r="G2537" s="24" t="s">
        <v>21</v>
      </c>
      <c r="H2537" s="291" t="s">
        <v>14324</v>
      </c>
      <c r="I2537" s="250">
        <v>6202079</v>
      </c>
      <c r="J2537" s="103" t="s">
        <v>14325</v>
      </c>
      <c r="K2537" s="378">
        <v>39447</v>
      </c>
      <c r="L2537" s="378"/>
      <c r="M2537" s="2">
        <v>28</v>
      </c>
    </row>
    <row r="2538" spans="1:13">
      <c r="A2538" s="17" t="s">
        <v>4993</v>
      </c>
      <c r="B2538" s="17" t="s">
        <v>5687</v>
      </c>
      <c r="C2538" s="17" t="s">
        <v>3623</v>
      </c>
      <c r="D2538" s="51" t="str">
        <f t="shared" si="105"/>
        <v>605501</v>
      </c>
      <c r="E2538" s="598">
        <v>80012342</v>
      </c>
      <c r="F2538" s="109" t="s">
        <v>8245</v>
      </c>
      <c r="G2538" s="24" t="s">
        <v>21</v>
      </c>
      <c r="H2538" s="251" t="s">
        <v>903</v>
      </c>
      <c r="I2538" s="250">
        <v>7409959</v>
      </c>
      <c r="J2538" s="103" t="s">
        <v>14076</v>
      </c>
      <c r="K2538" s="378">
        <v>39448</v>
      </c>
      <c r="L2538" s="378"/>
      <c r="M2538" s="2">
        <v>29</v>
      </c>
    </row>
    <row r="2539" spans="1:13">
      <c r="A2539" s="17" t="s">
        <v>4993</v>
      </c>
      <c r="B2539" s="17" t="s">
        <v>41</v>
      </c>
      <c r="C2539" s="17" t="s">
        <v>8902</v>
      </c>
      <c r="D2539" s="51" t="str">
        <f t="shared" si="105"/>
        <v>605501</v>
      </c>
      <c r="E2539" s="598">
        <v>10946072</v>
      </c>
      <c r="F2539" s="109" t="s">
        <v>10778</v>
      </c>
      <c r="G2539" s="24" t="s">
        <v>22</v>
      </c>
      <c r="H2539" s="251"/>
      <c r="I2539" s="250"/>
      <c r="J2539" s="103"/>
      <c r="K2539" s="378">
        <v>39448</v>
      </c>
      <c r="L2539" s="378"/>
      <c r="M2539" s="2">
        <v>29.47</v>
      </c>
    </row>
    <row r="2540" spans="1:13">
      <c r="A2540" s="17" t="s">
        <v>4993</v>
      </c>
      <c r="B2540" s="17" t="s">
        <v>5687</v>
      </c>
      <c r="C2540" s="17" t="s">
        <v>3068</v>
      </c>
      <c r="D2540" s="51" t="str">
        <f t="shared" si="105"/>
        <v>605502</v>
      </c>
      <c r="E2540" s="598">
        <v>80087452</v>
      </c>
      <c r="F2540" s="109" t="s">
        <v>8246</v>
      </c>
      <c r="G2540" s="24" t="s">
        <v>21</v>
      </c>
      <c r="H2540" s="291" t="s">
        <v>12728</v>
      </c>
      <c r="I2540" s="250">
        <v>7302405</v>
      </c>
      <c r="J2540" s="103" t="s">
        <v>12729</v>
      </c>
      <c r="K2540" s="378">
        <v>39448</v>
      </c>
      <c r="L2540" s="378"/>
      <c r="M2540" s="2">
        <v>29</v>
      </c>
    </row>
    <row r="2541" spans="1:13">
      <c r="A2541" s="17" t="s">
        <v>4993</v>
      </c>
      <c r="B2541" s="17" t="s">
        <v>5687</v>
      </c>
      <c r="C2541" s="17" t="s">
        <v>3182</v>
      </c>
      <c r="D2541" s="51" t="str">
        <f t="shared" si="105"/>
        <v>605503</v>
      </c>
      <c r="E2541" s="598">
        <v>80072321</v>
      </c>
      <c r="F2541" s="109" t="s">
        <v>8247</v>
      </c>
      <c r="G2541" s="24" t="s">
        <v>21</v>
      </c>
      <c r="H2541" s="251" t="s">
        <v>723</v>
      </c>
      <c r="I2541" s="250">
        <v>7376308</v>
      </c>
      <c r="J2541" s="103" t="s">
        <v>724</v>
      </c>
      <c r="K2541" s="378">
        <v>39448</v>
      </c>
      <c r="L2541" s="378"/>
      <c r="M2541" s="2">
        <v>29</v>
      </c>
    </row>
    <row r="2542" spans="1:13">
      <c r="A2542" s="352" t="s">
        <v>725</v>
      </c>
      <c r="B2542" s="352" t="s">
        <v>41</v>
      </c>
      <c r="C2542" s="352" t="s">
        <v>160</v>
      </c>
      <c r="D2542" s="51" t="str">
        <f t="shared" si="105"/>
        <v>609502</v>
      </c>
      <c r="E2542" s="526">
        <v>90001121</v>
      </c>
      <c r="F2542" s="109" t="s">
        <v>8256</v>
      </c>
      <c r="G2542" s="225" t="s">
        <v>21</v>
      </c>
      <c r="H2542" s="291" t="s">
        <v>18433</v>
      </c>
      <c r="I2542" s="250">
        <v>58207197</v>
      </c>
      <c r="J2542" s="217" t="s">
        <v>14530</v>
      </c>
      <c r="K2542" s="378">
        <v>44926</v>
      </c>
      <c r="L2542" s="453"/>
      <c r="M2542" s="2">
        <v>60</v>
      </c>
    </row>
    <row r="2543" spans="1:13">
      <c r="A2543" s="17" t="s">
        <v>6260</v>
      </c>
      <c r="B2543" s="17" t="s">
        <v>6261</v>
      </c>
      <c r="C2543" s="17" t="s">
        <v>6262</v>
      </c>
      <c r="D2543" s="51" t="str">
        <f t="shared" si="105"/>
        <v>650501</v>
      </c>
      <c r="E2543" s="598">
        <v>74000174</v>
      </c>
      <c r="F2543" s="23" t="s">
        <v>8965</v>
      </c>
      <c r="G2543" s="24" t="s">
        <v>22</v>
      </c>
      <c r="H2543" s="249"/>
      <c r="I2543" s="250"/>
      <c r="J2543" s="23"/>
      <c r="K2543" s="378">
        <v>37986</v>
      </c>
      <c r="L2543" s="378"/>
      <c r="M2543" s="2"/>
    </row>
    <row r="2544" spans="1:13">
      <c r="D2544" s="51" t="str">
        <f t="shared" ref="D2544:D2556" si="106">CONCATENATE(A2544,B2544,C2544)</f>
        <v/>
      </c>
      <c r="E2544" s="526"/>
      <c r="F2544" s="27" t="s">
        <v>8267</v>
      </c>
      <c r="G2544" s="24" t="s">
        <v>22</v>
      </c>
      <c r="H2544" s="249"/>
      <c r="I2544" s="250"/>
      <c r="J2544" s="23"/>
      <c r="K2544" s="313"/>
      <c r="L2544" s="314"/>
      <c r="M2544" s="2"/>
    </row>
    <row r="2545" spans="1:16">
      <c r="A2545" s="17" t="s">
        <v>8966</v>
      </c>
      <c r="B2545" s="17" t="s">
        <v>5413</v>
      </c>
      <c r="C2545" s="17" t="s">
        <v>5414</v>
      </c>
      <c r="D2545" s="51" t="str">
        <f t="shared" si="106"/>
        <v>010601</v>
      </c>
      <c r="E2545" s="598">
        <v>10446139</v>
      </c>
      <c r="F2545" s="23" t="s">
        <v>5415</v>
      </c>
      <c r="G2545" s="24" t="s">
        <v>22</v>
      </c>
      <c r="H2545" s="249"/>
      <c r="I2545" s="250"/>
      <c r="J2545" s="23"/>
      <c r="K2545" s="378">
        <v>37986</v>
      </c>
      <c r="L2545" s="378"/>
      <c r="M2545" s="2"/>
    </row>
    <row r="2546" spans="1:16">
      <c r="A2546" s="17" t="s">
        <v>512</v>
      </c>
      <c r="B2546" s="17" t="s">
        <v>5732</v>
      </c>
      <c r="C2546" s="17" t="s">
        <v>6839</v>
      </c>
      <c r="D2546" s="51" t="str">
        <f t="shared" si="106"/>
        <v>012605</v>
      </c>
      <c r="E2546" s="598">
        <v>10186632</v>
      </c>
      <c r="F2546" s="207" t="s">
        <v>12730</v>
      </c>
      <c r="G2546" s="24" t="s">
        <v>22</v>
      </c>
      <c r="H2546" s="249"/>
      <c r="I2546" s="250"/>
      <c r="J2546" s="23"/>
      <c r="K2546" s="378">
        <v>37986</v>
      </c>
      <c r="L2546" s="378"/>
      <c r="M2546" s="20">
        <v>9</v>
      </c>
    </row>
    <row r="2547" spans="1:16">
      <c r="A2547" s="17" t="s">
        <v>6566</v>
      </c>
      <c r="B2547" s="17" t="s">
        <v>8533</v>
      </c>
      <c r="C2547" s="17" t="s">
        <v>9409</v>
      </c>
      <c r="D2547" s="51" t="str">
        <f t="shared" si="106"/>
        <v>012608</v>
      </c>
      <c r="E2547" s="625">
        <v>11021057</v>
      </c>
      <c r="F2547" s="171" t="s">
        <v>9379</v>
      </c>
      <c r="G2547" s="24" t="s">
        <v>22</v>
      </c>
      <c r="H2547" s="276"/>
      <c r="I2547" s="277"/>
      <c r="J2547" s="36"/>
      <c r="K2547" s="378">
        <v>39083</v>
      </c>
      <c r="L2547" s="378"/>
      <c r="M2547" s="20">
        <v>27</v>
      </c>
    </row>
    <row r="2548" spans="1:16">
      <c r="A2548" s="17" t="s">
        <v>6566</v>
      </c>
      <c r="B2548" s="17" t="s">
        <v>8533</v>
      </c>
      <c r="C2548" s="17" t="s">
        <v>9162</v>
      </c>
      <c r="D2548" s="51" t="str">
        <f t="shared" si="106"/>
        <v>012609</v>
      </c>
      <c r="E2548" s="598">
        <v>52113493</v>
      </c>
      <c r="F2548" s="76" t="s">
        <v>1262</v>
      </c>
      <c r="G2548" s="24" t="s">
        <v>22</v>
      </c>
      <c r="H2548" s="249"/>
      <c r="I2548" s="250"/>
      <c r="J2548" s="23"/>
      <c r="K2548" s="378">
        <v>40661</v>
      </c>
      <c r="L2548" s="378"/>
      <c r="M2548" s="20" t="s">
        <v>7785</v>
      </c>
    </row>
    <row r="2549" spans="1:16">
      <c r="A2549" s="17" t="s">
        <v>6566</v>
      </c>
      <c r="B2549" s="17" t="s">
        <v>8533</v>
      </c>
      <c r="C2549" s="17" t="s">
        <v>9162</v>
      </c>
      <c r="D2549" s="51" t="str">
        <f t="shared" si="106"/>
        <v>012609</v>
      </c>
      <c r="E2549" s="598">
        <v>5606</v>
      </c>
      <c r="F2549" s="76" t="s">
        <v>622</v>
      </c>
      <c r="G2549" s="24" t="s">
        <v>22</v>
      </c>
      <c r="H2549" s="249"/>
      <c r="I2549" s="250"/>
      <c r="J2549" s="23"/>
      <c r="K2549" s="378">
        <v>40661</v>
      </c>
      <c r="L2549" s="378"/>
      <c r="M2549" s="20" t="s">
        <v>7785</v>
      </c>
    </row>
    <row r="2550" spans="1:16">
      <c r="A2550" s="17" t="s">
        <v>6566</v>
      </c>
      <c r="B2550" s="17" t="s">
        <v>2562</v>
      </c>
      <c r="C2550" s="17" t="s">
        <v>9162</v>
      </c>
      <c r="D2550" s="51" t="str">
        <f t="shared" si="106"/>
        <v>012609</v>
      </c>
      <c r="E2550" s="598">
        <v>1123</v>
      </c>
      <c r="F2550" s="76" t="s">
        <v>12741</v>
      </c>
      <c r="G2550" s="24" t="s">
        <v>22</v>
      </c>
      <c r="H2550" s="249"/>
      <c r="I2550" s="250"/>
      <c r="J2550" s="23"/>
      <c r="K2550" s="378">
        <v>40661</v>
      </c>
      <c r="L2550" s="378"/>
      <c r="M2550" s="358" t="s">
        <v>12742</v>
      </c>
    </row>
    <row r="2551" spans="1:16" s="207" customFormat="1">
      <c r="A2551" s="17" t="s">
        <v>165</v>
      </c>
      <c r="B2551" s="17" t="s">
        <v>166</v>
      </c>
      <c r="C2551" s="17" t="s">
        <v>271</v>
      </c>
      <c r="D2551" s="51" t="str">
        <f t="shared" si="106"/>
        <v>012609</v>
      </c>
      <c r="E2551" s="598">
        <v>62027204</v>
      </c>
      <c r="F2551" s="76" t="s">
        <v>11051</v>
      </c>
      <c r="G2551" s="24" t="s">
        <v>22</v>
      </c>
      <c r="H2551" s="249"/>
      <c r="I2551" s="250"/>
      <c r="J2551" s="23"/>
      <c r="K2551" s="378">
        <v>42227</v>
      </c>
      <c r="L2551" s="378"/>
      <c r="M2551" s="20" t="s">
        <v>2885</v>
      </c>
      <c r="N2551" s="23"/>
      <c r="O2551" s="1"/>
      <c r="P2551"/>
    </row>
    <row r="2552" spans="1:16" s="207" customFormat="1" ht="13.5" customHeight="1">
      <c r="A2552" s="17" t="s">
        <v>165</v>
      </c>
      <c r="B2552" s="17" t="s">
        <v>166</v>
      </c>
      <c r="C2552" s="17" t="s">
        <v>271</v>
      </c>
      <c r="D2552" s="51" t="str">
        <f t="shared" si="106"/>
        <v>012609</v>
      </c>
      <c r="E2552" s="598">
        <v>62023055</v>
      </c>
      <c r="F2552" s="423" t="s">
        <v>11052</v>
      </c>
      <c r="G2552" s="24" t="s">
        <v>22</v>
      </c>
      <c r="H2552" s="249"/>
      <c r="I2552" s="250"/>
      <c r="J2552" s="23"/>
      <c r="K2552" s="378">
        <v>42227</v>
      </c>
      <c r="L2552" s="378"/>
      <c r="M2552" s="20" t="s">
        <v>2885</v>
      </c>
      <c r="N2552" s="23"/>
      <c r="O2552" s="1"/>
      <c r="P2552"/>
    </row>
    <row r="2553" spans="1:16" s="207" customFormat="1" ht="12" customHeight="1">
      <c r="A2553" s="17" t="s">
        <v>165</v>
      </c>
      <c r="B2553" s="17" t="s">
        <v>166</v>
      </c>
      <c r="C2553" s="17" t="s">
        <v>271</v>
      </c>
      <c r="D2553" s="51" t="str">
        <f t="shared" si="106"/>
        <v>012609</v>
      </c>
      <c r="E2553" s="598">
        <v>62027239</v>
      </c>
      <c r="F2553" s="423" t="s">
        <v>11053</v>
      </c>
      <c r="G2553" s="24" t="s">
        <v>22</v>
      </c>
      <c r="H2553" s="249"/>
      <c r="I2553" s="250"/>
      <c r="J2553" s="23"/>
      <c r="K2553" s="378">
        <v>42227</v>
      </c>
      <c r="L2553" s="378"/>
      <c r="M2553" s="20" t="s">
        <v>2885</v>
      </c>
      <c r="N2553" s="23"/>
      <c r="O2553" s="1"/>
      <c r="P2553"/>
    </row>
    <row r="2554" spans="1:16" s="207" customFormat="1" ht="12" customHeight="1">
      <c r="A2554" s="352" t="s">
        <v>165</v>
      </c>
      <c r="B2554" s="352" t="s">
        <v>166</v>
      </c>
      <c r="C2554" s="352" t="s">
        <v>271</v>
      </c>
      <c r="D2554" s="640" t="str">
        <f t="shared" si="106"/>
        <v>012609</v>
      </c>
      <c r="E2554" s="526">
        <v>16522574</v>
      </c>
      <c r="F2554" s="78" t="s">
        <v>19190</v>
      </c>
      <c r="G2554" s="225" t="s">
        <v>22</v>
      </c>
      <c r="H2554" s="109"/>
      <c r="I2554" s="250"/>
      <c r="J2554" s="103"/>
      <c r="K2554" s="378">
        <v>44732</v>
      </c>
      <c r="L2554" s="378">
        <v>44926</v>
      </c>
      <c r="M2554" s="358" t="s">
        <v>19387</v>
      </c>
      <c r="N2554" s="23"/>
      <c r="O2554" s="1"/>
      <c r="P2554"/>
    </row>
    <row r="2555" spans="1:16">
      <c r="A2555" s="352" t="s">
        <v>165</v>
      </c>
      <c r="B2555" s="352" t="s">
        <v>166</v>
      </c>
      <c r="C2555" s="352" t="s">
        <v>550</v>
      </c>
      <c r="D2555" s="51" t="str">
        <f t="shared" si="106"/>
        <v>012611</v>
      </c>
      <c r="E2555" s="626">
        <v>11646805</v>
      </c>
      <c r="F2555" s="361" t="s">
        <v>11007</v>
      </c>
      <c r="G2555" s="24" t="s">
        <v>22</v>
      </c>
      <c r="H2555" s="276"/>
      <c r="I2555" s="277"/>
      <c r="J2555" s="36"/>
      <c r="K2555" s="378">
        <v>42004</v>
      </c>
      <c r="L2555" s="378"/>
      <c r="M2555" s="358" t="s">
        <v>950</v>
      </c>
    </row>
    <row r="2556" spans="1:16">
      <c r="A2556" s="352" t="s">
        <v>165</v>
      </c>
      <c r="B2556" s="352" t="s">
        <v>166</v>
      </c>
      <c r="C2556" s="352" t="s">
        <v>915</v>
      </c>
      <c r="D2556" s="51" t="str">
        <f t="shared" si="106"/>
        <v>012612</v>
      </c>
      <c r="E2556" s="626">
        <v>11879691</v>
      </c>
      <c r="F2556" s="361" t="s">
        <v>11008</v>
      </c>
      <c r="G2556" s="24" t="s">
        <v>22</v>
      </c>
      <c r="H2556" s="276"/>
      <c r="I2556" s="277"/>
      <c r="J2556" s="36"/>
      <c r="K2556" s="378">
        <v>42004</v>
      </c>
      <c r="L2556" s="378"/>
      <c r="M2556" s="358" t="s">
        <v>950</v>
      </c>
    </row>
    <row r="2557" spans="1:16">
      <c r="A2557" s="352" t="s">
        <v>165</v>
      </c>
      <c r="B2557" s="352" t="s">
        <v>166</v>
      </c>
      <c r="C2557" s="352" t="s">
        <v>171</v>
      </c>
      <c r="D2557" s="51" t="str">
        <f t="shared" ref="D2557:D2558" si="107">CONCATENATE(A2557,B2557,C2557)</f>
        <v>012613</v>
      </c>
      <c r="E2557" s="598">
        <v>10203566</v>
      </c>
      <c r="F2557" s="23" t="s">
        <v>8208</v>
      </c>
      <c r="G2557" s="225" t="s">
        <v>22</v>
      </c>
      <c r="H2557" s="276"/>
      <c r="I2557" s="277"/>
      <c r="J2557" s="36"/>
      <c r="K2557" s="378">
        <v>42736</v>
      </c>
      <c r="L2557" s="378"/>
      <c r="M2557" s="358" t="s">
        <v>1552</v>
      </c>
    </row>
    <row r="2558" spans="1:16">
      <c r="A2558" s="343" t="s">
        <v>165</v>
      </c>
      <c r="B2558" s="343" t="s">
        <v>166</v>
      </c>
      <c r="C2558" s="343" t="s">
        <v>171</v>
      </c>
      <c r="D2558" s="51" t="str">
        <f t="shared" si="107"/>
        <v>012613</v>
      </c>
      <c r="E2558" s="599">
        <v>90012142</v>
      </c>
      <c r="F2558" s="23" t="s">
        <v>4695</v>
      </c>
      <c r="G2558" s="225" t="s">
        <v>22</v>
      </c>
      <c r="H2558" s="251"/>
      <c r="I2558" s="250"/>
      <c r="J2558" s="23"/>
      <c r="K2558" s="378">
        <v>42736</v>
      </c>
      <c r="L2558" s="378"/>
      <c r="M2558" s="2">
        <v>56</v>
      </c>
    </row>
    <row r="2559" spans="1:16" s="207" customFormat="1" ht="12" customHeight="1">
      <c r="A2559" s="343" t="s">
        <v>165</v>
      </c>
      <c r="B2559" s="343" t="s">
        <v>166</v>
      </c>
      <c r="C2559" s="343" t="s">
        <v>76</v>
      </c>
      <c r="D2559" s="51" t="str">
        <f t="shared" ref="D2559:D2563" si="108">CONCATENATE(A2559,B2559,C2559)</f>
        <v>012616</v>
      </c>
      <c r="E2559" s="529">
        <v>11949894</v>
      </c>
      <c r="F2559" s="291" t="s">
        <v>17796</v>
      </c>
      <c r="G2559" s="225" t="s">
        <v>22</v>
      </c>
      <c r="H2559" s="249"/>
      <c r="I2559" s="250"/>
      <c r="J2559" s="23"/>
      <c r="K2559" s="378">
        <v>43410</v>
      </c>
      <c r="L2559" s="378"/>
      <c r="M2559" s="351" t="s">
        <v>4148</v>
      </c>
      <c r="N2559" s="23"/>
      <c r="O2559" s="1"/>
      <c r="P2559"/>
    </row>
    <row r="2560" spans="1:16" s="207" customFormat="1" ht="12" customHeight="1">
      <c r="A2560" s="343" t="s">
        <v>165</v>
      </c>
      <c r="B2560" s="352" t="s">
        <v>166</v>
      </c>
      <c r="C2560" s="343" t="s">
        <v>1711</v>
      </c>
      <c r="D2560" s="51" t="str">
        <f t="shared" si="108"/>
        <v>012617</v>
      </c>
      <c r="E2560" s="529" t="s">
        <v>17795</v>
      </c>
      <c r="F2560" s="291" t="s">
        <v>17797</v>
      </c>
      <c r="G2560" s="225" t="s">
        <v>22</v>
      </c>
      <c r="H2560" s="249"/>
      <c r="I2560" s="250"/>
      <c r="J2560" s="23"/>
      <c r="K2560" s="378">
        <v>43410</v>
      </c>
      <c r="L2560" s="378"/>
      <c r="M2560" s="351" t="s">
        <v>4148</v>
      </c>
      <c r="N2560" s="23"/>
      <c r="O2560" s="1"/>
      <c r="P2560"/>
    </row>
    <row r="2561" spans="1:16" s="207" customFormat="1" ht="12" customHeight="1">
      <c r="A2561" s="343" t="s">
        <v>165</v>
      </c>
      <c r="B2561" s="352" t="s">
        <v>166</v>
      </c>
      <c r="C2561" s="343" t="s">
        <v>5195</v>
      </c>
      <c r="D2561" s="51" t="str">
        <f t="shared" si="108"/>
        <v>012618</v>
      </c>
      <c r="E2561" s="529">
        <v>14024429</v>
      </c>
      <c r="F2561" s="291" t="s">
        <v>17798</v>
      </c>
      <c r="G2561" s="225" t="s">
        <v>22</v>
      </c>
      <c r="H2561" s="249"/>
      <c r="I2561" s="250"/>
      <c r="J2561" s="23"/>
      <c r="K2561" s="378">
        <v>43410</v>
      </c>
      <c r="L2561" s="378"/>
      <c r="M2561" s="351" t="s">
        <v>4148</v>
      </c>
      <c r="N2561" s="23"/>
      <c r="O2561" s="1"/>
      <c r="P2561"/>
    </row>
    <row r="2562" spans="1:16" s="207" customFormat="1" ht="12" customHeight="1">
      <c r="A2562" s="343" t="s">
        <v>165</v>
      </c>
      <c r="B2562" s="352" t="s">
        <v>166</v>
      </c>
      <c r="C2562" s="343" t="s">
        <v>5639</v>
      </c>
      <c r="D2562" s="406" t="str">
        <f t="shared" si="108"/>
        <v>012619</v>
      </c>
      <c r="E2562" s="529">
        <v>12915845</v>
      </c>
      <c r="F2562" s="291" t="s">
        <v>18401</v>
      </c>
      <c r="G2562" s="225" t="s">
        <v>22</v>
      </c>
      <c r="H2562" s="249"/>
      <c r="I2562" s="250"/>
      <c r="J2562" s="23"/>
      <c r="K2562" s="378">
        <v>42265</v>
      </c>
      <c r="L2562" s="446">
        <v>45175</v>
      </c>
      <c r="M2562" s="351" t="s">
        <v>19360</v>
      </c>
      <c r="N2562" s="23"/>
      <c r="O2562"/>
      <c r="P2562"/>
    </row>
    <row r="2563" spans="1:16" s="207" customFormat="1" ht="12" customHeight="1">
      <c r="A2563" s="343" t="s">
        <v>165</v>
      </c>
      <c r="B2563" s="352" t="s">
        <v>166</v>
      </c>
      <c r="C2563" s="343" t="s">
        <v>1906</v>
      </c>
      <c r="D2563" s="51" t="str">
        <f t="shared" si="108"/>
        <v>012620</v>
      </c>
      <c r="E2563" s="529">
        <v>16522574</v>
      </c>
      <c r="F2563" s="291" t="s">
        <v>19190</v>
      </c>
      <c r="G2563" s="225" t="s">
        <v>22</v>
      </c>
      <c r="H2563" s="249"/>
      <c r="I2563" s="250"/>
      <c r="J2563" s="23"/>
      <c r="K2563" s="378">
        <v>44732</v>
      </c>
      <c r="L2563" s="449"/>
      <c r="M2563" s="351" t="s">
        <v>642</v>
      </c>
      <c r="N2563" s="23"/>
      <c r="O2563"/>
      <c r="P2563"/>
    </row>
    <row r="2564" spans="1:16">
      <c r="A2564" s="75" t="s">
        <v>9517</v>
      </c>
      <c r="B2564" s="17" t="s">
        <v>9518</v>
      </c>
      <c r="C2564" s="75" t="s">
        <v>3993</v>
      </c>
      <c r="D2564" s="51" t="str">
        <f t="shared" ref="D2564:D2584" si="109">CONCATENATE(A2564,B2564,C2564)</f>
        <v>100604</v>
      </c>
      <c r="E2564" s="607">
        <v>10257326</v>
      </c>
      <c r="F2564" s="78" t="s">
        <v>2693</v>
      </c>
      <c r="G2564" s="24" t="s">
        <v>22</v>
      </c>
      <c r="H2564" s="278"/>
      <c r="I2564" s="274"/>
      <c r="J2564" s="23"/>
      <c r="K2564" s="378">
        <v>37986</v>
      </c>
      <c r="L2564" s="378"/>
      <c r="M2564" s="2"/>
    </row>
    <row r="2565" spans="1:16">
      <c r="A2565" s="75" t="s">
        <v>587</v>
      </c>
      <c r="B2565" s="352" t="s">
        <v>166</v>
      </c>
      <c r="C2565" s="75" t="s">
        <v>336</v>
      </c>
      <c r="D2565" s="51" t="str">
        <f t="shared" si="109"/>
        <v>100606</v>
      </c>
      <c r="E2565" s="68">
        <v>16791481</v>
      </c>
      <c r="F2565" s="78" t="s">
        <v>19722</v>
      </c>
      <c r="G2565" s="225" t="s">
        <v>22</v>
      </c>
      <c r="H2565" s="278"/>
      <c r="I2565" s="274"/>
      <c r="J2565" s="23"/>
      <c r="K2565" s="378">
        <v>45154</v>
      </c>
      <c r="L2565" s="378"/>
      <c r="M2565" s="2">
        <v>61</v>
      </c>
    </row>
    <row r="2566" spans="1:16">
      <c r="A2566" s="75" t="s">
        <v>587</v>
      </c>
      <c r="B2566" s="352" t="s">
        <v>166</v>
      </c>
      <c r="C2566" s="75" t="s">
        <v>336</v>
      </c>
      <c r="D2566" s="51" t="str">
        <f t="shared" si="109"/>
        <v>100606</v>
      </c>
      <c r="E2566" s="68">
        <v>10026398</v>
      </c>
      <c r="F2566" s="78" t="s">
        <v>19721</v>
      </c>
      <c r="G2566" s="225" t="s">
        <v>22</v>
      </c>
      <c r="H2566" s="278"/>
      <c r="I2566" s="274"/>
      <c r="J2566" s="23"/>
      <c r="K2566" s="378">
        <v>45154</v>
      </c>
      <c r="L2566" s="378"/>
      <c r="M2566" s="2">
        <v>61</v>
      </c>
    </row>
    <row r="2567" spans="1:16">
      <c r="A2567" s="75" t="s">
        <v>587</v>
      </c>
      <c r="B2567" s="352" t="s">
        <v>166</v>
      </c>
      <c r="C2567" s="75" t="s">
        <v>336</v>
      </c>
      <c r="D2567" s="51" t="str">
        <f t="shared" si="109"/>
        <v>100606</v>
      </c>
      <c r="E2567" s="68">
        <v>10811060</v>
      </c>
      <c r="F2567" s="78" t="s">
        <v>19723</v>
      </c>
      <c r="G2567" s="225" t="s">
        <v>22</v>
      </c>
      <c r="H2567" s="278"/>
      <c r="I2567" s="274"/>
      <c r="J2567" s="23"/>
      <c r="K2567" s="378">
        <v>45154</v>
      </c>
      <c r="L2567" s="378"/>
      <c r="M2567" s="2">
        <v>61</v>
      </c>
    </row>
    <row r="2568" spans="1:16">
      <c r="A2568" s="17" t="s">
        <v>1145</v>
      </c>
      <c r="B2568" s="17" t="s">
        <v>7898</v>
      </c>
      <c r="C2568" s="75" t="s">
        <v>8734</v>
      </c>
      <c r="D2568" s="51" t="str">
        <f t="shared" si="109"/>
        <v>135604</v>
      </c>
      <c r="E2568" s="77">
        <v>11426771</v>
      </c>
      <c r="F2568" s="76" t="s">
        <v>10420</v>
      </c>
      <c r="G2568" s="24" t="s">
        <v>22</v>
      </c>
      <c r="H2568" s="278"/>
      <c r="I2568" s="274"/>
      <c r="J2568" s="23"/>
      <c r="K2568" s="378">
        <v>39112</v>
      </c>
      <c r="L2568" s="378"/>
      <c r="M2568" s="2" t="s">
        <v>2216</v>
      </c>
    </row>
    <row r="2569" spans="1:16">
      <c r="A2569" s="17" t="s">
        <v>5329</v>
      </c>
      <c r="B2569" s="17" t="s">
        <v>5413</v>
      </c>
      <c r="C2569" s="75" t="s">
        <v>3503</v>
      </c>
      <c r="D2569" s="51" t="str">
        <f t="shared" si="109"/>
        <v>185602</v>
      </c>
      <c r="E2569" s="599">
        <v>10338585</v>
      </c>
      <c r="F2569" s="78" t="s">
        <v>9234</v>
      </c>
      <c r="G2569" s="24" t="s">
        <v>22</v>
      </c>
      <c r="H2569" s="281"/>
      <c r="I2569" s="282"/>
      <c r="J2569" s="48"/>
      <c r="K2569" s="378">
        <v>37987</v>
      </c>
      <c r="L2569" s="378"/>
      <c r="M2569" s="2">
        <v>5</v>
      </c>
    </row>
    <row r="2570" spans="1:16">
      <c r="A2570" s="352" t="s">
        <v>6976</v>
      </c>
      <c r="B2570" s="352" t="s">
        <v>166</v>
      </c>
      <c r="C2570" s="75" t="s">
        <v>14</v>
      </c>
      <c r="D2570" s="51" t="str">
        <f t="shared" si="109"/>
        <v>305601</v>
      </c>
      <c r="E2570" s="599">
        <v>14332734</v>
      </c>
      <c r="F2570" s="78" t="s">
        <v>14665</v>
      </c>
      <c r="G2570" s="225" t="s">
        <v>22</v>
      </c>
      <c r="H2570" s="281"/>
      <c r="I2570" s="282"/>
      <c r="J2570" s="48"/>
      <c r="K2570" s="378">
        <v>42992</v>
      </c>
      <c r="L2570" s="378"/>
      <c r="M2570" s="2">
        <v>57</v>
      </c>
    </row>
    <row r="2571" spans="1:16">
      <c r="A2571" s="352" t="s">
        <v>6976</v>
      </c>
      <c r="B2571" s="352" t="s">
        <v>166</v>
      </c>
      <c r="C2571" s="75" t="s">
        <v>160</v>
      </c>
      <c r="D2571" s="51" t="str">
        <f t="shared" si="109"/>
        <v>305602</v>
      </c>
      <c r="E2571" s="527">
        <v>11187384</v>
      </c>
      <c r="F2571" s="78" t="s">
        <v>19284</v>
      </c>
      <c r="G2571" s="225" t="s">
        <v>22</v>
      </c>
      <c r="H2571" s="281"/>
      <c r="I2571" s="282"/>
      <c r="J2571" s="48"/>
      <c r="K2571" s="378">
        <v>44861</v>
      </c>
      <c r="L2571" s="378"/>
      <c r="M2571" s="2">
        <v>60</v>
      </c>
    </row>
    <row r="2572" spans="1:16">
      <c r="A2572" s="352" t="s">
        <v>370</v>
      </c>
      <c r="B2572" s="352" t="s">
        <v>166</v>
      </c>
      <c r="C2572" s="75" t="s">
        <v>257</v>
      </c>
      <c r="D2572" s="51" t="str">
        <f t="shared" si="109"/>
        <v>310603</v>
      </c>
      <c r="E2572" s="527">
        <v>14494632</v>
      </c>
      <c r="F2572" s="78" t="s">
        <v>19103</v>
      </c>
      <c r="G2572" s="225" t="s">
        <v>22</v>
      </c>
      <c r="H2572" s="281"/>
      <c r="I2572" s="282"/>
      <c r="J2572" s="48"/>
      <c r="K2572" s="378">
        <v>44562</v>
      </c>
      <c r="L2572" s="378"/>
      <c r="M2572" s="2">
        <v>60</v>
      </c>
    </row>
    <row r="2573" spans="1:16">
      <c r="A2573" s="352" t="s">
        <v>370</v>
      </c>
      <c r="B2573" s="352" t="s">
        <v>166</v>
      </c>
      <c r="C2573" s="75" t="s">
        <v>257</v>
      </c>
      <c r="D2573" s="51" t="str">
        <f t="shared" si="109"/>
        <v>310603</v>
      </c>
      <c r="E2573" s="527">
        <v>14497659</v>
      </c>
      <c r="F2573" s="78" t="s">
        <v>19104</v>
      </c>
      <c r="G2573" s="225" t="s">
        <v>22</v>
      </c>
      <c r="H2573" s="281"/>
      <c r="I2573" s="282"/>
      <c r="J2573" s="48"/>
      <c r="K2573" s="378">
        <v>44562</v>
      </c>
      <c r="L2573" s="378"/>
      <c r="M2573" s="2">
        <v>60</v>
      </c>
    </row>
    <row r="2574" spans="1:16">
      <c r="A2574" s="352" t="s">
        <v>370</v>
      </c>
      <c r="B2574" s="352" t="s">
        <v>166</v>
      </c>
      <c r="C2574" s="75" t="s">
        <v>257</v>
      </c>
      <c r="D2574" s="51" t="str">
        <f t="shared" si="109"/>
        <v>310603</v>
      </c>
      <c r="E2574" s="527">
        <v>14497843</v>
      </c>
      <c r="F2574" s="78" t="s">
        <v>19105</v>
      </c>
      <c r="G2574" s="225" t="s">
        <v>22</v>
      </c>
      <c r="H2574" s="281"/>
      <c r="I2574" s="282"/>
      <c r="J2574" s="48"/>
      <c r="K2574" s="378">
        <v>44562</v>
      </c>
      <c r="L2574" s="378"/>
      <c r="M2574" s="2">
        <v>60</v>
      </c>
    </row>
    <row r="2575" spans="1:16">
      <c r="A2575" s="352" t="s">
        <v>370</v>
      </c>
      <c r="B2575" s="352" t="s">
        <v>166</v>
      </c>
      <c r="C2575" s="75" t="s">
        <v>257</v>
      </c>
      <c r="D2575" s="51" t="str">
        <f t="shared" si="109"/>
        <v>310603</v>
      </c>
      <c r="E2575" s="527">
        <v>14507984</v>
      </c>
      <c r="F2575" s="78" t="s">
        <v>19106</v>
      </c>
      <c r="G2575" s="225" t="s">
        <v>22</v>
      </c>
      <c r="H2575" s="281"/>
      <c r="I2575" s="282"/>
      <c r="J2575" s="48"/>
      <c r="K2575" s="378">
        <v>44562</v>
      </c>
      <c r="L2575" s="378"/>
      <c r="M2575" s="2">
        <v>60</v>
      </c>
    </row>
    <row r="2576" spans="1:16">
      <c r="A2576" s="352" t="s">
        <v>7208</v>
      </c>
      <c r="B2576" s="352" t="s">
        <v>166</v>
      </c>
      <c r="C2576" s="75" t="s">
        <v>14</v>
      </c>
      <c r="D2576" s="404" t="str">
        <f t="shared" si="109"/>
        <v>351601</v>
      </c>
      <c r="E2576" s="563">
        <v>10664623</v>
      </c>
      <c r="F2576" s="76" t="s">
        <v>1658</v>
      </c>
      <c r="G2576" s="24" t="s">
        <v>22</v>
      </c>
      <c r="H2576" s="278"/>
      <c r="I2576" s="274"/>
      <c r="J2576" s="23"/>
      <c r="K2576" s="378">
        <v>43101</v>
      </c>
      <c r="L2576" s="449">
        <v>44986</v>
      </c>
      <c r="M2576" s="332" t="s">
        <v>19359</v>
      </c>
      <c r="O2576"/>
    </row>
    <row r="2577" spans="1:16" s="102" customFormat="1">
      <c r="A2577" s="145" t="s">
        <v>14462</v>
      </c>
      <c r="B2577" s="145" t="s">
        <v>166</v>
      </c>
      <c r="C2577" s="145" t="s">
        <v>14</v>
      </c>
      <c r="D2577" s="51" t="str">
        <f t="shared" si="109"/>
        <v>583601</v>
      </c>
      <c r="E2577" s="225">
        <v>11478420</v>
      </c>
      <c r="F2577" s="76" t="s">
        <v>9885</v>
      </c>
      <c r="G2577" s="24" t="s">
        <v>22</v>
      </c>
      <c r="H2577" s="278"/>
      <c r="I2577" s="234"/>
      <c r="J2577" s="130"/>
      <c r="K2577" s="459">
        <v>43101</v>
      </c>
      <c r="L2577" s="459"/>
      <c r="M2577" s="107">
        <v>56</v>
      </c>
      <c r="N2577" s="1"/>
      <c r="O2577" s="1"/>
      <c r="P2577"/>
    </row>
    <row r="2578" spans="1:16" s="102" customFormat="1">
      <c r="A2578" s="145" t="s">
        <v>14462</v>
      </c>
      <c r="B2578" s="145" t="s">
        <v>166</v>
      </c>
      <c r="C2578" s="145" t="s">
        <v>160</v>
      </c>
      <c r="D2578" s="51" t="str">
        <f t="shared" si="109"/>
        <v>583602</v>
      </c>
      <c r="E2578" s="225">
        <v>16792233</v>
      </c>
      <c r="F2578" s="76" t="s">
        <v>19676</v>
      </c>
      <c r="G2578" s="225" t="s">
        <v>22</v>
      </c>
      <c r="H2578" s="278"/>
      <c r="I2578" s="234"/>
      <c r="J2578" s="130"/>
      <c r="K2578" s="459">
        <v>45145</v>
      </c>
      <c r="L2578" s="459"/>
      <c r="M2578" s="107">
        <v>61</v>
      </c>
      <c r="N2578" s="1"/>
      <c r="O2578" t="s">
        <v>19677</v>
      </c>
      <c r="P2578"/>
    </row>
    <row r="2579" spans="1:16" s="102" customFormat="1">
      <c r="A2579" s="145" t="s">
        <v>10350</v>
      </c>
      <c r="B2579" s="145" t="s">
        <v>166</v>
      </c>
      <c r="C2579" s="145" t="s">
        <v>257</v>
      </c>
      <c r="D2579" s="51" t="str">
        <f t="shared" si="109"/>
        <v>588603</v>
      </c>
      <c r="E2579" s="539">
        <v>10672746</v>
      </c>
      <c r="F2579" s="76" t="s">
        <v>2853</v>
      </c>
      <c r="G2579" s="225" t="s">
        <v>22</v>
      </c>
      <c r="H2579" s="104" t="s">
        <v>14578</v>
      </c>
      <c r="I2579" s="229">
        <v>5125333</v>
      </c>
      <c r="J2579" s="217" t="s">
        <v>8654</v>
      </c>
      <c r="K2579" s="378">
        <v>44743</v>
      </c>
      <c r="L2579" s="453"/>
      <c r="M2579" s="294">
        <v>60</v>
      </c>
      <c r="N2579" s="1"/>
      <c r="O2579" s="649" t="s">
        <v>18152</v>
      </c>
      <c r="P2579"/>
    </row>
    <row r="2580" spans="1:16">
      <c r="A2580" s="75" t="s">
        <v>1092</v>
      </c>
      <c r="B2580" s="352" t="s">
        <v>166</v>
      </c>
      <c r="C2580" s="75" t="s">
        <v>14</v>
      </c>
      <c r="D2580" s="406" t="str">
        <f t="shared" si="109"/>
        <v>596601</v>
      </c>
      <c r="E2580" s="77">
        <v>12489199</v>
      </c>
      <c r="F2580" s="76" t="s">
        <v>10800</v>
      </c>
      <c r="G2580" s="225" t="s">
        <v>22</v>
      </c>
      <c r="H2580" s="249"/>
      <c r="I2580" s="250"/>
      <c r="J2580" s="23"/>
      <c r="K2580" s="378">
        <v>41438</v>
      </c>
      <c r="L2580" s="378"/>
      <c r="M2580" s="107">
        <v>47</v>
      </c>
    </row>
    <row r="2581" spans="1:16">
      <c r="A2581" s="75" t="s">
        <v>9852</v>
      </c>
      <c r="B2581" s="17" t="s">
        <v>9321</v>
      </c>
      <c r="C2581" s="75" t="s">
        <v>8369</v>
      </c>
      <c r="D2581" s="51" t="str">
        <f t="shared" si="109"/>
        <v>604602</v>
      </c>
      <c r="E2581" s="77">
        <v>11698512</v>
      </c>
      <c r="F2581" s="76" t="s">
        <v>6332</v>
      </c>
      <c r="G2581" s="24" t="s">
        <v>22</v>
      </c>
      <c r="H2581" s="249"/>
      <c r="I2581" s="250"/>
      <c r="J2581" s="103"/>
      <c r="K2581" s="378">
        <v>40039</v>
      </c>
      <c r="L2581" s="378"/>
      <c r="M2581" s="2">
        <v>34</v>
      </c>
    </row>
    <row r="2582" spans="1:16">
      <c r="A2582" s="75" t="s">
        <v>188</v>
      </c>
      <c r="B2582" s="352" t="s">
        <v>166</v>
      </c>
      <c r="C2582" s="75" t="s">
        <v>257</v>
      </c>
      <c r="D2582" s="51" t="str">
        <f t="shared" si="109"/>
        <v>604603</v>
      </c>
      <c r="E2582" s="77">
        <v>11930972</v>
      </c>
      <c r="F2582" s="76" t="s">
        <v>19064</v>
      </c>
      <c r="G2582" s="225" t="s">
        <v>22</v>
      </c>
      <c r="H2582" s="249"/>
      <c r="I2582" s="250"/>
      <c r="J2582" s="103"/>
      <c r="K2582" s="378">
        <v>42735</v>
      </c>
      <c r="L2582" s="378"/>
      <c r="M2582" s="2">
        <v>56</v>
      </c>
    </row>
    <row r="2583" spans="1:16">
      <c r="A2583" s="75" t="s">
        <v>725</v>
      </c>
      <c r="B2583" s="17" t="s">
        <v>2852</v>
      </c>
      <c r="C2583" s="75" t="s">
        <v>3787</v>
      </c>
      <c r="D2583" s="51" t="str">
        <f t="shared" si="109"/>
        <v>609601</v>
      </c>
      <c r="E2583" s="77">
        <v>11077336</v>
      </c>
      <c r="F2583" s="76" t="s">
        <v>14364</v>
      </c>
      <c r="G2583" s="24" t="s">
        <v>22</v>
      </c>
      <c r="H2583" s="249"/>
      <c r="I2583" s="250"/>
      <c r="J2583" s="103"/>
      <c r="K2583" s="378">
        <v>38356</v>
      </c>
      <c r="L2583" s="378"/>
      <c r="M2583" s="332" t="s">
        <v>14314</v>
      </c>
    </row>
    <row r="2584" spans="1:16">
      <c r="A2584" s="75" t="s">
        <v>725</v>
      </c>
      <c r="B2584" s="352" t="s">
        <v>166</v>
      </c>
      <c r="C2584" s="75" t="s">
        <v>14</v>
      </c>
      <c r="D2584" s="51" t="str">
        <f t="shared" si="109"/>
        <v>609601</v>
      </c>
      <c r="E2584" s="77">
        <v>14877534</v>
      </c>
      <c r="F2584" s="76" t="s">
        <v>18351</v>
      </c>
      <c r="G2584" s="225" t="s">
        <v>22</v>
      </c>
      <c r="H2584" s="249"/>
      <c r="I2584" s="250"/>
      <c r="J2584" s="103"/>
      <c r="K2584" s="378">
        <v>43829</v>
      </c>
      <c r="L2584" s="378"/>
      <c r="M2584" s="332">
        <v>59</v>
      </c>
    </row>
    <row r="2585" spans="1:16">
      <c r="A2585" s="75"/>
      <c r="B2585" s="208" t="s">
        <v>18152</v>
      </c>
      <c r="C2585" s="75"/>
      <c r="D2585" s="51"/>
      <c r="E2585" s="526"/>
      <c r="F2585" s="84" t="s">
        <v>3176</v>
      </c>
      <c r="G2585" s="24" t="s">
        <v>22</v>
      </c>
      <c r="H2585" s="249"/>
      <c r="I2585" s="250"/>
      <c r="J2585" s="23"/>
      <c r="K2585" s="378"/>
      <c r="L2585" s="378"/>
      <c r="M2585" s="2"/>
    </row>
    <row r="2586" spans="1:16">
      <c r="A2586" s="17" t="s">
        <v>9995</v>
      </c>
      <c r="B2586" s="17" t="s">
        <v>953</v>
      </c>
      <c r="C2586" s="17" t="s">
        <v>8745</v>
      </c>
      <c r="D2586" s="51" t="str">
        <f t="shared" ref="D2586:D2600" si="110">CONCATENATE(A2586,B2586,C2586)</f>
        <v>009701</v>
      </c>
      <c r="E2586" s="598">
        <v>90008494</v>
      </c>
      <c r="F2586" s="43" t="s">
        <v>9211</v>
      </c>
      <c r="G2586" s="24" t="s">
        <v>22</v>
      </c>
      <c r="H2586" s="251"/>
      <c r="I2586" s="250"/>
      <c r="J2586" s="23"/>
      <c r="K2586" s="378">
        <v>38173</v>
      </c>
      <c r="L2586" s="378"/>
      <c r="M2586" s="2">
        <v>10</v>
      </c>
    </row>
    <row r="2587" spans="1:16">
      <c r="A2587" s="343" t="s">
        <v>47</v>
      </c>
      <c r="B2587" s="343" t="s">
        <v>110</v>
      </c>
      <c r="C2587" s="343" t="s">
        <v>160</v>
      </c>
      <c r="D2587" s="51" t="str">
        <f t="shared" si="110"/>
        <v>011702</v>
      </c>
      <c r="E2587" s="599">
        <v>90014112</v>
      </c>
      <c r="F2587" s="211" t="s">
        <v>14690</v>
      </c>
      <c r="G2587" s="225" t="s">
        <v>22</v>
      </c>
      <c r="H2587" s="251"/>
      <c r="I2587" s="250"/>
      <c r="J2587" s="23"/>
      <c r="K2587" s="378">
        <v>43073</v>
      </c>
      <c r="L2587" s="378"/>
      <c r="M2587" s="2">
        <v>57</v>
      </c>
    </row>
    <row r="2588" spans="1:16">
      <c r="A2588" s="17" t="s">
        <v>988</v>
      </c>
      <c r="B2588" s="17" t="s">
        <v>6021</v>
      </c>
      <c r="C2588" s="17" t="s">
        <v>1495</v>
      </c>
      <c r="D2588" s="51" t="str">
        <f t="shared" si="110"/>
        <v>012701</v>
      </c>
      <c r="E2588" s="598">
        <v>90010019</v>
      </c>
      <c r="F2588" s="43" t="s">
        <v>2777</v>
      </c>
      <c r="G2588" s="24" t="s">
        <v>22</v>
      </c>
      <c r="H2588" s="291" t="s">
        <v>19133</v>
      </c>
      <c r="I2588" s="250"/>
      <c r="J2588" s="103" t="s">
        <v>19134</v>
      </c>
      <c r="K2588" s="378">
        <v>39896</v>
      </c>
      <c r="L2588" s="378"/>
      <c r="M2588" s="2">
        <v>31</v>
      </c>
    </row>
    <row r="2589" spans="1:16">
      <c r="A2589" s="352" t="s">
        <v>165</v>
      </c>
      <c r="B2589" s="352" t="s">
        <v>110</v>
      </c>
      <c r="C2589" s="352" t="s">
        <v>257</v>
      </c>
      <c r="D2589" s="51" t="str">
        <f t="shared" si="110"/>
        <v>012703</v>
      </c>
      <c r="E2589" s="605">
        <v>80419486</v>
      </c>
      <c r="F2589" s="353" t="s">
        <v>14363</v>
      </c>
      <c r="G2589" s="225" t="s">
        <v>22</v>
      </c>
      <c r="H2589" s="207"/>
      <c r="I2589" s="250"/>
      <c r="J2589" s="103"/>
      <c r="K2589" s="378">
        <v>42906</v>
      </c>
      <c r="L2589" s="378"/>
      <c r="M2589" s="358" t="s">
        <v>1552</v>
      </c>
    </row>
    <row r="2590" spans="1:16">
      <c r="A2590" s="343" t="s">
        <v>165</v>
      </c>
      <c r="B2590" s="352" t="s">
        <v>110</v>
      </c>
      <c r="C2590" s="352" t="s">
        <v>114</v>
      </c>
      <c r="D2590" s="51" t="str">
        <f t="shared" si="110"/>
        <v>012704</v>
      </c>
      <c r="E2590" s="530">
        <v>80120020</v>
      </c>
      <c r="F2590" s="353" t="s">
        <v>18892</v>
      </c>
      <c r="G2590" s="225" t="s">
        <v>22</v>
      </c>
      <c r="H2590" s="207"/>
      <c r="I2590" s="250"/>
      <c r="J2590" s="103"/>
      <c r="K2590" s="378">
        <v>36578</v>
      </c>
      <c r="L2590" s="378"/>
      <c r="M2590" s="358" t="s">
        <v>1686</v>
      </c>
    </row>
    <row r="2591" spans="1:16">
      <c r="A2591" s="17" t="s">
        <v>7314</v>
      </c>
      <c r="B2591" s="17" t="s">
        <v>5159</v>
      </c>
      <c r="C2591" s="17" t="s">
        <v>3770</v>
      </c>
      <c r="D2591" s="51" t="str">
        <f t="shared" si="110"/>
        <v>015701</v>
      </c>
      <c r="E2591" s="598">
        <v>90001871</v>
      </c>
      <c r="F2591" s="43" t="s">
        <v>9596</v>
      </c>
      <c r="G2591" s="24" t="s">
        <v>22</v>
      </c>
      <c r="H2591" s="251"/>
      <c r="I2591" s="250"/>
      <c r="J2591" s="23"/>
      <c r="K2591" s="378">
        <v>36790</v>
      </c>
      <c r="L2591" s="378"/>
      <c r="M2591" s="2">
        <v>29</v>
      </c>
    </row>
    <row r="2592" spans="1:16">
      <c r="A2592" s="17" t="s">
        <v>8033</v>
      </c>
      <c r="B2592" s="17" t="s">
        <v>8034</v>
      </c>
      <c r="C2592" s="17" t="s">
        <v>7216</v>
      </c>
      <c r="D2592" s="51" t="str">
        <f t="shared" si="110"/>
        <v>100701</v>
      </c>
      <c r="E2592" s="598">
        <v>90006549</v>
      </c>
      <c r="F2592" s="291" t="s">
        <v>14668</v>
      </c>
      <c r="G2592" s="24" t="s">
        <v>22</v>
      </c>
      <c r="H2592" s="251"/>
      <c r="I2592" s="250"/>
      <c r="J2592" s="23"/>
      <c r="K2592" s="378">
        <v>37986</v>
      </c>
      <c r="L2592" s="378"/>
      <c r="M2592" s="2"/>
    </row>
    <row r="2593" spans="1:15">
      <c r="A2593" s="352" t="s">
        <v>4968</v>
      </c>
      <c r="B2593" s="352" t="s">
        <v>110</v>
      </c>
      <c r="C2593" s="352" t="s">
        <v>14</v>
      </c>
      <c r="D2593" s="406" t="str">
        <f t="shared" si="110"/>
        <v>182701</v>
      </c>
      <c r="E2593" s="598">
        <v>90003551</v>
      </c>
      <c r="F2593" s="43" t="s">
        <v>4967</v>
      </c>
      <c r="G2593" s="24" t="s">
        <v>22</v>
      </c>
      <c r="H2593" s="251"/>
      <c r="I2593" s="250"/>
      <c r="J2593" s="23"/>
      <c r="K2593" s="378">
        <v>43101</v>
      </c>
      <c r="L2593" s="378"/>
      <c r="M2593" s="2">
        <v>56</v>
      </c>
    </row>
    <row r="2594" spans="1:15">
      <c r="A2594" s="352" t="s">
        <v>4968</v>
      </c>
      <c r="B2594" s="352" t="s">
        <v>110</v>
      </c>
      <c r="C2594" s="352" t="s">
        <v>160</v>
      </c>
      <c r="D2594" s="406" t="str">
        <f t="shared" si="110"/>
        <v>182702</v>
      </c>
      <c r="E2594" s="607">
        <v>90010388</v>
      </c>
      <c r="F2594" s="64" t="s">
        <v>1088</v>
      </c>
      <c r="G2594" s="225" t="s">
        <v>22</v>
      </c>
      <c r="H2594" s="251"/>
      <c r="I2594" s="250"/>
      <c r="J2594" s="23"/>
      <c r="K2594" s="378">
        <v>42004</v>
      </c>
      <c r="L2594" s="378"/>
      <c r="M2594" s="2">
        <v>58</v>
      </c>
    </row>
    <row r="2595" spans="1:15">
      <c r="A2595" s="352" t="s">
        <v>2447</v>
      </c>
      <c r="B2595" s="352" t="s">
        <v>110</v>
      </c>
      <c r="C2595" s="352" t="s">
        <v>160</v>
      </c>
      <c r="D2595" s="51" t="str">
        <f t="shared" si="110"/>
        <v>213702</v>
      </c>
      <c r="E2595" s="598">
        <v>80212704</v>
      </c>
      <c r="F2595" s="348" t="s">
        <v>12701</v>
      </c>
      <c r="G2595" s="225" t="s">
        <v>22</v>
      </c>
      <c r="H2595" s="251"/>
      <c r="I2595" s="250"/>
      <c r="J2595" s="23"/>
      <c r="K2595" s="378">
        <v>42370</v>
      </c>
      <c r="L2595" s="378"/>
      <c r="M2595" s="2">
        <v>54</v>
      </c>
    </row>
    <row r="2596" spans="1:15">
      <c r="A2596" s="352" t="s">
        <v>10763</v>
      </c>
      <c r="B2596" s="352" t="s">
        <v>110</v>
      </c>
      <c r="C2596" s="352" t="s">
        <v>14</v>
      </c>
      <c r="D2596" s="51" t="str">
        <f t="shared" si="110"/>
        <v>252701</v>
      </c>
      <c r="E2596" s="621">
        <v>90010172</v>
      </c>
      <c r="F2596" s="348" t="s">
        <v>19009</v>
      </c>
      <c r="G2596" s="225" t="s">
        <v>22</v>
      </c>
      <c r="H2596" s="251"/>
      <c r="I2596" s="250"/>
      <c r="J2596" s="23"/>
      <c r="K2596" s="378">
        <v>43831</v>
      </c>
      <c r="L2596" s="456" t="s">
        <v>12673</v>
      </c>
      <c r="M2596" s="2">
        <v>59</v>
      </c>
      <c r="O2596" t="s">
        <v>19679</v>
      </c>
    </row>
    <row r="2597" spans="1:15">
      <c r="A2597" s="17" t="s">
        <v>7356</v>
      </c>
      <c r="B2597" s="17" t="s">
        <v>7357</v>
      </c>
      <c r="C2597" s="17" t="s">
        <v>9756</v>
      </c>
      <c r="D2597" s="51" t="str">
        <f t="shared" si="110"/>
        <v>446701</v>
      </c>
      <c r="E2597" s="598">
        <v>90001523</v>
      </c>
      <c r="F2597" s="43" t="s">
        <v>5285</v>
      </c>
      <c r="G2597" s="24" t="s">
        <v>22</v>
      </c>
      <c r="H2597" s="251"/>
      <c r="I2597" s="250"/>
      <c r="J2597" s="23"/>
      <c r="K2597" s="378">
        <v>37986</v>
      </c>
      <c r="L2597" s="378"/>
      <c r="M2597" s="2"/>
    </row>
    <row r="2598" spans="1:15">
      <c r="A2598" s="17" t="s">
        <v>6117</v>
      </c>
      <c r="B2598" s="17" t="s">
        <v>6021</v>
      </c>
      <c r="C2598" s="17" t="s">
        <v>1103</v>
      </c>
      <c r="D2598" s="51" t="str">
        <f t="shared" si="110"/>
        <v>446703</v>
      </c>
      <c r="E2598" s="598">
        <v>90007885</v>
      </c>
      <c r="F2598" s="43" t="s">
        <v>4349</v>
      </c>
      <c r="G2598" s="24" t="s">
        <v>22</v>
      </c>
      <c r="H2598" s="251"/>
      <c r="I2598" s="250"/>
      <c r="J2598" s="23"/>
      <c r="K2598" s="378">
        <v>39447</v>
      </c>
      <c r="L2598" s="378"/>
      <c r="M2598" s="2">
        <v>29</v>
      </c>
    </row>
    <row r="2599" spans="1:15">
      <c r="A2599" s="17" t="s">
        <v>2013</v>
      </c>
      <c r="B2599" s="17" t="s">
        <v>3367</v>
      </c>
      <c r="C2599" s="17" t="s">
        <v>8062</v>
      </c>
      <c r="D2599" s="51" t="str">
        <f t="shared" si="110"/>
        <v>446704</v>
      </c>
      <c r="E2599" s="68">
        <v>90007135</v>
      </c>
      <c r="F2599" s="71" t="s">
        <v>2997</v>
      </c>
      <c r="G2599" s="24" t="s">
        <v>22</v>
      </c>
      <c r="H2599" s="257"/>
      <c r="I2599" s="256"/>
      <c r="J2599" s="131"/>
      <c r="K2599" s="378">
        <v>39814</v>
      </c>
      <c r="L2599" s="378"/>
      <c r="M2599" s="2">
        <v>30</v>
      </c>
    </row>
    <row r="2600" spans="1:15">
      <c r="A2600" s="352" t="s">
        <v>1092</v>
      </c>
      <c r="B2600" s="352" t="s">
        <v>110</v>
      </c>
      <c r="C2600" s="352" t="s">
        <v>14</v>
      </c>
      <c r="D2600" s="51" t="str">
        <f t="shared" si="110"/>
        <v>596701</v>
      </c>
      <c r="E2600" s="441">
        <v>90001552</v>
      </c>
      <c r="F2600" s="346" t="s">
        <v>4428</v>
      </c>
      <c r="G2600" s="225" t="s">
        <v>22</v>
      </c>
      <c r="H2600" s="207"/>
      <c r="I2600" s="250"/>
      <c r="J2600" s="103"/>
      <c r="K2600" s="378">
        <v>43202</v>
      </c>
      <c r="L2600" s="378"/>
      <c r="M2600" s="2">
        <v>58</v>
      </c>
    </row>
    <row r="2601" spans="1:15">
      <c r="D2601" s="51" t="str">
        <f t="shared" ref="D2601:D2609" si="111">CONCATENATE(A2601,B2601,C2601)</f>
        <v/>
      </c>
      <c r="E2601" s="526"/>
      <c r="F2601" s="27" t="s">
        <v>10508</v>
      </c>
      <c r="G2601" s="24" t="s">
        <v>22</v>
      </c>
      <c r="H2601" s="249"/>
      <c r="I2601" s="250"/>
      <c r="J2601" s="23"/>
      <c r="K2601" s="313"/>
      <c r="L2601" s="314"/>
      <c r="M2601" s="2"/>
    </row>
    <row r="2602" spans="1:15">
      <c r="A2602" s="17" t="s">
        <v>10509</v>
      </c>
      <c r="B2602" s="16"/>
      <c r="C2602" s="16"/>
      <c r="D2602" s="51"/>
      <c r="E2602" s="526"/>
      <c r="F2602" s="27" t="s">
        <v>10510</v>
      </c>
      <c r="G2602" s="24" t="s">
        <v>22</v>
      </c>
      <c r="H2602" s="249"/>
      <c r="I2602" s="250"/>
      <c r="J2602" s="23"/>
      <c r="K2602" s="378"/>
      <c r="L2602" s="378"/>
      <c r="M2602" s="2"/>
    </row>
    <row r="2603" spans="1:15">
      <c r="A2603" s="17" t="s">
        <v>42</v>
      </c>
      <c r="B2603" s="17" t="s">
        <v>211</v>
      </c>
      <c r="C2603" s="352" t="s">
        <v>14</v>
      </c>
      <c r="D2603" s="51" t="str">
        <f t="shared" ref="D2603:D2604" si="112">CONCATENATE(A2603,B2603,C2603)</f>
        <v>800301</v>
      </c>
      <c r="E2603" s="526"/>
      <c r="F2603" s="207" t="s">
        <v>10899</v>
      </c>
      <c r="G2603" s="24" t="s">
        <v>22</v>
      </c>
      <c r="H2603" s="249"/>
      <c r="I2603" s="250"/>
      <c r="J2603" s="23"/>
      <c r="K2603" s="378">
        <v>42004</v>
      </c>
      <c r="L2603" s="378"/>
      <c r="M2603" s="2">
        <v>48</v>
      </c>
    </row>
    <row r="2604" spans="1:15">
      <c r="A2604" s="17" t="s">
        <v>42</v>
      </c>
      <c r="B2604" s="17" t="s">
        <v>211</v>
      </c>
      <c r="C2604" s="352" t="s">
        <v>1316</v>
      </c>
      <c r="D2604" s="51" t="str">
        <f t="shared" si="112"/>
        <v>800398</v>
      </c>
      <c r="E2604" s="526"/>
      <c r="F2604" s="207" t="s">
        <v>17837</v>
      </c>
      <c r="G2604" s="24" t="s">
        <v>22</v>
      </c>
      <c r="H2604" s="249"/>
      <c r="I2604" s="250"/>
      <c r="J2604" s="23"/>
      <c r="K2604" s="378">
        <v>43830</v>
      </c>
      <c r="L2604" s="378"/>
      <c r="M2604" s="2">
        <v>58</v>
      </c>
    </row>
    <row r="2605" spans="1:15">
      <c r="A2605" s="17" t="s">
        <v>8042</v>
      </c>
      <c r="B2605" s="17" t="s">
        <v>7380</v>
      </c>
      <c r="C2605" s="17" t="s">
        <v>4214</v>
      </c>
      <c r="D2605" s="51" t="str">
        <f t="shared" si="111"/>
        <v>800399</v>
      </c>
      <c r="E2605" s="526"/>
      <c r="F2605" s="23" t="s">
        <v>4215</v>
      </c>
      <c r="G2605" s="24" t="s">
        <v>22</v>
      </c>
      <c r="H2605" s="249"/>
      <c r="I2605" s="250"/>
      <c r="J2605" s="23"/>
      <c r="K2605" s="378">
        <v>37986</v>
      </c>
      <c r="L2605" s="378"/>
      <c r="M2605" s="2"/>
    </row>
    <row r="2606" spans="1:15">
      <c r="A2606" s="17" t="s">
        <v>2028</v>
      </c>
      <c r="B2606" s="17" t="s">
        <v>565</v>
      </c>
      <c r="C2606" s="17" t="s">
        <v>566</v>
      </c>
      <c r="D2606" s="51" t="str">
        <f t="shared" si="111"/>
        <v>800401</v>
      </c>
      <c r="E2606" s="526"/>
      <c r="F2606" s="23" t="s">
        <v>8530</v>
      </c>
      <c r="G2606" s="24" t="s">
        <v>22</v>
      </c>
      <c r="H2606" s="249"/>
      <c r="I2606" s="250"/>
      <c r="J2606" s="23"/>
      <c r="K2606" s="378">
        <v>37986</v>
      </c>
      <c r="L2606" s="378"/>
      <c r="M2606" s="2">
        <v>29</v>
      </c>
    </row>
    <row r="2607" spans="1:15">
      <c r="A2607" s="17" t="s">
        <v>567</v>
      </c>
      <c r="B2607" s="17" t="s">
        <v>568</v>
      </c>
      <c r="C2607" s="17" t="s">
        <v>8102</v>
      </c>
      <c r="D2607" s="51" t="str">
        <f t="shared" si="111"/>
        <v>800402</v>
      </c>
      <c r="E2607" s="526"/>
      <c r="F2607" s="23" t="s">
        <v>8531</v>
      </c>
      <c r="G2607" s="24" t="s">
        <v>22</v>
      </c>
      <c r="H2607" s="249"/>
      <c r="I2607" s="250"/>
      <c r="J2607" s="23"/>
      <c r="K2607" s="378">
        <v>37986</v>
      </c>
      <c r="L2607" s="378"/>
      <c r="M2607" s="2"/>
    </row>
    <row r="2608" spans="1:15">
      <c r="A2608" s="17" t="s">
        <v>468</v>
      </c>
      <c r="B2608" s="17" t="s">
        <v>469</v>
      </c>
      <c r="C2608" s="17" t="s">
        <v>2847</v>
      </c>
      <c r="D2608" s="51" t="str">
        <f t="shared" si="111"/>
        <v>800404</v>
      </c>
      <c r="E2608" s="526"/>
      <c r="F2608" s="207" t="s">
        <v>14510</v>
      </c>
      <c r="G2608" s="24" t="s">
        <v>22</v>
      </c>
      <c r="H2608" s="249"/>
      <c r="I2608" s="250"/>
      <c r="J2608" s="23"/>
      <c r="K2608" s="378">
        <v>43100</v>
      </c>
      <c r="L2608" s="378"/>
      <c r="M2608" s="2">
        <v>56</v>
      </c>
    </row>
    <row r="2609" spans="1:13">
      <c r="A2609" s="343" t="s">
        <v>42</v>
      </c>
      <c r="B2609" s="343" t="s">
        <v>150</v>
      </c>
      <c r="C2609" s="343" t="s">
        <v>1316</v>
      </c>
      <c r="D2609" s="51" t="str">
        <f t="shared" si="111"/>
        <v>800498</v>
      </c>
      <c r="E2609" s="526"/>
      <c r="F2609" s="207" t="s">
        <v>10737</v>
      </c>
      <c r="G2609" s="225" t="s">
        <v>22</v>
      </c>
      <c r="H2609" s="249"/>
      <c r="I2609" s="250"/>
      <c r="J2609" s="23"/>
      <c r="K2609" s="378">
        <v>41639</v>
      </c>
      <c r="L2609" s="378"/>
      <c r="M2609" s="2">
        <v>45</v>
      </c>
    </row>
    <row r="2610" spans="1:13">
      <c r="A2610" s="17" t="s">
        <v>9942</v>
      </c>
      <c r="B2610" s="17" t="s">
        <v>9943</v>
      </c>
      <c r="C2610" s="17" t="s">
        <v>9944</v>
      </c>
      <c r="D2610" s="51" t="str">
        <f t="shared" ref="D2610:D2651" si="113">CONCATENATE(A2610,B2610,C2610)</f>
        <v>800499</v>
      </c>
      <c r="E2610" s="526"/>
      <c r="F2610" s="207" t="s">
        <v>10740</v>
      </c>
      <c r="G2610" s="24" t="s">
        <v>22</v>
      </c>
      <c r="H2610" s="249"/>
      <c r="I2610" s="250"/>
      <c r="J2610" s="23"/>
      <c r="K2610" s="378">
        <v>37986</v>
      </c>
      <c r="L2610" s="378"/>
      <c r="M2610" s="2">
        <v>45</v>
      </c>
    </row>
    <row r="2611" spans="1:13">
      <c r="A2611" s="17" t="s">
        <v>42</v>
      </c>
      <c r="B2611" s="17" t="s">
        <v>41</v>
      </c>
      <c r="C2611" s="352" t="s">
        <v>14</v>
      </c>
      <c r="D2611" s="51" t="str">
        <f t="shared" ref="D2611" si="114">CONCATENATE(A2611,B2611,C2611)</f>
        <v>800501</v>
      </c>
      <c r="E2611" s="526"/>
      <c r="F2611" s="207" t="s">
        <v>10898</v>
      </c>
      <c r="G2611" s="24" t="s">
        <v>22</v>
      </c>
      <c r="H2611" s="249"/>
      <c r="I2611" s="250"/>
      <c r="J2611" s="23"/>
      <c r="K2611" s="378">
        <v>42004</v>
      </c>
      <c r="L2611" s="378"/>
      <c r="M2611" s="2">
        <v>48</v>
      </c>
    </row>
    <row r="2612" spans="1:13">
      <c r="A2612" s="17" t="s">
        <v>42</v>
      </c>
      <c r="B2612" s="17" t="s">
        <v>43</v>
      </c>
      <c r="C2612" s="17" t="s">
        <v>5378</v>
      </c>
      <c r="D2612" s="51" t="str">
        <f t="shared" si="113"/>
        <v>800599</v>
      </c>
      <c r="E2612" s="526"/>
      <c r="F2612" s="23" t="s">
        <v>3251</v>
      </c>
      <c r="G2612" s="24" t="s">
        <v>22</v>
      </c>
      <c r="H2612" s="249"/>
      <c r="I2612" s="250"/>
      <c r="J2612" s="23"/>
      <c r="K2612" s="378">
        <v>37986</v>
      </c>
      <c r="L2612" s="378"/>
      <c r="M2612" s="2"/>
    </row>
    <row r="2613" spans="1:13">
      <c r="A2613" s="17" t="s">
        <v>42</v>
      </c>
      <c r="B2613" s="17" t="s">
        <v>166</v>
      </c>
      <c r="C2613" s="352" t="s">
        <v>14</v>
      </c>
      <c r="D2613" s="51" t="str">
        <f t="shared" ref="D2613" si="115">CONCATENATE(A2613,B2613,C2613)</f>
        <v>800601</v>
      </c>
      <c r="E2613" s="526"/>
      <c r="F2613" s="207" t="s">
        <v>10900</v>
      </c>
      <c r="G2613" s="24" t="s">
        <v>22</v>
      </c>
      <c r="H2613" s="249"/>
      <c r="I2613" s="250"/>
      <c r="J2613" s="23"/>
      <c r="K2613" s="378">
        <v>42004</v>
      </c>
      <c r="L2613" s="378"/>
      <c r="M2613" s="2">
        <v>48</v>
      </c>
    </row>
    <row r="2614" spans="1:13">
      <c r="A2614" s="17" t="s">
        <v>42</v>
      </c>
      <c r="B2614" s="17" t="s">
        <v>166</v>
      </c>
      <c r="C2614" s="352" t="s">
        <v>1316</v>
      </c>
      <c r="D2614" s="51" t="str">
        <f t="shared" si="113"/>
        <v>800698</v>
      </c>
      <c r="E2614" s="526"/>
      <c r="F2614" s="207" t="s">
        <v>12576</v>
      </c>
      <c r="G2614" s="24" t="s">
        <v>22</v>
      </c>
      <c r="H2614" s="249"/>
      <c r="I2614" s="250"/>
      <c r="J2614" s="23"/>
      <c r="K2614" s="378">
        <v>42369</v>
      </c>
      <c r="L2614" s="378"/>
      <c r="M2614" s="2">
        <v>52</v>
      </c>
    </row>
    <row r="2615" spans="1:13">
      <c r="A2615" s="17" t="s">
        <v>3631</v>
      </c>
      <c r="B2615" s="17" t="s">
        <v>2251</v>
      </c>
      <c r="C2615" s="17" t="s">
        <v>2252</v>
      </c>
      <c r="D2615" s="51" t="str">
        <f t="shared" si="113"/>
        <v>800699</v>
      </c>
      <c r="E2615" s="526"/>
      <c r="F2615" s="207" t="s">
        <v>2253</v>
      </c>
      <c r="G2615" s="24" t="s">
        <v>22</v>
      </c>
      <c r="H2615" s="249"/>
      <c r="I2615" s="250"/>
      <c r="J2615" s="23"/>
      <c r="K2615" s="378">
        <v>37986</v>
      </c>
      <c r="L2615" s="378"/>
      <c r="M2615" s="2"/>
    </row>
    <row r="2616" spans="1:13">
      <c r="A2616" s="17" t="s">
        <v>7962</v>
      </c>
      <c r="B2616" s="16"/>
      <c r="C2616" s="16"/>
      <c r="D2616" s="51"/>
      <c r="E2616" s="526"/>
      <c r="F2616" s="27" t="s">
        <v>3912</v>
      </c>
      <c r="G2616" s="24" t="s">
        <v>22</v>
      </c>
      <c r="H2616" s="249"/>
      <c r="I2616" s="250"/>
      <c r="J2616" s="23"/>
      <c r="K2616" s="378"/>
      <c r="L2616" s="378"/>
      <c r="M2616" s="2"/>
    </row>
    <row r="2617" spans="1:13">
      <c r="A2617" s="17" t="s">
        <v>3913</v>
      </c>
      <c r="B2617" s="17" t="s">
        <v>3914</v>
      </c>
      <c r="D2617" s="51"/>
      <c r="E2617" s="526"/>
      <c r="F2617" s="27" t="s">
        <v>3493</v>
      </c>
      <c r="G2617" s="24" t="s">
        <v>22</v>
      </c>
      <c r="H2617" s="249"/>
      <c r="I2617" s="250"/>
      <c r="J2617" s="23"/>
      <c r="K2617" s="378"/>
      <c r="L2617" s="378"/>
      <c r="M2617" s="2"/>
    </row>
    <row r="2618" spans="1:13">
      <c r="A2618" s="17" t="s">
        <v>1344</v>
      </c>
      <c r="B2618" s="17" t="s">
        <v>1345</v>
      </c>
      <c r="C2618" s="17" t="s">
        <v>1346</v>
      </c>
      <c r="D2618" s="51" t="str">
        <f t="shared" si="113"/>
        <v>900003</v>
      </c>
      <c r="E2618" s="526"/>
      <c r="F2618" s="23" t="s">
        <v>10557</v>
      </c>
      <c r="G2618" s="24" t="s">
        <v>22</v>
      </c>
      <c r="H2618" s="249"/>
      <c r="I2618" s="250"/>
      <c r="J2618" s="23"/>
      <c r="K2618" s="378">
        <v>37986</v>
      </c>
      <c r="L2618" s="378"/>
      <c r="M2618" s="2"/>
    </row>
    <row r="2619" spans="1:13">
      <c r="A2619" s="17" t="s">
        <v>10345</v>
      </c>
      <c r="B2619" s="17" t="s">
        <v>8795</v>
      </c>
      <c r="C2619" s="17" t="s">
        <v>8796</v>
      </c>
      <c r="D2619" s="51" t="str">
        <f t="shared" si="113"/>
        <v>900004</v>
      </c>
      <c r="E2619" s="526"/>
      <c r="F2619" s="23" t="s">
        <v>5356</v>
      </c>
      <c r="G2619" s="24" t="s">
        <v>22</v>
      </c>
      <c r="H2619" s="249"/>
      <c r="I2619" s="250"/>
      <c r="J2619" s="23"/>
      <c r="K2619" s="378">
        <v>37986</v>
      </c>
      <c r="L2619" s="378"/>
      <c r="M2619" s="2"/>
    </row>
    <row r="2620" spans="1:13">
      <c r="A2620" s="17" t="s">
        <v>5357</v>
      </c>
      <c r="B2620" s="17" t="s">
        <v>5358</v>
      </c>
      <c r="C2620" s="17" t="s">
        <v>5359</v>
      </c>
      <c r="D2620" s="51" t="str">
        <f t="shared" si="113"/>
        <v>900005</v>
      </c>
      <c r="E2620" s="526"/>
      <c r="F2620" s="23" t="s">
        <v>5360</v>
      </c>
      <c r="G2620" s="24" t="s">
        <v>22</v>
      </c>
      <c r="H2620" s="249"/>
      <c r="I2620" s="250"/>
      <c r="J2620" s="23"/>
      <c r="K2620" s="378">
        <v>37986</v>
      </c>
      <c r="L2620" s="378"/>
      <c r="M2620" s="2"/>
    </row>
    <row r="2621" spans="1:13">
      <c r="A2621" s="17" t="s">
        <v>9407</v>
      </c>
      <c r="B2621" s="17" t="s">
        <v>6987</v>
      </c>
      <c r="C2621" s="17" t="s">
        <v>6988</v>
      </c>
      <c r="D2621" s="51" t="str">
        <f t="shared" si="113"/>
        <v>900006</v>
      </c>
      <c r="E2621" s="526"/>
      <c r="F2621" s="23" t="s">
        <v>6989</v>
      </c>
      <c r="G2621" s="24" t="s">
        <v>22</v>
      </c>
      <c r="H2621" s="249"/>
      <c r="I2621" s="250"/>
      <c r="J2621" s="23"/>
      <c r="K2621" s="378">
        <v>37986</v>
      </c>
      <c r="L2621" s="378"/>
      <c r="M2621" s="2"/>
    </row>
    <row r="2622" spans="1:13">
      <c r="A2622" s="17" t="s">
        <v>6990</v>
      </c>
      <c r="B2622" s="17" t="s">
        <v>6991</v>
      </c>
      <c r="C2622" s="17" t="s">
        <v>7061</v>
      </c>
      <c r="D2622" s="51" t="str">
        <f t="shared" si="113"/>
        <v>900008</v>
      </c>
      <c r="E2622" s="526"/>
      <c r="F2622" s="23" t="s">
        <v>7062</v>
      </c>
      <c r="G2622" s="24" t="s">
        <v>22</v>
      </c>
      <c r="H2622" s="249"/>
      <c r="I2622" s="250"/>
      <c r="J2622" s="23"/>
      <c r="K2622" s="378">
        <v>37986</v>
      </c>
      <c r="L2622" s="378"/>
      <c r="M2622" s="2"/>
    </row>
    <row r="2623" spans="1:13">
      <c r="A2623" s="17" t="s">
        <v>2405</v>
      </c>
      <c r="B2623" s="17" t="s">
        <v>2406</v>
      </c>
      <c r="C2623" s="17" t="s">
        <v>2407</v>
      </c>
      <c r="D2623" s="51" t="str">
        <f t="shared" si="113"/>
        <v>900009</v>
      </c>
      <c r="E2623" s="526"/>
      <c r="F2623" s="23" t="s">
        <v>1410</v>
      </c>
      <c r="G2623" s="24" t="s">
        <v>22</v>
      </c>
      <c r="H2623" s="249"/>
      <c r="I2623" s="250"/>
      <c r="J2623" s="23"/>
      <c r="K2623" s="378">
        <v>37986</v>
      </c>
      <c r="L2623" s="378"/>
      <c r="M2623" s="2"/>
    </row>
    <row r="2624" spans="1:13">
      <c r="A2624" s="17" t="s">
        <v>1411</v>
      </c>
      <c r="B2624" s="17" t="s">
        <v>1412</v>
      </c>
      <c r="C2624" s="17" t="s">
        <v>1413</v>
      </c>
      <c r="D2624" s="51" t="str">
        <f t="shared" si="113"/>
        <v>900010</v>
      </c>
      <c r="E2624" s="526"/>
      <c r="F2624" s="23" t="s">
        <v>1414</v>
      </c>
      <c r="G2624" s="24" t="s">
        <v>22</v>
      </c>
      <c r="H2624" s="249"/>
      <c r="I2624" s="250"/>
      <c r="J2624" s="23"/>
      <c r="K2624" s="378">
        <v>37986</v>
      </c>
      <c r="L2624" s="378"/>
      <c r="M2624" s="2"/>
    </row>
    <row r="2625" spans="1:13">
      <c r="A2625" s="17" t="s">
        <v>5397</v>
      </c>
      <c r="B2625" s="17" t="s">
        <v>5398</v>
      </c>
      <c r="C2625" s="17" t="s">
        <v>5399</v>
      </c>
      <c r="D2625" s="51" t="str">
        <f t="shared" si="113"/>
        <v>900012</v>
      </c>
      <c r="E2625" s="526"/>
      <c r="F2625" s="23" t="s">
        <v>2655</v>
      </c>
      <c r="G2625" s="24" t="s">
        <v>22</v>
      </c>
      <c r="H2625" s="249"/>
      <c r="I2625" s="250"/>
      <c r="J2625" s="23"/>
      <c r="K2625" s="378">
        <v>37986</v>
      </c>
      <c r="L2625" s="378"/>
      <c r="M2625" s="2"/>
    </row>
    <row r="2626" spans="1:13">
      <c r="A2626" s="17" t="s">
        <v>3944</v>
      </c>
      <c r="B2626" s="17" t="s">
        <v>3945</v>
      </c>
      <c r="C2626" s="17" t="s">
        <v>9898</v>
      </c>
      <c r="D2626" s="51" t="str">
        <f t="shared" si="113"/>
        <v>900014</v>
      </c>
      <c r="E2626" s="526"/>
      <c r="F2626" s="23" t="s">
        <v>3883</v>
      </c>
      <c r="G2626" s="24" t="s">
        <v>22</v>
      </c>
      <c r="H2626" s="249"/>
      <c r="I2626" s="250"/>
      <c r="J2626" s="23"/>
      <c r="K2626" s="378">
        <v>37986</v>
      </c>
      <c r="L2626" s="378"/>
      <c r="M2626" s="2"/>
    </row>
    <row r="2627" spans="1:13">
      <c r="A2627" s="17" t="s">
        <v>9532</v>
      </c>
      <c r="B2627" s="17" t="s">
        <v>9533</v>
      </c>
      <c r="C2627" s="17" t="s">
        <v>9534</v>
      </c>
      <c r="D2627" s="51" t="str">
        <f t="shared" si="113"/>
        <v>900015</v>
      </c>
      <c r="E2627" s="526"/>
      <c r="F2627" s="23" t="s">
        <v>6537</v>
      </c>
      <c r="G2627" s="24" t="s">
        <v>22</v>
      </c>
      <c r="H2627" s="249"/>
      <c r="I2627" s="250"/>
      <c r="J2627" s="23"/>
      <c r="K2627" s="378">
        <v>37986</v>
      </c>
      <c r="L2627" s="378"/>
      <c r="M2627" s="2"/>
    </row>
    <row r="2628" spans="1:13">
      <c r="A2628" s="17" t="s">
        <v>9506</v>
      </c>
      <c r="B2628" s="17" t="s">
        <v>2726</v>
      </c>
      <c r="C2628" s="17" t="s">
        <v>10550</v>
      </c>
      <c r="D2628" s="51" t="str">
        <f t="shared" si="113"/>
        <v>900016</v>
      </c>
      <c r="E2628" s="526"/>
      <c r="F2628" s="23" t="s">
        <v>6542</v>
      </c>
      <c r="G2628" s="24" t="s">
        <v>22</v>
      </c>
      <c r="H2628" s="249"/>
      <c r="I2628" s="250"/>
      <c r="J2628" s="23"/>
      <c r="K2628" s="378">
        <v>37986</v>
      </c>
      <c r="L2628" s="378"/>
      <c r="M2628" s="2"/>
    </row>
    <row r="2629" spans="1:13">
      <c r="A2629" s="17" t="s">
        <v>6543</v>
      </c>
      <c r="B2629" s="17" t="s">
        <v>6544</v>
      </c>
      <c r="C2629" s="17" t="s">
        <v>2368</v>
      </c>
      <c r="D2629" s="51" t="str">
        <f t="shared" si="113"/>
        <v>900017</v>
      </c>
      <c r="E2629" s="526"/>
      <c r="F2629" s="23" t="s">
        <v>9118</v>
      </c>
      <c r="G2629" s="24" t="s">
        <v>22</v>
      </c>
      <c r="H2629" s="249"/>
      <c r="I2629" s="250"/>
      <c r="J2629" s="23"/>
      <c r="K2629" s="378">
        <v>37986</v>
      </c>
      <c r="L2629" s="378"/>
      <c r="M2629" s="2"/>
    </row>
    <row r="2630" spans="1:13">
      <c r="A2630" s="17" t="s">
        <v>9119</v>
      </c>
      <c r="B2630" s="17" t="s">
        <v>9120</v>
      </c>
      <c r="C2630" s="17" t="s">
        <v>9121</v>
      </c>
      <c r="D2630" s="51" t="str">
        <f t="shared" si="113"/>
        <v>900019</v>
      </c>
      <c r="E2630" s="526"/>
      <c r="F2630" s="23" t="s">
        <v>9122</v>
      </c>
      <c r="G2630" s="24" t="s">
        <v>22</v>
      </c>
      <c r="H2630" s="249"/>
      <c r="I2630" s="250"/>
      <c r="J2630" s="23"/>
      <c r="K2630" s="378">
        <v>37986</v>
      </c>
      <c r="L2630" s="378"/>
      <c r="M2630" s="2"/>
    </row>
    <row r="2631" spans="1:13">
      <c r="A2631" s="17" t="s">
        <v>9123</v>
      </c>
      <c r="B2631" s="17" t="s">
        <v>10111</v>
      </c>
      <c r="C2631" s="17" t="s">
        <v>10112</v>
      </c>
      <c r="D2631" s="51" t="str">
        <f t="shared" si="113"/>
        <v>900020</v>
      </c>
      <c r="E2631" s="526"/>
      <c r="F2631" s="23" t="s">
        <v>10113</v>
      </c>
      <c r="G2631" s="24" t="s">
        <v>22</v>
      </c>
      <c r="H2631" s="249"/>
      <c r="I2631" s="250"/>
      <c r="J2631" s="23"/>
      <c r="K2631" s="378">
        <v>37986</v>
      </c>
      <c r="L2631" s="378"/>
      <c r="M2631" s="2"/>
    </row>
    <row r="2632" spans="1:13">
      <c r="A2632" s="17" t="s">
        <v>10114</v>
      </c>
      <c r="B2632" s="17" t="s">
        <v>10115</v>
      </c>
      <c r="C2632" s="17" t="s">
        <v>6810</v>
      </c>
      <c r="D2632" s="51" t="str">
        <f t="shared" si="113"/>
        <v>900021</v>
      </c>
      <c r="E2632" s="526"/>
      <c r="F2632" s="23" t="s">
        <v>858</v>
      </c>
      <c r="G2632" s="24" t="s">
        <v>22</v>
      </c>
      <c r="H2632" s="249"/>
      <c r="I2632" s="250"/>
      <c r="J2632" s="23"/>
      <c r="K2632" s="378">
        <v>37986</v>
      </c>
      <c r="L2632" s="378"/>
      <c r="M2632" s="2"/>
    </row>
    <row r="2633" spans="1:13">
      <c r="A2633" s="17" t="s">
        <v>859</v>
      </c>
      <c r="B2633" s="17" t="s">
        <v>860</v>
      </c>
      <c r="C2633" s="17" t="s">
        <v>861</v>
      </c>
      <c r="D2633" s="51" t="str">
        <f t="shared" si="113"/>
        <v>900022</v>
      </c>
      <c r="E2633" s="526"/>
      <c r="F2633" s="23" t="s">
        <v>862</v>
      </c>
      <c r="G2633" s="24" t="s">
        <v>22</v>
      </c>
      <c r="H2633" s="249"/>
      <c r="I2633" s="250"/>
      <c r="J2633" s="23"/>
      <c r="K2633" s="378">
        <v>37986</v>
      </c>
      <c r="L2633" s="378"/>
      <c r="M2633" s="2"/>
    </row>
    <row r="2634" spans="1:13">
      <c r="A2634" s="17" t="s">
        <v>863</v>
      </c>
      <c r="B2634" s="17" t="s">
        <v>864</v>
      </c>
      <c r="C2634" s="17" t="s">
        <v>1523</v>
      </c>
      <c r="D2634" s="51" t="str">
        <f t="shared" si="113"/>
        <v>900023</v>
      </c>
      <c r="E2634" s="526"/>
      <c r="F2634" s="23" t="s">
        <v>1524</v>
      </c>
      <c r="G2634" s="24" t="s">
        <v>22</v>
      </c>
      <c r="H2634" s="249"/>
      <c r="I2634" s="250"/>
      <c r="J2634" s="23"/>
      <c r="K2634" s="378">
        <v>37986</v>
      </c>
      <c r="L2634" s="378"/>
      <c r="M2634" s="2"/>
    </row>
    <row r="2635" spans="1:13">
      <c r="A2635" s="17" t="s">
        <v>1525</v>
      </c>
      <c r="B2635" s="17" t="s">
        <v>1526</v>
      </c>
      <c r="C2635" s="17" t="s">
        <v>1527</v>
      </c>
      <c r="D2635" s="51" t="str">
        <f t="shared" si="113"/>
        <v>900026</v>
      </c>
      <c r="E2635" s="526"/>
      <c r="F2635" s="23" t="s">
        <v>1519</v>
      </c>
      <c r="G2635" s="24" t="s">
        <v>22</v>
      </c>
      <c r="H2635" s="249"/>
      <c r="I2635" s="250"/>
      <c r="J2635" s="23"/>
      <c r="K2635" s="378">
        <v>37986</v>
      </c>
      <c r="L2635" s="378"/>
      <c r="M2635" s="2"/>
    </row>
    <row r="2636" spans="1:13">
      <c r="A2636" s="17" t="s">
        <v>1520</v>
      </c>
      <c r="B2636" s="17" t="s">
        <v>1521</v>
      </c>
      <c r="C2636" s="17" t="s">
        <v>1522</v>
      </c>
      <c r="D2636" s="51" t="str">
        <f t="shared" si="113"/>
        <v>900028</v>
      </c>
      <c r="E2636" s="526"/>
      <c r="F2636" s="23" t="s">
        <v>9290</v>
      </c>
      <c r="G2636" s="24" t="s">
        <v>22</v>
      </c>
      <c r="H2636" s="249"/>
      <c r="I2636" s="250"/>
      <c r="J2636" s="23"/>
      <c r="K2636" s="378">
        <v>37986</v>
      </c>
      <c r="L2636" s="378"/>
      <c r="M2636" s="2"/>
    </row>
    <row r="2637" spans="1:13">
      <c r="A2637" s="17" t="s">
        <v>9291</v>
      </c>
      <c r="B2637" s="17" t="s">
        <v>9292</v>
      </c>
      <c r="C2637" s="17" t="s">
        <v>9293</v>
      </c>
      <c r="D2637" s="51" t="str">
        <f t="shared" si="113"/>
        <v>900029</v>
      </c>
      <c r="E2637" s="526"/>
      <c r="F2637" s="23" t="s">
        <v>9294</v>
      </c>
      <c r="G2637" s="24" t="s">
        <v>22</v>
      </c>
      <c r="H2637" s="249"/>
      <c r="I2637" s="250"/>
      <c r="J2637" s="23"/>
      <c r="K2637" s="378">
        <v>37986</v>
      </c>
      <c r="L2637" s="378"/>
      <c r="M2637" s="2"/>
    </row>
    <row r="2638" spans="1:13">
      <c r="A2638" s="17" t="s">
        <v>9295</v>
      </c>
      <c r="B2638" s="17" t="s">
        <v>9296</v>
      </c>
      <c r="C2638" s="17" t="s">
        <v>6055</v>
      </c>
      <c r="D2638" s="51" t="str">
        <f t="shared" si="113"/>
        <v>900032</v>
      </c>
      <c r="E2638" s="526"/>
      <c r="F2638" s="23" t="s">
        <v>6056</v>
      </c>
      <c r="G2638" s="24" t="s">
        <v>22</v>
      </c>
      <c r="H2638" s="249"/>
      <c r="I2638" s="250"/>
      <c r="J2638" s="23"/>
      <c r="K2638" s="378">
        <v>37986</v>
      </c>
      <c r="L2638" s="378"/>
      <c r="M2638" s="2"/>
    </row>
    <row r="2639" spans="1:13">
      <c r="A2639" s="17" t="s">
        <v>6057</v>
      </c>
      <c r="B2639" s="17" t="s">
        <v>6058</v>
      </c>
      <c r="C2639" s="17" t="s">
        <v>6059</v>
      </c>
      <c r="D2639" s="51" t="str">
        <f t="shared" si="113"/>
        <v>900033</v>
      </c>
      <c r="E2639" s="526"/>
      <c r="F2639" s="23" t="s">
        <v>163</v>
      </c>
      <c r="G2639" s="24" t="s">
        <v>22</v>
      </c>
      <c r="H2639" s="249"/>
      <c r="I2639" s="250"/>
      <c r="J2639" s="23"/>
      <c r="K2639" s="378">
        <v>37986</v>
      </c>
      <c r="L2639" s="378"/>
      <c r="M2639" s="2"/>
    </row>
    <row r="2640" spans="1:13">
      <c r="A2640" s="17" t="s">
        <v>164</v>
      </c>
      <c r="B2640" s="17" t="s">
        <v>810</v>
      </c>
      <c r="C2640" s="17" t="s">
        <v>931</v>
      </c>
      <c r="D2640" s="51" t="str">
        <f t="shared" si="113"/>
        <v>900034</v>
      </c>
      <c r="E2640" s="526"/>
      <c r="F2640" s="23" t="s">
        <v>4094</v>
      </c>
      <c r="G2640" s="24" t="s">
        <v>22</v>
      </c>
      <c r="H2640" s="249"/>
      <c r="I2640" s="250"/>
      <c r="J2640" s="23"/>
      <c r="K2640" s="378">
        <v>37986</v>
      </c>
      <c r="L2640" s="378"/>
      <c r="M2640" s="2"/>
    </row>
    <row r="2641" spans="1:13">
      <c r="A2641" s="17" t="s">
        <v>4095</v>
      </c>
      <c r="B2641" s="17" t="s">
        <v>4096</v>
      </c>
      <c r="C2641" s="17" t="s">
        <v>6241</v>
      </c>
      <c r="D2641" s="51" t="str">
        <f t="shared" si="113"/>
        <v>900037</v>
      </c>
      <c r="E2641" s="526"/>
      <c r="F2641" s="23" t="s">
        <v>6242</v>
      </c>
      <c r="G2641" s="24" t="s">
        <v>22</v>
      </c>
      <c r="H2641" s="249"/>
      <c r="I2641" s="250"/>
      <c r="J2641" s="23"/>
      <c r="K2641" s="378">
        <v>37986</v>
      </c>
      <c r="L2641" s="378"/>
      <c r="M2641" s="2"/>
    </row>
    <row r="2642" spans="1:13">
      <c r="A2642" s="17" t="s">
        <v>6243</v>
      </c>
      <c r="B2642" s="17" t="s">
        <v>6244</v>
      </c>
      <c r="C2642" s="17" t="s">
        <v>661</v>
      </c>
      <c r="D2642" s="51" t="str">
        <f t="shared" si="113"/>
        <v>900038</v>
      </c>
      <c r="E2642" s="526"/>
      <c r="F2642" s="23" t="s">
        <v>662</v>
      </c>
      <c r="G2642" s="24" t="s">
        <v>22</v>
      </c>
      <c r="H2642" s="249"/>
      <c r="I2642" s="250"/>
      <c r="J2642" s="23"/>
      <c r="K2642" s="378">
        <v>37986</v>
      </c>
      <c r="L2642" s="378"/>
      <c r="M2642" s="2"/>
    </row>
    <row r="2643" spans="1:13">
      <c r="A2643" s="17" t="s">
        <v>663</v>
      </c>
      <c r="B2643" s="17" t="s">
        <v>9592</v>
      </c>
      <c r="C2643" s="17" t="s">
        <v>9309</v>
      </c>
      <c r="D2643" s="51" t="str">
        <f t="shared" si="113"/>
        <v>900039</v>
      </c>
      <c r="E2643" s="526"/>
      <c r="F2643" s="23" t="s">
        <v>9310</v>
      </c>
      <c r="G2643" s="24" t="s">
        <v>22</v>
      </c>
      <c r="H2643" s="249"/>
      <c r="I2643" s="250"/>
      <c r="J2643" s="23"/>
      <c r="K2643" s="378">
        <v>37986</v>
      </c>
      <c r="L2643" s="378"/>
      <c r="M2643" s="2"/>
    </row>
    <row r="2644" spans="1:13">
      <c r="A2644" s="17" t="s">
        <v>9311</v>
      </c>
      <c r="B2644" s="17" t="s">
        <v>9312</v>
      </c>
      <c r="C2644" s="17" t="s">
        <v>9313</v>
      </c>
      <c r="D2644" s="51" t="str">
        <f t="shared" si="113"/>
        <v>900044</v>
      </c>
      <c r="E2644" s="526"/>
      <c r="F2644" s="23" t="s">
        <v>9314</v>
      </c>
      <c r="G2644" s="24" t="s">
        <v>22</v>
      </c>
      <c r="H2644" s="249"/>
      <c r="I2644" s="250"/>
      <c r="J2644" s="23"/>
      <c r="K2644" s="378">
        <v>37986</v>
      </c>
      <c r="L2644" s="378"/>
      <c r="M2644" s="2"/>
    </row>
    <row r="2645" spans="1:13">
      <c r="A2645" s="17" t="s">
        <v>4392</v>
      </c>
      <c r="B2645" s="17" t="s">
        <v>6948</v>
      </c>
      <c r="C2645" s="17" t="s">
        <v>6949</v>
      </c>
      <c r="D2645" s="51" t="str">
        <f t="shared" si="113"/>
        <v>900045</v>
      </c>
      <c r="E2645" s="526"/>
      <c r="F2645" s="23" t="s">
        <v>6049</v>
      </c>
      <c r="G2645" s="24" t="s">
        <v>22</v>
      </c>
      <c r="H2645" s="249"/>
      <c r="I2645" s="250"/>
      <c r="J2645" s="23"/>
      <c r="K2645" s="378">
        <v>37986</v>
      </c>
      <c r="L2645" s="378"/>
      <c r="M2645" s="2"/>
    </row>
    <row r="2646" spans="1:13">
      <c r="A2646" s="17" t="s">
        <v>2717</v>
      </c>
      <c r="B2646" s="17" t="s">
        <v>2718</v>
      </c>
      <c r="C2646" s="17" t="s">
        <v>2719</v>
      </c>
      <c r="D2646" s="51" t="str">
        <f t="shared" si="113"/>
        <v>900046</v>
      </c>
      <c r="E2646" s="526"/>
      <c r="F2646" s="23" t="s">
        <v>4070</v>
      </c>
      <c r="G2646" s="24" t="s">
        <v>22</v>
      </c>
      <c r="H2646" s="249"/>
      <c r="I2646" s="250"/>
      <c r="J2646" s="23"/>
      <c r="K2646" s="378">
        <v>37986</v>
      </c>
      <c r="L2646" s="378"/>
      <c r="M2646" s="2"/>
    </row>
    <row r="2647" spans="1:13">
      <c r="A2647" s="17" t="s">
        <v>4071</v>
      </c>
      <c r="B2647" s="17" t="s">
        <v>4072</v>
      </c>
      <c r="C2647" s="17" t="s">
        <v>4073</v>
      </c>
      <c r="D2647" s="51" t="str">
        <f t="shared" si="113"/>
        <v>900048</v>
      </c>
      <c r="E2647" s="526"/>
      <c r="F2647" s="23" t="s">
        <v>4074</v>
      </c>
      <c r="G2647" s="24" t="s">
        <v>22</v>
      </c>
      <c r="H2647" s="249"/>
      <c r="I2647" s="250"/>
      <c r="J2647" s="23"/>
      <c r="K2647" s="378">
        <v>37986</v>
      </c>
      <c r="L2647" s="378"/>
      <c r="M2647" s="2"/>
    </row>
    <row r="2648" spans="1:13">
      <c r="A2648" s="17" t="s">
        <v>4075</v>
      </c>
      <c r="B2648" s="17" t="s">
        <v>4076</v>
      </c>
      <c r="C2648" s="17" t="s">
        <v>4077</v>
      </c>
      <c r="D2648" s="51" t="str">
        <f t="shared" si="113"/>
        <v>900049</v>
      </c>
      <c r="E2648" s="526"/>
      <c r="F2648" s="23" t="s">
        <v>4078</v>
      </c>
      <c r="G2648" s="24" t="s">
        <v>22</v>
      </c>
      <c r="H2648" s="249"/>
      <c r="I2648" s="250"/>
      <c r="J2648" s="23"/>
      <c r="K2648" s="378">
        <v>37986</v>
      </c>
      <c r="L2648" s="378"/>
      <c r="M2648" s="2"/>
    </row>
    <row r="2649" spans="1:13">
      <c r="A2649" s="17" t="s">
        <v>948</v>
      </c>
      <c r="B2649" s="17" t="s">
        <v>949</v>
      </c>
      <c r="C2649" s="17" t="s">
        <v>950</v>
      </c>
      <c r="D2649" s="51" t="str">
        <f t="shared" si="113"/>
        <v>900050</v>
      </c>
      <c r="E2649" s="526"/>
      <c r="F2649" s="23" t="s">
        <v>3013</v>
      </c>
      <c r="G2649" s="24" t="s">
        <v>22</v>
      </c>
      <c r="H2649" s="249"/>
      <c r="I2649" s="250"/>
      <c r="J2649" s="23"/>
      <c r="K2649" s="378">
        <v>37986</v>
      </c>
      <c r="L2649" s="378"/>
      <c r="M2649" s="2"/>
    </row>
    <row r="2650" spans="1:13">
      <c r="A2650" s="17" t="s">
        <v>3014</v>
      </c>
      <c r="B2650" s="17" t="s">
        <v>3015</v>
      </c>
      <c r="C2650" s="17" t="s">
        <v>3716</v>
      </c>
      <c r="D2650" s="51" t="str">
        <f t="shared" si="113"/>
        <v>900051</v>
      </c>
      <c r="E2650" s="526"/>
      <c r="F2650" s="23" t="s">
        <v>6171</v>
      </c>
      <c r="G2650" s="24" t="s">
        <v>22</v>
      </c>
      <c r="H2650" s="249"/>
      <c r="I2650" s="250"/>
      <c r="J2650" s="23"/>
      <c r="K2650" s="378">
        <v>37986</v>
      </c>
      <c r="L2650" s="378"/>
      <c r="M2650" s="2"/>
    </row>
    <row r="2651" spans="1:13">
      <c r="A2651" s="17" t="s">
        <v>6172</v>
      </c>
      <c r="B2651" s="17" t="s">
        <v>6173</v>
      </c>
      <c r="C2651" s="17" t="s">
        <v>6174</v>
      </c>
      <c r="D2651" s="51" t="str">
        <f t="shared" si="113"/>
        <v>900052</v>
      </c>
      <c r="E2651" s="526"/>
      <c r="F2651" s="23" t="s">
        <v>4802</v>
      </c>
      <c r="G2651" s="24" t="s">
        <v>22</v>
      </c>
      <c r="H2651" s="249"/>
      <c r="I2651" s="250"/>
      <c r="J2651" s="23"/>
      <c r="K2651" s="378">
        <v>37986</v>
      </c>
      <c r="L2651" s="378"/>
      <c r="M2651" s="2"/>
    </row>
    <row r="2652" spans="1:13">
      <c r="A2652" s="17" t="s">
        <v>4803</v>
      </c>
      <c r="B2652" s="17" t="s">
        <v>4804</v>
      </c>
      <c r="C2652" s="17" t="s">
        <v>1547</v>
      </c>
      <c r="D2652" s="51" t="str">
        <f>CONCATENATE(A2652,B2652,C2652)</f>
        <v>900054</v>
      </c>
      <c r="E2652" s="526"/>
      <c r="F2652" s="23" t="s">
        <v>1548</v>
      </c>
      <c r="G2652" s="24" t="s">
        <v>22</v>
      </c>
      <c r="H2652" s="249"/>
      <c r="I2652" s="250"/>
      <c r="J2652" s="23"/>
      <c r="K2652" s="378">
        <v>37986</v>
      </c>
      <c r="L2652" s="378"/>
      <c r="M2652" s="2"/>
    </row>
    <row r="2653" spans="1:13">
      <c r="A2653" s="17" t="s">
        <v>7565</v>
      </c>
      <c r="B2653" s="17" t="s">
        <v>7566</v>
      </c>
      <c r="C2653" s="17" t="s">
        <v>7567</v>
      </c>
      <c r="D2653" s="51" t="str">
        <f>CONCATENATE(A2653,B2653,C2653)</f>
        <v>900055</v>
      </c>
      <c r="E2653" s="526"/>
      <c r="F2653" s="23" t="s">
        <v>8611</v>
      </c>
      <c r="G2653" s="24" t="s">
        <v>22</v>
      </c>
      <c r="H2653" s="249"/>
      <c r="I2653" s="250"/>
      <c r="J2653" s="23"/>
      <c r="K2653" s="378">
        <v>37986</v>
      </c>
      <c r="L2653" s="378"/>
      <c r="M2653" s="2"/>
    </row>
    <row r="2654" spans="1:13">
      <c r="A2654" s="17" t="s">
        <v>8612</v>
      </c>
      <c r="B2654" s="17" t="s">
        <v>5024</v>
      </c>
      <c r="C2654" s="17" t="s">
        <v>5025</v>
      </c>
      <c r="D2654" s="51" t="str">
        <f>CONCATENATE(A2654,B2654,C2654)</f>
        <v>900060</v>
      </c>
      <c r="E2654" s="526"/>
      <c r="F2654" s="23" t="s">
        <v>574</v>
      </c>
      <c r="G2654" s="24" t="s">
        <v>22</v>
      </c>
      <c r="H2654" s="249"/>
      <c r="I2654" s="250"/>
      <c r="J2654" s="23"/>
      <c r="K2654" s="378">
        <v>37986</v>
      </c>
      <c r="L2654" s="378"/>
      <c r="M2654" s="2"/>
    </row>
    <row r="2655" spans="1:13">
      <c r="A2655" s="17" t="s">
        <v>640</v>
      </c>
      <c r="B2655" s="17" t="s">
        <v>641</v>
      </c>
      <c r="C2655" s="17" t="s">
        <v>642</v>
      </c>
      <c r="D2655" s="51" t="str">
        <f>CONCATENATE(A2655,B2655,C2655)</f>
        <v>900061</v>
      </c>
      <c r="E2655" s="526"/>
      <c r="F2655" s="23" t="s">
        <v>9616</v>
      </c>
      <c r="G2655" s="24" t="s">
        <v>22</v>
      </c>
      <c r="H2655" s="249"/>
      <c r="I2655" s="250"/>
      <c r="J2655" s="23"/>
      <c r="K2655" s="378">
        <v>37986</v>
      </c>
      <c r="L2655" s="378"/>
      <c r="M2655" s="2"/>
    </row>
    <row r="2656" spans="1:13">
      <c r="A2656" s="17" t="s">
        <v>9617</v>
      </c>
      <c r="B2656" s="17" t="s">
        <v>9618</v>
      </c>
      <c r="C2656" s="17" t="s">
        <v>9619</v>
      </c>
      <c r="D2656" s="51" t="str">
        <f>CONCATENATE(A2656,B2656,C2656)</f>
        <v>900099</v>
      </c>
      <c r="E2656" s="526"/>
      <c r="F2656" s="23" t="s">
        <v>2915</v>
      </c>
      <c r="G2656" s="24" t="s">
        <v>22</v>
      </c>
      <c r="H2656" s="249"/>
      <c r="I2656" s="250"/>
      <c r="J2656" s="23"/>
      <c r="K2656" s="378">
        <v>37986</v>
      </c>
      <c r="L2656" s="378"/>
      <c r="M2656" s="2"/>
    </row>
    <row r="2657" spans="1:13">
      <c r="A2657" s="17" t="s">
        <v>1607</v>
      </c>
      <c r="B2657" s="17" t="s">
        <v>1608</v>
      </c>
      <c r="D2657" s="51"/>
      <c r="E2657" s="526"/>
      <c r="F2657" s="27" t="s">
        <v>1746</v>
      </c>
      <c r="G2657" s="24" t="s">
        <v>22</v>
      </c>
      <c r="H2657" s="249"/>
      <c r="I2657" s="250"/>
      <c r="J2657" s="23"/>
      <c r="K2657" s="378"/>
      <c r="L2657" s="378"/>
      <c r="M2657" s="2"/>
    </row>
    <row r="2658" spans="1:13">
      <c r="A2658" s="17" t="s">
        <v>1724</v>
      </c>
      <c r="B2658" s="17" t="s">
        <v>1725</v>
      </c>
      <c r="C2658" s="17" t="s">
        <v>3779</v>
      </c>
      <c r="D2658" s="51" t="str">
        <f t="shared" ref="D2658:D2696" si="116">CONCATENATE(A2658,B2658,C2658)</f>
        <v>900103</v>
      </c>
      <c r="E2658" s="526"/>
      <c r="F2658" s="23" t="s">
        <v>944</v>
      </c>
      <c r="G2658" s="24" t="s">
        <v>22</v>
      </c>
      <c r="H2658" s="249"/>
      <c r="I2658" s="250"/>
      <c r="J2658" s="23"/>
      <c r="K2658" s="378">
        <v>37986</v>
      </c>
      <c r="L2658" s="378"/>
      <c r="M2658" s="2"/>
    </row>
    <row r="2659" spans="1:13">
      <c r="A2659" s="17" t="s">
        <v>945</v>
      </c>
      <c r="B2659" s="17" t="s">
        <v>946</v>
      </c>
      <c r="C2659" s="17" t="s">
        <v>10322</v>
      </c>
      <c r="D2659" s="51" t="str">
        <f t="shared" si="116"/>
        <v>900104</v>
      </c>
      <c r="E2659" s="526"/>
      <c r="F2659" s="23" t="s">
        <v>3106</v>
      </c>
      <c r="G2659" s="24" t="s">
        <v>22</v>
      </c>
      <c r="H2659" s="249"/>
      <c r="I2659" s="250"/>
      <c r="J2659" s="23"/>
      <c r="K2659" s="378">
        <v>37986</v>
      </c>
      <c r="L2659" s="378"/>
      <c r="M2659" s="2"/>
    </row>
    <row r="2660" spans="1:13">
      <c r="A2660" s="17" t="s">
        <v>3643</v>
      </c>
      <c r="B2660" s="17" t="s">
        <v>3644</v>
      </c>
      <c r="C2660" s="17" t="s">
        <v>6170</v>
      </c>
      <c r="D2660" s="51" t="str">
        <f t="shared" si="116"/>
        <v>900105</v>
      </c>
      <c r="E2660" s="526"/>
      <c r="F2660" s="23" t="s">
        <v>4031</v>
      </c>
      <c r="G2660" s="24" t="s">
        <v>22</v>
      </c>
      <c r="H2660" s="249"/>
      <c r="I2660" s="250"/>
      <c r="J2660" s="23"/>
      <c r="K2660" s="378">
        <v>37986</v>
      </c>
      <c r="L2660" s="378"/>
      <c r="M2660" s="2"/>
    </row>
    <row r="2661" spans="1:13">
      <c r="A2661" s="17" t="s">
        <v>4032</v>
      </c>
      <c r="B2661" s="17" t="s">
        <v>4033</v>
      </c>
      <c r="C2661" s="17" t="s">
        <v>336</v>
      </c>
      <c r="D2661" s="51" t="str">
        <f t="shared" si="116"/>
        <v>900106</v>
      </c>
      <c r="E2661" s="526"/>
      <c r="F2661" s="23" t="s">
        <v>2129</v>
      </c>
      <c r="G2661" s="24" t="s">
        <v>22</v>
      </c>
      <c r="H2661" s="249"/>
      <c r="I2661" s="250"/>
      <c r="J2661" s="23"/>
      <c r="K2661" s="378">
        <v>37986</v>
      </c>
      <c r="L2661" s="378"/>
      <c r="M2661" s="2"/>
    </row>
    <row r="2662" spans="1:13">
      <c r="A2662" s="17" t="s">
        <v>2130</v>
      </c>
      <c r="B2662" s="17" t="s">
        <v>2131</v>
      </c>
      <c r="C2662" s="17" t="s">
        <v>2132</v>
      </c>
      <c r="D2662" s="51" t="str">
        <f t="shared" si="116"/>
        <v>900108</v>
      </c>
      <c r="E2662" s="526"/>
      <c r="F2662" s="23" t="s">
        <v>7705</v>
      </c>
      <c r="G2662" s="24" t="s">
        <v>22</v>
      </c>
      <c r="H2662" s="249"/>
      <c r="I2662" s="250"/>
      <c r="J2662" s="23"/>
      <c r="K2662" s="378">
        <v>37986</v>
      </c>
      <c r="L2662" s="378"/>
      <c r="M2662" s="2"/>
    </row>
    <row r="2663" spans="1:13">
      <c r="A2663" s="17" t="s">
        <v>9677</v>
      </c>
      <c r="B2663" s="17" t="s">
        <v>8818</v>
      </c>
      <c r="C2663" s="17" t="s">
        <v>8819</v>
      </c>
      <c r="D2663" s="51" t="str">
        <f t="shared" si="116"/>
        <v>900109</v>
      </c>
      <c r="E2663" s="526"/>
      <c r="F2663" s="23" t="s">
        <v>8820</v>
      </c>
      <c r="G2663" s="24" t="s">
        <v>22</v>
      </c>
      <c r="H2663" s="249"/>
      <c r="I2663" s="250"/>
      <c r="J2663" s="23"/>
      <c r="K2663" s="378">
        <v>37986</v>
      </c>
      <c r="L2663" s="378"/>
      <c r="M2663" s="2"/>
    </row>
    <row r="2664" spans="1:13">
      <c r="A2664" s="17" t="s">
        <v>8821</v>
      </c>
      <c r="B2664" s="17" t="s">
        <v>9133</v>
      </c>
      <c r="C2664" s="17" t="s">
        <v>8913</v>
      </c>
      <c r="D2664" s="51" t="str">
        <f t="shared" si="116"/>
        <v>900110</v>
      </c>
      <c r="E2664" s="526"/>
      <c r="F2664" s="23" t="s">
        <v>5923</v>
      </c>
      <c r="G2664" s="24" t="s">
        <v>22</v>
      </c>
      <c r="H2664" s="249"/>
      <c r="I2664" s="250"/>
      <c r="J2664" s="23"/>
      <c r="K2664" s="378">
        <v>37986</v>
      </c>
      <c r="L2664" s="378"/>
      <c r="M2664" s="2"/>
    </row>
    <row r="2665" spans="1:13">
      <c r="A2665" s="17" t="s">
        <v>5924</v>
      </c>
      <c r="B2665" s="17" t="s">
        <v>5925</v>
      </c>
      <c r="C2665" s="17" t="s">
        <v>2623</v>
      </c>
      <c r="D2665" s="51" t="str">
        <f t="shared" si="116"/>
        <v>900112</v>
      </c>
      <c r="E2665" s="526"/>
      <c r="F2665" s="23" t="s">
        <v>2036</v>
      </c>
      <c r="G2665" s="24" t="s">
        <v>22</v>
      </c>
      <c r="H2665" s="249"/>
      <c r="I2665" s="250"/>
      <c r="J2665" s="23"/>
      <c r="K2665" s="378">
        <v>37986</v>
      </c>
      <c r="L2665" s="378"/>
      <c r="M2665" s="2"/>
    </row>
    <row r="2666" spans="1:13">
      <c r="A2666" s="17" t="s">
        <v>2037</v>
      </c>
      <c r="B2666" s="17" t="s">
        <v>2038</v>
      </c>
      <c r="C2666" s="17" t="s">
        <v>8935</v>
      </c>
      <c r="D2666" s="51" t="str">
        <f t="shared" si="116"/>
        <v>900114</v>
      </c>
      <c r="E2666" s="526"/>
      <c r="F2666" s="23" t="s">
        <v>8936</v>
      </c>
      <c r="G2666" s="24" t="s">
        <v>22</v>
      </c>
      <c r="H2666" s="249"/>
      <c r="I2666" s="250"/>
      <c r="J2666" s="23"/>
      <c r="K2666" s="378">
        <v>37986</v>
      </c>
      <c r="L2666" s="378"/>
      <c r="M2666" s="2"/>
    </row>
    <row r="2667" spans="1:13">
      <c r="A2667" s="17" t="s">
        <v>8937</v>
      </c>
      <c r="B2667" s="17" t="s">
        <v>8938</v>
      </c>
      <c r="C2667" s="17" t="s">
        <v>8939</v>
      </c>
      <c r="D2667" s="51" t="str">
        <f t="shared" si="116"/>
        <v>900115</v>
      </c>
      <c r="E2667" s="526"/>
      <c r="F2667" s="23" t="s">
        <v>7602</v>
      </c>
      <c r="G2667" s="24" t="s">
        <v>22</v>
      </c>
      <c r="H2667" s="249"/>
      <c r="I2667" s="250"/>
      <c r="J2667" s="23"/>
      <c r="K2667" s="378">
        <v>37986</v>
      </c>
      <c r="L2667" s="378"/>
      <c r="M2667" s="2"/>
    </row>
    <row r="2668" spans="1:13">
      <c r="A2668" s="17" t="s">
        <v>7603</v>
      </c>
      <c r="B2668" s="17" t="s">
        <v>7604</v>
      </c>
      <c r="C2668" s="17" t="s">
        <v>7131</v>
      </c>
      <c r="D2668" s="51" t="str">
        <f t="shared" si="116"/>
        <v>900116</v>
      </c>
      <c r="E2668" s="526"/>
      <c r="F2668" s="23" t="s">
        <v>5715</v>
      </c>
      <c r="G2668" s="24" t="s">
        <v>22</v>
      </c>
      <c r="H2668" s="249"/>
      <c r="I2668" s="250"/>
      <c r="J2668" s="23"/>
      <c r="K2668" s="378">
        <v>37986</v>
      </c>
      <c r="L2668" s="378"/>
      <c r="M2668" s="2"/>
    </row>
    <row r="2669" spans="1:13">
      <c r="A2669" s="17" t="s">
        <v>5716</v>
      </c>
      <c r="B2669" s="17" t="s">
        <v>5717</v>
      </c>
      <c r="C2669" s="17" t="s">
        <v>5718</v>
      </c>
      <c r="D2669" s="51" t="str">
        <f t="shared" si="116"/>
        <v>900117</v>
      </c>
      <c r="E2669" s="526"/>
      <c r="F2669" s="23" t="s">
        <v>5719</v>
      </c>
      <c r="G2669" s="24" t="s">
        <v>22</v>
      </c>
      <c r="H2669" s="249"/>
      <c r="I2669" s="250"/>
      <c r="J2669" s="23"/>
      <c r="K2669" s="378">
        <v>37986</v>
      </c>
      <c r="L2669" s="378"/>
      <c r="M2669" s="2"/>
    </row>
    <row r="2670" spans="1:13">
      <c r="A2670" s="17" t="s">
        <v>10028</v>
      </c>
      <c r="B2670" s="17" t="s">
        <v>10029</v>
      </c>
      <c r="C2670" s="17" t="s">
        <v>10030</v>
      </c>
      <c r="D2670" s="51" t="str">
        <f t="shared" si="116"/>
        <v>900119</v>
      </c>
      <c r="E2670" s="526"/>
      <c r="F2670" s="23" t="s">
        <v>6806</v>
      </c>
      <c r="G2670" s="24" t="s">
        <v>22</v>
      </c>
      <c r="H2670" s="249"/>
      <c r="I2670" s="250"/>
      <c r="J2670" s="23"/>
      <c r="K2670" s="378">
        <v>37986</v>
      </c>
      <c r="L2670" s="378"/>
      <c r="M2670" s="2"/>
    </row>
    <row r="2671" spans="1:13">
      <c r="A2671" s="17" t="s">
        <v>6807</v>
      </c>
      <c r="B2671" s="17" t="s">
        <v>6808</v>
      </c>
      <c r="C2671" s="17" t="s">
        <v>6809</v>
      </c>
      <c r="D2671" s="51" t="str">
        <f t="shared" si="116"/>
        <v>900120</v>
      </c>
      <c r="E2671" s="526"/>
      <c r="F2671" s="23" t="s">
        <v>3985</v>
      </c>
      <c r="G2671" s="24" t="s">
        <v>22</v>
      </c>
      <c r="H2671" s="249"/>
      <c r="I2671" s="250"/>
      <c r="J2671" s="23"/>
      <c r="K2671" s="378">
        <v>37986</v>
      </c>
      <c r="L2671" s="378"/>
      <c r="M2671" s="2"/>
    </row>
    <row r="2672" spans="1:13">
      <c r="A2672" s="17" t="s">
        <v>2055</v>
      </c>
      <c r="B2672" s="17" t="s">
        <v>2056</v>
      </c>
      <c r="C2672" s="17" t="s">
        <v>2057</v>
      </c>
      <c r="D2672" s="51" t="str">
        <f t="shared" si="116"/>
        <v>900121</v>
      </c>
      <c r="E2672" s="526"/>
      <c r="F2672" s="23" t="s">
        <v>5258</v>
      </c>
      <c r="G2672" s="24" t="s">
        <v>22</v>
      </c>
      <c r="H2672" s="249"/>
      <c r="I2672" s="250"/>
      <c r="J2672" s="23"/>
      <c r="K2672" s="378">
        <v>37986</v>
      </c>
      <c r="L2672" s="378"/>
      <c r="M2672" s="2"/>
    </row>
    <row r="2673" spans="1:13">
      <c r="A2673" s="17" t="s">
        <v>3773</v>
      </c>
      <c r="B2673" s="17" t="s">
        <v>3774</v>
      </c>
      <c r="C2673" s="17" t="s">
        <v>3775</v>
      </c>
      <c r="D2673" s="51" t="str">
        <f t="shared" si="116"/>
        <v>900122</v>
      </c>
      <c r="E2673" s="526"/>
      <c r="F2673" s="23" t="s">
        <v>3776</v>
      </c>
      <c r="G2673" s="24" t="s">
        <v>22</v>
      </c>
      <c r="H2673" s="249"/>
      <c r="I2673" s="250"/>
      <c r="J2673" s="23"/>
      <c r="K2673" s="378">
        <v>37986</v>
      </c>
      <c r="L2673" s="378"/>
      <c r="M2673" s="2"/>
    </row>
    <row r="2674" spans="1:13">
      <c r="A2674" s="17" t="s">
        <v>7644</v>
      </c>
      <c r="B2674" s="17" t="s">
        <v>7645</v>
      </c>
      <c r="C2674" s="17" t="s">
        <v>10082</v>
      </c>
      <c r="D2674" s="51" t="str">
        <f t="shared" si="116"/>
        <v>900123</v>
      </c>
      <c r="E2674" s="526"/>
      <c r="F2674" s="23" t="s">
        <v>4182</v>
      </c>
      <c r="G2674" s="24" t="s">
        <v>22</v>
      </c>
      <c r="H2674" s="249"/>
      <c r="I2674" s="250"/>
      <c r="J2674" s="23"/>
      <c r="K2674" s="378">
        <v>37986</v>
      </c>
      <c r="L2674" s="378"/>
      <c r="M2674" s="2"/>
    </row>
    <row r="2675" spans="1:13">
      <c r="A2675" s="17" t="s">
        <v>10372</v>
      </c>
      <c r="B2675" s="17" t="s">
        <v>10373</v>
      </c>
      <c r="C2675" s="17" t="s">
        <v>10374</v>
      </c>
      <c r="D2675" s="51" t="str">
        <f t="shared" si="116"/>
        <v>900126</v>
      </c>
      <c r="E2675" s="526"/>
      <c r="F2675" s="23" t="s">
        <v>10375</v>
      </c>
      <c r="G2675" s="24" t="s">
        <v>22</v>
      </c>
      <c r="H2675" s="249"/>
      <c r="I2675" s="250"/>
      <c r="J2675" s="23"/>
      <c r="K2675" s="378">
        <v>37986</v>
      </c>
      <c r="L2675" s="378"/>
      <c r="M2675" s="2"/>
    </row>
    <row r="2676" spans="1:13">
      <c r="A2676" s="17" t="s">
        <v>6075</v>
      </c>
      <c r="B2676" s="17" t="s">
        <v>62</v>
      </c>
      <c r="C2676" s="17" t="s">
        <v>63</v>
      </c>
      <c r="D2676" s="51" t="str">
        <f t="shared" si="116"/>
        <v>900128</v>
      </c>
      <c r="E2676" s="526"/>
      <c r="F2676" s="23" t="s">
        <v>64</v>
      </c>
      <c r="G2676" s="24" t="s">
        <v>22</v>
      </c>
      <c r="H2676" s="249"/>
      <c r="I2676" s="250"/>
      <c r="J2676" s="23"/>
      <c r="K2676" s="378">
        <v>37986</v>
      </c>
      <c r="L2676" s="378"/>
      <c r="M2676" s="2"/>
    </row>
    <row r="2677" spans="1:13">
      <c r="A2677" s="17" t="s">
        <v>3594</v>
      </c>
      <c r="B2677" s="17" t="s">
        <v>4135</v>
      </c>
      <c r="C2677" s="17" t="s">
        <v>3561</v>
      </c>
      <c r="D2677" s="51" t="str">
        <f t="shared" si="116"/>
        <v>900129</v>
      </c>
      <c r="E2677" s="526"/>
      <c r="F2677" s="23" t="s">
        <v>3481</v>
      </c>
      <c r="G2677" s="24" t="s">
        <v>22</v>
      </c>
      <c r="H2677" s="249"/>
      <c r="I2677" s="250"/>
      <c r="J2677" s="23"/>
      <c r="K2677" s="378">
        <v>37986</v>
      </c>
      <c r="L2677" s="378"/>
      <c r="M2677" s="2"/>
    </row>
    <row r="2678" spans="1:13">
      <c r="A2678" s="17" t="s">
        <v>3797</v>
      </c>
      <c r="B2678" s="17" t="s">
        <v>3798</v>
      </c>
      <c r="C2678" s="17" t="s">
        <v>3799</v>
      </c>
      <c r="D2678" s="51" t="str">
        <f t="shared" si="116"/>
        <v>900132</v>
      </c>
      <c r="E2678" s="526"/>
      <c r="F2678" s="23" t="s">
        <v>3800</v>
      </c>
      <c r="G2678" s="24" t="s">
        <v>22</v>
      </c>
      <c r="H2678" s="249"/>
      <c r="I2678" s="250"/>
      <c r="J2678" s="23"/>
      <c r="K2678" s="378">
        <v>37986</v>
      </c>
      <c r="L2678" s="378"/>
      <c r="M2678" s="2"/>
    </row>
    <row r="2679" spans="1:13">
      <c r="A2679" s="17" t="s">
        <v>9431</v>
      </c>
      <c r="B2679" s="17" t="s">
        <v>9432</v>
      </c>
      <c r="C2679" s="17" t="s">
        <v>9433</v>
      </c>
      <c r="D2679" s="51" t="str">
        <f t="shared" si="116"/>
        <v>900133</v>
      </c>
      <c r="E2679" s="526"/>
      <c r="F2679" s="23" t="s">
        <v>869</v>
      </c>
      <c r="G2679" s="24" t="s">
        <v>22</v>
      </c>
      <c r="H2679" s="249"/>
      <c r="I2679" s="250"/>
      <c r="J2679" s="23"/>
      <c r="K2679" s="378">
        <v>37986</v>
      </c>
      <c r="L2679" s="378"/>
      <c r="M2679" s="2"/>
    </row>
    <row r="2680" spans="1:13">
      <c r="A2680" s="17" t="s">
        <v>5668</v>
      </c>
      <c r="B2680" s="17" t="s">
        <v>5669</v>
      </c>
      <c r="C2680" s="17" t="s">
        <v>5670</v>
      </c>
      <c r="D2680" s="51" t="str">
        <f t="shared" si="116"/>
        <v>900134</v>
      </c>
      <c r="E2680" s="526"/>
      <c r="F2680" s="23" t="s">
        <v>5671</v>
      </c>
      <c r="G2680" s="24" t="s">
        <v>22</v>
      </c>
      <c r="H2680" s="249"/>
      <c r="I2680" s="250"/>
      <c r="J2680" s="23"/>
      <c r="K2680" s="378">
        <v>37986</v>
      </c>
      <c r="L2680" s="378"/>
      <c r="M2680" s="2"/>
    </row>
    <row r="2681" spans="1:13">
      <c r="A2681" s="17" t="s">
        <v>5672</v>
      </c>
      <c r="B2681" s="17" t="s">
        <v>5673</v>
      </c>
      <c r="C2681" s="17" t="s">
        <v>5674</v>
      </c>
      <c r="D2681" s="51" t="str">
        <f t="shared" si="116"/>
        <v>900137</v>
      </c>
      <c r="E2681" s="526"/>
      <c r="F2681" s="23" t="s">
        <v>4528</v>
      </c>
      <c r="G2681" s="24" t="s">
        <v>22</v>
      </c>
      <c r="H2681" s="249"/>
      <c r="I2681" s="250"/>
      <c r="J2681" s="23"/>
      <c r="K2681" s="378">
        <v>37986</v>
      </c>
      <c r="L2681" s="378"/>
      <c r="M2681" s="2"/>
    </row>
    <row r="2682" spans="1:13">
      <c r="A2682" s="17" t="s">
        <v>7149</v>
      </c>
      <c r="B2682" s="17" t="s">
        <v>7150</v>
      </c>
      <c r="C2682" s="17" t="s">
        <v>7151</v>
      </c>
      <c r="D2682" s="51" t="str">
        <f t="shared" si="116"/>
        <v>900138</v>
      </c>
      <c r="E2682" s="526"/>
      <c r="F2682" s="23" t="s">
        <v>8305</v>
      </c>
      <c r="G2682" s="24" t="s">
        <v>22</v>
      </c>
      <c r="H2682" s="249"/>
      <c r="I2682" s="250"/>
      <c r="J2682" s="23"/>
      <c r="K2682" s="378">
        <v>37986</v>
      </c>
      <c r="L2682" s="378"/>
      <c r="M2682" s="2"/>
    </row>
    <row r="2683" spans="1:13">
      <c r="A2683" s="17" t="s">
        <v>9832</v>
      </c>
      <c r="B2683" s="17" t="s">
        <v>5010</v>
      </c>
      <c r="C2683" s="17" t="s">
        <v>4529</v>
      </c>
      <c r="D2683" s="51" t="str">
        <f t="shared" si="116"/>
        <v>900139</v>
      </c>
      <c r="E2683" s="526"/>
      <c r="F2683" s="23" t="s">
        <v>10209</v>
      </c>
      <c r="G2683" s="24" t="s">
        <v>22</v>
      </c>
      <c r="H2683" s="249"/>
      <c r="I2683" s="250"/>
      <c r="J2683" s="23"/>
      <c r="K2683" s="378">
        <v>37986</v>
      </c>
      <c r="L2683" s="378"/>
      <c r="M2683" s="2"/>
    </row>
    <row r="2684" spans="1:13">
      <c r="A2684" s="17" t="s">
        <v>10210</v>
      </c>
      <c r="B2684" s="17" t="s">
        <v>6062</v>
      </c>
      <c r="C2684" s="17" t="s">
        <v>6063</v>
      </c>
      <c r="D2684" s="51" t="str">
        <f t="shared" si="116"/>
        <v>900144</v>
      </c>
      <c r="E2684" s="526"/>
      <c r="F2684" s="23" t="s">
        <v>1375</v>
      </c>
      <c r="G2684" s="24" t="s">
        <v>22</v>
      </c>
      <c r="H2684" s="249"/>
      <c r="I2684" s="250"/>
      <c r="J2684" s="23"/>
      <c r="K2684" s="378">
        <v>37986</v>
      </c>
      <c r="L2684" s="378"/>
      <c r="M2684" s="2"/>
    </row>
    <row r="2685" spans="1:13">
      <c r="A2685" s="17" t="s">
        <v>1856</v>
      </c>
      <c r="B2685" s="17" t="s">
        <v>1857</v>
      </c>
      <c r="C2685" s="17" t="s">
        <v>1858</v>
      </c>
      <c r="D2685" s="51" t="str">
        <f t="shared" si="116"/>
        <v>900145</v>
      </c>
      <c r="E2685" s="526"/>
      <c r="F2685" s="23" t="s">
        <v>8317</v>
      </c>
      <c r="G2685" s="24" t="s">
        <v>22</v>
      </c>
      <c r="H2685" s="249"/>
      <c r="I2685" s="250"/>
      <c r="J2685" s="23"/>
      <c r="K2685" s="378">
        <v>37986</v>
      </c>
      <c r="L2685" s="378"/>
      <c r="M2685" s="2"/>
    </row>
    <row r="2686" spans="1:13">
      <c r="A2686" s="17" t="s">
        <v>8318</v>
      </c>
      <c r="B2686" s="17" t="s">
        <v>7932</v>
      </c>
      <c r="C2686" s="17" t="s">
        <v>880</v>
      </c>
      <c r="D2686" s="51" t="str">
        <f t="shared" si="116"/>
        <v>900146</v>
      </c>
      <c r="E2686" s="526"/>
      <c r="F2686" s="23" t="s">
        <v>8548</v>
      </c>
      <c r="G2686" s="24" t="s">
        <v>22</v>
      </c>
      <c r="H2686" s="249"/>
      <c r="I2686" s="250"/>
      <c r="J2686" s="23"/>
      <c r="K2686" s="378">
        <v>37986</v>
      </c>
      <c r="L2686" s="378"/>
      <c r="M2686" s="2"/>
    </row>
    <row r="2687" spans="1:13">
      <c r="A2687" s="17" t="s">
        <v>8941</v>
      </c>
      <c r="B2687" s="17" t="s">
        <v>8942</v>
      </c>
      <c r="C2687" s="17" t="s">
        <v>6073</v>
      </c>
      <c r="D2687" s="51" t="str">
        <f t="shared" si="116"/>
        <v>900148</v>
      </c>
      <c r="E2687" s="526"/>
      <c r="F2687" s="23" t="s">
        <v>2993</v>
      </c>
      <c r="G2687" s="24" t="s">
        <v>22</v>
      </c>
      <c r="H2687" s="249"/>
      <c r="I2687" s="250"/>
      <c r="J2687" s="23"/>
      <c r="K2687" s="378">
        <v>37986</v>
      </c>
      <c r="L2687" s="378"/>
      <c r="M2687" s="2"/>
    </row>
    <row r="2688" spans="1:13">
      <c r="A2688" s="17" t="s">
        <v>10063</v>
      </c>
      <c r="B2688" s="17" t="s">
        <v>10064</v>
      </c>
      <c r="C2688" s="17" t="s">
        <v>10065</v>
      </c>
      <c r="D2688" s="51" t="str">
        <f t="shared" si="116"/>
        <v>900149</v>
      </c>
      <c r="E2688" s="526"/>
      <c r="F2688" s="23" t="s">
        <v>10066</v>
      </c>
      <c r="G2688" s="24" t="s">
        <v>22</v>
      </c>
      <c r="H2688" s="249"/>
      <c r="I2688" s="250"/>
      <c r="J2688" s="23"/>
      <c r="K2688" s="378">
        <v>37986</v>
      </c>
      <c r="L2688" s="378"/>
      <c r="M2688" s="2"/>
    </row>
    <row r="2689" spans="1:13">
      <c r="A2689" s="17" t="s">
        <v>10067</v>
      </c>
      <c r="B2689" s="17" t="s">
        <v>10068</v>
      </c>
      <c r="C2689" s="17" t="s">
        <v>8800</v>
      </c>
      <c r="D2689" s="51" t="str">
        <f t="shared" si="116"/>
        <v>900150</v>
      </c>
      <c r="E2689" s="526"/>
      <c r="F2689" s="23" t="s">
        <v>4161</v>
      </c>
      <c r="G2689" s="24" t="s">
        <v>22</v>
      </c>
      <c r="H2689" s="249"/>
      <c r="I2689" s="250"/>
      <c r="J2689" s="23"/>
      <c r="K2689" s="378">
        <v>37986</v>
      </c>
      <c r="L2689" s="378"/>
      <c r="M2689" s="2"/>
    </row>
    <row r="2690" spans="1:13">
      <c r="A2690" s="17" t="s">
        <v>4162</v>
      </c>
      <c r="B2690" s="17" t="s">
        <v>4163</v>
      </c>
      <c r="C2690" s="17" t="s">
        <v>4164</v>
      </c>
      <c r="D2690" s="51" t="str">
        <f t="shared" si="116"/>
        <v>900151</v>
      </c>
      <c r="E2690" s="526"/>
      <c r="F2690" s="23" t="s">
        <v>4165</v>
      </c>
      <c r="G2690" s="24" t="s">
        <v>22</v>
      </c>
      <c r="H2690" s="249"/>
      <c r="I2690" s="250"/>
      <c r="J2690" s="23"/>
      <c r="K2690" s="378">
        <v>37986</v>
      </c>
      <c r="L2690" s="378"/>
      <c r="M2690" s="2"/>
    </row>
    <row r="2691" spans="1:13">
      <c r="A2691" s="17" t="s">
        <v>4166</v>
      </c>
      <c r="B2691" s="17" t="s">
        <v>7112</v>
      </c>
      <c r="C2691" s="17" t="s">
        <v>7113</v>
      </c>
      <c r="D2691" s="51" t="str">
        <f t="shared" si="116"/>
        <v>900152</v>
      </c>
      <c r="E2691" s="526"/>
      <c r="F2691" s="23" t="s">
        <v>4324</v>
      </c>
      <c r="G2691" s="24" t="s">
        <v>22</v>
      </c>
      <c r="H2691" s="249"/>
      <c r="I2691" s="250"/>
      <c r="J2691" s="23"/>
      <c r="K2691" s="378">
        <v>37986</v>
      </c>
      <c r="L2691" s="378"/>
      <c r="M2691" s="2"/>
    </row>
    <row r="2692" spans="1:13">
      <c r="A2692" s="17" t="s">
        <v>5003</v>
      </c>
      <c r="B2692" s="17" t="s">
        <v>5004</v>
      </c>
      <c r="C2692" s="17" t="s">
        <v>5005</v>
      </c>
      <c r="D2692" s="51" t="str">
        <f t="shared" si="116"/>
        <v>900154</v>
      </c>
      <c r="E2692" s="526"/>
      <c r="F2692" s="23" t="s">
        <v>5006</v>
      </c>
      <c r="G2692" s="24" t="s">
        <v>22</v>
      </c>
      <c r="H2692" s="249"/>
      <c r="I2692" s="250"/>
      <c r="J2692" s="23"/>
      <c r="K2692" s="378">
        <v>37986</v>
      </c>
      <c r="L2692" s="378"/>
      <c r="M2692" s="2"/>
    </row>
    <row r="2693" spans="1:13">
      <c r="A2693" s="17" t="s">
        <v>5007</v>
      </c>
      <c r="B2693" s="17" t="s">
        <v>5008</v>
      </c>
      <c r="C2693" s="17" t="s">
        <v>5009</v>
      </c>
      <c r="D2693" s="51" t="str">
        <f t="shared" si="116"/>
        <v>900155</v>
      </c>
      <c r="E2693" s="526"/>
      <c r="F2693" s="23" t="s">
        <v>3969</v>
      </c>
      <c r="G2693" s="24" t="s">
        <v>22</v>
      </c>
      <c r="H2693" s="249"/>
      <c r="I2693" s="250"/>
      <c r="J2693" s="23"/>
      <c r="K2693" s="378">
        <v>37986</v>
      </c>
      <c r="L2693" s="378"/>
      <c r="M2693" s="2"/>
    </row>
    <row r="2694" spans="1:13">
      <c r="A2694" s="17" t="s">
        <v>3970</v>
      </c>
      <c r="B2694" s="17" t="s">
        <v>3971</v>
      </c>
      <c r="C2694" s="17" t="s">
        <v>3972</v>
      </c>
      <c r="D2694" s="51" t="str">
        <f t="shared" si="116"/>
        <v>900160</v>
      </c>
      <c r="E2694" s="526"/>
      <c r="F2694" s="23" t="s">
        <v>4399</v>
      </c>
      <c r="G2694" s="24" t="s">
        <v>22</v>
      </c>
      <c r="H2694" s="249"/>
      <c r="I2694" s="250"/>
      <c r="J2694" s="23"/>
      <c r="K2694" s="378">
        <v>37986</v>
      </c>
      <c r="L2694" s="378"/>
      <c r="M2694" s="2"/>
    </row>
    <row r="2695" spans="1:13">
      <c r="A2695" s="17" t="s">
        <v>4400</v>
      </c>
      <c r="B2695" s="17" t="s">
        <v>4401</v>
      </c>
      <c r="C2695" s="17" t="s">
        <v>4402</v>
      </c>
      <c r="D2695" s="51" t="str">
        <f t="shared" si="116"/>
        <v>900161</v>
      </c>
      <c r="E2695" s="526"/>
      <c r="F2695" s="23" t="s">
        <v>5615</v>
      </c>
      <c r="G2695" s="24" t="s">
        <v>22</v>
      </c>
      <c r="H2695" s="249"/>
      <c r="I2695" s="250"/>
      <c r="J2695" s="23"/>
      <c r="K2695" s="378">
        <v>37986</v>
      </c>
      <c r="L2695" s="378"/>
      <c r="M2695" s="2"/>
    </row>
    <row r="2696" spans="1:13">
      <c r="A2696" s="17" t="s">
        <v>9465</v>
      </c>
      <c r="B2696" s="17" t="s">
        <v>9466</v>
      </c>
      <c r="C2696" s="17" t="s">
        <v>9467</v>
      </c>
      <c r="D2696" s="51" t="str">
        <f t="shared" si="116"/>
        <v>900199</v>
      </c>
      <c r="E2696" s="526"/>
      <c r="F2696" s="23" t="s">
        <v>327</v>
      </c>
      <c r="G2696" s="24" t="s">
        <v>22</v>
      </c>
      <c r="H2696" s="249"/>
      <c r="I2696" s="250"/>
      <c r="J2696" s="23"/>
      <c r="K2696" s="378">
        <v>37986</v>
      </c>
      <c r="L2696" s="378"/>
      <c r="M2696" s="2"/>
    </row>
    <row r="2697" spans="1:13">
      <c r="A2697" s="17" t="s">
        <v>5591</v>
      </c>
      <c r="B2697" s="17" t="s">
        <v>5592</v>
      </c>
      <c r="D2697" s="51"/>
      <c r="E2697" s="526"/>
      <c r="F2697" s="27" t="s">
        <v>19323</v>
      </c>
      <c r="G2697" s="24" t="s">
        <v>22</v>
      </c>
      <c r="H2697" s="249"/>
      <c r="I2697" s="250"/>
      <c r="J2697" s="23"/>
      <c r="K2697" s="378"/>
      <c r="L2697" s="378"/>
      <c r="M2697" s="2"/>
    </row>
    <row r="2698" spans="1:13">
      <c r="A2698" s="17" t="s">
        <v>89</v>
      </c>
      <c r="B2698" s="17" t="s">
        <v>90</v>
      </c>
      <c r="C2698" s="17" t="s">
        <v>3316</v>
      </c>
      <c r="D2698" s="51" t="str">
        <f>CONCATENATE(A2698,B2698,C2698)</f>
        <v>900201</v>
      </c>
      <c r="E2698" s="526"/>
      <c r="F2698" s="23" t="s">
        <v>3989</v>
      </c>
      <c r="G2698" s="24" t="s">
        <v>22</v>
      </c>
      <c r="H2698" s="249"/>
      <c r="I2698" s="250"/>
      <c r="J2698" s="23"/>
      <c r="K2698" s="378">
        <v>37986</v>
      </c>
      <c r="L2698" s="378"/>
      <c r="M2698" s="2"/>
    </row>
    <row r="2699" spans="1:13">
      <c r="A2699" s="17" t="s">
        <v>3990</v>
      </c>
      <c r="B2699" s="17" t="s">
        <v>9061</v>
      </c>
      <c r="C2699" s="17" t="s">
        <v>3503</v>
      </c>
      <c r="D2699" s="51" t="str">
        <f>CONCATENATE(A2699,B2699,C2699)</f>
        <v>900202</v>
      </c>
      <c r="E2699" s="526"/>
      <c r="F2699" s="23" t="s">
        <v>8562</v>
      </c>
      <c r="G2699" s="24" t="s">
        <v>22</v>
      </c>
      <c r="H2699" s="249"/>
      <c r="I2699" s="250"/>
      <c r="J2699" s="23"/>
      <c r="K2699" s="378">
        <v>37986</v>
      </c>
      <c r="L2699" s="378"/>
      <c r="M2699" s="2"/>
    </row>
    <row r="2700" spans="1:13">
      <c r="A2700" s="17" t="s">
        <v>9808</v>
      </c>
      <c r="B2700" s="16" t="s">
        <v>9809</v>
      </c>
      <c r="C2700" s="16"/>
      <c r="D2700" s="51"/>
      <c r="E2700" s="526"/>
      <c r="F2700" s="85" t="s">
        <v>8124</v>
      </c>
      <c r="G2700" s="24" t="s">
        <v>22</v>
      </c>
      <c r="H2700" s="27"/>
      <c r="I2700" s="243"/>
      <c r="J2700" s="27"/>
      <c r="K2700" s="378"/>
      <c r="L2700" s="378"/>
      <c r="M2700" s="2"/>
    </row>
    <row r="2701" spans="1:13">
      <c r="A2701" s="17" t="s">
        <v>8125</v>
      </c>
      <c r="B2701" s="17" t="s">
        <v>6303</v>
      </c>
      <c r="C2701" s="17" t="s">
        <v>4590</v>
      </c>
      <c r="D2701" s="51" t="str">
        <f t="shared" ref="D2701:D2739" si="117">CONCATENATE(A2701,B2701,C2701)</f>
        <v>900303</v>
      </c>
      <c r="E2701" s="526"/>
      <c r="F2701" s="23" t="s">
        <v>4591</v>
      </c>
      <c r="G2701" s="24" t="s">
        <v>22</v>
      </c>
      <c r="H2701" s="41"/>
      <c r="I2701" s="233"/>
      <c r="J2701" s="23"/>
      <c r="K2701" s="378">
        <v>37986</v>
      </c>
      <c r="L2701" s="378"/>
      <c r="M2701" s="2"/>
    </row>
    <row r="2702" spans="1:13">
      <c r="A2702" s="17" t="s">
        <v>4592</v>
      </c>
      <c r="B2702" s="17" t="s">
        <v>4593</v>
      </c>
      <c r="C2702" s="17" t="s">
        <v>4594</v>
      </c>
      <c r="D2702" s="51" t="str">
        <f t="shared" si="117"/>
        <v>900304</v>
      </c>
      <c r="E2702" s="526"/>
      <c r="F2702" s="23" t="s">
        <v>4595</v>
      </c>
      <c r="G2702" s="24" t="s">
        <v>22</v>
      </c>
      <c r="H2702" s="41"/>
      <c r="I2702" s="233"/>
      <c r="J2702" s="23"/>
      <c r="K2702" s="378">
        <v>37986</v>
      </c>
      <c r="L2702" s="378"/>
      <c r="M2702" s="2"/>
    </row>
    <row r="2703" spans="1:13">
      <c r="A2703" s="17" t="s">
        <v>4596</v>
      </c>
      <c r="B2703" s="17" t="s">
        <v>4597</v>
      </c>
      <c r="C2703" s="17" t="s">
        <v>4598</v>
      </c>
      <c r="D2703" s="51" t="str">
        <f t="shared" si="117"/>
        <v>900305</v>
      </c>
      <c r="E2703" s="526"/>
      <c r="F2703" s="23" t="s">
        <v>6032</v>
      </c>
      <c r="G2703" s="24" t="s">
        <v>22</v>
      </c>
      <c r="H2703" s="41"/>
      <c r="I2703" s="233"/>
      <c r="J2703" s="23"/>
      <c r="K2703" s="378">
        <v>37986</v>
      </c>
      <c r="L2703" s="378"/>
      <c r="M2703" s="2"/>
    </row>
    <row r="2704" spans="1:13">
      <c r="A2704" s="17" t="s">
        <v>6033</v>
      </c>
      <c r="B2704" s="17" t="s">
        <v>1040</v>
      </c>
      <c r="C2704" s="17" t="s">
        <v>3112</v>
      </c>
      <c r="D2704" s="51" t="str">
        <f t="shared" si="117"/>
        <v>900306</v>
      </c>
      <c r="E2704" s="526"/>
      <c r="F2704" s="23" t="s">
        <v>3113</v>
      </c>
      <c r="G2704" s="24" t="s">
        <v>22</v>
      </c>
      <c r="H2704" s="41"/>
      <c r="I2704" s="233"/>
      <c r="J2704" s="23"/>
      <c r="K2704" s="378">
        <v>37986</v>
      </c>
      <c r="L2704" s="378"/>
      <c r="M2704" s="2"/>
    </row>
    <row r="2705" spans="1:13">
      <c r="A2705" s="17" t="s">
        <v>3114</v>
      </c>
      <c r="B2705" s="17" t="s">
        <v>3115</v>
      </c>
      <c r="C2705" s="17" t="s">
        <v>3116</v>
      </c>
      <c r="D2705" s="51" t="str">
        <f t="shared" si="117"/>
        <v>900308</v>
      </c>
      <c r="E2705" s="526"/>
      <c r="F2705" s="23" t="s">
        <v>3117</v>
      </c>
      <c r="G2705" s="24" t="s">
        <v>22</v>
      </c>
      <c r="H2705" s="41"/>
      <c r="I2705" s="233"/>
      <c r="J2705" s="23"/>
      <c r="K2705" s="378">
        <v>37986</v>
      </c>
      <c r="L2705" s="378"/>
      <c r="M2705" s="2"/>
    </row>
    <row r="2706" spans="1:13">
      <c r="A2706" s="17" t="s">
        <v>3118</v>
      </c>
      <c r="B2706" s="17" t="s">
        <v>4169</v>
      </c>
      <c r="C2706" s="17" t="s">
        <v>4170</v>
      </c>
      <c r="D2706" s="51" t="str">
        <f t="shared" si="117"/>
        <v>900309</v>
      </c>
      <c r="E2706" s="526"/>
      <c r="F2706" s="23" t="s">
        <v>4171</v>
      </c>
      <c r="G2706" s="24" t="s">
        <v>22</v>
      </c>
      <c r="H2706" s="41"/>
      <c r="I2706" s="233"/>
      <c r="J2706" s="23"/>
      <c r="K2706" s="378">
        <v>37986</v>
      </c>
      <c r="L2706" s="378"/>
      <c r="M2706" s="2"/>
    </row>
    <row r="2707" spans="1:13">
      <c r="A2707" s="17" t="s">
        <v>4172</v>
      </c>
      <c r="B2707" s="17" t="s">
        <v>4173</v>
      </c>
      <c r="C2707" s="17" t="s">
        <v>4174</v>
      </c>
      <c r="D2707" s="51" t="str">
        <f t="shared" si="117"/>
        <v>900310</v>
      </c>
      <c r="E2707" s="526"/>
      <c r="F2707" s="23" t="s">
        <v>912</v>
      </c>
      <c r="G2707" s="24" t="s">
        <v>22</v>
      </c>
      <c r="H2707" s="41"/>
      <c r="I2707" s="233"/>
      <c r="J2707" s="23"/>
      <c r="K2707" s="378">
        <v>37986</v>
      </c>
      <c r="L2707" s="378"/>
      <c r="M2707" s="2"/>
    </row>
    <row r="2708" spans="1:13">
      <c r="A2708" s="17" t="s">
        <v>913</v>
      </c>
      <c r="B2708" s="17" t="s">
        <v>914</v>
      </c>
      <c r="C2708" s="17" t="s">
        <v>915</v>
      </c>
      <c r="D2708" s="51" t="str">
        <f t="shared" si="117"/>
        <v>900312</v>
      </c>
      <c r="E2708" s="526"/>
      <c r="F2708" s="23" t="s">
        <v>1330</v>
      </c>
      <c r="G2708" s="24" t="s">
        <v>22</v>
      </c>
      <c r="H2708" s="41"/>
      <c r="I2708" s="233"/>
      <c r="J2708" s="23"/>
      <c r="K2708" s="378">
        <v>37986</v>
      </c>
      <c r="L2708" s="378"/>
      <c r="M2708" s="2"/>
    </row>
    <row r="2709" spans="1:13">
      <c r="A2709" s="17" t="s">
        <v>1331</v>
      </c>
      <c r="B2709" s="17" t="s">
        <v>8592</v>
      </c>
      <c r="C2709" s="17" t="s">
        <v>8593</v>
      </c>
      <c r="D2709" s="51" t="str">
        <f t="shared" si="117"/>
        <v>900314</v>
      </c>
      <c r="E2709" s="526"/>
      <c r="F2709" s="23" t="s">
        <v>3257</v>
      </c>
      <c r="G2709" s="24" t="s">
        <v>22</v>
      </c>
      <c r="H2709" s="41"/>
      <c r="I2709" s="233"/>
      <c r="J2709" s="23"/>
      <c r="K2709" s="378">
        <v>37986</v>
      </c>
      <c r="L2709" s="378"/>
      <c r="M2709" s="2"/>
    </row>
    <row r="2710" spans="1:13">
      <c r="A2710" s="17" t="s">
        <v>3258</v>
      </c>
      <c r="B2710" s="17" t="s">
        <v>3259</v>
      </c>
      <c r="C2710" s="17" t="s">
        <v>3260</v>
      </c>
      <c r="D2710" s="51" t="str">
        <f t="shared" si="117"/>
        <v>900315</v>
      </c>
      <c r="E2710" s="526"/>
      <c r="F2710" s="23" t="s">
        <v>6043</v>
      </c>
      <c r="G2710" s="24" t="s">
        <v>22</v>
      </c>
      <c r="H2710" s="41"/>
      <c r="I2710" s="233"/>
      <c r="J2710" s="23"/>
      <c r="K2710" s="378">
        <v>37986</v>
      </c>
      <c r="L2710" s="378"/>
      <c r="M2710" s="2"/>
    </row>
    <row r="2711" spans="1:13">
      <c r="A2711" s="17" t="s">
        <v>6044</v>
      </c>
      <c r="B2711" s="17" t="s">
        <v>8110</v>
      </c>
      <c r="C2711" s="17" t="s">
        <v>8111</v>
      </c>
      <c r="D2711" s="51" t="str">
        <f t="shared" si="117"/>
        <v>900316</v>
      </c>
      <c r="E2711" s="526"/>
      <c r="F2711" s="23" t="s">
        <v>8112</v>
      </c>
      <c r="G2711" s="24" t="s">
        <v>22</v>
      </c>
      <c r="H2711" s="41"/>
      <c r="I2711" s="233"/>
      <c r="J2711" s="23"/>
      <c r="K2711" s="378">
        <v>37986</v>
      </c>
      <c r="L2711" s="378"/>
      <c r="M2711" s="2"/>
    </row>
    <row r="2712" spans="1:13">
      <c r="A2712" s="17" t="s">
        <v>8113</v>
      </c>
      <c r="B2712" s="17" t="s">
        <v>8114</v>
      </c>
      <c r="C2712" s="17" t="s">
        <v>8115</v>
      </c>
      <c r="D2712" s="51" t="str">
        <f t="shared" si="117"/>
        <v>900317</v>
      </c>
      <c r="E2712" s="526"/>
      <c r="F2712" s="23" t="s">
        <v>8116</v>
      </c>
      <c r="G2712" s="24" t="s">
        <v>22</v>
      </c>
      <c r="H2712" s="41"/>
      <c r="I2712" s="233"/>
      <c r="J2712" s="23"/>
      <c r="K2712" s="378">
        <v>37986</v>
      </c>
      <c r="L2712" s="378"/>
      <c r="M2712" s="2"/>
    </row>
    <row r="2713" spans="1:13">
      <c r="A2713" s="17" t="s">
        <v>8117</v>
      </c>
      <c r="B2713" s="17" t="s">
        <v>8118</v>
      </c>
      <c r="C2713" s="17" t="s">
        <v>8119</v>
      </c>
      <c r="D2713" s="51" t="str">
        <f t="shared" si="117"/>
        <v>900319</v>
      </c>
      <c r="E2713" s="526"/>
      <c r="F2713" s="23" t="s">
        <v>8120</v>
      </c>
      <c r="G2713" s="24" t="s">
        <v>22</v>
      </c>
      <c r="H2713" s="41"/>
      <c r="I2713" s="233"/>
      <c r="J2713" s="23"/>
      <c r="K2713" s="378">
        <v>37986</v>
      </c>
      <c r="L2713" s="378"/>
      <c r="M2713" s="2"/>
    </row>
    <row r="2714" spans="1:13">
      <c r="A2714" s="17" t="s">
        <v>8121</v>
      </c>
      <c r="B2714" s="17" t="s">
        <v>8122</v>
      </c>
      <c r="C2714" s="17" t="s">
        <v>2455</v>
      </c>
      <c r="D2714" s="51" t="str">
        <f t="shared" si="117"/>
        <v>900320</v>
      </c>
      <c r="E2714" s="526"/>
      <c r="F2714" s="23" t="s">
        <v>5604</v>
      </c>
      <c r="G2714" s="24" t="s">
        <v>22</v>
      </c>
      <c r="H2714" s="41"/>
      <c r="I2714" s="233"/>
      <c r="J2714" s="23"/>
      <c r="K2714" s="378">
        <v>37986</v>
      </c>
      <c r="L2714" s="378"/>
      <c r="M2714" s="2"/>
    </row>
    <row r="2715" spans="1:13">
      <c r="A2715" s="17" t="s">
        <v>5605</v>
      </c>
      <c r="B2715" s="17" t="s">
        <v>5606</v>
      </c>
      <c r="C2715" s="17" t="s">
        <v>7740</v>
      </c>
      <c r="D2715" s="51" t="str">
        <f t="shared" si="117"/>
        <v>900321</v>
      </c>
      <c r="E2715" s="526"/>
      <c r="F2715" s="23" t="s">
        <v>284</v>
      </c>
      <c r="G2715" s="24" t="s">
        <v>22</v>
      </c>
      <c r="H2715" s="41"/>
      <c r="I2715" s="233"/>
      <c r="J2715" s="23"/>
      <c r="K2715" s="378">
        <v>37986</v>
      </c>
      <c r="L2715" s="378"/>
      <c r="M2715" s="2"/>
    </row>
    <row r="2716" spans="1:13">
      <c r="A2716" s="17" t="s">
        <v>285</v>
      </c>
      <c r="B2716" s="17" t="s">
        <v>286</v>
      </c>
      <c r="C2716" s="17" t="s">
        <v>8669</v>
      </c>
      <c r="D2716" s="51" t="str">
        <f t="shared" si="117"/>
        <v>900322</v>
      </c>
      <c r="E2716" s="526"/>
      <c r="F2716" s="23" t="s">
        <v>6568</v>
      </c>
      <c r="G2716" s="24" t="s">
        <v>22</v>
      </c>
      <c r="H2716" s="41"/>
      <c r="I2716" s="233"/>
      <c r="J2716" s="23"/>
      <c r="K2716" s="378">
        <v>37986</v>
      </c>
      <c r="L2716" s="378"/>
      <c r="M2716" s="2"/>
    </row>
    <row r="2717" spans="1:13">
      <c r="A2717" s="17" t="s">
        <v>6569</v>
      </c>
      <c r="B2717" s="17" t="s">
        <v>6570</v>
      </c>
      <c r="C2717" s="17" t="s">
        <v>6571</v>
      </c>
      <c r="D2717" s="51" t="str">
        <f t="shared" si="117"/>
        <v>900323</v>
      </c>
      <c r="E2717" s="526"/>
      <c r="F2717" s="23" t="s">
        <v>9239</v>
      </c>
      <c r="G2717" s="24" t="s">
        <v>22</v>
      </c>
      <c r="H2717" s="41"/>
      <c r="I2717" s="233"/>
      <c r="J2717" s="23"/>
      <c r="K2717" s="378">
        <v>37986</v>
      </c>
      <c r="L2717" s="378"/>
      <c r="M2717" s="2"/>
    </row>
    <row r="2718" spans="1:13">
      <c r="A2718" s="17" t="s">
        <v>9240</v>
      </c>
      <c r="B2718" s="17" t="s">
        <v>9241</v>
      </c>
      <c r="C2718" s="17" t="s">
        <v>9242</v>
      </c>
      <c r="D2718" s="51" t="str">
        <f t="shared" si="117"/>
        <v>900326</v>
      </c>
      <c r="E2718" s="526"/>
      <c r="F2718" s="23" t="s">
        <v>9243</v>
      </c>
      <c r="G2718" s="24" t="s">
        <v>22</v>
      </c>
      <c r="H2718" s="41"/>
      <c r="I2718" s="233"/>
      <c r="J2718" s="23"/>
      <c r="K2718" s="378">
        <v>37986</v>
      </c>
      <c r="L2718" s="378"/>
      <c r="M2718" s="2"/>
    </row>
    <row r="2719" spans="1:13">
      <c r="A2719" s="17" t="s">
        <v>9244</v>
      </c>
      <c r="B2719" s="17" t="s">
        <v>9245</v>
      </c>
      <c r="C2719" s="17" t="s">
        <v>9246</v>
      </c>
      <c r="D2719" s="51" t="str">
        <f t="shared" si="117"/>
        <v>900328</v>
      </c>
      <c r="E2719" s="526"/>
      <c r="F2719" s="23" t="s">
        <v>9247</v>
      </c>
      <c r="G2719" s="24" t="s">
        <v>22</v>
      </c>
      <c r="H2719" s="41"/>
      <c r="I2719" s="233"/>
      <c r="J2719" s="23"/>
      <c r="K2719" s="378">
        <v>37986</v>
      </c>
      <c r="L2719" s="378"/>
      <c r="M2719" s="2"/>
    </row>
    <row r="2720" spans="1:13">
      <c r="A2720" s="17" t="s">
        <v>9248</v>
      </c>
      <c r="B2720" s="17" t="s">
        <v>9951</v>
      </c>
      <c r="C2720" s="17" t="s">
        <v>9952</v>
      </c>
      <c r="D2720" s="51" t="str">
        <f t="shared" si="117"/>
        <v>900329</v>
      </c>
      <c r="E2720" s="526"/>
      <c r="F2720" s="23" t="s">
        <v>8740</v>
      </c>
      <c r="G2720" s="24" t="s">
        <v>22</v>
      </c>
      <c r="H2720" s="41"/>
      <c r="I2720" s="233"/>
      <c r="J2720" s="23"/>
      <c r="K2720" s="378">
        <v>37986</v>
      </c>
      <c r="L2720" s="378"/>
      <c r="M2720" s="2"/>
    </row>
    <row r="2721" spans="1:13">
      <c r="A2721" s="17" t="s">
        <v>10563</v>
      </c>
      <c r="B2721" s="17" t="s">
        <v>10564</v>
      </c>
      <c r="C2721" s="17" t="s">
        <v>10565</v>
      </c>
      <c r="D2721" s="51" t="str">
        <f t="shared" si="117"/>
        <v>900332</v>
      </c>
      <c r="E2721" s="526"/>
      <c r="F2721" s="23" t="s">
        <v>10566</v>
      </c>
      <c r="G2721" s="24" t="s">
        <v>22</v>
      </c>
      <c r="H2721" s="41"/>
      <c r="I2721" s="233"/>
      <c r="J2721" s="23"/>
      <c r="K2721" s="378">
        <v>37986</v>
      </c>
      <c r="L2721" s="378"/>
      <c r="M2721" s="2"/>
    </row>
    <row r="2722" spans="1:13">
      <c r="A2722" s="17" t="s">
        <v>2228</v>
      </c>
      <c r="B2722" s="17" t="s">
        <v>4242</v>
      </c>
      <c r="C2722" s="17" t="s">
        <v>4243</v>
      </c>
      <c r="D2722" s="51" t="str">
        <f t="shared" si="117"/>
        <v>900333</v>
      </c>
      <c r="E2722" s="526"/>
      <c r="F2722" s="23" t="s">
        <v>5480</v>
      </c>
      <c r="G2722" s="24" t="s">
        <v>22</v>
      </c>
      <c r="H2722" s="41"/>
      <c r="I2722" s="233"/>
      <c r="J2722" s="23"/>
      <c r="K2722" s="378">
        <v>37986</v>
      </c>
      <c r="L2722" s="378"/>
      <c r="M2722" s="2"/>
    </row>
    <row r="2723" spans="1:13">
      <c r="A2723" s="17" t="s">
        <v>9650</v>
      </c>
      <c r="B2723" s="17" t="s">
        <v>7780</v>
      </c>
      <c r="C2723" s="17" t="s">
        <v>7781</v>
      </c>
      <c r="D2723" s="51" t="str">
        <f t="shared" si="117"/>
        <v>900334</v>
      </c>
      <c r="E2723" s="526"/>
      <c r="F2723" s="23" t="s">
        <v>7782</v>
      </c>
      <c r="G2723" s="24" t="s">
        <v>22</v>
      </c>
      <c r="H2723" s="41"/>
      <c r="I2723" s="233"/>
      <c r="J2723" s="23"/>
      <c r="K2723" s="378">
        <v>37986</v>
      </c>
      <c r="L2723" s="378"/>
      <c r="M2723" s="2"/>
    </row>
    <row r="2724" spans="1:13">
      <c r="A2724" s="17" t="s">
        <v>7783</v>
      </c>
      <c r="B2724" s="17" t="s">
        <v>7784</v>
      </c>
      <c r="C2724" s="17" t="s">
        <v>7785</v>
      </c>
      <c r="D2724" s="51" t="str">
        <f t="shared" si="117"/>
        <v>900337</v>
      </c>
      <c r="E2724" s="526"/>
      <c r="F2724" s="23" t="s">
        <v>7786</v>
      </c>
      <c r="G2724" s="24" t="s">
        <v>22</v>
      </c>
      <c r="H2724" s="41"/>
      <c r="I2724" s="233"/>
      <c r="J2724" s="23"/>
      <c r="K2724" s="378">
        <v>37986</v>
      </c>
      <c r="L2724" s="378"/>
      <c r="M2724" s="2"/>
    </row>
    <row r="2725" spans="1:13">
      <c r="A2725" s="17" t="s">
        <v>7787</v>
      </c>
      <c r="B2725" s="17" t="s">
        <v>7788</v>
      </c>
      <c r="C2725" s="17" t="s">
        <v>7789</v>
      </c>
      <c r="D2725" s="51" t="str">
        <f t="shared" si="117"/>
        <v>900338</v>
      </c>
      <c r="E2725" s="526"/>
      <c r="F2725" s="23" t="s">
        <v>5564</v>
      </c>
      <c r="G2725" s="24" t="s">
        <v>22</v>
      </c>
      <c r="H2725" s="41"/>
      <c r="I2725" s="233"/>
      <c r="J2725" s="23"/>
      <c r="K2725" s="378">
        <v>37986</v>
      </c>
      <c r="L2725" s="378"/>
      <c r="M2725" s="2"/>
    </row>
    <row r="2726" spans="1:13">
      <c r="A2726" s="17" t="s">
        <v>5565</v>
      </c>
      <c r="B2726" s="17" t="s">
        <v>5566</v>
      </c>
      <c r="C2726" s="17" t="s">
        <v>5567</v>
      </c>
      <c r="D2726" s="51" t="str">
        <f t="shared" si="117"/>
        <v>900339</v>
      </c>
      <c r="E2726" s="526"/>
      <c r="F2726" s="23" t="s">
        <v>3578</v>
      </c>
      <c r="G2726" s="24" t="s">
        <v>22</v>
      </c>
      <c r="H2726" s="41"/>
      <c r="I2726" s="233"/>
      <c r="J2726" s="23"/>
      <c r="K2726" s="378">
        <v>37986</v>
      </c>
      <c r="L2726" s="378"/>
      <c r="M2726" s="2"/>
    </row>
    <row r="2727" spans="1:13">
      <c r="A2727" s="17" t="s">
        <v>3579</v>
      </c>
      <c r="B2727" s="17" t="s">
        <v>5053</v>
      </c>
      <c r="C2727" s="17" t="s">
        <v>9715</v>
      </c>
      <c r="D2727" s="51" t="str">
        <f t="shared" si="117"/>
        <v>900344</v>
      </c>
      <c r="E2727" s="526"/>
      <c r="F2727" s="23" t="s">
        <v>2440</v>
      </c>
      <c r="G2727" s="24" t="s">
        <v>22</v>
      </c>
      <c r="H2727" s="41"/>
      <c r="I2727" s="233"/>
      <c r="J2727" s="23"/>
      <c r="K2727" s="378">
        <v>37986</v>
      </c>
      <c r="L2727" s="378"/>
      <c r="M2727" s="2"/>
    </row>
    <row r="2728" spans="1:13">
      <c r="A2728" s="17" t="s">
        <v>3372</v>
      </c>
      <c r="B2728" s="17" t="s">
        <v>3373</v>
      </c>
      <c r="C2728" s="17" t="s">
        <v>3374</v>
      </c>
      <c r="D2728" s="51" t="str">
        <f t="shared" si="117"/>
        <v>900345</v>
      </c>
      <c r="E2728" s="526"/>
      <c r="F2728" s="23" t="s">
        <v>3375</v>
      </c>
      <c r="G2728" s="24" t="s">
        <v>22</v>
      </c>
      <c r="H2728" s="41"/>
      <c r="I2728" s="233"/>
      <c r="J2728" s="23"/>
      <c r="K2728" s="378">
        <v>37986</v>
      </c>
      <c r="L2728" s="378"/>
      <c r="M2728" s="2"/>
    </row>
    <row r="2729" spans="1:13">
      <c r="A2729" s="17" t="s">
        <v>3376</v>
      </c>
      <c r="B2729" s="17" t="s">
        <v>5394</v>
      </c>
      <c r="C2729" s="17" t="s">
        <v>5395</v>
      </c>
      <c r="D2729" s="51" t="str">
        <f t="shared" si="117"/>
        <v>900346</v>
      </c>
      <c r="E2729" s="526"/>
      <c r="F2729" s="23" t="s">
        <v>5396</v>
      </c>
      <c r="G2729" s="24" t="s">
        <v>22</v>
      </c>
      <c r="H2729" s="41"/>
      <c r="I2729" s="233"/>
      <c r="J2729" s="23"/>
      <c r="K2729" s="378">
        <v>37986</v>
      </c>
      <c r="L2729" s="378"/>
      <c r="M2729" s="2"/>
    </row>
    <row r="2730" spans="1:13">
      <c r="A2730" s="17" t="s">
        <v>5316</v>
      </c>
      <c r="B2730" s="17" t="s">
        <v>8508</v>
      </c>
      <c r="C2730" s="17" t="s">
        <v>8509</v>
      </c>
      <c r="D2730" s="51" t="str">
        <f t="shared" si="117"/>
        <v>900348</v>
      </c>
      <c r="E2730" s="526"/>
      <c r="F2730" s="23" t="s">
        <v>897</v>
      </c>
      <c r="G2730" s="24" t="s">
        <v>22</v>
      </c>
      <c r="H2730" s="41"/>
      <c r="I2730" s="233"/>
      <c r="J2730" s="23"/>
      <c r="K2730" s="378">
        <v>37986</v>
      </c>
      <c r="L2730" s="378"/>
      <c r="M2730" s="2"/>
    </row>
    <row r="2731" spans="1:13">
      <c r="A2731" s="17" t="s">
        <v>898</v>
      </c>
      <c r="B2731" s="17" t="s">
        <v>899</v>
      </c>
      <c r="C2731" s="17" t="s">
        <v>900</v>
      </c>
      <c r="D2731" s="51" t="str">
        <f t="shared" si="117"/>
        <v>900349</v>
      </c>
      <c r="E2731" s="526"/>
      <c r="F2731" s="23" t="s">
        <v>1360</v>
      </c>
      <c r="G2731" s="24" t="s">
        <v>22</v>
      </c>
      <c r="H2731" s="41"/>
      <c r="I2731" s="233"/>
      <c r="J2731" s="23"/>
      <c r="K2731" s="378">
        <v>37986</v>
      </c>
      <c r="L2731" s="378"/>
      <c r="M2731" s="2"/>
    </row>
    <row r="2732" spans="1:13">
      <c r="A2732" s="17" t="s">
        <v>1361</v>
      </c>
      <c r="B2732" s="17" t="s">
        <v>1362</v>
      </c>
      <c r="C2732" s="17" t="s">
        <v>1363</v>
      </c>
      <c r="D2732" s="51" t="str">
        <f t="shared" si="117"/>
        <v>900350</v>
      </c>
      <c r="E2732" s="526"/>
      <c r="F2732" s="23" t="s">
        <v>7415</v>
      </c>
      <c r="G2732" s="24" t="s">
        <v>22</v>
      </c>
      <c r="H2732" s="41"/>
      <c r="I2732" s="233"/>
      <c r="J2732" s="23"/>
      <c r="K2732" s="378">
        <v>37986</v>
      </c>
      <c r="L2732" s="378"/>
      <c r="M2732" s="2"/>
    </row>
    <row r="2733" spans="1:13">
      <c r="A2733" s="17" t="s">
        <v>7416</v>
      </c>
      <c r="B2733" s="17" t="s">
        <v>7140</v>
      </c>
      <c r="C2733" s="17" t="s">
        <v>4784</v>
      </c>
      <c r="D2733" s="51" t="str">
        <f t="shared" si="117"/>
        <v>900351</v>
      </c>
      <c r="E2733" s="526"/>
      <c r="F2733" s="23" t="s">
        <v>4785</v>
      </c>
      <c r="G2733" s="24" t="s">
        <v>22</v>
      </c>
      <c r="H2733" s="41"/>
      <c r="I2733" s="233"/>
      <c r="J2733" s="23"/>
      <c r="K2733" s="378">
        <v>37986</v>
      </c>
      <c r="L2733" s="378"/>
      <c r="M2733" s="2"/>
    </row>
    <row r="2734" spans="1:13">
      <c r="A2734" s="17" t="s">
        <v>4786</v>
      </c>
      <c r="B2734" s="17" t="s">
        <v>4787</v>
      </c>
      <c r="C2734" s="17" t="s">
        <v>713</v>
      </c>
      <c r="D2734" s="51" t="str">
        <f t="shared" si="117"/>
        <v>900352</v>
      </c>
      <c r="E2734" s="526"/>
      <c r="F2734" s="23" t="s">
        <v>714</v>
      </c>
      <c r="G2734" s="24" t="s">
        <v>22</v>
      </c>
      <c r="H2734" s="41"/>
      <c r="I2734" s="233"/>
      <c r="J2734" s="23"/>
      <c r="K2734" s="378">
        <v>37986</v>
      </c>
      <c r="L2734" s="378"/>
      <c r="M2734" s="2"/>
    </row>
    <row r="2735" spans="1:13">
      <c r="A2735" s="17" t="s">
        <v>715</v>
      </c>
      <c r="B2735" s="17" t="s">
        <v>716</v>
      </c>
      <c r="C2735" s="17" t="s">
        <v>717</v>
      </c>
      <c r="D2735" s="51" t="str">
        <f t="shared" si="117"/>
        <v>900354</v>
      </c>
      <c r="E2735" s="526"/>
      <c r="F2735" s="23" t="s">
        <v>718</v>
      </c>
      <c r="G2735" s="24" t="s">
        <v>22</v>
      </c>
      <c r="H2735" s="41"/>
      <c r="I2735" s="233"/>
      <c r="J2735" s="23"/>
      <c r="K2735" s="378">
        <v>37986</v>
      </c>
      <c r="L2735" s="378"/>
      <c r="M2735" s="2"/>
    </row>
    <row r="2736" spans="1:13">
      <c r="A2736" s="17" t="s">
        <v>719</v>
      </c>
      <c r="B2736" s="17" t="s">
        <v>720</v>
      </c>
      <c r="C2736" s="17" t="s">
        <v>721</v>
      </c>
      <c r="D2736" s="51" t="str">
        <f t="shared" si="117"/>
        <v>900355</v>
      </c>
      <c r="E2736" s="526"/>
      <c r="F2736" s="23" t="s">
        <v>3253</v>
      </c>
      <c r="G2736" s="24" t="s">
        <v>22</v>
      </c>
      <c r="H2736" s="41"/>
      <c r="I2736" s="233"/>
      <c r="J2736" s="23"/>
      <c r="K2736" s="378">
        <v>37986</v>
      </c>
      <c r="L2736" s="378"/>
      <c r="M2736" s="2"/>
    </row>
    <row r="2737" spans="1:13">
      <c r="A2737" s="17" t="s">
        <v>3254</v>
      </c>
      <c r="B2737" s="17" t="s">
        <v>3255</v>
      </c>
      <c r="C2737" s="17" t="s">
        <v>3256</v>
      </c>
      <c r="D2737" s="51" t="str">
        <f t="shared" si="117"/>
        <v>900360</v>
      </c>
      <c r="E2737" s="526"/>
      <c r="F2737" s="23" t="s">
        <v>2358</v>
      </c>
      <c r="G2737" s="24" t="s">
        <v>22</v>
      </c>
      <c r="H2737" s="41"/>
      <c r="I2737" s="233"/>
      <c r="J2737" s="23"/>
      <c r="K2737" s="378">
        <v>37986</v>
      </c>
      <c r="L2737" s="378"/>
      <c r="M2737" s="2"/>
    </row>
    <row r="2738" spans="1:13">
      <c r="A2738" s="17" t="s">
        <v>2359</v>
      </c>
      <c r="B2738" s="17" t="s">
        <v>2360</v>
      </c>
      <c r="C2738" s="17" t="s">
        <v>2361</v>
      </c>
      <c r="D2738" s="51" t="str">
        <f t="shared" si="117"/>
        <v>900361</v>
      </c>
      <c r="E2738" s="526"/>
      <c r="F2738" s="23" t="s">
        <v>8570</v>
      </c>
      <c r="G2738" s="24" t="s">
        <v>22</v>
      </c>
      <c r="H2738" s="41"/>
      <c r="I2738" s="233"/>
      <c r="J2738" s="23"/>
      <c r="K2738" s="378">
        <v>37986</v>
      </c>
      <c r="L2738" s="378"/>
      <c r="M2738" s="2"/>
    </row>
    <row r="2739" spans="1:13">
      <c r="A2739" s="17" t="s">
        <v>8571</v>
      </c>
      <c r="B2739" s="17" t="s">
        <v>3037</v>
      </c>
      <c r="C2739" s="17" t="s">
        <v>5055</v>
      </c>
      <c r="D2739" s="51" t="str">
        <f t="shared" si="117"/>
        <v>900399</v>
      </c>
      <c r="E2739" s="526"/>
      <c r="F2739" s="23" t="s">
        <v>5056</v>
      </c>
      <c r="G2739" s="24" t="s">
        <v>22</v>
      </c>
      <c r="H2739" s="41"/>
      <c r="I2739" s="233"/>
      <c r="J2739" s="23"/>
      <c r="K2739" s="378">
        <v>37986</v>
      </c>
      <c r="L2739" s="378"/>
      <c r="M2739" s="2"/>
    </row>
    <row r="2740" spans="1:13">
      <c r="A2740" s="17" t="s">
        <v>5057</v>
      </c>
      <c r="B2740" s="17" t="s">
        <v>5058</v>
      </c>
      <c r="C2740" s="16"/>
      <c r="D2740" s="51"/>
      <c r="E2740" s="526"/>
      <c r="F2740" s="27" t="s">
        <v>1984</v>
      </c>
      <c r="G2740" s="24" t="s">
        <v>22</v>
      </c>
      <c r="H2740" s="283"/>
      <c r="I2740" s="284"/>
      <c r="J2740" s="27"/>
      <c r="K2740" s="378"/>
      <c r="L2740" s="378"/>
      <c r="M2740" s="2"/>
    </row>
    <row r="2741" spans="1:13">
      <c r="A2741" s="17" t="s">
        <v>1985</v>
      </c>
      <c r="B2741" s="17" t="s">
        <v>735</v>
      </c>
      <c r="C2741" s="17" t="s">
        <v>736</v>
      </c>
      <c r="D2741" s="51" t="str">
        <f t="shared" ref="D2741:D2779" si="118">CONCATENATE(A2741,B2741,C2741)</f>
        <v>900403</v>
      </c>
      <c r="E2741" s="526"/>
      <c r="F2741" s="23" t="s">
        <v>3249</v>
      </c>
      <c r="G2741" s="24" t="s">
        <v>22</v>
      </c>
      <c r="H2741" s="285"/>
      <c r="I2741" s="286"/>
      <c r="J2741" s="23"/>
      <c r="K2741" s="378">
        <v>37986</v>
      </c>
      <c r="L2741" s="378"/>
      <c r="M2741" s="2"/>
    </row>
    <row r="2742" spans="1:13">
      <c r="A2742" s="17" t="s">
        <v>3576</v>
      </c>
      <c r="B2742" s="17" t="s">
        <v>3577</v>
      </c>
      <c r="C2742" s="17" t="s">
        <v>9446</v>
      </c>
      <c r="D2742" s="51" t="str">
        <f t="shared" si="118"/>
        <v>900404</v>
      </c>
      <c r="E2742" s="526"/>
      <c r="F2742" s="23" t="s">
        <v>277</v>
      </c>
      <c r="G2742" s="24" t="s">
        <v>22</v>
      </c>
      <c r="H2742" s="285"/>
      <c r="I2742" s="286"/>
      <c r="J2742" s="23"/>
      <c r="K2742" s="378">
        <v>37986</v>
      </c>
      <c r="L2742" s="378"/>
      <c r="M2742" s="2"/>
    </row>
    <row r="2743" spans="1:13">
      <c r="A2743" s="17" t="s">
        <v>2823</v>
      </c>
      <c r="B2743" s="17" t="s">
        <v>2824</v>
      </c>
      <c r="C2743" s="17" t="s">
        <v>2825</v>
      </c>
      <c r="D2743" s="51" t="str">
        <f t="shared" si="118"/>
        <v>900405</v>
      </c>
      <c r="E2743" s="526"/>
      <c r="F2743" s="23" t="s">
        <v>6252</v>
      </c>
      <c r="G2743" s="24" t="s">
        <v>22</v>
      </c>
      <c r="H2743" s="285"/>
      <c r="I2743" s="286"/>
      <c r="J2743" s="23"/>
      <c r="K2743" s="378">
        <v>37986</v>
      </c>
      <c r="L2743" s="378"/>
      <c r="M2743" s="2"/>
    </row>
    <row r="2744" spans="1:13">
      <c r="A2744" s="17" t="s">
        <v>6253</v>
      </c>
      <c r="B2744" s="17" t="s">
        <v>6254</v>
      </c>
      <c r="C2744" s="17" t="s">
        <v>6255</v>
      </c>
      <c r="D2744" s="51" t="str">
        <f t="shared" si="118"/>
        <v>900406</v>
      </c>
      <c r="E2744" s="526"/>
      <c r="F2744" s="23" t="s">
        <v>6256</v>
      </c>
      <c r="G2744" s="24" t="s">
        <v>22</v>
      </c>
      <c r="H2744" s="285"/>
      <c r="I2744" s="286"/>
      <c r="J2744" s="23"/>
      <c r="K2744" s="378">
        <v>37986</v>
      </c>
      <c r="L2744" s="378"/>
      <c r="M2744" s="2"/>
    </row>
    <row r="2745" spans="1:13">
      <c r="A2745" s="17" t="s">
        <v>6257</v>
      </c>
      <c r="B2745" s="17" t="s">
        <v>6258</v>
      </c>
      <c r="C2745" s="17" t="s">
        <v>8598</v>
      </c>
      <c r="D2745" s="51" t="str">
        <f t="shared" si="118"/>
        <v>900408</v>
      </c>
      <c r="E2745" s="526"/>
      <c r="F2745" s="23" t="s">
        <v>2201</v>
      </c>
      <c r="G2745" s="24" t="s">
        <v>22</v>
      </c>
      <c r="H2745" s="285"/>
      <c r="I2745" s="286"/>
      <c r="J2745" s="23"/>
      <c r="K2745" s="378">
        <v>37986</v>
      </c>
      <c r="L2745" s="378"/>
      <c r="M2745" s="2"/>
    </row>
    <row r="2746" spans="1:13">
      <c r="A2746" s="17" t="s">
        <v>2202</v>
      </c>
      <c r="B2746" s="17" t="s">
        <v>2203</v>
      </c>
      <c r="C2746" s="17" t="s">
        <v>2204</v>
      </c>
      <c r="D2746" s="51" t="str">
        <f t="shared" si="118"/>
        <v>900409</v>
      </c>
      <c r="E2746" s="526"/>
      <c r="F2746" s="23" t="s">
        <v>7164</v>
      </c>
      <c r="G2746" s="24" t="s">
        <v>22</v>
      </c>
      <c r="H2746" s="285"/>
      <c r="I2746" s="286"/>
      <c r="J2746" s="23"/>
      <c r="K2746" s="378">
        <v>37986</v>
      </c>
      <c r="L2746" s="378"/>
      <c r="M2746" s="2"/>
    </row>
    <row r="2747" spans="1:13">
      <c r="A2747" s="17" t="s">
        <v>7165</v>
      </c>
      <c r="B2747" s="17" t="s">
        <v>7166</v>
      </c>
      <c r="C2747" s="17" t="s">
        <v>7167</v>
      </c>
      <c r="D2747" s="51" t="str">
        <f t="shared" si="118"/>
        <v>900410</v>
      </c>
      <c r="E2747" s="526"/>
      <c r="F2747" s="23" t="s">
        <v>7168</v>
      </c>
      <c r="G2747" s="24" t="s">
        <v>22</v>
      </c>
      <c r="H2747" s="285"/>
      <c r="I2747" s="286"/>
      <c r="J2747" s="23"/>
      <c r="K2747" s="378">
        <v>37986</v>
      </c>
      <c r="L2747" s="378"/>
      <c r="M2747" s="2"/>
    </row>
    <row r="2748" spans="1:13">
      <c r="A2748" s="17" t="s">
        <v>7169</v>
      </c>
      <c r="B2748" s="17" t="s">
        <v>7170</v>
      </c>
      <c r="C2748" s="17" t="s">
        <v>7171</v>
      </c>
      <c r="D2748" s="51" t="str">
        <f t="shared" si="118"/>
        <v>900412</v>
      </c>
      <c r="E2748" s="526"/>
      <c r="F2748" s="23" t="s">
        <v>488</v>
      </c>
      <c r="G2748" s="24" t="s">
        <v>22</v>
      </c>
      <c r="H2748" s="285"/>
      <c r="I2748" s="286"/>
      <c r="J2748" s="23"/>
      <c r="K2748" s="378">
        <v>37986</v>
      </c>
      <c r="L2748" s="378"/>
      <c r="M2748" s="2"/>
    </row>
    <row r="2749" spans="1:13">
      <c r="A2749" s="17" t="s">
        <v>3088</v>
      </c>
      <c r="B2749" s="17" t="s">
        <v>7679</v>
      </c>
      <c r="C2749" s="17" t="s">
        <v>7680</v>
      </c>
      <c r="D2749" s="51" t="str">
        <f t="shared" si="118"/>
        <v>900414</v>
      </c>
      <c r="E2749" s="526"/>
      <c r="F2749" s="23" t="s">
        <v>5068</v>
      </c>
      <c r="G2749" s="24" t="s">
        <v>22</v>
      </c>
      <c r="H2749" s="285"/>
      <c r="I2749" s="286"/>
      <c r="J2749" s="23"/>
      <c r="K2749" s="378">
        <v>37986</v>
      </c>
      <c r="L2749" s="378"/>
      <c r="M2749" s="2"/>
    </row>
    <row r="2750" spans="1:13">
      <c r="A2750" s="17" t="s">
        <v>2589</v>
      </c>
      <c r="B2750" s="17" t="s">
        <v>2590</v>
      </c>
      <c r="C2750" s="17" t="s">
        <v>2591</v>
      </c>
      <c r="D2750" s="51" t="str">
        <f t="shared" si="118"/>
        <v>900415</v>
      </c>
      <c r="E2750" s="526"/>
      <c r="F2750" s="23" t="s">
        <v>2592</v>
      </c>
      <c r="G2750" s="24" t="s">
        <v>22</v>
      </c>
      <c r="H2750" s="285"/>
      <c r="I2750" s="286"/>
      <c r="J2750" s="23"/>
      <c r="K2750" s="378">
        <v>37986</v>
      </c>
      <c r="L2750" s="378"/>
      <c r="M2750" s="2"/>
    </row>
    <row r="2751" spans="1:13">
      <c r="A2751" s="17" t="s">
        <v>2593</v>
      </c>
      <c r="B2751" s="17" t="s">
        <v>2594</v>
      </c>
      <c r="C2751" s="17" t="s">
        <v>2595</v>
      </c>
      <c r="D2751" s="51" t="str">
        <f t="shared" si="118"/>
        <v>900416</v>
      </c>
      <c r="E2751" s="526"/>
      <c r="F2751" s="23" t="s">
        <v>5493</v>
      </c>
      <c r="G2751" s="24" t="s">
        <v>22</v>
      </c>
      <c r="H2751" s="285"/>
      <c r="I2751" s="286"/>
      <c r="J2751" s="23"/>
      <c r="K2751" s="378">
        <v>37986</v>
      </c>
      <c r="L2751" s="378"/>
      <c r="M2751" s="2"/>
    </row>
    <row r="2752" spans="1:13">
      <c r="A2752" s="17" t="s">
        <v>5494</v>
      </c>
      <c r="B2752" s="17" t="s">
        <v>5495</v>
      </c>
      <c r="C2752" s="17" t="s">
        <v>5496</v>
      </c>
      <c r="D2752" s="51" t="str">
        <f t="shared" si="118"/>
        <v>900417</v>
      </c>
      <c r="E2752" s="526"/>
      <c r="F2752" s="23" t="s">
        <v>5288</v>
      </c>
      <c r="G2752" s="24" t="s">
        <v>22</v>
      </c>
      <c r="H2752" s="285"/>
      <c r="I2752" s="286"/>
      <c r="J2752" s="23"/>
      <c r="K2752" s="378">
        <v>37986</v>
      </c>
      <c r="L2752" s="378"/>
      <c r="M2752" s="2"/>
    </row>
    <row r="2753" spans="1:13">
      <c r="A2753" s="17" t="s">
        <v>5289</v>
      </c>
      <c r="B2753" s="17" t="s">
        <v>5290</v>
      </c>
      <c r="C2753" s="17" t="s">
        <v>5801</v>
      </c>
      <c r="D2753" s="51" t="str">
        <f t="shared" si="118"/>
        <v>900419</v>
      </c>
      <c r="E2753" s="526"/>
      <c r="F2753" s="23" t="s">
        <v>5802</v>
      </c>
      <c r="G2753" s="24" t="s">
        <v>22</v>
      </c>
      <c r="H2753" s="285"/>
      <c r="I2753" s="286"/>
      <c r="J2753" s="23"/>
      <c r="K2753" s="378">
        <v>37986</v>
      </c>
      <c r="L2753" s="378"/>
      <c r="M2753" s="2"/>
    </row>
    <row r="2754" spans="1:13">
      <c r="A2754" s="17" t="s">
        <v>3559</v>
      </c>
      <c r="B2754" s="17" t="s">
        <v>9872</v>
      </c>
      <c r="C2754" s="17" t="s">
        <v>9873</v>
      </c>
      <c r="D2754" s="51" t="str">
        <f t="shared" si="118"/>
        <v>900420</v>
      </c>
      <c r="E2754" s="526"/>
      <c r="F2754" s="23" t="s">
        <v>9874</v>
      </c>
      <c r="G2754" s="24" t="s">
        <v>22</v>
      </c>
      <c r="H2754" s="285"/>
      <c r="I2754" s="286"/>
      <c r="J2754" s="23"/>
      <c r="K2754" s="378">
        <v>37986</v>
      </c>
      <c r="L2754" s="378"/>
      <c r="M2754" s="2"/>
    </row>
    <row r="2755" spans="1:13">
      <c r="A2755" s="17" t="s">
        <v>3626</v>
      </c>
      <c r="B2755" s="17" t="s">
        <v>3627</v>
      </c>
      <c r="C2755" s="17" t="s">
        <v>3628</v>
      </c>
      <c r="D2755" s="51" t="str">
        <f t="shared" si="118"/>
        <v>900421</v>
      </c>
      <c r="E2755" s="526"/>
      <c r="F2755" s="23" t="s">
        <v>2666</v>
      </c>
      <c r="G2755" s="24" t="s">
        <v>22</v>
      </c>
      <c r="H2755" s="285"/>
      <c r="I2755" s="286"/>
      <c r="J2755" s="23"/>
      <c r="K2755" s="378">
        <v>37986</v>
      </c>
      <c r="L2755" s="378"/>
      <c r="M2755" s="2"/>
    </row>
    <row r="2756" spans="1:13">
      <c r="A2756" s="17" t="s">
        <v>1074</v>
      </c>
      <c r="B2756" s="17" t="s">
        <v>6410</v>
      </c>
      <c r="C2756" s="17" t="s">
        <v>6411</v>
      </c>
      <c r="D2756" s="51" t="str">
        <f t="shared" si="118"/>
        <v>900422</v>
      </c>
      <c r="E2756" s="526"/>
      <c r="F2756" s="23" t="s">
        <v>6412</v>
      </c>
      <c r="G2756" s="24" t="s">
        <v>22</v>
      </c>
      <c r="H2756" s="285"/>
      <c r="I2756" s="286"/>
      <c r="J2756" s="23"/>
      <c r="K2756" s="378">
        <v>37986</v>
      </c>
      <c r="L2756" s="378"/>
      <c r="M2756" s="2"/>
    </row>
    <row r="2757" spans="1:13">
      <c r="A2757" s="17" t="s">
        <v>2522</v>
      </c>
      <c r="B2757" s="17" t="s">
        <v>6430</v>
      </c>
      <c r="C2757" s="17" t="s">
        <v>6431</v>
      </c>
      <c r="D2757" s="51" t="str">
        <f t="shared" si="118"/>
        <v>900423</v>
      </c>
      <c r="E2757" s="526"/>
      <c r="F2757" s="23" t="s">
        <v>6432</v>
      </c>
      <c r="G2757" s="24" t="s">
        <v>22</v>
      </c>
      <c r="H2757" s="285"/>
      <c r="I2757" s="286"/>
      <c r="J2757" s="23"/>
      <c r="K2757" s="378">
        <v>37986</v>
      </c>
      <c r="L2757" s="378"/>
      <c r="M2757" s="2"/>
    </row>
    <row r="2758" spans="1:13">
      <c r="A2758" s="17" t="s">
        <v>6433</v>
      </c>
      <c r="B2758" s="17" t="s">
        <v>6434</v>
      </c>
      <c r="C2758" s="17" t="s">
        <v>6435</v>
      </c>
      <c r="D2758" s="51" t="str">
        <f t="shared" si="118"/>
        <v>900426</v>
      </c>
      <c r="E2758" s="526"/>
      <c r="F2758" s="23" t="s">
        <v>6436</v>
      </c>
      <c r="G2758" s="24" t="s">
        <v>22</v>
      </c>
      <c r="H2758" s="285"/>
      <c r="I2758" s="286"/>
      <c r="J2758" s="23"/>
      <c r="K2758" s="378">
        <v>37986</v>
      </c>
      <c r="L2758" s="378"/>
      <c r="M2758" s="2"/>
    </row>
    <row r="2759" spans="1:13">
      <c r="A2759" s="17" t="s">
        <v>6437</v>
      </c>
      <c r="B2759" s="17" t="s">
        <v>7808</v>
      </c>
      <c r="C2759" s="17" t="s">
        <v>7809</v>
      </c>
      <c r="D2759" s="51" t="str">
        <f t="shared" si="118"/>
        <v>900428</v>
      </c>
      <c r="E2759" s="526"/>
      <c r="F2759" s="23" t="s">
        <v>7810</v>
      </c>
      <c r="G2759" s="24" t="s">
        <v>22</v>
      </c>
      <c r="H2759" s="285"/>
      <c r="I2759" s="286"/>
      <c r="J2759" s="23"/>
      <c r="K2759" s="378">
        <v>37986</v>
      </c>
      <c r="L2759" s="378"/>
      <c r="M2759" s="2"/>
    </row>
    <row r="2760" spans="1:13">
      <c r="A2760" s="17" t="s">
        <v>7811</v>
      </c>
      <c r="B2760" s="17" t="s">
        <v>7812</v>
      </c>
      <c r="C2760" s="17" t="s">
        <v>9403</v>
      </c>
      <c r="D2760" s="51" t="str">
        <f t="shared" si="118"/>
        <v>900429</v>
      </c>
      <c r="E2760" s="526"/>
      <c r="F2760" s="23" t="s">
        <v>9404</v>
      </c>
      <c r="G2760" s="24" t="s">
        <v>22</v>
      </c>
      <c r="H2760" s="285"/>
      <c r="I2760" s="286"/>
      <c r="J2760" s="23"/>
      <c r="K2760" s="378">
        <v>37986</v>
      </c>
      <c r="L2760" s="378"/>
      <c r="M2760" s="2"/>
    </row>
    <row r="2761" spans="1:13">
      <c r="A2761" s="17" t="s">
        <v>8377</v>
      </c>
      <c r="B2761" s="17" t="s">
        <v>8378</v>
      </c>
      <c r="C2761" s="17" t="s">
        <v>3189</v>
      </c>
      <c r="D2761" s="51" t="str">
        <f t="shared" si="118"/>
        <v>900432</v>
      </c>
      <c r="E2761" s="526"/>
      <c r="F2761" s="23" t="s">
        <v>6830</v>
      </c>
      <c r="G2761" s="24" t="s">
        <v>22</v>
      </c>
      <c r="H2761" s="285"/>
      <c r="I2761" s="286"/>
      <c r="J2761" s="23"/>
      <c r="K2761" s="378">
        <v>37986</v>
      </c>
      <c r="L2761" s="378"/>
      <c r="M2761" s="2"/>
    </row>
    <row r="2762" spans="1:13">
      <c r="A2762" s="17" t="s">
        <v>5530</v>
      </c>
      <c r="B2762" s="17" t="s">
        <v>5838</v>
      </c>
      <c r="C2762" s="17" t="s">
        <v>5839</v>
      </c>
      <c r="D2762" s="51" t="str">
        <f t="shared" si="118"/>
        <v>900433</v>
      </c>
      <c r="E2762" s="526"/>
      <c r="F2762" s="23" t="s">
        <v>5840</v>
      </c>
      <c r="G2762" s="24" t="s">
        <v>22</v>
      </c>
      <c r="H2762" s="285"/>
      <c r="I2762" s="286"/>
      <c r="J2762" s="23"/>
      <c r="K2762" s="378">
        <v>37986</v>
      </c>
      <c r="L2762" s="378"/>
      <c r="M2762" s="2"/>
    </row>
    <row r="2763" spans="1:13">
      <c r="A2763" s="17" t="s">
        <v>5841</v>
      </c>
      <c r="B2763" s="17" t="s">
        <v>5842</v>
      </c>
      <c r="C2763" s="17" t="s">
        <v>4891</v>
      </c>
      <c r="D2763" s="51" t="str">
        <f t="shared" si="118"/>
        <v>900434</v>
      </c>
      <c r="E2763" s="526"/>
      <c r="F2763" s="23" t="s">
        <v>6354</v>
      </c>
      <c r="G2763" s="24" t="s">
        <v>22</v>
      </c>
      <c r="H2763" s="285"/>
      <c r="I2763" s="286"/>
      <c r="J2763" s="23"/>
      <c r="K2763" s="378">
        <v>37986</v>
      </c>
      <c r="L2763" s="378"/>
      <c r="M2763" s="2"/>
    </row>
    <row r="2764" spans="1:13">
      <c r="A2764" s="17" t="s">
        <v>4602</v>
      </c>
      <c r="B2764" s="17" t="s">
        <v>4603</v>
      </c>
      <c r="C2764" s="17" t="s">
        <v>4604</v>
      </c>
      <c r="D2764" s="51" t="str">
        <f t="shared" si="118"/>
        <v>900437</v>
      </c>
      <c r="E2764" s="526"/>
      <c r="F2764" s="23" t="s">
        <v>4605</v>
      </c>
      <c r="G2764" s="24" t="s">
        <v>22</v>
      </c>
      <c r="H2764" s="285"/>
      <c r="I2764" s="286"/>
      <c r="J2764" s="23"/>
      <c r="K2764" s="378">
        <v>37986</v>
      </c>
      <c r="L2764" s="378"/>
      <c r="M2764" s="2"/>
    </row>
    <row r="2765" spans="1:13">
      <c r="A2765" s="17" t="s">
        <v>9680</v>
      </c>
      <c r="B2765" s="17" t="s">
        <v>9681</v>
      </c>
      <c r="C2765" s="17" t="s">
        <v>147</v>
      </c>
      <c r="D2765" s="51" t="str">
        <f t="shared" si="118"/>
        <v>900438</v>
      </c>
      <c r="E2765" s="526"/>
      <c r="F2765" s="23" t="s">
        <v>148</v>
      </c>
      <c r="G2765" s="24" t="s">
        <v>22</v>
      </c>
      <c r="H2765" s="285"/>
      <c r="I2765" s="286"/>
      <c r="J2765" s="23"/>
      <c r="K2765" s="378">
        <v>37986</v>
      </c>
      <c r="L2765" s="378"/>
      <c r="M2765" s="2"/>
    </row>
    <row r="2766" spans="1:13">
      <c r="A2766" s="17" t="s">
        <v>149</v>
      </c>
      <c r="B2766" s="17" t="s">
        <v>150</v>
      </c>
      <c r="C2766" s="17" t="s">
        <v>4250</v>
      </c>
      <c r="D2766" s="51" t="str">
        <f t="shared" si="118"/>
        <v>900439</v>
      </c>
      <c r="E2766" s="526"/>
      <c r="F2766" s="23" t="s">
        <v>4251</v>
      </c>
      <c r="G2766" s="24" t="s">
        <v>22</v>
      </c>
      <c r="H2766" s="285"/>
      <c r="I2766" s="286"/>
      <c r="J2766" s="23"/>
      <c r="K2766" s="378">
        <v>37986</v>
      </c>
      <c r="L2766" s="378"/>
      <c r="M2766" s="2"/>
    </row>
    <row r="2767" spans="1:13">
      <c r="A2767" s="17" t="s">
        <v>4252</v>
      </c>
      <c r="B2767" s="17" t="s">
        <v>4253</v>
      </c>
      <c r="C2767" s="17" t="s">
        <v>294</v>
      </c>
      <c r="D2767" s="51" t="str">
        <f t="shared" si="118"/>
        <v>900444</v>
      </c>
      <c r="E2767" s="526"/>
      <c r="F2767" s="23" t="s">
        <v>295</v>
      </c>
      <c r="G2767" s="24" t="s">
        <v>22</v>
      </c>
      <c r="H2767" s="285"/>
      <c r="I2767" s="286"/>
      <c r="J2767" s="23"/>
      <c r="K2767" s="378">
        <v>37986</v>
      </c>
      <c r="L2767" s="378"/>
      <c r="M2767" s="2"/>
    </row>
    <row r="2768" spans="1:13">
      <c r="A2768" s="17" t="s">
        <v>296</v>
      </c>
      <c r="B2768" s="17" t="s">
        <v>297</v>
      </c>
      <c r="C2768" s="17" t="s">
        <v>298</v>
      </c>
      <c r="D2768" s="51" t="str">
        <f t="shared" si="118"/>
        <v>900445</v>
      </c>
      <c r="E2768" s="526"/>
      <c r="F2768" s="23" t="s">
        <v>2872</v>
      </c>
      <c r="G2768" s="24" t="s">
        <v>22</v>
      </c>
      <c r="H2768" s="285"/>
      <c r="I2768" s="286"/>
      <c r="J2768" s="23"/>
      <c r="K2768" s="378">
        <v>37986</v>
      </c>
      <c r="L2768" s="378"/>
      <c r="M2768" s="2"/>
    </row>
    <row r="2769" spans="1:13">
      <c r="A2769" s="17" t="s">
        <v>2873</v>
      </c>
      <c r="B2769" s="17" t="s">
        <v>2874</v>
      </c>
      <c r="C2769" s="17" t="s">
        <v>2875</v>
      </c>
      <c r="D2769" s="51" t="str">
        <f t="shared" si="118"/>
        <v>900446</v>
      </c>
      <c r="E2769" s="526"/>
      <c r="F2769" s="23" t="s">
        <v>2206</v>
      </c>
      <c r="G2769" s="24" t="s">
        <v>22</v>
      </c>
      <c r="H2769" s="285"/>
      <c r="I2769" s="286"/>
      <c r="J2769" s="23"/>
      <c r="K2769" s="378">
        <v>37986</v>
      </c>
      <c r="L2769" s="378"/>
      <c r="M2769" s="2"/>
    </row>
    <row r="2770" spans="1:13">
      <c r="A2770" s="17" t="s">
        <v>2207</v>
      </c>
      <c r="B2770" s="17" t="s">
        <v>2208</v>
      </c>
      <c r="C2770" s="17" t="s">
        <v>2209</v>
      </c>
      <c r="D2770" s="51" t="str">
        <f t="shared" si="118"/>
        <v>900448</v>
      </c>
      <c r="E2770" s="526"/>
      <c r="F2770" s="23" t="s">
        <v>2210</v>
      </c>
      <c r="G2770" s="24" t="s">
        <v>22</v>
      </c>
      <c r="H2770" s="285"/>
      <c r="I2770" s="286"/>
      <c r="J2770" s="23"/>
      <c r="K2770" s="378">
        <v>37986</v>
      </c>
      <c r="L2770" s="378"/>
      <c r="M2770" s="2"/>
    </row>
    <row r="2771" spans="1:13">
      <c r="A2771" s="17" t="s">
        <v>9140</v>
      </c>
      <c r="B2771" s="17" t="s">
        <v>9141</v>
      </c>
      <c r="C2771" s="17" t="s">
        <v>9142</v>
      </c>
      <c r="D2771" s="51" t="str">
        <f t="shared" si="118"/>
        <v>900449</v>
      </c>
      <c r="E2771" s="526"/>
      <c r="F2771" s="23" t="s">
        <v>9143</v>
      </c>
      <c r="G2771" s="24" t="s">
        <v>22</v>
      </c>
      <c r="H2771" s="285"/>
      <c r="I2771" s="286"/>
      <c r="J2771" s="23"/>
      <c r="K2771" s="378">
        <v>37986</v>
      </c>
      <c r="L2771" s="378"/>
      <c r="M2771" s="2"/>
    </row>
    <row r="2772" spans="1:13">
      <c r="A2772" s="17" t="s">
        <v>9144</v>
      </c>
      <c r="B2772" s="17" t="s">
        <v>9145</v>
      </c>
      <c r="C2772" s="17" t="s">
        <v>9146</v>
      </c>
      <c r="D2772" s="51" t="str">
        <f t="shared" si="118"/>
        <v>900450</v>
      </c>
      <c r="E2772" s="526"/>
      <c r="F2772" s="23" t="s">
        <v>6869</v>
      </c>
      <c r="G2772" s="24" t="s">
        <v>22</v>
      </c>
      <c r="H2772" s="285"/>
      <c r="I2772" s="286"/>
      <c r="J2772" s="23"/>
      <c r="K2772" s="378">
        <v>37986</v>
      </c>
      <c r="L2772" s="378"/>
      <c r="M2772" s="2"/>
    </row>
    <row r="2773" spans="1:13">
      <c r="A2773" s="17" t="s">
        <v>6704</v>
      </c>
      <c r="B2773" s="17" t="s">
        <v>6705</v>
      </c>
      <c r="C2773" s="17" t="s">
        <v>2885</v>
      </c>
      <c r="D2773" s="51" t="str">
        <f t="shared" si="118"/>
        <v>900451</v>
      </c>
      <c r="E2773" s="526"/>
      <c r="F2773" s="23" t="s">
        <v>2886</v>
      </c>
      <c r="G2773" s="24" t="s">
        <v>22</v>
      </c>
      <c r="H2773" s="285"/>
      <c r="I2773" s="286"/>
      <c r="J2773" s="23"/>
      <c r="K2773" s="378">
        <v>37986</v>
      </c>
      <c r="L2773" s="378"/>
      <c r="M2773" s="2"/>
    </row>
    <row r="2774" spans="1:13">
      <c r="A2774" s="17" t="s">
        <v>2887</v>
      </c>
      <c r="B2774" s="17" t="s">
        <v>2888</v>
      </c>
      <c r="C2774" s="17" t="s">
        <v>8560</v>
      </c>
      <c r="D2774" s="51" t="str">
        <f t="shared" si="118"/>
        <v>900452</v>
      </c>
      <c r="E2774" s="526"/>
      <c r="F2774" s="23" t="s">
        <v>4461</v>
      </c>
      <c r="G2774" s="24" t="s">
        <v>22</v>
      </c>
      <c r="H2774" s="285"/>
      <c r="I2774" s="286"/>
      <c r="J2774" s="23"/>
      <c r="K2774" s="378">
        <v>37986</v>
      </c>
      <c r="L2774" s="378"/>
      <c r="M2774" s="2"/>
    </row>
    <row r="2775" spans="1:13">
      <c r="A2775" s="17" t="s">
        <v>4462</v>
      </c>
      <c r="B2775" s="17" t="s">
        <v>9538</v>
      </c>
      <c r="C2775" s="17" t="s">
        <v>9539</v>
      </c>
      <c r="D2775" s="51" t="str">
        <f t="shared" si="118"/>
        <v>900454</v>
      </c>
      <c r="E2775" s="526"/>
      <c r="F2775" s="23" t="s">
        <v>6582</v>
      </c>
      <c r="G2775" s="24" t="s">
        <v>22</v>
      </c>
      <c r="H2775" s="285"/>
      <c r="I2775" s="286"/>
      <c r="J2775" s="23"/>
      <c r="K2775" s="378">
        <v>37986</v>
      </c>
      <c r="L2775" s="378"/>
      <c r="M2775" s="2"/>
    </row>
    <row r="2776" spans="1:13">
      <c r="A2776" s="17" t="s">
        <v>3133</v>
      </c>
      <c r="B2776" s="17" t="s">
        <v>3134</v>
      </c>
      <c r="C2776" s="17" t="s">
        <v>7831</v>
      </c>
      <c r="D2776" s="51" t="str">
        <f t="shared" si="118"/>
        <v>900455</v>
      </c>
      <c r="E2776" s="526"/>
      <c r="F2776" s="23" t="s">
        <v>7832</v>
      </c>
      <c r="G2776" s="24" t="s">
        <v>22</v>
      </c>
      <c r="H2776" s="285"/>
      <c r="I2776" s="286"/>
      <c r="J2776" s="23"/>
      <c r="K2776" s="378">
        <v>37986</v>
      </c>
      <c r="L2776" s="378"/>
      <c r="M2776" s="2"/>
    </row>
    <row r="2777" spans="1:13">
      <c r="A2777" s="17" t="s">
        <v>7833</v>
      </c>
      <c r="B2777" s="17" t="s">
        <v>6487</v>
      </c>
      <c r="C2777" s="17" t="s">
        <v>6488</v>
      </c>
      <c r="D2777" s="51" t="str">
        <f t="shared" si="118"/>
        <v>900460</v>
      </c>
      <c r="E2777" s="526"/>
      <c r="F2777" s="23" t="s">
        <v>6489</v>
      </c>
      <c r="G2777" s="24" t="s">
        <v>22</v>
      </c>
      <c r="H2777" s="285"/>
      <c r="I2777" s="286"/>
      <c r="J2777" s="23"/>
      <c r="K2777" s="378">
        <v>37986</v>
      </c>
      <c r="L2777" s="378"/>
      <c r="M2777" s="2"/>
    </row>
    <row r="2778" spans="1:13">
      <c r="A2778" s="17" t="s">
        <v>6490</v>
      </c>
      <c r="B2778" s="17" t="s">
        <v>4304</v>
      </c>
      <c r="C2778" s="17" t="s">
        <v>4305</v>
      </c>
      <c r="D2778" s="51" t="str">
        <f t="shared" si="118"/>
        <v>900461</v>
      </c>
      <c r="E2778" s="526"/>
      <c r="F2778" s="23" t="s">
        <v>986</v>
      </c>
      <c r="G2778" s="24" t="s">
        <v>22</v>
      </c>
      <c r="H2778" s="285"/>
      <c r="I2778" s="286"/>
      <c r="J2778" s="23"/>
      <c r="K2778" s="378">
        <v>37986</v>
      </c>
      <c r="L2778" s="378"/>
      <c r="M2778" s="2"/>
    </row>
    <row r="2779" spans="1:13">
      <c r="A2779" s="17" t="s">
        <v>987</v>
      </c>
      <c r="B2779" s="17" t="s">
        <v>2837</v>
      </c>
      <c r="C2779" s="17" t="s">
        <v>2838</v>
      </c>
      <c r="D2779" s="51" t="str">
        <f t="shared" si="118"/>
        <v>900499</v>
      </c>
      <c r="E2779" s="526"/>
      <c r="F2779" s="23" t="s">
        <v>1403</v>
      </c>
      <c r="G2779" s="24" t="s">
        <v>22</v>
      </c>
      <c r="H2779" s="285"/>
      <c r="I2779" s="286"/>
      <c r="J2779" s="23"/>
      <c r="K2779" s="378">
        <v>37986</v>
      </c>
      <c r="L2779" s="378"/>
      <c r="M2779" s="2"/>
    </row>
    <row r="2780" spans="1:13">
      <c r="A2780" s="17" t="s">
        <v>1404</v>
      </c>
      <c r="B2780" s="17" t="s">
        <v>1405</v>
      </c>
      <c r="D2780" s="51"/>
      <c r="E2780" s="526"/>
      <c r="F2780" s="27" t="s">
        <v>10240</v>
      </c>
      <c r="G2780" s="24" t="s">
        <v>22</v>
      </c>
      <c r="H2780" s="285"/>
      <c r="I2780" s="286"/>
      <c r="J2780" s="23"/>
      <c r="K2780" s="378"/>
      <c r="L2780" s="378"/>
      <c r="M2780" s="2"/>
    </row>
    <row r="2781" spans="1:13">
      <c r="A2781" s="17" t="s">
        <v>10241</v>
      </c>
      <c r="B2781" s="17" t="s">
        <v>10242</v>
      </c>
      <c r="C2781" s="17" t="s">
        <v>10243</v>
      </c>
      <c r="D2781" s="51" t="str">
        <f t="shared" ref="D2781:D2819" si="119">CONCATENATE(A2781,B2781,C2781)</f>
        <v>900503</v>
      </c>
      <c r="E2781" s="526"/>
      <c r="F2781" s="23" t="s">
        <v>10244</v>
      </c>
      <c r="G2781" s="24" t="s">
        <v>22</v>
      </c>
      <c r="H2781" s="285"/>
      <c r="I2781" s="286"/>
      <c r="J2781" s="23"/>
      <c r="K2781" s="378">
        <v>37986</v>
      </c>
      <c r="L2781" s="378"/>
      <c r="M2781" s="2"/>
    </row>
    <row r="2782" spans="1:13">
      <c r="A2782" s="17" t="s">
        <v>10245</v>
      </c>
      <c r="B2782" s="17" t="s">
        <v>10246</v>
      </c>
      <c r="C2782" s="17" t="s">
        <v>4034</v>
      </c>
      <c r="D2782" s="51" t="str">
        <f t="shared" si="119"/>
        <v>900504</v>
      </c>
      <c r="E2782" s="526"/>
      <c r="F2782" s="23" t="s">
        <v>1170</v>
      </c>
      <c r="G2782" s="24" t="s">
        <v>22</v>
      </c>
      <c r="H2782" s="285"/>
      <c r="I2782" s="286"/>
      <c r="J2782" s="23"/>
      <c r="K2782" s="378">
        <v>37986</v>
      </c>
      <c r="L2782" s="378"/>
      <c r="M2782" s="2"/>
    </row>
    <row r="2783" spans="1:13">
      <c r="A2783" s="17" t="s">
        <v>4755</v>
      </c>
      <c r="B2783" s="17" t="s">
        <v>4756</v>
      </c>
      <c r="C2783" s="17" t="s">
        <v>1333</v>
      </c>
      <c r="D2783" s="51" t="str">
        <f t="shared" si="119"/>
        <v>900505</v>
      </c>
      <c r="E2783" s="526"/>
      <c r="F2783" s="23" t="s">
        <v>1936</v>
      </c>
      <c r="G2783" s="24" t="s">
        <v>22</v>
      </c>
      <c r="H2783" s="285"/>
      <c r="I2783" s="286"/>
      <c r="J2783" s="23"/>
      <c r="K2783" s="378">
        <v>37986</v>
      </c>
      <c r="L2783" s="378"/>
      <c r="M2783" s="2"/>
    </row>
    <row r="2784" spans="1:13">
      <c r="A2784" s="17" t="s">
        <v>1728</v>
      </c>
      <c r="B2784" s="17" t="s">
        <v>1729</v>
      </c>
      <c r="C2784" s="17" t="s">
        <v>1730</v>
      </c>
      <c r="D2784" s="51" t="str">
        <f t="shared" si="119"/>
        <v>900506</v>
      </c>
      <c r="E2784" s="526"/>
      <c r="F2784" s="23" t="s">
        <v>1731</v>
      </c>
      <c r="G2784" s="24" t="s">
        <v>22</v>
      </c>
      <c r="H2784" s="285"/>
      <c r="I2784" s="286"/>
      <c r="J2784" s="23"/>
      <c r="K2784" s="378">
        <v>37986</v>
      </c>
      <c r="L2784" s="378"/>
      <c r="M2784" s="2"/>
    </row>
    <row r="2785" spans="1:13">
      <c r="A2785" s="17" t="s">
        <v>1732</v>
      </c>
      <c r="B2785" s="17" t="s">
        <v>1733</v>
      </c>
      <c r="C2785" s="17" t="s">
        <v>1734</v>
      </c>
      <c r="D2785" s="51" t="str">
        <f t="shared" si="119"/>
        <v>900508</v>
      </c>
      <c r="E2785" s="526"/>
      <c r="F2785" s="23" t="s">
        <v>1558</v>
      </c>
      <c r="G2785" s="24" t="s">
        <v>22</v>
      </c>
      <c r="H2785" s="285"/>
      <c r="I2785" s="286"/>
      <c r="J2785" s="23"/>
      <c r="K2785" s="378">
        <v>37986</v>
      </c>
      <c r="L2785" s="378"/>
      <c r="M2785" s="2"/>
    </row>
    <row r="2786" spans="1:13">
      <c r="A2786" s="17" t="s">
        <v>1559</v>
      </c>
      <c r="B2786" s="17" t="s">
        <v>1560</v>
      </c>
      <c r="C2786" s="17" t="s">
        <v>1561</v>
      </c>
      <c r="D2786" s="51" t="str">
        <f t="shared" si="119"/>
        <v>900509</v>
      </c>
      <c r="E2786" s="526"/>
      <c r="F2786" s="23" t="s">
        <v>1562</v>
      </c>
      <c r="G2786" s="24" t="s">
        <v>22</v>
      </c>
      <c r="H2786" s="285"/>
      <c r="I2786" s="286"/>
      <c r="J2786" s="23"/>
      <c r="K2786" s="378">
        <v>37986</v>
      </c>
      <c r="L2786" s="378"/>
      <c r="M2786" s="2"/>
    </row>
    <row r="2787" spans="1:13">
      <c r="A2787" s="17" t="s">
        <v>1563</v>
      </c>
      <c r="B2787" s="17" t="s">
        <v>1564</v>
      </c>
      <c r="C2787" s="17" t="s">
        <v>1565</v>
      </c>
      <c r="D2787" s="51" t="str">
        <f t="shared" si="119"/>
        <v>900510</v>
      </c>
      <c r="E2787" s="526"/>
      <c r="F2787" s="23" t="s">
        <v>10497</v>
      </c>
      <c r="G2787" s="24" t="s">
        <v>22</v>
      </c>
      <c r="H2787" s="285"/>
      <c r="I2787" s="286"/>
      <c r="J2787" s="23"/>
      <c r="K2787" s="378">
        <v>37986</v>
      </c>
      <c r="L2787" s="378"/>
      <c r="M2787" s="2"/>
    </row>
    <row r="2788" spans="1:13">
      <c r="A2788" s="17" t="s">
        <v>4284</v>
      </c>
      <c r="B2788" s="17" t="s">
        <v>4285</v>
      </c>
      <c r="C2788" s="17" t="s">
        <v>4286</v>
      </c>
      <c r="D2788" s="51" t="str">
        <f t="shared" si="119"/>
        <v>900512</v>
      </c>
      <c r="E2788" s="526"/>
      <c r="F2788" s="23" t="s">
        <v>8231</v>
      </c>
      <c r="G2788" s="24" t="s">
        <v>22</v>
      </c>
      <c r="H2788" s="285"/>
      <c r="I2788" s="286"/>
      <c r="J2788" s="23"/>
      <c r="K2788" s="378">
        <v>37986</v>
      </c>
      <c r="L2788" s="378"/>
      <c r="M2788" s="2"/>
    </row>
    <row r="2789" spans="1:13">
      <c r="A2789" s="17" t="s">
        <v>3662</v>
      </c>
      <c r="B2789" s="17" t="s">
        <v>10132</v>
      </c>
      <c r="C2789" s="17" t="s">
        <v>261</v>
      </c>
      <c r="D2789" s="51" t="str">
        <f t="shared" si="119"/>
        <v>900514</v>
      </c>
      <c r="E2789" s="526"/>
      <c r="F2789" s="23" t="s">
        <v>5611</v>
      </c>
      <c r="G2789" s="24" t="s">
        <v>22</v>
      </c>
      <c r="H2789" s="285"/>
      <c r="I2789" s="286"/>
      <c r="J2789" s="23"/>
      <c r="K2789" s="378">
        <v>37986</v>
      </c>
      <c r="L2789" s="378"/>
      <c r="M2789" s="2"/>
    </row>
    <row r="2790" spans="1:13">
      <c r="A2790" s="17" t="s">
        <v>9579</v>
      </c>
      <c r="B2790" s="17" t="s">
        <v>9580</v>
      </c>
      <c r="C2790" s="17" t="s">
        <v>4573</v>
      </c>
      <c r="D2790" s="51" t="str">
        <f t="shared" si="119"/>
        <v>900515</v>
      </c>
      <c r="E2790" s="526"/>
      <c r="F2790" s="23" t="s">
        <v>4574</v>
      </c>
      <c r="G2790" s="24" t="s">
        <v>22</v>
      </c>
      <c r="H2790" s="285"/>
      <c r="I2790" s="286"/>
      <c r="J2790" s="23"/>
      <c r="K2790" s="378">
        <v>37986</v>
      </c>
      <c r="L2790" s="378"/>
      <c r="M2790" s="2"/>
    </row>
    <row r="2791" spans="1:13">
      <c r="A2791" s="17" t="s">
        <v>4575</v>
      </c>
      <c r="B2791" s="17" t="s">
        <v>4576</v>
      </c>
      <c r="C2791" s="17" t="s">
        <v>479</v>
      </c>
      <c r="D2791" s="51" t="str">
        <f t="shared" si="119"/>
        <v>900516</v>
      </c>
      <c r="E2791" s="526"/>
      <c r="F2791" s="23" t="s">
        <v>480</v>
      </c>
      <c r="G2791" s="24" t="s">
        <v>22</v>
      </c>
      <c r="H2791" s="285"/>
      <c r="I2791" s="286"/>
      <c r="J2791" s="23"/>
      <c r="K2791" s="378">
        <v>37986</v>
      </c>
      <c r="L2791" s="378"/>
      <c r="M2791" s="2"/>
    </row>
    <row r="2792" spans="1:13">
      <c r="A2792" s="17" t="s">
        <v>4302</v>
      </c>
      <c r="B2792" s="17" t="s">
        <v>5586</v>
      </c>
      <c r="C2792" s="17" t="s">
        <v>5587</v>
      </c>
      <c r="D2792" s="51" t="str">
        <f t="shared" si="119"/>
        <v>900517</v>
      </c>
      <c r="E2792" s="526"/>
      <c r="F2792" s="23" t="s">
        <v>5588</v>
      </c>
      <c r="G2792" s="24" t="s">
        <v>22</v>
      </c>
      <c r="H2792" s="285"/>
      <c r="I2792" s="286"/>
      <c r="J2792" s="23"/>
      <c r="K2792" s="378">
        <v>37986</v>
      </c>
      <c r="L2792" s="378"/>
      <c r="M2792" s="2"/>
    </row>
    <row r="2793" spans="1:13">
      <c r="A2793" s="17" t="s">
        <v>5589</v>
      </c>
      <c r="B2793" s="17" t="s">
        <v>8137</v>
      </c>
      <c r="C2793" s="17" t="s">
        <v>8138</v>
      </c>
      <c r="D2793" s="51" t="str">
        <f t="shared" si="119"/>
        <v>900519</v>
      </c>
      <c r="E2793" s="526"/>
      <c r="F2793" s="23" t="s">
        <v>6464</v>
      </c>
      <c r="G2793" s="24" t="s">
        <v>22</v>
      </c>
      <c r="H2793" s="285"/>
      <c r="I2793" s="286"/>
      <c r="J2793" s="23"/>
      <c r="K2793" s="378">
        <v>37986</v>
      </c>
      <c r="L2793" s="378"/>
      <c r="M2793" s="2"/>
    </row>
    <row r="2794" spans="1:13">
      <c r="A2794" s="17" t="s">
        <v>6465</v>
      </c>
      <c r="B2794" s="17" t="s">
        <v>6466</v>
      </c>
      <c r="C2794" s="17" t="s">
        <v>6467</v>
      </c>
      <c r="D2794" s="51" t="str">
        <f t="shared" si="119"/>
        <v>900520</v>
      </c>
      <c r="E2794" s="526"/>
      <c r="F2794" s="23" t="s">
        <v>6468</v>
      </c>
      <c r="G2794" s="24" t="s">
        <v>22</v>
      </c>
      <c r="H2794" s="285"/>
      <c r="I2794" s="286"/>
      <c r="J2794" s="23"/>
      <c r="K2794" s="378">
        <v>37986</v>
      </c>
      <c r="L2794" s="378"/>
      <c r="M2794" s="2"/>
    </row>
    <row r="2795" spans="1:13">
      <c r="A2795" s="17" t="s">
        <v>6469</v>
      </c>
      <c r="B2795" s="17" t="s">
        <v>6470</v>
      </c>
      <c r="C2795" s="17" t="s">
        <v>6471</v>
      </c>
      <c r="D2795" s="51" t="str">
        <f t="shared" si="119"/>
        <v>900521</v>
      </c>
      <c r="E2795" s="526"/>
      <c r="F2795" s="23" t="s">
        <v>4558</v>
      </c>
      <c r="G2795" s="24" t="s">
        <v>22</v>
      </c>
      <c r="H2795" s="285"/>
      <c r="I2795" s="286"/>
      <c r="J2795" s="23"/>
      <c r="K2795" s="378">
        <v>37986</v>
      </c>
      <c r="L2795" s="378"/>
      <c r="M2795" s="2"/>
    </row>
    <row r="2796" spans="1:13">
      <c r="A2796" s="17" t="s">
        <v>4559</v>
      </c>
      <c r="B2796" s="17" t="s">
        <v>4560</v>
      </c>
      <c r="C2796" s="17" t="s">
        <v>6034</v>
      </c>
      <c r="D2796" s="51" t="str">
        <f t="shared" si="119"/>
        <v>900522</v>
      </c>
      <c r="E2796" s="526"/>
      <c r="F2796" s="23" t="s">
        <v>265</v>
      </c>
      <c r="G2796" s="24" t="s">
        <v>22</v>
      </c>
      <c r="H2796" s="285"/>
      <c r="I2796" s="286"/>
      <c r="J2796" s="23"/>
      <c r="K2796" s="378">
        <v>37986</v>
      </c>
      <c r="L2796" s="378"/>
      <c r="M2796" s="2"/>
    </row>
    <row r="2797" spans="1:13">
      <c r="A2797" s="17" t="s">
        <v>8886</v>
      </c>
      <c r="B2797" s="17" t="s">
        <v>8887</v>
      </c>
      <c r="C2797" s="17" t="s">
        <v>8888</v>
      </c>
      <c r="D2797" s="51" t="str">
        <f t="shared" si="119"/>
        <v>900523</v>
      </c>
      <c r="E2797" s="526"/>
      <c r="F2797" s="23" t="s">
        <v>8889</v>
      </c>
      <c r="G2797" s="24" t="s">
        <v>22</v>
      </c>
      <c r="H2797" s="285"/>
      <c r="I2797" s="286"/>
      <c r="J2797" s="23"/>
      <c r="K2797" s="378">
        <v>37986</v>
      </c>
      <c r="L2797" s="378"/>
      <c r="M2797" s="2"/>
    </row>
    <row r="2798" spans="1:13">
      <c r="A2798" s="17" t="s">
        <v>8890</v>
      </c>
      <c r="B2798" s="17" t="s">
        <v>8891</v>
      </c>
      <c r="C2798" s="17" t="s">
        <v>6447</v>
      </c>
      <c r="D2798" s="51" t="str">
        <f t="shared" si="119"/>
        <v>900526</v>
      </c>
      <c r="E2798" s="526"/>
      <c r="F2798" s="23" t="s">
        <v>6448</v>
      </c>
      <c r="G2798" s="24" t="s">
        <v>22</v>
      </c>
      <c r="H2798" s="285"/>
      <c r="I2798" s="286"/>
      <c r="J2798" s="23"/>
      <c r="K2798" s="378">
        <v>37986</v>
      </c>
      <c r="L2798" s="378"/>
      <c r="M2798" s="2"/>
    </row>
    <row r="2799" spans="1:13">
      <c r="A2799" s="17" t="s">
        <v>6449</v>
      </c>
      <c r="B2799" s="17" t="s">
        <v>6524</v>
      </c>
      <c r="C2799" s="17" t="s">
        <v>6525</v>
      </c>
      <c r="D2799" s="51" t="str">
        <f t="shared" si="119"/>
        <v>900528</v>
      </c>
      <c r="E2799" s="526"/>
      <c r="F2799" s="23" t="s">
        <v>5962</v>
      </c>
      <c r="G2799" s="24" t="s">
        <v>22</v>
      </c>
      <c r="H2799" s="285"/>
      <c r="I2799" s="286"/>
      <c r="J2799" s="23"/>
      <c r="K2799" s="378">
        <v>37986</v>
      </c>
      <c r="L2799" s="378"/>
      <c r="M2799" s="2"/>
    </row>
    <row r="2800" spans="1:13">
      <c r="A2800" s="17" t="s">
        <v>95</v>
      </c>
      <c r="B2800" s="17" t="s">
        <v>96</v>
      </c>
      <c r="C2800" s="17" t="s">
        <v>97</v>
      </c>
      <c r="D2800" s="51" t="str">
        <f t="shared" si="119"/>
        <v>900529</v>
      </c>
      <c r="E2800" s="526"/>
      <c r="F2800" s="23" t="s">
        <v>5959</v>
      </c>
      <c r="G2800" s="24" t="s">
        <v>22</v>
      </c>
      <c r="H2800" s="285"/>
      <c r="I2800" s="286"/>
      <c r="J2800" s="23"/>
      <c r="K2800" s="378">
        <v>37986</v>
      </c>
      <c r="L2800" s="378"/>
      <c r="M2800" s="2"/>
    </row>
    <row r="2801" spans="1:13">
      <c r="A2801" s="17" t="s">
        <v>5960</v>
      </c>
      <c r="B2801" s="17" t="s">
        <v>5961</v>
      </c>
      <c r="C2801" s="17" t="s">
        <v>8955</v>
      </c>
      <c r="D2801" s="51" t="str">
        <f t="shared" si="119"/>
        <v>900532</v>
      </c>
      <c r="E2801" s="526"/>
      <c r="F2801" s="23" t="s">
        <v>7792</v>
      </c>
      <c r="G2801" s="24" t="s">
        <v>22</v>
      </c>
      <c r="H2801" s="285"/>
      <c r="I2801" s="286"/>
      <c r="J2801" s="23"/>
      <c r="K2801" s="378">
        <v>37986</v>
      </c>
      <c r="L2801" s="378"/>
      <c r="M2801" s="2"/>
    </row>
    <row r="2802" spans="1:13">
      <c r="A2802" s="17" t="s">
        <v>7793</v>
      </c>
      <c r="B2802" s="17" t="s">
        <v>10170</v>
      </c>
      <c r="C2802" s="17" t="s">
        <v>10171</v>
      </c>
      <c r="D2802" s="51" t="str">
        <f t="shared" si="119"/>
        <v>900533</v>
      </c>
      <c r="E2802" s="526"/>
      <c r="F2802" s="23" t="s">
        <v>10172</v>
      </c>
      <c r="G2802" s="24" t="s">
        <v>22</v>
      </c>
      <c r="H2802" s="285"/>
      <c r="I2802" s="286"/>
      <c r="J2802" s="23"/>
      <c r="K2802" s="378">
        <v>37986</v>
      </c>
      <c r="L2802" s="378"/>
      <c r="M2802" s="2"/>
    </row>
    <row r="2803" spans="1:13">
      <c r="A2803" s="17" t="s">
        <v>10173</v>
      </c>
      <c r="B2803" s="17" t="s">
        <v>10174</v>
      </c>
      <c r="C2803" s="17" t="s">
        <v>10549</v>
      </c>
      <c r="D2803" s="51" t="str">
        <f t="shared" si="119"/>
        <v>900534</v>
      </c>
      <c r="E2803" s="526"/>
      <c r="F2803" s="23" t="s">
        <v>7589</v>
      </c>
      <c r="G2803" s="24" t="s">
        <v>22</v>
      </c>
      <c r="H2803" s="285"/>
      <c r="I2803" s="286"/>
      <c r="J2803" s="23"/>
      <c r="K2803" s="378">
        <v>37986</v>
      </c>
      <c r="L2803" s="378"/>
      <c r="M2803" s="2"/>
    </row>
    <row r="2804" spans="1:13">
      <c r="A2804" s="17" t="s">
        <v>7590</v>
      </c>
      <c r="B2804" s="17" t="s">
        <v>7591</v>
      </c>
      <c r="C2804" s="17" t="s">
        <v>7592</v>
      </c>
      <c r="D2804" s="51" t="str">
        <f t="shared" si="119"/>
        <v>900537</v>
      </c>
      <c r="E2804" s="526"/>
      <c r="F2804" s="23" t="s">
        <v>7593</v>
      </c>
      <c r="G2804" s="24" t="s">
        <v>22</v>
      </c>
      <c r="H2804" s="285"/>
      <c r="I2804" s="286"/>
      <c r="J2804" s="23"/>
      <c r="K2804" s="378">
        <v>37986</v>
      </c>
      <c r="L2804" s="378"/>
      <c r="M2804" s="2"/>
    </row>
    <row r="2805" spans="1:13">
      <c r="A2805" s="17" t="s">
        <v>7594</v>
      </c>
      <c r="B2805" s="17" t="s">
        <v>7595</v>
      </c>
      <c r="C2805" s="17" t="s">
        <v>7596</v>
      </c>
      <c r="D2805" s="51" t="str">
        <f t="shared" si="119"/>
        <v>900538</v>
      </c>
      <c r="E2805" s="526"/>
      <c r="F2805" s="23" t="s">
        <v>8401</v>
      </c>
      <c r="G2805" s="24" t="s">
        <v>22</v>
      </c>
      <c r="H2805" s="285"/>
      <c r="I2805" s="286"/>
      <c r="J2805" s="23"/>
      <c r="K2805" s="378">
        <v>37986</v>
      </c>
      <c r="L2805" s="378"/>
      <c r="M2805" s="2"/>
    </row>
    <row r="2806" spans="1:13">
      <c r="A2806" s="17" t="s">
        <v>8402</v>
      </c>
      <c r="B2806" s="17" t="s">
        <v>8403</v>
      </c>
      <c r="C2806" s="17" t="s">
        <v>8404</v>
      </c>
      <c r="D2806" s="51" t="str">
        <f t="shared" si="119"/>
        <v>900539</v>
      </c>
      <c r="E2806" s="526"/>
      <c r="F2806" s="23" t="s">
        <v>7172</v>
      </c>
      <c r="G2806" s="24" t="s">
        <v>22</v>
      </c>
      <c r="H2806" s="285"/>
      <c r="I2806" s="286"/>
      <c r="J2806" s="23"/>
      <c r="K2806" s="378">
        <v>37986</v>
      </c>
      <c r="L2806" s="378"/>
      <c r="M2806" s="2"/>
    </row>
    <row r="2807" spans="1:13">
      <c r="A2807" s="17" t="s">
        <v>7173</v>
      </c>
      <c r="B2807" s="17" t="s">
        <v>7174</v>
      </c>
      <c r="C2807" s="17" t="s">
        <v>7175</v>
      </c>
      <c r="D2807" s="51" t="str">
        <f t="shared" si="119"/>
        <v>900544</v>
      </c>
      <c r="E2807" s="526"/>
      <c r="F2807" s="23" t="s">
        <v>776</v>
      </c>
      <c r="G2807" s="24" t="s">
        <v>22</v>
      </c>
      <c r="H2807" s="285"/>
      <c r="I2807" s="286"/>
      <c r="J2807" s="23"/>
      <c r="K2807" s="378">
        <v>37986</v>
      </c>
      <c r="L2807" s="378"/>
      <c r="M2807" s="2"/>
    </row>
    <row r="2808" spans="1:13">
      <c r="A2808" s="17" t="s">
        <v>777</v>
      </c>
      <c r="B2808" s="17" t="s">
        <v>778</v>
      </c>
      <c r="C2808" s="17" t="s">
        <v>779</v>
      </c>
      <c r="D2808" s="51" t="str">
        <f t="shared" si="119"/>
        <v>900545</v>
      </c>
      <c r="E2808" s="526"/>
      <c r="F2808" s="23" t="s">
        <v>780</v>
      </c>
      <c r="G2808" s="24" t="s">
        <v>22</v>
      </c>
      <c r="H2808" s="285"/>
      <c r="I2808" s="286"/>
      <c r="J2808" s="23"/>
      <c r="K2808" s="378">
        <v>37986</v>
      </c>
      <c r="L2808" s="378"/>
      <c r="M2808" s="2"/>
    </row>
    <row r="2809" spans="1:13">
      <c r="A2809" s="17" t="s">
        <v>8505</v>
      </c>
      <c r="B2809" s="17" t="s">
        <v>1756</v>
      </c>
      <c r="C2809" s="17" t="s">
        <v>1757</v>
      </c>
      <c r="D2809" s="51" t="str">
        <f t="shared" si="119"/>
        <v>900546</v>
      </c>
      <c r="E2809" s="526"/>
      <c r="F2809" s="23" t="s">
        <v>841</v>
      </c>
      <c r="G2809" s="24" t="s">
        <v>22</v>
      </c>
      <c r="H2809" s="285"/>
      <c r="I2809" s="286"/>
      <c r="J2809" s="23"/>
      <c r="K2809" s="378">
        <v>37986</v>
      </c>
      <c r="L2809" s="378"/>
      <c r="M2809" s="2"/>
    </row>
    <row r="2810" spans="1:13">
      <c r="A2810" s="17" t="s">
        <v>842</v>
      </c>
      <c r="B2810" s="17" t="s">
        <v>843</v>
      </c>
      <c r="C2810" s="17" t="s">
        <v>844</v>
      </c>
      <c r="D2810" s="51" t="str">
        <f t="shared" si="119"/>
        <v>900548</v>
      </c>
      <c r="E2810" s="526"/>
      <c r="F2810" s="23" t="s">
        <v>845</v>
      </c>
      <c r="G2810" s="24" t="s">
        <v>22</v>
      </c>
      <c r="H2810" s="285"/>
      <c r="I2810" s="286"/>
      <c r="J2810" s="23"/>
      <c r="K2810" s="378">
        <v>37986</v>
      </c>
      <c r="L2810" s="378"/>
      <c r="M2810" s="2"/>
    </row>
    <row r="2811" spans="1:13">
      <c r="A2811" s="17" t="s">
        <v>4991</v>
      </c>
      <c r="B2811" s="17" t="s">
        <v>4992</v>
      </c>
      <c r="C2811" s="17" t="s">
        <v>6936</v>
      </c>
      <c r="D2811" s="51" t="str">
        <f t="shared" si="119"/>
        <v>900549</v>
      </c>
      <c r="E2811" s="526"/>
      <c r="F2811" s="23" t="s">
        <v>8699</v>
      </c>
      <c r="G2811" s="24" t="s">
        <v>22</v>
      </c>
      <c r="H2811" s="285"/>
      <c r="I2811" s="286"/>
      <c r="J2811" s="23"/>
      <c r="K2811" s="378">
        <v>37986</v>
      </c>
      <c r="L2811" s="378"/>
      <c r="M2811" s="2"/>
    </row>
    <row r="2812" spans="1:13">
      <c r="A2812" s="17" t="s">
        <v>4956</v>
      </c>
      <c r="B2812" s="17" t="s">
        <v>4957</v>
      </c>
      <c r="C2812" s="17" t="s">
        <v>1660</v>
      </c>
      <c r="D2812" s="51" t="str">
        <f t="shared" si="119"/>
        <v>900550</v>
      </c>
      <c r="E2812" s="526"/>
      <c r="F2812" s="23" t="s">
        <v>5599</v>
      </c>
      <c r="G2812" s="24" t="s">
        <v>22</v>
      </c>
      <c r="H2812" s="285"/>
      <c r="I2812" s="286"/>
      <c r="J2812" s="23"/>
      <c r="K2812" s="378">
        <v>37986</v>
      </c>
      <c r="L2812" s="378"/>
      <c r="M2812" s="2"/>
    </row>
    <row r="2813" spans="1:13">
      <c r="A2813" s="17" t="s">
        <v>10116</v>
      </c>
      <c r="B2813" s="17" t="s">
        <v>9862</v>
      </c>
      <c r="C2813" s="17" t="s">
        <v>4771</v>
      </c>
      <c r="D2813" s="51" t="str">
        <f t="shared" si="119"/>
        <v>900551</v>
      </c>
      <c r="E2813" s="526"/>
      <c r="F2813" s="23" t="s">
        <v>4772</v>
      </c>
      <c r="G2813" s="24" t="s">
        <v>22</v>
      </c>
      <c r="H2813" s="285"/>
      <c r="I2813" s="286"/>
      <c r="J2813" s="23"/>
      <c r="K2813" s="378">
        <v>37986</v>
      </c>
      <c r="L2813" s="378"/>
      <c r="M2813" s="2"/>
    </row>
    <row r="2814" spans="1:13">
      <c r="A2814" s="17" t="s">
        <v>4773</v>
      </c>
      <c r="B2814" s="17" t="s">
        <v>4774</v>
      </c>
      <c r="C2814" s="17" t="s">
        <v>4775</v>
      </c>
      <c r="D2814" s="51" t="str">
        <f t="shared" si="119"/>
        <v>900552</v>
      </c>
      <c r="E2814" s="526"/>
      <c r="F2814" s="23" t="s">
        <v>4776</v>
      </c>
      <c r="G2814" s="24" t="s">
        <v>22</v>
      </c>
      <c r="H2814" s="285"/>
      <c r="I2814" s="286"/>
      <c r="J2814" s="23"/>
      <c r="K2814" s="378">
        <v>37986</v>
      </c>
      <c r="L2814" s="378"/>
      <c r="M2814" s="2"/>
    </row>
    <row r="2815" spans="1:13">
      <c r="A2815" s="17" t="s">
        <v>9958</v>
      </c>
      <c r="B2815" s="17" t="s">
        <v>9959</v>
      </c>
      <c r="C2815" s="17" t="s">
        <v>5310</v>
      </c>
      <c r="D2815" s="51" t="str">
        <f t="shared" si="119"/>
        <v>900554</v>
      </c>
      <c r="E2815" s="526"/>
      <c r="F2815" s="23" t="s">
        <v>3873</v>
      </c>
      <c r="G2815" s="24" t="s">
        <v>22</v>
      </c>
      <c r="H2815" s="285"/>
      <c r="I2815" s="286"/>
      <c r="J2815" s="23"/>
      <c r="K2815" s="378">
        <v>37986</v>
      </c>
      <c r="L2815" s="378"/>
      <c r="M2815" s="2"/>
    </row>
    <row r="2816" spans="1:13">
      <c r="A2816" s="17" t="s">
        <v>3874</v>
      </c>
      <c r="B2816" s="17" t="s">
        <v>3875</v>
      </c>
      <c r="C2816" s="17" t="s">
        <v>3876</v>
      </c>
      <c r="D2816" s="51" t="str">
        <f t="shared" si="119"/>
        <v>900555</v>
      </c>
      <c r="E2816" s="526"/>
      <c r="F2816" s="23" t="s">
        <v>3877</v>
      </c>
      <c r="G2816" s="24" t="s">
        <v>22</v>
      </c>
      <c r="H2816" s="285"/>
      <c r="I2816" s="286"/>
      <c r="J2816" s="23"/>
      <c r="K2816" s="378">
        <v>37986</v>
      </c>
      <c r="L2816" s="378"/>
      <c r="M2816" s="2"/>
    </row>
    <row r="2817" spans="1:13">
      <c r="A2817" s="17" t="s">
        <v>3878</v>
      </c>
      <c r="B2817" s="17" t="s">
        <v>10570</v>
      </c>
      <c r="C2817" s="17" t="s">
        <v>10571</v>
      </c>
      <c r="D2817" s="51" t="str">
        <f t="shared" si="119"/>
        <v>900560</v>
      </c>
      <c r="E2817" s="526"/>
      <c r="F2817" s="23" t="s">
        <v>9065</v>
      </c>
      <c r="G2817" s="24" t="s">
        <v>22</v>
      </c>
      <c r="H2817" s="285"/>
      <c r="I2817" s="286"/>
      <c r="J2817" s="23"/>
      <c r="K2817" s="378">
        <v>37986</v>
      </c>
      <c r="L2817" s="378"/>
      <c r="M2817" s="2"/>
    </row>
    <row r="2818" spans="1:13">
      <c r="A2818" s="17" t="s">
        <v>9066</v>
      </c>
      <c r="B2818" s="17" t="s">
        <v>9067</v>
      </c>
      <c r="C2818" s="17" t="s">
        <v>6352</v>
      </c>
      <c r="D2818" s="51" t="str">
        <f t="shared" si="119"/>
        <v>900561</v>
      </c>
      <c r="E2818" s="526"/>
      <c r="F2818" s="23" t="s">
        <v>6353</v>
      </c>
      <c r="G2818" s="24" t="s">
        <v>22</v>
      </c>
      <c r="H2818" s="285"/>
      <c r="I2818" s="286"/>
      <c r="J2818" s="23"/>
      <c r="K2818" s="378">
        <v>37986</v>
      </c>
      <c r="L2818" s="378"/>
      <c r="M2818" s="2"/>
    </row>
    <row r="2819" spans="1:13">
      <c r="A2819" s="17" t="s">
        <v>9080</v>
      </c>
      <c r="B2819" s="17" t="s">
        <v>9081</v>
      </c>
      <c r="C2819" s="17" t="s">
        <v>9082</v>
      </c>
      <c r="D2819" s="51" t="str">
        <f t="shared" si="119"/>
        <v>900599</v>
      </c>
      <c r="E2819" s="526"/>
      <c r="F2819" s="23" t="s">
        <v>9502</v>
      </c>
      <c r="G2819" s="24" t="s">
        <v>22</v>
      </c>
      <c r="H2819" s="285"/>
      <c r="I2819" s="286"/>
      <c r="J2819" s="23"/>
      <c r="K2819" s="378">
        <v>37986</v>
      </c>
      <c r="L2819" s="378"/>
      <c r="M2819" s="2"/>
    </row>
    <row r="2820" spans="1:13">
      <c r="A2820" s="17" t="s">
        <v>9503</v>
      </c>
      <c r="B2820" s="17" t="s">
        <v>9572</v>
      </c>
      <c r="D2820" s="51"/>
      <c r="E2820" s="526"/>
      <c r="F2820" s="27" t="s">
        <v>2325</v>
      </c>
      <c r="G2820" s="24" t="s">
        <v>22</v>
      </c>
      <c r="H2820" s="285"/>
      <c r="I2820" s="286"/>
      <c r="J2820" s="23"/>
      <c r="K2820" s="378"/>
      <c r="L2820" s="378"/>
      <c r="M2820" s="2"/>
    </row>
    <row r="2821" spans="1:13">
      <c r="A2821" s="17" t="s">
        <v>2326</v>
      </c>
      <c r="B2821" s="17" t="s">
        <v>2327</v>
      </c>
      <c r="C2821" s="17" t="s">
        <v>2328</v>
      </c>
      <c r="D2821" s="51" t="str">
        <f t="shared" ref="D2821:D2859" si="120">CONCATENATE(A2821,B2821,C2821)</f>
        <v>900603</v>
      </c>
      <c r="E2821" s="526"/>
      <c r="F2821" s="23" t="s">
        <v>2329</v>
      </c>
      <c r="G2821" s="24" t="s">
        <v>22</v>
      </c>
      <c r="H2821" s="285"/>
      <c r="I2821" s="286"/>
      <c r="J2821" s="23"/>
      <c r="K2821" s="378">
        <v>37986</v>
      </c>
      <c r="L2821" s="378"/>
      <c r="M2821" s="2"/>
    </row>
    <row r="2822" spans="1:13">
      <c r="A2822" s="17" t="s">
        <v>2330</v>
      </c>
      <c r="B2822" s="17" t="s">
        <v>2331</v>
      </c>
      <c r="C2822" s="17" t="s">
        <v>2332</v>
      </c>
      <c r="D2822" s="51" t="str">
        <f t="shared" si="120"/>
        <v>900604</v>
      </c>
      <c r="E2822" s="526"/>
      <c r="F2822" s="23" t="s">
        <v>2333</v>
      </c>
      <c r="G2822" s="24" t="s">
        <v>22</v>
      </c>
      <c r="H2822" s="285"/>
      <c r="I2822" s="286"/>
      <c r="J2822" s="23"/>
      <c r="K2822" s="378">
        <v>37986</v>
      </c>
      <c r="L2822" s="378"/>
      <c r="M2822" s="2"/>
    </row>
    <row r="2823" spans="1:13">
      <c r="A2823" s="17" t="s">
        <v>2334</v>
      </c>
      <c r="B2823" s="17" t="s">
        <v>2335</v>
      </c>
      <c r="C2823" s="17" t="s">
        <v>8983</v>
      </c>
      <c r="D2823" s="51" t="str">
        <f t="shared" si="120"/>
        <v>900605</v>
      </c>
      <c r="E2823" s="526"/>
      <c r="F2823" s="23" t="s">
        <v>1379</v>
      </c>
      <c r="G2823" s="24" t="s">
        <v>22</v>
      </c>
      <c r="H2823" s="285"/>
      <c r="I2823" s="286"/>
      <c r="J2823" s="23"/>
      <c r="K2823" s="378">
        <v>37986</v>
      </c>
      <c r="L2823" s="378"/>
      <c r="M2823" s="2"/>
    </row>
    <row r="2824" spans="1:13">
      <c r="A2824" s="17" t="s">
        <v>1380</v>
      </c>
      <c r="B2824" s="17" t="s">
        <v>2657</v>
      </c>
      <c r="C2824" s="17" t="s">
        <v>2658</v>
      </c>
      <c r="D2824" s="51" t="str">
        <f t="shared" si="120"/>
        <v>900606</v>
      </c>
      <c r="E2824" s="526"/>
      <c r="F2824" s="23" t="s">
        <v>6960</v>
      </c>
      <c r="G2824" s="24" t="s">
        <v>22</v>
      </c>
      <c r="H2824" s="285"/>
      <c r="I2824" s="286"/>
      <c r="J2824" s="23"/>
      <c r="K2824" s="378">
        <v>37986</v>
      </c>
      <c r="L2824" s="378"/>
      <c r="M2824" s="2"/>
    </row>
    <row r="2825" spans="1:13">
      <c r="A2825" s="17" t="s">
        <v>6961</v>
      </c>
      <c r="B2825" s="17" t="s">
        <v>6962</v>
      </c>
      <c r="C2825" s="17" t="s">
        <v>6963</v>
      </c>
      <c r="D2825" s="51" t="str">
        <f t="shared" si="120"/>
        <v>900608</v>
      </c>
      <c r="E2825" s="526"/>
      <c r="F2825" s="23" t="s">
        <v>348</v>
      </c>
      <c r="G2825" s="24" t="s">
        <v>22</v>
      </c>
      <c r="H2825" s="285"/>
      <c r="I2825" s="286"/>
      <c r="J2825" s="23"/>
      <c r="K2825" s="378">
        <v>37986</v>
      </c>
      <c r="L2825" s="378"/>
      <c r="M2825" s="2"/>
    </row>
    <row r="2826" spans="1:13">
      <c r="A2826" s="17" t="s">
        <v>349</v>
      </c>
      <c r="B2826" s="17" t="s">
        <v>350</v>
      </c>
      <c r="C2826" s="17" t="s">
        <v>351</v>
      </c>
      <c r="D2826" s="51" t="str">
        <f t="shared" si="120"/>
        <v>900609</v>
      </c>
      <c r="E2826" s="526"/>
      <c r="F2826" s="23" t="s">
        <v>352</v>
      </c>
      <c r="G2826" s="24" t="s">
        <v>22</v>
      </c>
      <c r="H2826" s="285"/>
      <c r="I2826" s="286"/>
      <c r="J2826" s="23"/>
      <c r="K2826" s="378">
        <v>37986</v>
      </c>
      <c r="L2826" s="378"/>
      <c r="M2826" s="2"/>
    </row>
    <row r="2827" spans="1:13">
      <c r="A2827" s="17" t="s">
        <v>353</v>
      </c>
      <c r="B2827" s="17" t="s">
        <v>1694</v>
      </c>
      <c r="C2827" s="17" t="s">
        <v>1695</v>
      </c>
      <c r="D2827" s="51" t="str">
        <f t="shared" si="120"/>
        <v>900610</v>
      </c>
      <c r="E2827" s="526"/>
      <c r="F2827" s="23" t="s">
        <v>2516</v>
      </c>
      <c r="G2827" s="24" t="s">
        <v>22</v>
      </c>
      <c r="H2827" s="285"/>
      <c r="I2827" s="286"/>
      <c r="J2827" s="23"/>
      <c r="K2827" s="378">
        <v>37986</v>
      </c>
      <c r="L2827" s="378"/>
      <c r="M2827" s="2"/>
    </row>
    <row r="2828" spans="1:13">
      <c r="A2828" s="17" t="s">
        <v>4329</v>
      </c>
      <c r="B2828" s="17" t="s">
        <v>4330</v>
      </c>
      <c r="C2828" s="17" t="s">
        <v>4331</v>
      </c>
      <c r="D2828" s="51" t="str">
        <f t="shared" si="120"/>
        <v>900612</v>
      </c>
      <c r="E2828" s="526"/>
      <c r="F2828" s="23" t="s">
        <v>4332</v>
      </c>
      <c r="G2828" s="24" t="s">
        <v>22</v>
      </c>
      <c r="H2828" s="285"/>
      <c r="I2828" s="286"/>
      <c r="J2828" s="23"/>
      <c r="K2828" s="378">
        <v>37986</v>
      </c>
      <c r="L2828" s="378"/>
      <c r="M2828" s="2"/>
    </row>
    <row r="2829" spans="1:13">
      <c r="A2829" s="17" t="s">
        <v>8392</v>
      </c>
      <c r="B2829" s="17" t="s">
        <v>8393</v>
      </c>
      <c r="C2829" s="17" t="s">
        <v>8262</v>
      </c>
      <c r="D2829" s="51" t="str">
        <f t="shared" si="120"/>
        <v>900614</v>
      </c>
      <c r="E2829" s="526"/>
      <c r="F2829" s="23" t="s">
        <v>9438</v>
      </c>
      <c r="G2829" s="24" t="s">
        <v>22</v>
      </c>
      <c r="H2829" s="285"/>
      <c r="I2829" s="286"/>
      <c r="J2829" s="23"/>
      <c r="K2829" s="378">
        <v>37986</v>
      </c>
      <c r="L2829" s="378"/>
      <c r="M2829" s="2"/>
    </row>
    <row r="2830" spans="1:13">
      <c r="A2830" s="17" t="s">
        <v>2727</v>
      </c>
      <c r="B2830" s="17" t="s">
        <v>2728</v>
      </c>
      <c r="C2830" s="17" t="s">
        <v>2729</v>
      </c>
      <c r="D2830" s="51" t="str">
        <f t="shared" si="120"/>
        <v>900615</v>
      </c>
      <c r="E2830" s="526"/>
      <c r="F2830" s="23" t="s">
        <v>2730</v>
      </c>
      <c r="G2830" s="24" t="s">
        <v>22</v>
      </c>
      <c r="H2830" s="285"/>
      <c r="I2830" s="286"/>
      <c r="J2830" s="23"/>
      <c r="K2830" s="378">
        <v>37986</v>
      </c>
      <c r="L2830" s="378"/>
      <c r="M2830" s="2"/>
    </row>
    <row r="2831" spans="1:13">
      <c r="A2831" s="17" t="s">
        <v>2731</v>
      </c>
      <c r="B2831" s="17" t="s">
        <v>2732</v>
      </c>
      <c r="C2831" s="17" t="s">
        <v>2733</v>
      </c>
      <c r="D2831" s="51" t="str">
        <f t="shared" si="120"/>
        <v>900616</v>
      </c>
      <c r="E2831" s="526"/>
      <c r="F2831" s="23" t="s">
        <v>2734</v>
      </c>
      <c r="G2831" s="24" t="s">
        <v>22</v>
      </c>
      <c r="H2831" s="285"/>
      <c r="I2831" s="286"/>
      <c r="J2831" s="23"/>
      <c r="K2831" s="378">
        <v>37986</v>
      </c>
      <c r="L2831" s="378"/>
      <c r="M2831" s="2"/>
    </row>
    <row r="2832" spans="1:13">
      <c r="A2832" s="17" t="s">
        <v>2735</v>
      </c>
      <c r="B2832" s="17" t="s">
        <v>6994</v>
      </c>
      <c r="C2832" s="17" t="s">
        <v>6995</v>
      </c>
      <c r="D2832" s="51" t="str">
        <f t="shared" si="120"/>
        <v>900617</v>
      </c>
      <c r="E2832" s="526"/>
      <c r="F2832" s="23" t="s">
        <v>7939</v>
      </c>
      <c r="G2832" s="24" t="s">
        <v>22</v>
      </c>
      <c r="H2832" s="285"/>
      <c r="I2832" s="286"/>
      <c r="J2832" s="23"/>
      <c r="K2832" s="378">
        <v>37986</v>
      </c>
      <c r="L2832" s="378"/>
      <c r="M2832" s="2"/>
    </row>
    <row r="2833" spans="1:13">
      <c r="A2833" s="17" t="s">
        <v>6271</v>
      </c>
      <c r="B2833" s="17" t="s">
        <v>6272</v>
      </c>
      <c r="C2833" s="17" t="s">
        <v>6273</v>
      </c>
      <c r="D2833" s="51" t="str">
        <f t="shared" si="120"/>
        <v>900619</v>
      </c>
      <c r="E2833" s="526"/>
      <c r="F2833" s="23" t="s">
        <v>6274</v>
      </c>
      <c r="G2833" s="24" t="s">
        <v>22</v>
      </c>
      <c r="H2833" s="285"/>
      <c r="I2833" s="286"/>
      <c r="J2833" s="23"/>
      <c r="K2833" s="378">
        <v>37986</v>
      </c>
      <c r="L2833" s="378"/>
      <c r="M2833" s="2"/>
    </row>
    <row r="2834" spans="1:13">
      <c r="A2834" s="17" t="s">
        <v>6275</v>
      </c>
      <c r="B2834" s="17" t="s">
        <v>6276</v>
      </c>
      <c r="C2834" s="17" t="s">
        <v>7987</v>
      </c>
      <c r="D2834" s="51" t="str">
        <f t="shared" si="120"/>
        <v>900620</v>
      </c>
      <c r="E2834" s="526"/>
      <c r="F2834" s="23" t="s">
        <v>7988</v>
      </c>
      <c r="G2834" s="24" t="s">
        <v>22</v>
      </c>
      <c r="H2834" s="285"/>
      <c r="I2834" s="286"/>
      <c r="J2834" s="23"/>
      <c r="K2834" s="378">
        <v>37986</v>
      </c>
      <c r="L2834" s="378"/>
      <c r="M2834" s="2"/>
    </row>
    <row r="2835" spans="1:13">
      <c r="A2835" s="17" t="s">
        <v>7989</v>
      </c>
      <c r="B2835" s="17" t="s">
        <v>7990</v>
      </c>
      <c r="C2835" s="17" t="s">
        <v>9932</v>
      </c>
      <c r="D2835" s="51" t="str">
        <f t="shared" si="120"/>
        <v>900621</v>
      </c>
      <c r="E2835" s="526"/>
      <c r="F2835" s="23" t="s">
        <v>6342</v>
      </c>
      <c r="G2835" s="24" t="s">
        <v>22</v>
      </c>
      <c r="H2835" s="285"/>
      <c r="I2835" s="286"/>
      <c r="J2835" s="23"/>
      <c r="K2835" s="378">
        <v>37986</v>
      </c>
      <c r="L2835" s="378"/>
      <c r="M2835" s="2"/>
    </row>
    <row r="2836" spans="1:13">
      <c r="A2836" s="17" t="s">
        <v>5096</v>
      </c>
      <c r="B2836" s="17" t="s">
        <v>5097</v>
      </c>
      <c r="C2836" s="17" t="s">
        <v>4090</v>
      </c>
      <c r="D2836" s="51" t="str">
        <f t="shared" si="120"/>
        <v>900622</v>
      </c>
      <c r="E2836" s="526"/>
      <c r="F2836" s="23" t="s">
        <v>1457</v>
      </c>
      <c r="G2836" s="24" t="s">
        <v>22</v>
      </c>
      <c r="H2836" s="285"/>
      <c r="I2836" s="286"/>
      <c r="J2836" s="23"/>
      <c r="K2836" s="378">
        <v>37986</v>
      </c>
      <c r="L2836" s="378"/>
      <c r="M2836" s="2"/>
    </row>
    <row r="2837" spans="1:13">
      <c r="A2837" s="17" t="s">
        <v>1458</v>
      </c>
      <c r="B2837" s="17" t="s">
        <v>1459</v>
      </c>
      <c r="C2837" s="17" t="s">
        <v>1460</v>
      </c>
      <c r="D2837" s="51" t="str">
        <f t="shared" si="120"/>
        <v>900623</v>
      </c>
      <c r="E2837" s="526"/>
      <c r="F2837" s="23" t="s">
        <v>5771</v>
      </c>
      <c r="G2837" s="24" t="s">
        <v>22</v>
      </c>
      <c r="H2837" s="285"/>
      <c r="I2837" s="286"/>
      <c r="J2837" s="23"/>
      <c r="K2837" s="378">
        <v>37986</v>
      </c>
      <c r="L2837" s="378"/>
      <c r="M2837" s="2"/>
    </row>
    <row r="2838" spans="1:13">
      <c r="A2838" s="17" t="s">
        <v>3135</v>
      </c>
      <c r="B2838" s="17" t="s">
        <v>3136</v>
      </c>
      <c r="C2838" s="17" t="s">
        <v>3137</v>
      </c>
      <c r="D2838" s="51" t="str">
        <f t="shared" si="120"/>
        <v>900626</v>
      </c>
      <c r="E2838" s="526"/>
      <c r="F2838" s="23" t="s">
        <v>3138</v>
      </c>
      <c r="G2838" s="24" t="s">
        <v>22</v>
      </c>
      <c r="H2838" s="285"/>
      <c r="I2838" s="286"/>
      <c r="J2838" s="23"/>
      <c r="K2838" s="378">
        <v>37986</v>
      </c>
      <c r="L2838" s="378"/>
      <c r="M2838" s="2"/>
    </row>
    <row r="2839" spans="1:13">
      <c r="A2839" s="17" t="s">
        <v>3139</v>
      </c>
      <c r="B2839" s="17" t="s">
        <v>3140</v>
      </c>
      <c r="C2839" s="17" t="s">
        <v>8088</v>
      </c>
      <c r="D2839" s="51" t="str">
        <f t="shared" si="120"/>
        <v>900628</v>
      </c>
      <c r="E2839" s="526"/>
      <c r="F2839" s="23" t="s">
        <v>8089</v>
      </c>
      <c r="G2839" s="24" t="s">
        <v>22</v>
      </c>
      <c r="H2839" s="285"/>
      <c r="I2839" s="286"/>
      <c r="J2839" s="23"/>
      <c r="K2839" s="378">
        <v>37986</v>
      </c>
      <c r="L2839" s="378"/>
      <c r="M2839" s="2"/>
    </row>
    <row r="2840" spans="1:13">
      <c r="A2840" s="17" t="s">
        <v>6751</v>
      </c>
      <c r="B2840" s="17" t="s">
        <v>6752</v>
      </c>
      <c r="C2840" s="17" t="s">
        <v>2135</v>
      </c>
      <c r="D2840" s="51" t="str">
        <f t="shared" si="120"/>
        <v>900629</v>
      </c>
      <c r="E2840" s="526"/>
      <c r="F2840" s="23" t="s">
        <v>2136</v>
      </c>
      <c r="G2840" s="24" t="s">
        <v>22</v>
      </c>
      <c r="H2840" s="285"/>
      <c r="I2840" s="286"/>
      <c r="J2840" s="23"/>
      <c r="K2840" s="378">
        <v>37986</v>
      </c>
      <c r="L2840" s="378"/>
      <c r="M2840" s="2"/>
    </row>
    <row r="2841" spans="1:13">
      <c r="A2841" s="17" t="s">
        <v>2137</v>
      </c>
      <c r="B2841" s="17" t="s">
        <v>2138</v>
      </c>
      <c r="C2841" s="17" t="s">
        <v>7600</v>
      </c>
      <c r="D2841" s="51" t="str">
        <f t="shared" si="120"/>
        <v>900632</v>
      </c>
      <c r="E2841" s="526"/>
      <c r="F2841" s="23" t="s">
        <v>4744</v>
      </c>
      <c r="G2841" s="24" t="s">
        <v>22</v>
      </c>
      <c r="H2841" s="285"/>
      <c r="I2841" s="286"/>
      <c r="J2841" s="23"/>
      <c r="K2841" s="378">
        <v>37986</v>
      </c>
      <c r="L2841" s="378"/>
      <c r="M2841" s="2"/>
    </row>
    <row r="2842" spans="1:13">
      <c r="A2842" s="17" t="s">
        <v>4745</v>
      </c>
      <c r="B2842" s="17" t="s">
        <v>4746</v>
      </c>
      <c r="C2842" s="17" t="s">
        <v>4747</v>
      </c>
      <c r="D2842" s="51" t="str">
        <f t="shared" si="120"/>
        <v>900633</v>
      </c>
      <c r="E2842" s="526"/>
      <c r="F2842" s="23" t="s">
        <v>2820</v>
      </c>
      <c r="G2842" s="24" t="s">
        <v>22</v>
      </c>
      <c r="H2842" s="285"/>
      <c r="I2842" s="286"/>
      <c r="J2842" s="23"/>
      <c r="K2842" s="378">
        <v>37986</v>
      </c>
      <c r="L2842" s="378"/>
      <c r="M2842" s="2"/>
    </row>
    <row r="2843" spans="1:13">
      <c r="A2843" s="17" t="s">
        <v>2821</v>
      </c>
      <c r="B2843" s="17" t="s">
        <v>443</v>
      </c>
      <c r="C2843" s="17" t="s">
        <v>444</v>
      </c>
      <c r="D2843" s="51" t="str">
        <f t="shared" si="120"/>
        <v>900634</v>
      </c>
      <c r="E2843" s="526"/>
      <c r="F2843" s="23" t="s">
        <v>470</v>
      </c>
      <c r="G2843" s="24" t="s">
        <v>22</v>
      </c>
      <c r="H2843" s="285"/>
      <c r="I2843" s="286"/>
      <c r="J2843" s="23"/>
      <c r="K2843" s="378">
        <v>37986</v>
      </c>
      <c r="L2843" s="378"/>
      <c r="M2843" s="2"/>
    </row>
    <row r="2844" spans="1:13">
      <c r="A2844" s="17" t="s">
        <v>471</v>
      </c>
      <c r="B2844" s="17" t="s">
        <v>5678</v>
      </c>
      <c r="C2844" s="17" t="s">
        <v>5679</v>
      </c>
      <c r="D2844" s="51" t="str">
        <f t="shared" si="120"/>
        <v>900637</v>
      </c>
      <c r="E2844" s="526"/>
      <c r="F2844" s="23" t="s">
        <v>5680</v>
      </c>
      <c r="G2844" s="24" t="s">
        <v>22</v>
      </c>
      <c r="H2844" s="285"/>
      <c r="I2844" s="286"/>
      <c r="J2844" s="23"/>
      <c r="K2844" s="378">
        <v>37986</v>
      </c>
      <c r="L2844" s="378"/>
      <c r="M2844" s="2"/>
    </row>
    <row r="2845" spans="1:13">
      <c r="A2845" s="17" t="s">
        <v>5681</v>
      </c>
      <c r="B2845" s="17" t="s">
        <v>5682</v>
      </c>
      <c r="C2845" s="17" t="s">
        <v>5683</v>
      </c>
      <c r="D2845" s="51" t="str">
        <f t="shared" si="120"/>
        <v>900638</v>
      </c>
      <c r="E2845" s="526"/>
      <c r="F2845" s="23" t="s">
        <v>4205</v>
      </c>
      <c r="G2845" s="24" t="s">
        <v>22</v>
      </c>
      <c r="H2845" s="285"/>
      <c r="I2845" s="286"/>
      <c r="J2845" s="23"/>
      <c r="K2845" s="378">
        <v>37986</v>
      </c>
      <c r="L2845" s="378"/>
      <c r="M2845" s="2"/>
    </row>
    <row r="2846" spans="1:13">
      <c r="A2846" s="17" t="s">
        <v>4206</v>
      </c>
      <c r="B2846" s="17" t="s">
        <v>6676</v>
      </c>
      <c r="C2846" s="17" t="s">
        <v>7178</v>
      </c>
      <c r="D2846" s="34" t="str">
        <f t="shared" si="120"/>
        <v>900639</v>
      </c>
      <c r="E2846" s="526"/>
      <c r="F2846" s="23" t="s">
        <v>2506</v>
      </c>
      <c r="G2846" s="24" t="s">
        <v>22</v>
      </c>
      <c r="H2846" s="285"/>
      <c r="I2846" s="286"/>
      <c r="J2846" s="23"/>
      <c r="K2846" s="378">
        <v>37986</v>
      </c>
      <c r="L2846" s="378"/>
      <c r="M2846" s="2"/>
    </row>
    <row r="2847" spans="1:13">
      <c r="A2847" s="17" t="s">
        <v>2507</v>
      </c>
      <c r="B2847" s="17" t="s">
        <v>2508</v>
      </c>
      <c r="C2847" s="17" t="s">
        <v>5349</v>
      </c>
      <c r="D2847" s="34" t="str">
        <f t="shared" si="120"/>
        <v>900644</v>
      </c>
      <c r="E2847" s="526"/>
      <c r="F2847" s="23" t="s">
        <v>5350</v>
      </c>
      <c r="G2847" s="24" t="s">
        <v>22</v>
      </c>
      <c r="H2847" s="285"/>
      <c r="I2847" s="286"/>
      <c r="J2847" s="23"/>
      <c r="K2847" s="378">
        <v>37986</v>
      </c>
      <c r="L2847" s="378"/>
      <c r="M2847" s="2"/>
    </row>
    <row r="2848" spans="1:13">
      <c r="A2848" s="17" t="s">
        <v>5351</v>
      </c>
      <c r="B2848" s="17" t="s">
        <v>3398</v>
      </c>
      <c r="C2848" s="17" t="s">
        <v>3399</v>
      </c>
      <c r="D2848" s="34" t="str">
        <f t="shared" si="120"/>
        <v>900645</v>
      </c>
      <c r="E2848" s="526"/>
      <c r="F2848" s="23" t="s">
        <v>3400</v>
      </c>
      <c r="G2848" s="24" t="s">
        <v>22</v>
      </c>
      <c r="H2848" s="285"/>
      <c r="I2848" s="286"/>
      <c r="J2848" s="23"/>
      <c r="K2848" s="378">
        <v>37986</v>
      </c>
      <c r="L2848" s="378"/>
      <c r="M2848" s="2"/>
    </row>
    <row r="2849" spans="1:14">
      <c r="A2849" s="17" t="s">
        <v>5050</v>
      </c>
      <c r="B2849" s="17" t="s">
        <v>5051</v>
      </c>
      <c r="C2849" s="17" t="s">
        <v>5052</v>
      </c>
      <c r="D2849" s="34" t="str">
        <f t="shared" si="120"/>
        <v>900646</v>
      </c>
      <c r="E2849" s="526"/>
      <c r="F2849" s="23" t="s">
        <v>1737</v>
      </c>
      <c r="G2849" s="24" t="s">
        <v>22</v>
      </c>
      <c r="H2849" s="285"/>
      <c r="I2849" s="286"/>
      <c r="J2849" s="23"/>
      <c r="K2849" s="378">
        <v>37986</v>
      </c>
      <c r="L2849" s="378"/>
      <c r="M2849" s="2"/>
    </row>
    <row r="2850" spans="1:14">
      <c r="A2850" s="17" t="s">
        <v>1738</v>
      </c>
      <c r="B2850" s="17" t="s">
        <v>1739</v>
      </c>
      <c r="C2850" s="17" t="s">
        <v>1740</v>
      </c>
      <c r="D2850" s="34" t="str">
        <f t="shared" si="120"/>
        <v>900648</v>
      </c>
      <c r="E2850" s="526"/>
      <c r="F2850" s="23" t="s">
        <v>1741</v>
      </c>
      <c r="G2850" s="24" t="s">
        <v>22</v>
      </c>
      <c r="H2850" s="285"/>
      <c r="I2850" s="286"/>
      <c r="J2850" s="23"/>
      <c r="K2850" s="378">
        <v>37986</v>
      </c>
      <c r="L2850" s="378"/>
      <c r="M2850" s="2"/>
    </row>
    <row r="2851" spans="1:14">
      <c r="A2851" s="17" t="s">
        <v>1849</v>
      </c>
      <c r="B2851" s="17" t="s">
        <v>1850</v>
      </c>
      <c r="C2851" s="17" t="s">
        <v>1851</v>
      </c>
      <c r="D2851" s="34" t="str">
        <f t="shared" si="120"/>
        <v>900649</v>
      </c>
      <c r="E2851" s="526"/>
      <c r="F2851" s="23" t="s">
        <v>3032</v>
      </c>
      <c r="G2851" s="24" t="s">
        <v>22</v>
      </c>
      <c r="H2851" s="285"/>
      <c r="I2851" s="286"/>
      <c r="J2851" s="23"/>
      <c r="K2851" s="378">
        <v>37986</v>
      </c>
      <c r="L2851" s="378"/>
      <c r="M2851" s="2"/>
    </row>
    <row r="2852" spans="1:14">
      <c r="A2852" s="17" t="s">
        <v>3033</v>
      </c>
      <c r="B2852" s="17" t="s">
        <v>3034</v>
      </c>
      <c r="C2852" s="17" t="s">
        <v>3035</v>
      </c>
      <c r="D2852" s="34" t="str">
        <f t="shared" si="120"/>
        <v>900650</v>
      </c>
      <c r="E2852" s="526"/>
      <c r="F2852" s="23" t="s">
        <v>7235</v>
      </c>
      <c r="G2852" s="24" t="s">
        <v>22</v>
      </c>
      <c r="H2852" s="285"/>
      <c r="I2852" s="286"/>
      <c r="J2852" s="23"/>
      <c r="K2852" s="378">
        <v>37986</v>
      </c>
      <c r="L2852" s="378"/>
      <c r="M2852" s="2"/>
    </row>
    <row r="2853" spans="1:14">
      <c r="A2853" s="17" t="s">
        <v>10324</v>
      </c>
      <c r="B2853" s="17" t="s">
        <v>4055</v>
      </c>
      <c r="C2853" s="17" t="s">
        <v>4056</v>
      </c>
      <c r="D2853" s="34" t="str">
        <f t="shared" si="120"/>
        <v>900651</v>
      </c>
      <c r="E2853" s="526"/>
      <c r="F2853" s="23" t="s">
        <v>7996</v>
      </c>
      <c r="G2853" s="24" t="s">
        <v>22</v>
      </c>
      <c r="H2853" s="285"/>
      <c r="I2853" s="286"/>
      <c r="J2853" s="23"/>
      <c r="K2853" s="378">
        <v>37986</v>
      </c>
      <c r="L2853" s="378"/>
      <c r="M2853" s="2"/>
    </row>
    <row r="2854" spans="1:14">
      <c r="A2854" s="17" t="s">
        <v>5538</v>
      </c>
      <c r="B2854" s="17" t="s">
        <v>5539</v>
      </c>
      <c r="C2854" s="17" t="s">
        <v>8039</v>
      </c>
      <c r="D2854" s="34" t="str">
        <f t="shared" si="120"/>
        <v>900652</v>
      </c>
      <c r="E2854" s="526"/>
      <c r="F2854" s="23" t="s">
        <v>7467</v>
      </c>
      <c r="G2854" s="24" t="s">
        <v>22</v>
      </c>
      <c r="H2854" s="285"/>
      <c r="I2854" s="286"/>
      <c r="J2854" s="23"/>
      <c r="K2854" s="378">
        <v>37986</v>
      </c>
      <c r="L2854" s="378"/>
      <c r="M2854" s="2"/>
    </row>
    <row r="2855" spans="1:14">
      <c r="A2855" s="17" t="s">
        <v>7468</v>
      </c>
      <c r="B2855" s="17" t="s">
        <v>700</v>
      </c>
      <c r="C2855" s="17" t="s">
        <v>701</v>
      </c>
      <c r="D2855" s="34" t="str">
        <f t="shared" si="120"/>
        <v>900654</v>
      </c>
      <c r="E2855" s="526"/>
      <c r="F2855" s="23" t="s">
        <v>7220</v>
      </c>
      <c r="G2855" s="24" t="s">
        <v>22</v>
      </c>
      <c r="H2855" s="285"/>
      <c r="I2855" s="286"/>
      <c r="J2855" s="23"/>
      <c r="K2855" s="378">
        <v>37986</v>
      </c>
      <c r="L2855" s="378"/>
      <c r="M2855" s="2"/>
    </row>
    <row r="2856" spans="1:14">
      <c r="A2856" s="17" t="s">
        <v>3384</v>
      </c>
      <c r="B2856" s="17" t="s">
        <v>3385</v>
      </c>
      <c r="C2856" s="17" t="s">
        <v>8706</v>
      </c>
      <c r="D2856" s="34" t="str">
        <f t="shared" si="120"/>
        <v>900655</v>
      </c>
      <c r="E2856" s="526"/>
      <c r="F2856" s="23" t="s">
        <v>5445</v>
      </c>
      <c r="G2856" s="24" t="s">
        <v>22</v>
      </c>
      <c r="H2856" s="285"/>
      <c r="I2856" s="286"/>
      <c r="J2856" s="23"/>
      <c r="K2856" s="378">
        <v>37986</v>
      </c>
      <c r="L2856" s="378"/>
      <c r="M2856" s="2"/>
    </row>
    <row r="2857" spans="1:14">
      <c r="A2857" s="17" t="s">
        <v>6291</v>
      </c>
      <c r="B2857" s="17" t="s">
        <v>6292</v>
      </c>
      <c r="C2857" s="17" t="s">
        <v>6293</v>
      </c>
      <c r="D2857" s="34" t="str">
        <f t="shared" si="120"/>
        <v>900660</v>
      </c>
      <c r="E2857" s="526"/>
      <c r="F2857" s="23" t="s">
        <v>10512</v>
      </c>
      <c r="G2857" s="24" t="s">
        <v>22</v>
      </c>
      <c r="H2857" s="285"/>
      <c r="I2857" s="286"/>
      <c r="J2857" s="23"/>
      <c r="K2857" s="378">
        <v>37986</v>
      </c>
      <c r="L2857" s="378"/>
      <c r="M2857" s="2"/>
    </row>
    <row r="2858" spans="1:14">
      <c r="A2858" s="17" t="s">
        <v>10513</v>
      </c>
      <c r="B2858" s="17" t="s">
        <v>10514</v>
      </c>
      <c r="C2858" s="17" t="s">
        <v>10515</v>
      </c>
      <c r="D2858" s="34" t="str">
        <f t="shared" si="120"/>
        <v>900661</v>
      </c>
      <c r="E2858" s="526"/>
      <c r="F2858" s="23" t="s">
        <v>8940</v>
      </c>
      <c r="G2858" s="24" t="s">
        <v>22</v>
      </c>
      <c r="H2858" s="285"/>
      <c r="I2858" s="286"/>
      <c r="J2858" s="23"/>
      <c r="K2858" s="378">
        <v>37986</v>
      </c>
      <c r="L2858" s="378"/>
      <c r="M2858" s="2"/>
    </row>
    <row r="2859" spans="1:14">
      <c r="A2859" s="17" t="s">
        <v>9791</v>
      </c>
      <c r="B2859" s="17" t="s">
        <v>7576</v>
      </c>
      <c r="C2859" s="17" t="s">
        <v>3477</v>
      </c>
      <c r="D2859" s="34" t="str">
        <f t="shared" si="120"/>
        <v>900699</v>
      </c>
      <c r="E2859" s="526"/>
      <c r="F2859" s="23" t="s">
        <v>4068</v>
      </c>
      <c r="G2859" s="24" t="s">
        <v>22</v>
      </c>
      <c r="H2859" s="285"/>
      <c r="I2859" s="286"/>
      <c r="J2859" s="23"/>
      <c r="K2859" s="378">
        <v>37986</v>
      </c>
      <c r="L2859" s="378"/>
      <c r="M2859" s="2"/>
    </row>
    <row r="2860" spans="1:14">
      <c r="E2860" s="540"/>
      <c r="F2860" s="216"/>
      <c r="G2860" s="216"/>
      <c r="H2860" s="216"/>
      <c r="I2860" s="216"/>
      <c r="J2860" s="217"/>
      <c r="K2860" s="460"/>
      <c r="L2860" s="460"/>
      <c r="M2860" s="508"/>
    </row>
    <row r="2861" spans="1:14">
      <c r="E2861" s="540"/>
      <c r="F2861" s="216"/>
      <c r="G2861" s="216"/>
      <c r="H2861" s="216"/>
      <c r="I2861" s="216"/>
      <c r="J2861" s="217"/>
      <c r="K2861" s="460"/>
      <c r="L2861" s="460"/>
      <c r="M2861" s="508"/>
      <c r="N2861" s="15"/>
    </row>
    <row r="2862" spans="1:14">
      <c r="E2862" s="540"/>
      <c r="F2862" s="216"/>
      <c r="G2862" s="216"/>
      <c r="H2862" s="287"/>
      <c r="I2862" s="287"/>
      <c r="J2862" s="217"/>
      <c r="K2862" s="453"/>
      <c r="L2862" s="453"/>
      <c r="M2862" s="509"/>
      <c r="N2862" s="15"/>
    </row>
    <row r="2863" spans="1:14">
      <c r="E2863" s="540"/>
      <c r="F2863" s="216"/>
      <c r="G2863" s="216"/>
      <c r="H2863" s="287"/>
      <c r="I2863" s="287"/>
      <c r="J2863" s="103"/>
      <c r="K2863" s="453"/>
      <c r="L2863" s="453"/>
      <c r="N2863" s="15"/>
    </row>
    <row r="2864" spans="1:14">
      <c r="E2864" s="540"/>
      <c r="F2864" s="216"/>
      <c r="G2864" s="216"/>
      <c r="H2864" s="287"/>
      <c r="I2864" s="287"/>
      <c r="J2864" s="219"/>
      <c r="K2864" s="453"/>
      <c r="L2864" s="453"/>
      <c r="M2864" s="509"/>
      <c r="N2864" s="15"/>
    </row>
    <row r="2865" spans="5:14">
      <c r="E2865" s="540"/>
      <c r="F2865" s="216"/>
      <c r="G2865" s="216"/>
      <c r="H2865" s="287"/>
      <c r="I2865" s="287"/>
      <c r="J2865" s="219"/>
      <c r="K2865" s="453"/>
      <c r="L2865" s="453"/>
      <c r="M2865" s="509"/>
      <c r="N2865" s="15"/>
    </row>
    <row r="2866" spans="5:14">
      <c r="E2866" s="540"/>
      <c r="F2866" s="248"/>
      <c r="G2866" s="248"/>
      <c r="H2866" s="287"/>
      <c r="I2866" s="287"/>
      <c r="J2866" s="217"/>
      <c r="K2866" s="453"/>
      <c r="L2866" s="453"/>
      <c r="M2866" s="509"/>
      <c r="N2866" s="245"/>
    </row>
    <row r="2867" spans="5:14" ht="11.25" customHeight="1">
      <c r="E2867" s="540"/>
      <c r="F2867" s="219"/>
      <c r="G2867" s="219"/>
      <c r="H2867" s="287"/>
      <c r="I2867" s="287"/>
      <c r="J2867" s="217"/>
      <c r="K2867" s="453"/>
      <c r="L2867" s="453"/>
      <c r="M2867" s="510"/>
      <c r="N2867" s="15"/>
    </row>
    <row r="2868" spans="5:14">
      <c r="E2868" s="540"/>
      <c r="F2868" s="247"/>
      <c r="G2868" s="247"/>
      <c r="H2868" s="287"/>
      <c r="I2868" s="287"/>
      <c r="J2868" s="103"/>
      <c r="K2868" s="453"/>
      <c r="L2868" s="453"/>
      <c r="M2868" s="509"/>
      <c r="N2868" s="45"/>
    </row>
    <row r="2869" spans="5:14">
      <c r="E2869" s="540"/>
      <c r="F2869" s="219"/>
      <c r="G2869" s="219"/>
      <c r="H2869" s="287"/>
      <c r="I2869" s="287"/>
      <c r="J2869" s="217"/>
      <c r="K2869" s="453"/>
      <c r="L2869" s="453"/>
      <c r="M2869" s="509"/>
      <c r="N2869" s="45"/>
    </row>
    <row r="2870" spans="5:14">
      <c r="F2870" s="219"/>
      <c r="G2870" s="219"/>
      <c r="H2870" s="287"/>
      <c r="I2870" s="287"/>
      <c r="J2870" s="217"/>
      <c r="K2870" s="453"/>
      <c r="L2870" s="453"/>
      <c r="M2870" s="510"/>
      <c r="N2870" s="104"/>
    </row>
    <row r="2871" spans="5:14">
      <c r="F2871" s="219"/>
      <c r="G2871" s="219"/>
      <c r="H2871" s="287"/>
      <c r="I2871" s="287"/>
      <c r="J2871" s="217"/>
      <c r="K2871" s="453"/>
      <c r="L2871" s="453"/>
      <c r="M2871" s="511"/>
      <c r="N2871" s="64"/>
    </row>
    <row r="2872" spans="5:14">
      <c r="F2872" s="247"/>
      <c r="G2872" s="247"/>
      <c r="H2872" s="103"/>
      <c r="I2872" s="195"/>
      <c r="J2872" s="217"/>
      <c r="K2872" s="449"/>
      <c r="L2872" s="449"/>
      <c r="M2872" s="510"/>
      <c r="N2872" s="105"/>
    </row>
    <row r="2873" spans="5:14">
      <c r="F2873" s="247"/>
      <c r="G2873" s="247"/>
      <c r="H2873" s="195"/>
      <c r="I2873" s="195"/>
      <c r="J2873" s="217"/>
      <c r="K2873" s="449"/>
      <c r="L2873" s="449"/>
    </row>
    <row r="2874" spans="5:14">
      <c r="F2874" s="219"/>
      <c r="G2874" s="219"/>
      <c r="H2874" s="195"/>
      <c r="I2874" s="195"/>
      <c r="J2874" s="217"/>
      <c r="K2874" s="449"/>
      <c r="L2874" s="449"/>
    </row>
    <row r="2875" spans="5:14">
      <c r="F2875" s="246"/>
      <c r="H2875" s="3"/>
      <c r="I2875" s="3"/>
      <c r="J2875" s="217"/>
      <c r="K2875" s="453"/>
      <c r="L2875" s="453"/>
    </row>
    <row r="2876" spans="5:14">
      <c r="F2876" s="246"/>
      <c r="H2876" s="3"/>
      <c r="I2876" s="3"/>
      <c r="J2876" s="217"/>
      <c r="K2876" s="453"/>
      <c r="L2876" s="453"/>
    </row>
    <row r="2877" spans="5:14">
      <c r="H2877" s="3"/>
      <c r="I2877" s="3"/>
      <c r="J2877" s="217"/>
      <c r="K2877" s="453"/>
      <c r="L2877" s="453"/>
    </row>
  </sheetData>
  <autoFilter ref="A6:IQ2859" xr:uid="{21B60D22-BBFC-4399-9182-425A3250293A}"/>
  <phoneticPr fontId="19" type="noConversion"/>
  <conditionalFormatting sqref="E2597:E1048576 E1167:E1226 E176:E412 E420:E473 E2044:E2110 E802:E824 E1:E18 E1367:E1373 E66:E97 E20:E53 E1882:E2040 E1455:E1878 E1073:E1149 E1388:E1449 E2555:E2595 E2336:E2553 E152:E159 E477:E536 E540:E800 E826:E864 E872:E1068 E1228:E1351 E2112:E2325 E139:E150 E162:E167 E169:E174 E104:E135">
    <cfRule type="duplicateValues" dxfId="622" priority="69"/>
  </conditionalFormatting>
  <conditionalFormatting sqref="E151">
    <cfRule type="duplicateValues" dxfId="621" priority="67"/>
  </conditionalFormatting>
  <conditionalFormatting sqref="E2596">
    <cfRule type="duplicateValues" dxfId="620" priority="66"/>
  </conditionalFormatting>
  <conditionalFormatting sqref="E1227">
    <cfRule type="duplicateValues" dxfId="619" priority="65"/>
  </conditionalFormatting>
  <conditionalFormatting sqref="E2111">
    <cfRule type="duplicateValues" dxfId="618" priority="64"/>
  </conditionalFormatting>
  <conditionalFormatting sqref="E2555:E1048576 E176:E412 E420:E473 E802:E824 E1:E18 E1367:E1373 E20:E53 E1882:E2040 E1455:E1878 E1388:E1449 E2336:E2553 E66:E97 E477:E536 E540:E800 E826:E864 E872:E1068 E1073:E1351 E2044:E2325 E139:E159 E162:E167 E169:E174 E104:E135">
    <cfRule type="duplicateValues" dxfId="617" priority="63"/>
  </conditionalFormatting>
  <conditionalFormatting sqref="E175">
    <cfRule type="duplicateValues" dxfId="616" priority="62"/>
  </conditionalFormatting>
  <conditionalFormatting sqref="E175">
    <cfRule type="duplicateValues" dxfId="615" priority="61"/>
  </conditionalFormatting>
  <conditionalFormatting sqref="E413:E419">
    <cfRule type="duplicateValues" dxfId="614" priority="60"/>
  </conditionalFormatting>
  <conditionalFormatting sqref="E413:E419">
    <cfRule type="duplicateValues" dxfId="613" priority="59"/>
  </conditionalFormatting>
  <conditionalFormatting sqref="E2041">
    <cfRule type="duplicateValues" dxfId="612" priority="56"/>
  </conditionalFormatting>
  <conditionalFormatting sqref="E2041">
    <cfRule type="duplicateValues" dxfId="611" priority="55"/>
  </conditionalFormatting>
  <conditionalFormatting sqref="E2042:E2043">
    <cfRule type="duplicateValues" dxfId="610" priority="54"/>
  </conditionalFormatting>
  <conditionalFormatting sqref="E2042:E2043">
    <cfRule type="duplicateValues" dxfId="609" priority="53"/>
  </conditionalFormatting>
  <conditionalFormatting sqref="E801">
    <cfRule type="duplicateValues" dxfId="608" priority="52"/>
  </conditionalFormatting>
  <conditionalFormatting sqref="E801">
    <cfRule type="duplicateValues" dxfId="607" priority="51"/>
  </conditionalFormatting>
  <conditionalFormatting sqref="E825">
    <cfRule type="duplicateValues" dxfId="606" priority="50"/>
  </conditionalFormatting>
  <conditionalFormatting sqref="E825">
    <cfRule type="duplicateValues" dxfId="605" priority="49"/>
  </conditionalFormatting>
  <conditionalFormatting sqref="E54:E61">
    <cfRule type="duplicateValues" dxfId="604" priority="46"/>
  </conditionalFormatting>
  <conditionalFormatting sqref="E54:E61">
    <cfRule type="duplicateValues" dxfId="603" priority="45"/>
  </conditionalFormatting>
  <conditionalFormatting sqref="E19">
    <cfRule type="duplicateValues" dxfId="602" priority="44"/>
  </conditionalFormatting>
  <conditionalFormatting sqref="E19">
    <cfRule type="duplicateValues" dxfId="601" priority="43"/>
  </conditionalFormatting>
  <conditionalFormatting sqref="E2326:E2327">
    <cfRule type="duplicateValues" dxfId="600" priority="42"/>
  </conditionalFormatting>
  <conditionalFormatting sqref="E2326:E2327">
    <cfRule type="duplicateValues" dxfId="599" priority="41"/>
  </conditionalFormatting>
  <conditionalFormatting sqref="E2328:E2329">
    <cfRule type="duplicateValues" dxfId="598" priority="40"/>
  </conditionalFormatting>
  <conditionalFormatting sqref="E2328:E2329">
    <cfRule type="duplicateValues" dxfId="597" priority="39"/>
  </conditionalFormatting>
  <conditionalFormatting sqref="E2330">
    <cfRule type="duplicateValues" dxfId="596" priority="38"/>
  </conditionalFormatting>
  <conditionalFormatting sqref="E2330">
    <cfRule type="duplicateValues" dxfId="595" priority="37"/>
  </conditionalFormatting>
  <conditionalFormatting sqref="E2331">
    <cfRule type="duplicateValues" dxfId="594" priority="36"/>
  </conditionalFormatting>
  <conditionalFormatting sqref="E2331">
    <cfRule type="duplicateValues" dxfId="593" priority="35"/>
  </conditionalFormatting>
  <conditionalFormatting sqref="E2332:E2335">
    <cfRule type="duplicateValues" dxfId="592" priority="34"/>
  </conditionalFormatting>
  <conditionalFormatting sqref="E2332:E2335">
    <cfRule type="duplicateValues" dxfId="591" priority="33"/>
  </conditionalFormatting>
  <conditionalFormatting sqref="E865:F871">
    <cfRule type="duplicateValues" dxfId="590" priority="32"/>
  </conditionalFormatting>
  <conditionalFormatting sqref="E865:F871">
    <cfRule type="duplicateValues" dxfId="589" priority="31"/>
  </conditionalFormatting>
  <conditionalFormatting sqref="E537:F539">
    <cfRule type="duplicateValues" dxfId="588" priority="30"/>
  </conditionalFormatting>
  <conditionalFormatting sqref="E537:F539">
    <cfRule type="duplicateValues" dxfId="587" priority="29"/>
  </conditionalFormatting>
  <conditionalFormatting sqref="E1879:F1881">
    <cfRule type="duplicateValues" dxfId="586" priority="28"/>
  </conditionalFormatting>
  <conditionalFormatting sqref="E1879:F1881">
    <cfRule type="duplicateValues" dxfId="585" priority="27"/>
  </conditionalFormatting>
  <conditionalFormatting sqref="E474:F476">
    <cfRule type="duplicateValues" dxfId="584" priority="26"/>
  </conditionalFormatting>
  <conditionalFormatting sqref="E474:F476">
    <cfRule type="duplicateValues" dxfId="583" priority="25"/>
  </conditionalFormatting>
  <conditionalFormatting sqref="E1450:F1454">
    <cfRule type="duplicateValues" dxfId="582" priority="24"/>
  </conditionalFormatting>
  <conditionalFormatting sqref="E1450:F1454">
    <cfRule type="duplicateValues" dxfId="581" priority="23"/>
  </conditionalFormatting>
  <conditionalFormatting sqref="E1069:F1071 E1072">
    <cfRule type="duplicateValues" dxfId="580" priority="22"/>
  </conditionalFormatting>
  <conditionalFormatting sqref="E1069:F1071 E1072">
    <cfRule type="duplicateValues" dxfId="579" priority="21"/>
  </conditionalFormatting>
  <conditionalFormatting sqref="E1374:F1387">
    <cfRule type="duplicateValues" dxfId="578" priority="20"/>
  </conditionalFormatting>
  <conditionalFormatting sqref="E1374:F1387">
    <cfRule type="duplicateValues" dxfId="577" priority="19"/>
  </conditionalFormatting>
  <conditionalFormatting sqref="E62:E65">
    <cfRule type="duplicateValues" dxfId="576" priority="18"/>
  </conditionalFormatting>
  <conditionalFormatting sqref="E62:E65">
    <cfRule type="duplicateValues" dxfId="575" priority="17"/>
  </conditionalFormatting>
  <conditionalFormatting sqref="E2554">
    <cfRule type="duplicateValues" dxfId="574" priority="16"/>
  </conditionalFormatting>
  <conditionalFormatting sqref="E2554">
    <cfRule type="duplicateValues" dxfId="573" priority="15"/>
  </conditionalFormatting>
  <conditionalFormatting sqref="E136">
    <cfRule type="duplicateValues" dxfId="572" priority="14"/>
  </conditionalFormatting>
  <conditionalFormatting sqref="E136">
    <cfRule type="duplicateValues" dxfId="571" priority="13"/>
  </conditionalFormatting>
  <conditionalFormatting sqref="E137">
    <cfRule type="duplicateValues" dxfId="570" priority="12"/>
  </conditionalFormatting>
  <conditionalFormatting sqref="E137">
    <cfRule type="duplicateValues" dxfId="569" priority="11"/>
  </conditionalFormatting>
  <conditionalFormatting sqref="E138">
    <cfRule type="duplicateValues" dxfId="568" priority="10"/>
  </conditionalFormatting>
  <conditionalFormatting sqref="E138">
    <cfRule type="duplicateValues" dxfId="567" priority="9"/>
  </conditionalFormatting>
  <conditionalFormatting sqref="E160">
    <cfRule type="duplicateValues" dxfId="566" priority="8"/>
  </conditionalFormatting>
  <conditionalFormatting sqref="E160">
    <cfRule type="duplicateValues" dxfId="565" priority="7"/>
  </conditionalFormatting>
  <conditionalFormatting sqref="E161">
    <cfRule type="duplicateValues" dxfId="564" priority="6"/>
  </conditionalFormatting>
  <conditionalFormatting sqref="E161">
    <cfRule type="duplicateValues" dxfId="563" priority="5"/>
  </conditionalFormatting>
  <conditionalFormatting sqref="E168">
    <cfRule type="duplicateValues" dxfId="562" priority="4"/>
  </conditionalFormatting>
  <conditionalFormatting sqref="E168">
    <cfRule type="duplicateValues" dxfId="561" priority="3"/>
  </conditionalFormatting>
  <conditionalFormatting sqref="E98:E103">
    <cfRule type="duplicateValues" dxfId="560" priority="2"/>
  </conditionalFormatting>
  <conditionalFormatting sqref="E98:E103">
    <cfRule type="duplicateValues" dxfId="559" priority="1"/>
  </conditionalFormatting>
  <hyperlinks>
    <hyperlink ref="J2204" r:id="rId1" xr:uid="{00000000-0004-0000-0100-000000000000}"/>
    <hyperlink ref="J2162" r:id="rId2" xr:uid="{00000000-0004-0000-0100-000001000000}"/>
    <hyperlink ref="J2380" r:id="rId3" xr:uid="{00000000-0004-0000-0100-000002000000}"/>
    <hyperlink ref="J2379" r:id="rId4" xr:uid="{00000000-0004-0000-0100-000003000000}"/>
    <hyperlink ref="J171:J174" r:id="rId5" display="jelena.bekker@rtk.ee" xr:uid="{00000000-0004-0000-0100-000004000000}"/>
    <hyperlink ref="J1004" r:id="rId6" xr:uid="{00000000-0004-0000-0100-000005000000}"/>
    <hyperlink ref="J1996" r:id="rId7" xr:uid="{00000000-0004-0000-0100-000007000000}"/>
    <hyperlink ref="J2413" r:id="rId8" xr:uid="{00000000-0004-0000-0100-000008000000}"/>
    <hyperlink ref="J2429" r:id="rId9" xr:uid="{00000000-0004-0000-0100-000009000000}"/>
    <hyperlink ref="J196" r:id="rId10" xr:uid="{00000000-0004-0000-0100-00000A000000}"/>
    <hyperlink ref="J2048" r:id="rId11" xr:uid="{00000000-0004-0000-0100-00000B000000}"/>
    <hyperlink ref="J507" r:id="rId12" xr:uid="{00000000-0004-0000-0100-00000C000000}"/>
    <hyperlink ref="J2156" r:id="rId13" xr:uid="{00000000-0004-0000-0100-00000D000000}"/>
    <hyperlink ref="J167" r:id="rId14" xr:uid="{00000000-0004-0000-0100-00000E000000}"/>
    <hyperlink ref="J2393" r:id="rId15" xr:uid="{00000000-0004-0000-0100-00000F000000}"/>
    <hyperlink ref="J2392" r:id="rId16" xr:uid="{00000000-0004-0000-0100-000010000000}"/>
    <hyperlink ref="J2047" r:id="rId17" xr:uid="{00000000-0004-0000-0100-000011000000}"/>
    <hyperlink ref="J2277" r:id="rId18" xr:uid="{00000000-0004-0000-0100-000012000000}"/>
    <hyperlink ref="J2004" r:id="rId19" xr:uid="{00000000-0004-0000-0100-000014000000}"/>
    <hyperlink ref="J2510" r:id="rId20" xr:uid="{00000000-0004-0000-0100-000016000000}"/>
    <hyperlink ref="J2472" r:id="rId21" xr:uid="{00000000-0004-0000-0100-000018000000}"/>
    <hyperlink ref="J2445" r:id="rId22" xr:uid="{00000000-0004-0000-0100-000019000000}"/>
    <hyperlink ref="J2403" r:id="rId23" xr:uid="{00000000-0004-0000-0100-00001C000000}"/>
    <hyperlink ref="J2369" r:id="rId24" xr:uid="{00000000-0004-0000-0100-00001D000000}"/>
    <hyperlink ref="J1756" r:id="rId25" xr:uid="{00000000-0004-0000-0100-00001E000000}"/>
    <hyperlink ref="J1544" r:id="rId26" xr:uid="{00000000-0004-0000-0100-00001F000000}"/>
    <hyperlink ref="J1456" r:id="rId27" xr:uid="{00000000-0004-0000-0100-000020000000}"/>
    <hyperlink ref="J1090" r:id="rId28" xr:uid="{00000000-0004-0000-0100-000021000000}"/>
    <hyperlink ref="J1003" r:id="rId29" xr:uid="{00000000-0004-0000-0100-000022000000}"/>
    <hyperlink ref="J1002" r:id="rId30" xr:uid="{00000000-0004-0000-0100-000023000000}"/>
    <hyperlink ref="J1001" r:id="rId31" xr:uid="{00000000-0004-0000-0100-000024000000}"/>
    <hyperlink ref="J999" r:id="rId32" xr:uid="{00000000-0004-0000-0100-000025000000}"/>
    <hyperlink ref="J998" r:id="rId33" xr:uid="{00000000-0004-0000-0100-000026000000}"/>
    <hyperlink ref="J997" r:id="rId34" xr:uid="{00000000-0004-0000-0100-000027000000}"/>
    <hyperlink ref="J996" r:id="rId35" xr:uid="{00000000-0004-0000-0100-000028000000}"/>
    <hyperlink ref="J995" r:id="rId36" xr:uid="{00000000-0004-0000-0100-000029000000}"/>
    <hyperlink ref="J994" r:id="rId37" xr:uid="{00000000-0004-0000-0100-00002A000000}"/>
    <hyperlink ref="J993" r:id="rId38" xr:uid="{00000000-0004-0000-0100-00002B000000}"/>
    <hyperlink ref="J786" r:id="rId39" xr:uid="{00000000-0004-0000-0100-00002C000000}"/>
    <hyperlink ref="J2305" r:id="rId40" xr:uid="{00000000-0004-0000-0100-00002E000000}"/>
    <hyperlink ref="J2196" r:id="rId41" xr:uid="{00000000-0004-0000-0100-000030000000}"/>
    <hyperlink ref="J2191" r:id="rId42" xr:uid="{00000000-0004-0000-0100-000031000000}"/>
    <hyperlink ref="J2161" r:id="rId43" xr:uid="{00000000-0004-0000-0100-000032000000}"/>
    <hyperlink ref="J2117" r:id="rId44" xr:uid="{00000000-0004-0000-0100-000033000000}"/>
    <hyperlink ref="J2107" r:id="rId45" xr:uid="{00000000-0004-0000-0100-000034000000}"/>
    <hyperlink ref="J2059" r:id="rId46" xr:uid="{00000000-0004-0000-0100-000035000000}"/>
    <hyperlink ref="J2026" r:id="rId47" xr:uid="{00000000-0004-0000-0100-000037000000}"/>
    <hyperlink ref="J2019" r:id="rId48" xr:uid="{00000000-0004-0000-0100-000038000000}"/>
    <hyperlink ref="J1994" r:id="rId49" xr:uid="{00000000-0004-0000-0100-000039000000}"/>
    <hyperlink ref="J1991" r:id="rId50" xr:uid="{00000000-0004-0000-0100-00003A000000}"/>
    <hyperlink ref="J2263" r:id="rId51" xr:uid="{00000000-0004-0000-0100-00003C000000}"/>
    <hyperlink ref="J2046" r:id="rId52" xr:uid="{00000000-0004-0000-0100-00003D000000}"/>
    <hyperlink ref="J2045" r:id="rId53" xr:uid="{00000000-0004-0000-0100-00003E000000}"/>
    <hyperlink ref="J2108" r:id="rId54" xr:uid="{00000000-0004-0000-0100-00003F000000}"/>
    <hyperlink ref="J2092" r:id="rId55" xr:uid="{00000000-0004-0000-0100-000040000000}"/>
    <hyperlink ref="J2091" r:id="rId56" xr:uid="{00000000-0004-0000-0100-000041000000}"/>
    <hyperlink ref="J2516" r:id="rId57" xr:uid="{00000000-0004-0000-0100-000042000000}"/>
    <hyperlink ref="J2398" r:id="rId58" xr:uid="{00000000-0004-0000-0100-000043000000}"/>
    <hyperlink ref="J2142" r:id="rId59" xr:uid="{00000000-0004-0000-0100-000044000000}"/>
    <hyperlink ref="J1049" r:id="rId60" xr:uid="{00000000-0004-0000-0100-000045000000}"/>
    <hyperlink ref="J2300" r:id="rId61" xr:uid="{00000000-0004-0000-0100-000046000000}"/>
    <hyperlink ref="J2089" r:id="rId62" display="inge@korgessaare.hiiumaa.ee" xr:uid="{00000000-0004-0000-0100-000047000000}"/>
    <hyperlink ref="J1013" r:id="rId63" xr:uid="{00000000-0004-0000-0100-000048000000}"/>
    <hyperlink ref="J2301" r:id="rId64" xr:uid="{00000000-0004-0000-0100-000049000000}"/>
    <hyperlink ref="J1322" r:id="rId65" xr:uid="{00000000-0004-0000-0100-00004B000000}"/>
    <hyperlink ref="J2013" r:id="rId66" xr:uid="{00000000-0004-0000-0100-00004D000000}"/>
    <hyperlink ref="J1777" r:id="rId67" xr:uid="{00000000-0004-0000-0100-000050000000}"/>
    <hyperlink ref="J2094" r:id="rId68" xr:uid="{00000000-0004-0000-0100-000051000000}"/>
    <hyperlink ref="J2470" r:id="rId69" xr:uid="{00000000-0004-0000-0100-000052000000}"/>
    <hyperlink ref="J2469" r:id="rId70" xr:uid="{00000000-0004-0000-0100-000053000000}"/>
    <hyperlink ref="J2205" r:id="rId71" xr:uid="{00000000-0004-0000-0100-000054000000}"/>
    <hyperlink ref="J2284" r:id="rId72" xr:uid="{00000000-0004-0000-0100-000056000000}"/>
    <hyperlink ref="J2417" r:id="rId73" xr:uid="{00000000-0004-0000-0100-000057000000}"/>
    <hyperlink ref="J1983" r:id="rId74" xr:uid="{00000000-0004-0000-0100-000058000000}"/>
    <hyperlink ref="J2291" r:id="rId75" xr:uid="{00000000-0004-0000-0100-000059000000}"/>
    <hyperlink ref="J2306" r:id="rId76" xr:uid="{00000000-0004-0000-0100-00005A000000}"/>
    <hyperlink ref="J2273" r:id="rId77" xr:uid="{00000000-0004-0000-0100-00005B000000}"/>
    <hyperlink ref="J192" r:id="rId78" xr:uid="{00000000-0004-0000-0100-00005C000000}"/>
    <hyperlink ref="J2097" r:id="rId79" xr:uid="{00000000-0004-0000-0100-00005D000000}"/>
    <hyperlink ref="J2237" r:id="rId80" xr:uid="{00000000-0004-0000-0100-00005E000000}"/>
    <hyperlink ref="J2096" r:id="rId81" xr:uid="{00000000-0004-0000-0100-000061000000}"/>
    <hyperlink ref="J2321" r:id="rId82" xr:uid="{00000000-0004-0000-0100-000062000000}"/>
    <hyperlink ref="J2155" r:id="rId83" xr:uid="{00000000-0004-0000-0100-000063000000}"/>
    <hyperlink ref="J2428" r:id="rId84" xr:uid="{00000000-0004-0000-0100-000064000000}"/>
    <hyperlink ref="J2529" r:id="rId85" xr:uid="{00000000-0004-0000-0100-000066000000}"/>
    <hyperlink ref="J2381" r:id="rId86" xr:uid="{00000000-0004-0000-0100-000068000000}"/>
    <hyperlink ref="J2414" r:id="rId87" xr:uid="{00000000-0004-0000-0100-000069000000}"/>
    <hyperlink ref="J2475" r:id="rId88" xr:uid="{00000000-0004-0000-0100-00006A000000}"/>
    <hyperlink ref="J20" r:id="rId89" xr:uid="{00000000-0004-0000-0100-00006B000000}"/>
    <hyperlink ref="J2090" r:id="rId90" xr:uid="{00000000-0004-0000-0100-00006C000000}"/>
    <hyperlink ref="J2255" r:id="rId91" xr:uid="{00000000-0004-0000-0100-00006D000000}"/>
    <hyperlink ref="J2447" r:id="rId92" tooltip="blocked::mailto:almatoraamat@gmail.com" display="mailto:almatoraamat@gmail.com" xr:uid="{00000000-0004-0000-0100-00006E000000}"/>
    <hyperlink ref="J2005" r:id="rId93" xr:uid="{00000000-0004-0000-0100-00006F000000}"/>
    <hyperlink ref="J1981" r:id="rId94" xr:uid="{00000000-0004-0000-0100-000070000000}"/>
    <hyperlink ref="J9:J10" r:id="rId95" display="seine.kichno@riigikogu.ee" xr:uid="{00000000-0004-0000-0100-000072000000}"/>
    <hyperlink ref="J2020" r:id="rId96" xr:uid="{00000000-0004-0000-0100-000073000000}"/>
    <hyperlink ref="J2099" r:id="rId97" xr:uid="{00000000-0004-0000-0100-000074000000}"/>
    <hyperlink ref="J2081" r:id="rId98" xr:uid="{00000000-0004-0000-0100-000075000000}"/>
    <hyperlink ref="J2083" r:id="rId99" xr:uid="{00000000-0004-0000-0100-000076000000}"/>
    <hyperlink ref="J8" r:id="rId100" xr:uid="{00000000-0004-0000-0100-000077000000}"/>
    <hyperlink ref="J2055" r:id="rId101" xr:uid="{00000000-0004-0000-0100-000078000000}"/>
    <hyperlink ref="J2320" r:id="rId102" xr:uid="{00000000-0004-0000-0100-000079000000}"/>
    <hyperlink ref="J2533" r:id="rId103" xr:uid="{00000000-0004-0000-0100-00007A000000}"/>
    <hyperlink ref="J2455" r:id="rId104" tooltip="mailto:pandiverevesi@hot.ee" display="mailto:pandiverevesi@hot.ee" xr:uid="{00000000-0004-0000-0100-00007B000000}"/>
    <hyperlink ref="J2163" r:id="rId105" xr:uid="{00000000-0004-0000-0100-00007D000000}"/>
    <hyperlink ref="J2397" r:id="rId106" xr:uid="{00000000-0004-0000-0100-00007E000000}"/>
    <hyperlink ref="J1571" r:id="rId107" xr:uid="{00000000-0004-0000-0100-00007F000000}"/>
    <hyperlink ref="J2304" r:id="rId108" xr:uid="{00000000-0004-0000-0100-000080000000}"/>
    <hyperlink ref="J496" r:id="rId109" xr:uid="{00000000-0004-0000-0100-000081000000}"/>
    <hyperlink ref="J2378" r:id="rId110" xr:uid="{00000000-0004-0000-0100-000082000000}"/>
    <hyperlink ref="J2361" r:id="rId111" xr:uid="{00000000-0004-0000-0100-000083000000}"/>
    <hyperlink ref="J2374" r:id="rId112" xr:uid="{00000000-0004-0000-0100-000084000000}"/>
    <hyperlink ref="J2250" r:id="rId113" xr:uid="{00000000-0004-0000-0100-000085000000}"/>
    <hyperlink ref="J2234" r:id="rId114" xr:uid="{00000000-0004-0000-0100-000086000000}"/>
    <hyperlink ref="J2377" r:id="rId115" xr:uid="{00000000-0004-0000-0100-000087000000}"/>
    <hyperlink ref="J2511" r:id="rId116" xr:uid="{00000000-0004-0000-0100-000088000000}"/>
    <hyperlink ref="J782" r:id="rId117" display="rufina@varahooldus.ee" xr:uid="{00000000-0004-0000-0100-000089000000}"/>
    <hyperlink ref="J1980" r:id="rId118" display="marek.saar@elss.ee" xr:uid="{00000000-0004-0000-0100-00008A000000}"/>
    <hyperlink ref="J170" r:id="rId119" xr:uid="{00000000-0004-0000-0100-00008B000000}"/>
    <hyperlink ref="J2122" r:id="rId120" xr:uid="{00000000-0004-0000-0100-00008C000000}"/>
    <hyperlink ref="J1128" r:id="rId121" xr:uid="{00000000-0004-0000-0100-00008D000000}"/>
    <hyperlink ref="J799" r:id="rId122" xr:uid="{00000000-0004-0000-0100-00008E000000}"/>
    <hyperlink ref="J798" r:id="rId123" xr:uid="{00000000-0004-0000-0100-00008F000000}"/>
    <hyperlink ref="J797" r:id="rId124" xr:uid="{00000000-0004-0000-0100-000090000000}"/>
    <hyperlink ref="J796" r:id="rId125" xr:uid="{00000000-0004-0000-0100-000091000000}"/>
    <hyperlink ref="J795" r:id="rId126" xr:uid="{00000000-0004-0000-0100-000092000000}"/>
    <hyperlink ref="J794" r:id="rId127" xr:uid="{00000000-0004-0000-0100-000093000000}"/>
    <hyperlink ref="J793" r:id="rId128" xr:uid="{00000000-0004-0000-0100-000094000000}"/>
    <hyperlink ref="J792" r:id="rId129" xr:uid="{00000000-0004-0000-0100-000095000000}"/>
    <hyperlink ref="J791" r:id="rId130" xr:uid="{00000000-0004-0000-0100-000096000000}"/>
    <hyperlink ref="J790" r:id="rId131" xr:uid="{00000000-0004-0000-0100-000097000000}"/>
    <hyperlink ref="J789" r:id="rId132" xr:uid="{00000000-0004-0000-0100-000098000000}"/>
    <hyperlink ref="J788" r:id="rId133" xr:uid="{00000000-0004-0000-0100-000099000000}"/>
    <hyperlink ref="J787" r:id="rId134" xr:uid="{00000000-0004-0000-0100-00009A000000}"/>
    <hyperlink ref="J785" r:id="rId135" xr:uid="{00000000-0004-0000-0100-00009B000000}"/>
    <hyperlink ref="J784" r:id="rId136" xr:uid="{00000000-0004-0000-0100-00009C000000}"/>
    <hyperlink ref="J783" r:id="rId137" xr:uid="{00000000-0004-0000-0100-00009D000000}"/>
    <hyperlink ref="J2106" r:id="rId138" xr:uid="{00000000-0004-0000-0100-00009E000000}"/>
    <hyperlink ref="J2512" r:id="rId139" xr:uid="{00000000-0004-0000-0100-00009F000000}"/>
    <hyperlink ref="J2502" r:id="rId140" xr:uid="{00000000-0004-0000-0100-0000A0000000}"/>
    <hyperlink ref="J2057" r:id="rId141" xr:uid="{00000000-0004-0000-0100-0000A1000000}"/>
    <hyperlink ref="J2319" r:id="rId142" display="silvi@tkk.ee" xr:uid="{00000000-0004-0000-0100-0000A2000000}"/>
    <hyperlink ref="J2313" r:id="rId143" xr:uid="{00000000-0004-0000-0100-0000A3000000}"/>
    <hyperlink ref="J1927" r:id="rId144" xr:uid="{00000000-0004-0000-0100-0000A4000000}"/>
    <hyperlink ref="J153" r:id="rId145" xr:uid="{00000000-0004-0000-0100-0000A5000000}"/>
    <hyperlink ref="J2496" r:id="rId146" xr:uid="{00000000-0004-0000-0100-0000A6000000}"/>
    <hyperlink ref="J2294" r:id="rId147" xr:uid="{00000000-0004-0000-0100-0000A7000000}"/>
    <hyperlink ref="J2408" r:id="rId148" xr:uid="{00000000-0004-0000-0100-0000A8000000}"/>
    <hyperlink ref="J163" r:id="rId149" xr:uid="{00000000-0004-0000-0100-0000A9000000}"/>
    <hyperlink ref="J184" r:id="rId150" xr:uid="{00000000-0004-0000-0100-0000AA000000}"/>
    <hyperlink ref="J2523" r:id="rId151" xr:uid="{00000000-0004-0000-0100-0000AB000000}"/>
    <hyperlink ref="J856" r:id="rId152" xr:uid="{00000000-0004-0000-0100-0000AC000000}"/>
    <hyperlink ref="J2253" r:id="rId153" xr:uid="{00000000-0004-0000-0100-0000AE000000}"/>
    <hyperlink ref="J2531" r:id="rId154" xr:uid="{00000000-0004-0000-0100-0000AF000000}"/>
    <hyperlink ref="J2541" r:id="rId155" xr:uid="{00000000-0004-0000-0100-0000B0000000}"/>
    <hyperlink ref="J2540" r:id="rId156" xr:uid="{00000000-0004-0000-0100-0000B1000000}"/>
    <hyperlink ref="J2538" r:id="rId157" xr:uid="{00000000-0004-0000-0100-0000B2000000}"/>
    <hyperlink ref="J2121" r:id="rId158" xr:uid="{00000000-0004-0000-0100-0000B3000000}"/>
    <hyperlink ref="J2254" r:id="rId159" xr:uid="{00000000-0004-0000-0100-0000B4000000}"/>
    <hyperlink ref="J1351" r:id="rId160" xr:uid="{00000000-0004-0000-0100-0000B5000000}"/>
    <hyperlink ref="J2006" r:id="rId161" xr:uid="{00000000-0004-0000-0100-0000B6000000}"/>
    <hyperlink ref="J2102" r:id="rId162" xr:uid="{00000000-0004-0000-0100-0000B7000000}"/>
    <hyperlink ref="J2101" r:id="rId163" xr:uid="{00000000-0004-0000-0100-0000B8000000}"/>
    <hyperlink ref="J2078" r:id="rId164" xr:uid="{00000000-0004-0000-0100-0000B9000000}"/>
    <hyperlink ref="J2077" r:id="rId165" xr:uid="{00000000-0004-0000-0100-0000BA000000}"/>
    <hyperlink ref="J2024" r:id="rId166" xr:uid="{00000000-0004-0000-0100-0000BD000000}"/>
    <hyperlink ref="J2007" r:id="rId167" xr:uid="{00000000-0004-0000-0100-0000BE000000}"/>
    <hyperlink ref="J2272" r:id="rId168" xr:uid="{00000000-0004-0000-0100-0000BF000000}"/>
    <hyperlink ref="J2271" r:id="rId169" xr:uid="{00000000-0004-0000-0100-0000C0000000}"/>
    <hyperlink ref="J2260" r:id="rId170" xr:uid="{00000000-0004-0000-0100-0000C1000000}"/>
    <hyperlink ref="J2178" r:id="rId171" xr:uid="{00000000-0004-0000-0100-0000C2000000}"/>
    <hyperlink ref="J2173" r:id="rId172" xr:uid="{00000000-0004-0000-0100-0000C3000000}"/>
    <hyperlink ref="J2172" r:id="rId173" xr:uid="{00000000-0004-0000-0100-0000C4000000}"/>
    <hyperlink ref="J2223" r:id="rId174" xr:uid="{00000000-0004-0000-0100-0000C5000000}"/>
    <hyperlink ref="J2164" r:id="rId175" xr:uid="{00000000-0004-0000-0100-0000C6000000}"/>
    <hyperlink ref="J2120" r:id="rId176" xr:uid="{00000000-0004-0000-0100-0000C7000000}"/>
    <hyperlink ref="J2022" r:id="rId177" xr:uid="{00000000-0004-0000-0100-0000C8000000}"/>
    <hyperlink ref="J2074" r:id="rId178" xr:uid="{00000000-0004-0000-0100-0000CB000000}"/>
    <hyperlink ref="J2073" r:id="rId179" xr:uid="{00000000-0004-0000-0100-0000CC000000}"/>
    <hyperlink ref="J2069" r:id="rId180" xr:uid="{00000000-0004-0000-0100-0000CD000000}"/>
    <hyperlink ref="J2061" r:id="rId181" xr:uid="{00000000-0004-0000-0100-0000CE000000}"/>
    <hyperlink ref="J2014" r:id="rId182" xr:uid="{00000000-0004-0000-0100-0000D0000000}"/>
    <hyperlink ref="J2021" r:id="rId183" xr:uid="{00000000-0004-0000-0100-0000D1000000}"/>
    <hyperlink ref="J2018" r:id="rId184" xr:uid="{00000000-0004-0000-0100-0000D2000000}"/>
    <hyperlink ref="J2085" r:id="rId185" xr:uid="{00000000-0004-0000-0100-0000D3000000}"/>
    <hyperlink ref="J2082" r:id="rId186" xr:uid="{00000000-0004-0000-0100-0000D5000000}"/>
    <hyperlink ref="J2431" r:id="rId187" xr:uid="{00000000-0004-0000-0100-0000D7000000}"/>
    <hyperlink ref="J2537" r:id="rId188" xr:uid="{00000000-0004-0000-0100-0000D8000000}"/>
    <hyperlink ref="J2280" r:id="rId189" xr:uid="{00000000-0004-0000-0100-0000D9000000}"/>
    <hyperlink ref="J2246" r:id="rId190" xr:uid="{00000000-0004-0000-0100-0000DA000000}"/>
    <hyperlink ref="J2522" r:id="rId191" xr:uid="{00000000-0004-0000-0100-0000DC000000}"/>
    <hyperlink ref="J2276" r:id="rId192" xr:uid="{00000000-0004-0000-0100-0000DD000000}"/>
    <hyperlink ref="J2416" r:id="rId193" xr:uid="{00000000-0004-0000-0100-0000DE000000}"/>
    <hyperlink ref="J14" r:id="rId194" xr:uid="{00000000-0004-0000-0100-0000DF000000}"/>
    <hyperlink ref="J194" r:id="rId195" xr:uid="{00000000-0004-0000-0100-0000E0000000}"/>
    <hyperlink ref="J2410" r:id="rId196" xr:uid="{00000000-0004-0000-0100-0000E1000000}"/>
    <hyperlink ref="J1989" r:id="rId197" xr:uid="{00000000-0004-0000-0100-0000E4000000}"/>
    <hyperlink ref="J2514" r:id="rId198" xr:uid="{00000000-0004-0000-0100-0000E6000000}"/>
    <hyperlink ref="J2513" r:id="rId199" xr:uid="{00000000-0004-0000-0100-0000E7000000}"/>
    <hyperlink ref="J2536" r:id="rId200" xr:uid="{00000000-0004-0000-0100-0000E8000000}"/>
    <hyperlink ref="J2535" r:id="rId201" xr:uid="{00000000-0004-0000-0100-0000E9000000}"/>
    <hyperlink ref="J1993" r:id="rId202" xr:uid="{00000000-0004-0000-0100-0000EA000000}"/>
    <hyperlink ref="J2098" r:id="rId203" xr:uid="{00000000-0004-0000-0100-0000EE000000}"/>
    <hyperlink ref="J901" r:id="rId204" display="signe.tootsu@tyri.ee" xr:uid="{00000000-0004-0000-0100-0000EF000000}"/>
    <hyperlink ref="J2407" r:id="rId205" xr:uid="{00000000-0004-0000-0100-0000F1000000}"/>
    <hyperlink ref="J2405" r:id="rId206" xr:uid="{00000000-0004-0000-0100-0000F2000000}"/>
    <hyperlink ref="J2119" r:id="rId207" xr:uid="{00000000-0004-0000-0100-0000F4000000}"/>
    <hyperlink ref="J2281" r:id="rId208" xr:uid="{00000000-0004-0000-0100-0000F6000000}"/>
    <hyperlink ref="J1186" r:id="rId209" xr:uid="{00000000-0004-0000-0100-0000F9000000}"/>
    <hyperlink ref="J2426" r:id="rId210" xr:uid="{00000000-0004-0000-0100-0000FA000000}"/>
    <hyperlink ref="J2376" r:id="rId211" xr:uid="{00000000-0004-0000-0100-0000FB000000}"/>
    <hyperlink ref="J2261" r:id="rId212" xr:uid="{00000000-0004-0000-0100-0000FC000000}"/>
    <hyperlink ref="J1447" r:id="rId213" xr:uid="{00000000-0004-0000-0100-0000FD000000}"/>
    <hyperlink ref="J2459" r:id="rId214" xr:uid="{00000000-0004-0000-0100-0000FE000000}"/>
    <hyperlink ref="J1172" r:id="rId215" xr:uid="{00000000-0004-0000-0100-0000FF000000}"/>
    <hyperlink ref="J1897" r:id="rId216" xr:uid="{00000000-0004-0000-0100-000000010000}"/>
    <hyperlink ref="J2474" r:id="rId217" xr:uid="{00000000-0004-0000-0100-000002010000}"/>
    <hyperlink ref="J607" r:id="rId218" xr:uid="{00000000-0004-0000-0100-000003010000}"/>
    <hyperlink ref="J2203" r:id="rId219" xr:uid="{00000000-0004-0000-0100-000004010000}"/>
    <hyperlink ref="J2279" r:id="rId220" xr:uid="{00000000-0004-0000-0100-000005010000}"/>
    <hyperlink ref="J2396" r:id="rId221" xr:uid="{00000000-0004-0000-0100-000006010000}"/>
    <hyperlink ref="J18" r:id="rId222" xr:uid="{00000000-0004-0000-0100-000009010000}"/>
    <hyperlink ref="J2266" r:id="rId223" xr:uid="{00000000-0004-0000-0100-00000A010000}"/>
    <hyperlink ref="J1884" r:id="rId224" xr:uid="{00000000-0004-0000-0100-00000B010000}"/>
    <hyperlink ref="J1389" r:id="rId225" xr:uid="{00000000-0004-0000-0100-00000C010000}"/>
    <hyperlink ref="J720" r:id="rId226" xr:uid="{00000000-0004-0000-0100-00000D010000}"/>
    <hyperlink ref="J1984" r:id="rId227" xr:uid="{00000000-0004-0000-0100-00000E010000}"/>
    <hyperlink ref="J541" r:id="rId228" xr:uid="{00000000-0004-0000-0100-00000F010000}"/>
    <hyperlink ref="J891" r:id="rId229" xr:uid="{00000000-0004-0000-0100-000010010000}"/>
    <hyperlink ref="J2526" r:id="rId230" xr:uid="{00000000-0004-0000-0100-000011010000}"/>
    <hyperlink ref="J2229" r:id="rId231" xr:uid="{00000000-0004-0000-0100-000012010000}"/>
    <hyperlink ref="J837" r:id="rId232" xr:uid="{00000000-0004-0000-0100-000014010000}"/>
    <hyperlink ref="J2400" r:id="rId233" xr:uid="{00000000-0004-0000-0100-000015010000}"/>
    <hyperlink ref="J642" r:id="rId234" xr:uid="{00000000-0004-0000-0100-000016010000}"/>
    <hyperlink ref="J2492" r:id="rId235" xr:uid="{00000000-0004-0000-0100-000017010000}"/>
    <hyperlink ref="J2289" r:id="rId236" xr:uid="{00000000-0004-0000-0100-000018010000}"/>
    <hyperlink ref="J2406" r:id="rId237" xr:uid="{00000000-0004-0000-0100-000019010000}"/>
    <hyperlink ref="J2375" r:id="rId238" xr:uid="{00000000-0004-0000-0100-00001A010000}"/>
    <hyperlink ref="J1041" r:id="rId239" xr:uid="{00000000-0004-0000-0100-00001B010000}"/>
    <hyperlink ref="J2448" r:id="rId240" xr:uid="{00000000-0004-0000-0100-00001C010000}"/>
    <hyperlink ref="J2415" r:id="rId241" xr:uid="{00000000-0004-0000-0100-00001D010000}"/>
    <hyperlink ref="J2116" r:id="rId242" xr:uid="{00000000-0004-0000-0100-00001E010000}"/>
    <hyperlink ref="J2248" r:id="rId243" xr:uid="{00000000-0004-0000-0100-00001F010000}"/>
    <hyperlink ref="J2247" r:id="rId244" xr:uid="{00000000-0004-0000-0100-000020010000}"/>
    <hyperlink ref="J2449" r:id="rId245" xr:uid="{00000000-0004-0000-0100-000021010000}"/>
    <hyperlink ref="J2394" r:id="rId246" xr:uid="{00000000-0004-0000-0100-000022010000}"/>
    <hyperlink ref="J2367" r:id="rId247" xr:uid="{00000000-0004-0000-0100-000023010000}"/>
    <hyperlink ref="J2462" r:id="rId248" display="mailto:kumblus@hot.ee" xr:uid="{00000000-0004-0000-0100-000024010000}"/>
    <hyperlink ref="J2521" r:id="rId249" xr:uid="{00000000-0004-0000-0100-000025010000}"/>
    <hyperlink ref="J2471" r:id="rId250" xr:uid="{00000000-0004-0000-0100-000026010000}"/>
    <hyperlink ref="J1978" r:id="rId251" xr:uid="{00000000-0004-0000-0100-000027010000}"/>
    <hyperlink ref="J2444" r:id="rId252" xr:uid="{00000000-0004-0000-0100-000029010000}"/>
    <hyperlink ref="J2520" r:id="rId253" xr:uid="{00000000-0004-0000-0100-00002A010000}"/>
    <hyperlink ref="J2251" r:id="rId254" xr:uid="{00000000-0004-0000-0100-00002B010000}"/>
    <hyperlink ref="J1992" r:id="rId255" xr:uid="{00000000-0004-0000-0100-00002C010000}"/>
    <hyperlink ref="J2293" r:id="rId256" xr:uid="{00000000-0004-0000-0100-00002D010000}"/>
    <hyperlink ref="J2282" r:id="rId257" xr:uid="{00000000-0004-0000-0100-00002F010000}"/>
    <hyperlink ref="J2202" r:id="rId258" xr:uid="{00000000-0004-0000-0100-000031010000}"/>
    <hyperlink ref="J2201" r:id="rId259" xr:uid="{00000000-0004-0000-0100-000032010000}"/>
    <hyperlink ref="J2487" r:id="rId260" xr:uid="{00000000-0004-0000-0100-000033010000}"/>
    <hyperlink ref="J2486" r:id="rId261" xr:uid="{00000000-0004-0000-0100-000035010000}"/>
    <hyperlink ref="J2485" r:id="rId262" xr:uid="{00000000-0004-0000-0100-000036010000}"/>
    <hyperlink ref="J2453" r:id="rId263" xr:uid="{00000000-0004-0000-0100-000037010000}"/>
    <hyperlink ref="J2373" r:id="rId264" xr:uid="{00000000-0004-0000-0100-000038010000}"/>
    <hyperlink ref="J2360" r:id="rId265" xr:uid="{00000000-0004-0000-0100-000039010000}"/>
    <hyperlink ref="J1987" r:id="rId266" xr:uid="{00000000-0004-0000-0100-00003B010000}"/>
    <hyperlink ref="J1995" r:id="rId267" xr:uid="{00000000-0004-0000-0100-00003C010000}"/>
    <hyperlink ref="J732" r:id="rId268" xr:uid="{00000000-0004-0000-0100-00003D010000}"/>
    <hyperlink ref="J584" r:id="rId269" xr:uid="{00000000-0004-0000-0100-00003E010000}"/>
    <hyperlink ref="J561" r:id="rId270" xr:uid="{00000000-0004-0000-0100-00003F010000}"/>
    <hyperlink ref="J553" r:id="rId271" xr:uid="{00000000-0004-0000-0100-000040010000}"/>
    <hyperlink ref="J465" r:id="rId272" xr:uid="{00000000-0004-0000-0100-000041010000}"/>
    <hyperlink ref="J2036" r:id="rId273" xr:uid="{00000000-0004-0000-0100-000043010000}"/>
    <hyperlink ref="J130" r:id="rId274" xr:uid="{00000000-0004-0000-0100-000046010000}"/>
    <hyperlink ref="J2141" r:id="rId275" xr:uid="{00000000-0004-0000-0100-00004D010000}"/>
    <hyperlink ref="J16" r:id="rId276" xr:uid="{00000000-0004-0000-0100-00004E010000}"/>
    <hyperlink ref="J2265" r:id="rId277" xr:uid="{00000000-0004-0000-0100-00004F010000}"/>
    <hyperlink ref="J2206" r:id="rId278" xr:uid="{00000000-0004-0000-0100-000050010000}"/>
    <hyperlink ref="J2290" r:id="rId279" xr:uid="{00000000-0004-0000-0100-000051010000}"/>
    <hyperlink ref="J164:J165" r:id="rId280" display="krista.sulu@rtk.ee" xr:uid="{00000000-0004-0000-0100-000052010000}"/>
    <hyperlink ref="J2404" r:id="rId281" xr:uid="{00000000-0004-0000-0100-000053010000}"/>
    <hyperlink ref="J2311" r:id="rId282" xr:uid="{00000000-0004-0000-0100-000054010000}"/>
    <hyperlink ref="J2390" r:id="rId283" xr:uid="{00000000-0004-0000-0100-000055010000}"/>
    <hyperlink ref="J2493" r:id="rId284" xr:uid="{00000000-0004-0000-0100-000057010000}"/>
    <hyperlink ref="J1537" r:id="rId285" xr:uid="{00000000-0004-0000-0100-000059010000}"/>
    <hyperlink ref="J2528" r:id="rId286" xr:uid="{00000000-0004-0000-0100-00005B010000}"/>
    <hyperlink ref="J2517" r:id="rId287" xr:uid="{00000000-0004-0000-0100-00005D010000}"/>
    <hyperlink ref="J2244" r:id="rId288" xr:uid="{00000000-0004-0000-0100-00005E010000}"/>
    <hyperlink ref="J2315" r:id="rId289" xr:uid="{00000000-0004-0000-0100-00005F010000}"/>
    <hyperlink ref="J1990" r:id="rId290" xr:uid="{00000000-0004-0000-0100-000061010000}"/>
    <hyperlink ref="J2193:J2194" r:id="rId291" display="hille@luunja.ee" xr:uid="{00000000-0004-0000-0100-000062010000}"/>
    <hyperlink ref="J2461" r:id="rId292" xr:uid="{00000000-0004-0000-0100-000063010000}"/>
    <hyperlink ref="J2296" r:id="rId293" xr:uid="{00000000-0004-0000-0100-000065010000}"/>
    <hyperlink ref="J185:J191" r:id="rId294" display="lia.hussar@rtk.ee" xr:uid="{00000000-0004-0000-0100-000066010000}"/>
    <hyperlink ref="J193" r:id="rId295" xr:uid="{00000000-0004-0000-0100-000067010000}"/>
    <hyperlink ref="J91:J95" r:id="rId296" display="agnes.jakobsoo@rtk.ee" xr:uid="{00000000-0004-0000-0100-00006A010000}"/>
    <hyperlink ref="J66" r:id="rId297" xr:uid="{00000000-0004-0000-0100-00006B010000}"/>
    <hyperlink ref="J96:J97" r:id="rId298" display="tiia.lemvald@rtk.ee" xr:uid="{00000000-0004-0000-0100-00006C010000}"/>
    <hyperlink ref="J93" r:id="rId299" xr:uid="{00000000-0004-0000-0100-00006D010000}"/>
    <hyperlink ref="J91" r:id="rId300" xr:uid="{00000000-0004-0000-0100-00006E010000}"/>
    <hyperlink ref="J92" r:id="rId301" xr:uid="{00000000-0004-0000-0100-00006F010000}"/>
    <hyperlink ref="J95" r:id="rId302" xr:uid="{00000000-0004-0000-0100-000070010000}"/>
    <hyperlink ref="J94" r:id="rId303" xr:uid="{00000000-0004-0000-0100-000071010000}"/>
    <hyperlink ref="J21" r:id="rId304" xr:uid="{00000000-0004-0000-0100-000072010000}"/>
    <hyperlink ref="J2412" r:id="rId305" xr:uid="{00000000-0004-0000-0100-000073010000}"/>
    <hyperlink ref="J2034" r:id="rId306" xr:uid="{00000000-0004-0000-0100-000074010000}"/>
    <hyperlink ref="J2295" r:id="rId307" xr:uid="{00000000-0004-0000-0100-000076010000}"/>
    <hyperlink ref="J2387" r:id="rId308" xr:uid="{00000000-0004-0000-0100-000077010000}"/>
    <hyperlink ref="J2508" r:id="rId309" xr:uid="{00000000-0004-0000-0100-000078010000}"/>
    <hyperlink ref="J2534" r:id="rId310" xr:uid="{00000000-0004-0000-0100-000079010000}"/>
    <hyperlink ref="J2309" r:id="rId311" xr:uid="{00000000-0004-0000-0100-00007A010000}"/>
    <hyperlink ref="J2038" r:id="rId312" xr:uid="{00000000-0004-0000-0100-00007C010000}"/>
    <hyperlink ref="J2052" r:id="rId313" xr:uid="{00000000-0004-0000-0100-00007D010000}"/>
    <hyperlink ref="J2039" r:id="rId314" xr:uid="{00000000-0004-0000-0100-00007E010000}"/>
    <hyperlink ref="J2103" r:id="rId315" xr:uid="{00000000-0004-0000-0100-00007F010000}"/>
    <hyperlink ref="J2113" r:id="rId316" xr:uid="{00000000-0004-0000-0100-000081010000}"/>
    <hyperlink ref="J2131" r:id="rId317" xr:uid="{00000000-0004-0000-0100-000082010000}"/>
    <hyperlink ref="J2133" r:id="rId318" xr:uid="{00000000-0004-0000-0100-000083010000}"/>
    <hyperlink ref="J2132" r:id="rId319" xr:uid="{00000000-0004-0000-0100-000084010000}"/>
    <hyperlink ref="J2144" r:id="rId320" xr:uid="{00000000-0004-0000-0100-000085010000}"/>
    <hyperlink ref="J2150" r:id="rId321" xr:uid="{00000000-0004-0000-0100-000087010000}"/>
    <hyperlink ref="J2152" r:id="rId322" xr:uid="{00000000-0004-0000-0100-000088010000}"/>
    <hyperlink ref="J2166" r:id="rId323" xr:uid="{00000000-0004-0000-0100-00008B010000}"/>
    <hyperlink ref="J2165" r:id="rId324" xr:uid="{00000000-0004-0000-0100-00008C010000}"/>
    <hyperlink ref="J2168" r:id="rId325" xr:uid="{00000000-0004-0000-0100-00008D010000}"/>
    <hyperlink ref="J2170" r:id="rId326" xr:uid="{00000000-0004-0000-0100-00008E010000}"/>
    <hyperlink ref="J2169" r:id="rId327" xr:uid="{00000000-0004-0000-0100-00008F010000}"/>
    <hyperlink ref="J2176" r:id="rId328" xr:uid="{00000000-0004-0000-0100-000091010000}"/>
    <hyperlink ref="J2182" r:id="rId329" xr:uid="{00000000-0004-0000-0100-000092010000}"/>
    <hyperlink ref="J2183" r:id="rId330" xr:uid="{00000000-0004-0000-0100-000093010000}"/>
    <hyperlink ref="J2211" r:id="rId331" xr:uid="{00000000-0004-0000-0100-000094010000}"/>
    <hyperlink ref="J2213" r:id="rId332" xr:uid="{00000000-0004-0000-0100-000097010000}"/>
    <hyperlink ref="J2214" r:id="rId333" xr:uid="{00000000-0004-0000-0100-000098010000}"/>
    <hyperlink ref="J2197" r:id="rId334" xr:uid="{00000000-0004-0000-0100-000099010000}"/>
    <hyperlink ref="J2192" r:id="rId335" xr:uid="{00000000-0004-0000-0100-00009A010000}"/>
    <hyperlink ref="J2218" r:id="rId336" xr:uid="{00000000-0004-0000-0100-00009B010000}"/>
    <hyperlink ref="J2220" r:id="rId337" xr:uid="{00000000-0004-0000-0100-00009C010000}"/>
    <hyperlink ref="J2226" r:id="rId338" xr:uid="{00000000-0004-0000-0100-00009D010000}"/>
    <hyperlink ref="J2227" r:id="rId339" xr:uid="{00000000-0004-0000-0100-00009E010000}"/>
    <hyperlink ref="J2225" r:id="rId340" xr:uid="{00000000-0004-0000-0100-00009F010000}"/>
    <hyperlink ref="J2238" r:id="rId341" xr:uid="{00000000-0004-0000-0100-0000A0010000}"/>
    <hyperlink ref="J2454" r:id="rId342" xr:uid="{00000000-0004-0000-0100-0000A2010000}"/>
    <hyperlink ref="J2423" r:id="rId343" xr:uid="{00000000-0004-0000-0100-0000A3010000}"/>
    <hyperlink ref="J2430" r:id="rId344" xr:uid="{00000000-0004-0000-0100-0000A5010000}"/>
    <hyperlink ref="J2434" r:id="rId345" xr:uid="{00000000-0004-0000-0100-0000A6010000}"/>
    <hyperlink ref="J2436" r:id="rId346" xr:uid="{00000000-0004-0000-0100-0000A8010000}"/>
    <hyperlink ref="J2468" r:id="rId347" xr:uid="{00000000-0004-0000-0100-0000AA010000}"/>
    <hyperlink ref="J2450" r:id="rId348" xr:uid="{00000000-0004-0000-0100-0000AD010000}"/>
    <hyperlink ref="J2467" r:id="rId349" xr:uid="{00000000-0004-0000-0100-0000AF010000}"/>
    <hyperlink ref="J2466" r:id="rId350" xr:uid="{00000000-0004-0000-0100-0000B1010000}"/>
    <hyperlink ref="J2463" r:id="rId351" xr:uid="{00000000-0004-0000-0100-0000B3010000}"/>
    <hyperlink ref="J2506" r:id="rId352" xr:uid="{00000000-0004-0000-0100-0000B7010000}"/>
    <hyperlink ref="J2478" r:id="rId353" xr:uid="{00000000-0004-0000-0100-0000BA010000}"/>
    <hyperlink ref="J2476" r:id="rId354" xr:uid="{00000000-0004-0000-0100-0000BB010000}"/>
    <hyperlink ref="J2477" r:id="rId355" xr:uid="{00000000-0004-0000-0100-0000BD010000}"/>
    <hyperlink ref="J2484" r:id="rId356" xr:uid="{00000000-0004-0000-0100-0000BF010000}"/>
    <hyperlink ref="J2483" r:id="rId357" xr:uid="{00000000-0004-0000-0100-0000C0010000}"/>
    <hyperlink ref="J2482" r:id="rId358" xr:uid="{00000000-0004-0000-0100-0000C1010000}"/>
    <hyperlink ref="J2489" r:id="rId359" xr:uid="{00000000-0004-0000-0100-0000C2010000}"/>
    <hyperlink ref="J2490" r:id="rId360" xr:uid="{00000000-0004-0000-0100-0000C3010000}"/>
    <hyperlink ref="J2499" r:id="rId361" xr:uid="{00000000-0004-0000-0100-0000C7010000}"/>
    <hyperlink ref="J2498" r:id="rId362" xr:uid="{00000000-0004-0000-0100-0000C8010000}"/>
    <hyperlink ref="J2504" r:id="rId363" xr:uid="{00000000-0004-0000-0100-0000CA010000}"/>
    <hyperlink ref="J2464" r:id="rId364" xr:uid="{00000000-0004-0000-0100-0000CC010000}"/>
    <hyperlink ref="J2524" r:id="rId365" xr:uid="{00000000-0004-0000-0100-0000CD010000}"/>
    <hyperlink ref="J2525" r:id="rId366" xr:uid="{00000000-0004-0000-0100-0000CE010000}"/>
    <hyperlink ref="J936" r:id="rId367" xr:uid="{00000000-0004-0000-0100-0000CF010000}"/>
    <hyperlink ref="J2230" r:id="rId368" xr:uid="{00000000-0004-0000-0100-0000D0010000}"/>
    <hyperlink ref="J2239" r:id="rId369" xr:uid="{00000000-0004-0000-0100-0000D1010000}"/>
    <hyperlink ref="J2439" r:id="rId370" xr:uid="{00000000-0004-0000-0100-0000D2010000}"/>
    <hyperlink ref="J2129" r:id="rId371" xr:uid="{00000000-0004-0000-0100-0000D3010000}"/>
    <hyperlink ref="J2114" r:id="rId372" xr:uid="{00000000-0004-0000-0100-0000D5010000}"/>
    <hyperlink ref="J2308" r:id="rId373" xr:uid="{00000000-0004-0000-0100-0000D8010000}"/>
    <hyperlink ref="J619" r:id="rId374" xr:uid="{00000000-0004-0000-0100-0000DA010000}"/>
    <hyperlink ref="J829" r:id="rId375" xr:uid="{00000000-0004-0000-0100-0000DB010000}"/>
    <hyperlink ref="J873" r:id="rId376" xr:uid="{00000000-0004-0000-0100-0000DC010000}"/>
    <hyperlink ref="J1116" r:id="rId377" xr:uid="{00000000-0004-0000-0100-0000DD010000}"/>
    <hyperlink ref="J1149" r:id="rId378" xr:uid="{00000000-0004-0000-0100-0000DE010000}"/>
    <hyperlink ref="J1230" r:id="rId379" xr:uid="{00000000-0004-0000-0100-0000DF010000}"/>
    <hyperlink ref="J1296" r:id="rId380" xr:uid="{00000000-0004-0000-0100-0000E0010000}"/>
    <hyperlink ref="J1368" r:id="rId381" xr:uid="{00000000-0004-0000-0100-0000E1010000}"/>
    <hyperlink ref="J1403" r:id="rId382" xr:uid="{00000000-0004-0000-0100-0000E2010000}"/>
    <hyperlink ref="J1426" r:id="rId383" xr:uid="{00000000-0004-0000-0100-0000E3010000}"/>
    <hyperlink ref="J1523" r:id="rId384" xr:uid="{00000000-0004-0000-0100-0000E4010000}"/>
    <hyperlink ref="J1555" r:id="rId385" xr:uid="{00000000-0004-0000-0100-0000E5010000}"/>
    <hyperlink ref="J2147" r:id="rId386" xr:uid="{00000000-0004-0000-0100-0000E6010000}"/>
    <hyperlink ref="J2302" r:id="rId387" xr:uid="{00000000-0004-0000-0100-0000E7010000}"/>
    <hyperlink ref="J1459" r:id="rId388" xr:uid="{00000000-0004-0000-0100-0000E8010000}"/>
    <hyperlink ref="J2292" r:id="rId389" xr:uid="{00000000-0004-0000-0100-0000EA010000}"/>
    <hyperlink ref="J124" r:id="rId390" xr:uid="{00000000-0004-0000-0100-0000EC010000}"/>
    <hyperlink ref="J12" r:id="rId391" xr:uid="{00000000-0004-0000-0100-0000ED010000}"/>
    <hyperlink ref="J2240" r:id="rId392" xr:uid="{00000000-0004-0000-0100-0000EE010000}"/>
    <hyperlink ref="J2505" r:id="rId393" xr:uid="{00000000-0004-0000-0100-0000EF010000}"/>
    <hyperlink ref="J2456" r:id="rId394" xr:uid="{00000000-0004-0000-0100-0000F0010000}"/>
    <hyperlink ref="J1250" r:id="rId395" xr:uid="{00000000-0004-0000-0100-0000F1010000}"/>
    <hyperlink ref="J2104" r:id="rId396" xr:uid="{00000000-0004-0000-0100-0000F2010000}"/>
    <hyperlink ref="J2130" r:id="rId397" xr:uid="{00000000-0004-0000-0100-0000F4010000}"/>
    <hyperlink ref="J1966" r:id="rId398" xr:uid="{00000000-0004-0000-0100-0000F5010000}"/>
    <hyperlink ref="J678" r:id="rId399" xr:uid="{00000000-0004-0000-0100-0000F6010000}"/>
    <hyperlink ref="J2245" r:id="rId400" xr:uid="{00000000-0004-0000-0100-0000F7010000}"/>
    <hyperlink ref="J1706" r:id="rId401" xr:uid="{00000000-0004-0000-0100-0000F8010000}"/>
    <hyperlink ref="J1717" r:id="rId402" xr:uid="{00000000-0004-0000-0100-0000F9010000}"/>
    <hyperlink ref="J2440" r:id="rId403" xr:uid="{00000000-0004-0000-0100-0000FA010000}"/>
    <hyperlink ref="J2432" r:id="rId404" xr:uid="{00000000-0004-0000-0100-0000FC010000}"/>
    <hyperlink ref="J2217" r:id="rId405" xr:uid="{00000000-0004-0000-0100-0000FD010000}"/>
    <hyperlink ref="J2187" r:id="rId406" xr:uid="{00000000-0004-0000-0100-000001020000}"/>
    <hyperlink ref="J2188" r:id="rId407" xr:uid="{00000000-0004-0000-0100-000002020000}"/>
    <hyperlink ref="J766" r:id="rId408" xr:uid="{00000000-0004-0000-0100-000003020000}"/>
    <hyperlink ref="J2297" r:id="rId409" xr:uid="{00000000-0004-0000-0100-000004020000}"/>
    <hyperlink ref="J973" r:id="rId410" xr:uid="{00000000-0004-0000-0100-000005020000}"/>
    <hyperlink ref="J2285" r:id="rId411" xr:uid="{00000000-0004-0000-0100-000006020000}"/>
    <hyperlink ref="J1673" r:id="rId412" xr:uid="{00000000-0004-0000-0100-000007020000}"/>
    <hyperlink ref="J2287" r:id="rId413" xr:uid="{00000000-0004-0000-0100-000008020000}"/>
    <hyperlink ref="J2257" r:id="rId414" xr:uid="{00000000-0004-0000-0100-000009020000}"/>
    <hyperlink ref="J2258" r:id="rId415" xr:uid="{00000000-0004-0000-0100-00000A020000}"/>
    <hyperlink ref="J2259" r:id="rId416" xr:uid="{00000000-0004-0000-0100-00000B020000}"/>
    <hyperlink ref="J2179" r:id="rId417" display="mailto:kdmathilde@gmail.com" xr:uid="{00000000-0004-0000-0100-00000C020000}"/>
    <hyperlink ref="J2035" r:id="rId418" xr:uid="{00000000-0004-0000-0100-00000D020000}"/>
    <hyperlink ref="J2181" r:id="rId419" display="mailto:marju.toel@rapla.ee" xr:uid="{00000000-0004-0000-0100-00000E020000}"/>
    <hyperlink ref="J2457" r:id="rId420" xr:uid="{00000000-0004-0000-0100-00000F020000}"/>
    <hyperlink ref="J964" r:id="rId421" xr:uid="{00000000-0004-0000-0100-000010020000}"/>
    <hyperlink ref="J864" r:id="rId422" xr:uid="{00000000-0004-0000-0100-000011020000}"/>
    <hyperlink ref="J2180" r:id="rId423" xr:uid="{00000000-0004-0000-0100-000012020000}"/>
    <hyperlink ref="J2134" r:id="rId424" display="mailto:luule.salla@alutagusevald.ee" xr:uid="{00000000-0004-0000-0100-000013020000}"/>
    <hyperlink ref="J2215" r:id="rId425" xr:uid="{00000000-0004-0000-0100-000014020000}"/>
    <hyperlink ref="J2016" r:id="rId426" xr:uid="{00000000-0004-0000-0100-000017020000}"/>
    <hyperlink ref="J2530" r:id="rId427" xr:uid="{00000000-0004-0000-0100-000018020000}"/>
    <hyperlink ref="J656" r:id="rId428" xr:uid="{00000000-0004-0000-0100-000019020000}"/>
    <hyperlink ref="J2153" r:id="rId429" xr:uid="{00000000-0004-0000-0100-00001A020000}"/>
    <hyperlink ref="J1997" r:id="rId430" xr:uid="{00000000-0004-0000-0100-00001B020000}"/>
    <hyperlink ref="J1998" r:id="rId431" xr:uid="{00000000-0004-0000-0100-00001C020000}"/>
    <hyperlink ref="J1999" r:id="rId432" xr:uid="{00000000-0004-0000-0100-00001D020000}"/>
    <hyperlink ref="J2000" r:id="rId433" display="mailto:kpkoda@autente.ee" xr:uid="{00000000-0004-0000-0100-00001E020000}"/>
    <hyperlink ref="J910" r:id="rId434" xr:uid="{00000000-0004-0000-0100-00001F020000}"/>
    <hyperlink ref="J2228" r:id="rId435" xr:uid="{00000000-0004-0000-0100-000020020000}"/>
    <hyperlink ref="J2274" r:id="rId436" xr:uid="{00000000-0004-0000-0100-000021020000}"/>
    <hyperlink ref="J2095" r:id="rId437" xr:uid="{00000000-0004-0000-0100-000022020000}"/>
    <hyperlink ref="J2123" r:id="rId438" xr:uid="{00000000-0004-0000-0100-000023020000}"/>
    <hyperlink ref="J2303" r:id="rId439" xr:uid="{00000000-0004-0000-0100-000024020000}"/>
    <hyperlink ref="J2307" r:id="rId440" xr:uid="{00000000-0004-0000-0100-000026020000}"/>
    <hyperlink ref="J2177" r:id="rId441" xr:uid="{00000000-0004-0000-0100-000027020000}"/>
    <hyperlink ref="J2009" r:id="rId442" xr:uid="{00000000-0004-0000-0100-000028020000}"/>
    <hyperlink ref="J2452" r:id="rId443" display="mailto:kersti.altpere@hotmail.com" xr:uid="{00000000-0004-0000-0100-000029020000}"/>
    <hyperlink ref="J2312" r:id="rId444" xr:uid="{00000000-0004-0000-0100-00002A020000}"/>
    <hyperlink ref="J2278" r:id="rId445" xr:uid="{00000000-0004-0000-0100-00002B020000}"/>
    <hyperlink ref="J2198" r:id="rId446" xr:uid="{00000000-0004-0000-0100-00002C020000}"/>
    <hyperlink ref="J2231" r:id="rId447" xr:uid="{00000000-0004-0000-0100-00002D020000}"/>
    <hyperlink ref="J2232" r:id="rId448" xr:uid="{00000000-0004-0000-0100-000030020000}"/>
    <hyperlink ref="J1641" r:id="rId449" xr:uid="{00000000-0004-0000-0100-000031020000}"/>
    <hyperlink ref="J2208" r:id="rId450" xr:uid="{00000000-0004-0000-0100-000033020000}"/>
    <hyperlink ref="J2167" r:id="rId451" xr:uid="{00000000-0004-0000-0100-000034020000}"/>
    <hyperlink ref="J105" r:id="rId452" xr:uid="{00000000-0004-0000-0100-000035020000}"/>
    <hyperlink ref="J106" r:id="rId453" xr:uid="{00000000-0004-0000-0100-000036020000}"/>
    <hyperlink ref="J107" r:id="rId454" xr:uid="{00000000-0004-0000-0100-000037020000}"/>
    <hyperlink ref="J108" r:id="rId455" xr:uid="{00000000-0004-0000-0100-000038020000}"/>
    <hyperlink ref="J109" r:id="rId456" xr:uid="{00000000-0004-0000-0100-000039020000}"/>
    <hyperlink ref="J110" r:id="rId457" xr:uid="{00000000-0004-0000-0100-00003A020000}"/>
    <hyperlink ref="J111" r:id="rId458" xr:uid="{00000000-0004-0000-0100-00003B020000}"/>
    <hyperlink ref="J112" r:id="rId459" xr:uid="{00000000-0004-0000-0100-00003C020000}"/>
    <hyperlink ref="J113" r:id="rId460" xr:uid="{00000000-0004-0000-0100-00003D020000}"/>
    <hyperlink ref="J114" r:id="rId461" xr:uid="{00000000-0004-0000-0100-00003E020000}"/>
    <hyperlink ref="J115" r:id="rId462" xr:uid="{00000000-0004-0000-0100-00003F020000}"/>
    <hyperlink ref="J116" r:id="rId463" xr:uid="{00000000-0004-0000-0100-000040020000}"/>
    <hyperlink ref="J117" r:id="rId464" xr:uid="{00000000-0004-0000-0100-000041020000}"/>
    <hyperlink ref="J118" r:id="rId465" xr:uid="{00000000-0004-0000-0100-000042020000}"/>
    <hyperlink ref="J120" r:id="rId466" xr:uid="{00000000-0004-0000-0100-000043020000}"/>
    <hyperlink ref="J122" r:id="rId467" xr:uid="{00000000-0004-0000-0100-000044020000}"/>
    <hyperlink ref="J121" r:id="rId468" xr:uid="{00000000-0004-0000-0100-000045020000}"/>
    <hyperlink ref="J2105" r:id="rId469" xr:uid="{00000000-0004-0000-0100-000046020000}"/>
    <hyperlink ref="J2318" r:id="rId470" xr:uid="{00000000-0004-0000-0100-000047020000}"/>
    <hyperlink ref="J2115" r:id="rId471" xr:uid="{00000000-0004-0000-0100-00004A020000}"/>
    <hyperlink ref="J2124" r:id="rId472" display="mailto:ellublok@gmail.com" xr:uid="{00000000-0004-0000-0100-00004D020000}"/>
    <hyperlink ref="J2256" r:id="rId473" display="mailto:ellublok@gmail.com" xr:uid="{00000000-0004-0000-0100-00004E020000}"/>
    <hyperlink ref="J2480" r:id="rId474" xr:uid="{00000000-0004-0000-0100-00004F020000}"/>
    <hyperlink ref="J2126" r:id="rId475" xr:uid="{00000000-0004-0000-0100-000050020000}"/>
    <hyperlink ref="J1814" r:id="rId476" xr:uid="{00000000-0004-0000-0100-000051020000}"/>
    <hyperlink ref="J1870" r:id="rId477" xr:uid="{00000000-0004-0000-0100-000052020000}"/>
    <hyperlink ref="J1846" r:id="rId478" xr:uid="{00000000-0004-0000-0100-000053020000}"/>
    <hyperlink ref="J1835" r:id="rId479" xr:uid="{00000000-0004-0000-0100-000054020000}"/>
    <hyperlink ref="J2460" r:id="rId480" xr:uid="{00000000-0004-0000-0100-000055020000}"/>
    <hyperlink ref="J2500" r:id="rId481" xr:uid="{00000000-0004-0000-0100-000056020000}"/>
    <hyperlink ref="J2189" r:id="rId482" xr:uid="{00000000-0004-0000-0100-000057020000}"/>
    <hyperlink ref="J2419" r:id="rId483" display="mailto:tiina@kvv.ee" xr:uid="{00000000-0004-0000-0100-000059020000}"/>
    <hyperlink ref="J2053" r:id="rId484" xr:uid="{00000000-0004-0000-0100-00005A020000}"/>
    <hyperlink ref="J2497" r:id="rId485" xr:uid="{00000000-0004-0000-0100-00005B020000}"/>
    <hyperlink ref="J2158" r:id="rId486" xr:uid="{00000000-0004-0000-0100-00005D020000}"/>
    <hyperlink ref="J2446" r:id="rId487" display="mailto:umerov.kaire@icloud.com" xr:uid="{00000000-0004-0000-0100-00005E020000}"/>
    <hyperlink ref="J2060" r:id="rId488" xr:uid="{00000000-0004-0000-0100-00005F020000}"/>
    <hyperlink ref="J1073" r:id="rId489" xr:uid="{00000000-0004-0000-0100-000060020000}"/>
    <hyperlink ref="J2207" r:id="rId490" xr:uid="{00000000-0004-0000-0100-000061020000}"/>
    <hyperlink ref="J2479" r:id="rId491" xr:uid="{00000000-0004-0000-0100-000064020000}"/>
    <hyperlink ref="J2501" r:id="rId492" xr:uid="{00000000-0004-0000-0100-000065020000}"/>
    <hyperlink ref="J2017" r:id="rId493" xr:uid="{00000000-0004-0000-0100-000066020000}"/>
    <hyperlink ref="J2199" r:id="rId494" xr:uid="{00000000-0004-0000-0100-000067020000}"/>
    <hyperlink ref="J2310" r:id="rId495" xr:uid="{00000000-0004-0000-0100-000068020000}"/>
    <hyperlink ref="J2495" r:id="rId496" xr:uid="{00000000-0004-0000-0100-000069020000}"/>
    <hyperlink ref="J1940" r:id="rId497" xr:uid="{00000000-0004-0000-0100-00006A020000}"/>
    <hyperlink ref="J2010" r:id="rId498" xr:uid="{00000000-0004-0000-0100-00006C020000}"/>
    <hyperlink ref="J22" r:id="rId499" xr:uid="{00000000-0004-0000-0100-00006E020000}"/>
    <hyperlink ref="J23" r:id="rId500" xr:uid="{00000000-0004-0000-0100-00006F020000}"/>
    <hyperlink ref="J24" r:id="rId501" xr:uid="{00000000-0004-0000-0100-000070020000}"/>
    <hyperlink ref="J25" r:id="rId502" xr:uid="{00000000-0004-0000-0100-000072020000}"/>
    <hyperlink ref="J26" r:id="rId503" xr:uid="{00000000-0004-0000-0100-000073020000}"/>
    <hyperlink ref="J27" r:id="rId504" xr:uid="{00000000-0004-0000-0100-000074020000}"/>
    <hyperlink ref="J28" r:id="rId505" xr:uid="{00000000-0004-0000-0100-000075020000}"/>
    <hyperlink ref="J29" r:id="rId506" xr:uid="{00000000-0004-0000-0100-000076020000}"/>
    <hyperlink ref="J30" r:id="rId507" xr:uid="{00000000-0004-0000-0100-000077020000}"/>
    <hyperlink ref="J31" r:id="rId508" xr:uid="{00000000-0004-0000-0100-000078020000}"/>
    <hyperlink ref="J32" r:id="rId509" xr:uid="{00000000-0004-0000-0100-000079020000}"/>
    <hyperlink ref="J33" r:id="rId510" xr:uid="{00000000-0004-0000-0100-00007B020000}"/>
    <hyperlink ref="J34" r:id="rId511" xr:uid="{00000000-0004-0000-0100-00007C020000}"/>
    <hyperlink ref="J35" r:id="rId512" xr:uid="{00000000-0004-0000-0100-00007D020000}"/>
    <hyperlink ref="J36" r:id="rId513" xr:uid="{00000000-0004-0000-0100-00007E020000}"/>
    <hyperlink ref="J37" r:id="rId514" xr:uid="{00000000-0004-0000-0100-00007F020000}"/>
    <hyperlink ref="J38" r:id="rId515" xr:uid="{00000000-0004-0000-0100-000080020000}"/>
    <hyperlink ref="J39" r:id="rId516" xr:uid="{00000000-0004-0000-0100-000081020000}"/>
    <hyperlink ref="J40" r:id="rId517" xr:uid="{00000000-0004-0000-0100-000082020000}"/>
    <hyperlink ref="J41" r:id="rId518" xr:uid="{00000000-0004-0000-0100-000083020000}"/>
    <hyperlink ref="J42" r:id="rId519" xr:uid="{00000000-0004-0000-0100-000084020000}"/>
    <hyperlink ref="J43" r:id="rId520" xr:uid="{00000000-0004-0000-0100-000085020000}"/>
    <hyperlink ref="J44" r:id="rId521" xr:uid="{00000000-0004-0000-0100-000086020000}"/>
    <hyperlink ref="J45" r:id="rId522" xr:uid="{00000000-0004-0000-0100-000087020000}"/>
    <hyperlink ref="J46" r:id="rId523" xr:uid="{00000000-0004-0000-0100-000088020000}"/>
    <hyperlink ref="J47" r:id="rId524" xr:uid="{00000000-0004-0000-0100-000089020000}"/>
    <hyperlink ref="J48" r:id="rId525" xr:uid="{00000000-0004-0000-0100-00008A020000}"/>
    <hyperlink ref="J49" r:id="rId526" xr:uid="{00000000-0004-0000-0100-00008B020000}"/>
    <hyperlink ref="J50" r:id="rId527" xr:uid="{00000000-0004-0000-0100-00008C020000}"/>
    <hyperlink ref="J51" r:id="rId528" xr:uid="{00000000-0004-0000-0100-00008D020000}"/>
    <hyperlink ref="J52" r:id="rId529" xr:uid="{00000000-0004-0000-0100-00008E020000}"/>
    <hyperlink ref="J67" r:id="rId530" xr:uid="{00000000-0004-0000-0100-000090020000}"/>
    <hyperlink ref="J68" r:id="rId531" xr:uid="{00000000-0004-0000-0100-000091020000}"/>
    <hyperlink ref="J69" r:id="rId532" xr:uid="{00000000-0004-0000-0100-000092020000}"/>
    <hyperlink ref="J70" r:id="rId533" xr:uid="{00000000-0004-0000-0100-000093020000}"/>
    <hyperlink ref="J71" r:id="rId534" xr:uid="{00000000-0004-0000-0100-000094020000}"/>
    <hyperlink ref="J72" r:id="rId535" xr:uid="{00000000-0004-0000-0100-000095020000}"/>
    <hyperlink ref="J73" r:id="rId536" xr:uid="{00000000-0004-0000-0100-000096020000}"/>
    <hyperlink ref="J74" r:id="rId537" xr:uid="{00000000-0004-0000-0100-000097020000}"/>
    <hyperlink ref="J76" r:id="rId538" xr:uid="{00000000-0004-0000-0100-000098020000}"/>
    <hyperlink ref="J77" r:id="rId539" xr:uid="{00000000-0004-0000-0100-000099020000}"/>
    <hyperlink ref="J78" r:id="rId540" xr:uid="{00000000-0004-0000-0100-00009B020000}"/>
    <hyperlink ref="J79" r:id="rId541" xr:uid="{00000000-0004-0000-0100-00009C020000}"/>
    <hyperlink ref="J80" r:id="rId542" xr:uid="{00000000-0004-0000-0100-00009D020000}"/>
    <hyperlink ref="J81" r:id="rId543" xr:uid="{00000000-0004-0000-0100-00009E020000}"/>
    <hyperlink ref="J82" r:id="rId544" xr:uid="{00000000-0004-0000-0100-00009F020000}"/>
    <hyperlink ref="J83" r:id="rId545" xr:uid="{00000000-0004-0000-0100-0000A0020000}"/>
    <hyperlink ref="J84" r:id="rId546" xr:uid="{00000000-0004-0000-0100-0000A1020000}"/>
    <hyperlink ref="J85" r:id="rId547" xr:uid="{00000000-0004-0000-0100-0000A2020000}"/>
    <hyperlink ref="J86" r:id="rId548" xr:uid="{00000000-0004-0000-0100-0000A3020000}"/>
    <hyperlink ref="J87" r:id="rId549" xr:uid="{00000000-0004-0000-0100-0000A4020000}"/>
    <hyperlink ref="J88" r:id="rId550" xr:uid="{00000000-0004-0000-0100-0000A5020000}"/>
    <hyperlink ref="J89" r:id="rId551" xr:uid="{00000000-0004-0000-0100-0000A6020000}"/>
    <hyperlink ref="J90" r:id="rId552" xr:uid="{00000000-0004-0000-0100-0000A7020000}"/>
    <hyperlink ref="J2111" r:id="rId553" xr:uid="{00000000-0004-0000-0100-0000A9020000}"/>
    <hyperlink ref="J2441" r:id="rId554" xr:uid="{00000000-0004-0000-0100-0000AB020000}"/>
    <hyperlink ref="J2252" r:id="rId555" display="mailto:kiviolihaigla@hot.ee" xr:uid="{00000000-0004-0000-0100-0000AC020000}"/>
    <hyperlink ref="J2011" r:id="rId556" xr:uid="{00000000-0004-0000-0100-0000AD020000}"/>
    <hyperlink ref="J2418" r:id="rId557" xr:uid="{00000000-0004-0000-0100-0000AE020000}"/>
    <hyperlink ref="J175" r:id="rId558" xr:uid="{00000000-0004-0000-0100-0000AF020000}"/>
    <hyperlink ref="J2451" r:id="rId559" display="mailto:laine.vipper@gmail.com" xr:uid="{00000000-0004-0000-0100-0000B1020000}"/>
    <hyperlink ref="J935" r:id="rId560" xr:uid="{00000000-0004-0000-0100-0000B2020000}"/>
    <hyperlink ref="J166" r:id="rId561" xr:uid="{00000000-0004-0000-0100-0000B3020000}"/>
    <hyperlink ref="J2041" r:id="rId562" xr:uid="{00000000-0004-0000-0100-0000B4020000}"/>
    <hyperlink ref="J2042" r:id="rId563" xr:uid="{00000000-0004-0000-0100-0000B5020000}"/>
    <hyperlink ref="J2012" r:id="rId564" xr:uid="{00000000-0004-0000-0100-0000B6020000}"/>
    <hyperlink ref="J800" r:id="rId565" xr:uid="{00000000-0004-0000-0100-0000B7020000}"/>
    <hyperlink ref="J801" r:id="rId566" xr:uid="{00000000-0004-0000-0100-0000B8020000}"/>
    <hyperlink ref="J813" r:id="rId567" xr:uid="{00000000-0004-0000-0100-0000B9020000}"/>
    <hyperlink ref="J820" r:id="rId568" xr:uid="{00000000-0004-0000-0100-0000BA020000}"/>
    <hyperlink ref="J812" r:id="rId569" xr:uid="{00000000-0004-0000-0100-0000BB020000}"/>
    <hyperlink ref="J822" r:id="rId570" xr:uid="{00000000-0004-0000-0100-0000BC020000}"/>
    <hyperlink ref="J807" r:id="rId571" xr:uid="{00000000-0004-0000-0100-0000BD020000}"/>
    <hyperlink ref="J817" r:id="rId572" xr:uid="{00000000-0004-0000-0100-0000BE020000}"/>
    <hyperlink ref="J824" r:id="rId573" xr:uid="{00000000-0004-0000-0100-0000BF020000}"/>
    <hyperlink ref="J803" r:id="rId574" xr:uid="{00000000-0004-0000-0100-0000C0020000}"/>
    <hyperlink ref="J814" r:id="rId575" xr:uid="{00000000-0004-0000-0100-0000C1020000}"/>
    <hyperlink ref="J805" r:id="rId576" xr:uid="{00000000-0004-0000-0100-0000C2020000}"/>
    <hyperlink ref="J811" r:id="rId577" xr:uid="{00000000-0004-0000-0100-0000C3020000}"/>
    <hyperlink ref="J823" r:id="rId578" xr:uid="{00000000-0004-0000-0100-0000C4020000}"/>
    <hyperlink ref="J818" r:id="rId579" xr:uid="{00000000-0004-0000-0100-0000C5020000}"/>
    <hyperlink ref="J819" r:id="rId580" xr:uid="{00000000-0004-0000-0100-0000C6020000}"/>
    <hyperlink ref="J821" r:id="rId581" xr:uid="{00000000-0004-0000-0100-0000C7020000}"/>
    <hyperlink ref="J815" r:id="rId582" xr:uid="{00000000-0004-0000-0100-0000C8020000}"/>
    <hyperlink ref="J806" r:id="rId583" xr:uid="{00000000-0004-0000-0100-0000C9020000}"/>
    <hyperlink ref="J804" r:id="rId584" xr:uid="{00000000-0004-0000-0100-0000CA020000}"/>
    <hyperlink ref="J810" r:id="rId585" xr:uid="{00000000-0004-0000-0100-0000CB020000}"/>
    <hyperlink ref="J802" r:id="rId586" xr:uid="{00000000-0004-0000-0100-0000CD020000}"/>
    <hyperlink ref="J809" r:id="rId587" xr:uid="{00000000-0004-0000-0100-0000CE020000}"/>
    <hyperlink ref="J808" r:id="rId588" xr:uid="{00000000-0004-0000-0100-0000CF020000}"/>
    <hyperlink ref="J816" r:id="rId589" xr:uid="{00000000-0004-0000-0100-0000D0020000}"/>
    <hyperlink ref="J825" r:id="rId590" xr:uid="{00000000-0004-0000-0100-0000D1020000}"/>
    <hyperlink ref="J826" r:id="rId591" xr:uid="{00000000-0004-0000-0100-0000D2020000}"/>
    <hyperlink ref="J827" r:id="rId592" xr:uid="{00000000-0004-0000-0100-0000D3020000}"/>
    <hyperlink ref="J828" r:id="rId593" xr:uid="{00000000-0004-0000-0100-0000D4020000}"/>
    <hyperlink ref="J2299" r:id="rId594" xr:uid="{00000000-0004-0000-0100-0000D5020000}"/>
    <hyperlink ref="J2298" r:id="rId595" xr:uid="{00000000-0004-0000-0100-0000D6020000}"/>
    <hyperlink ref="J2136" r:id="rId596" xr:uid="{00000000-0004-0000-0100-0000D9020000}"/>
    <hyperlink ref="J2507" r:id="rId597" display="mailto:finants@rapinahaigla.ee" xr:uid="{00000000-0004-0000-0100-0000DB020000}"/>
    <hyperlink ref="J2080" r:id="rId598" xr:uid="{00000000-0004-0000-0100-0000DC020000}"/>
    <hyperlink ref="J2040" r:id="rId599" xr:uid="{00000000-0004-0000-0100-0000DD020000}"/>
    <hyperlink ref="J2149" r:id="rId600" xr:uid="{00000000-0004-0000-0100-0000DF020000}"/>
    <hyperlink ref="J2515" r:id="rId601" xr:uid="{00000000-0004-0000-0100-0000E0020000}"/>
    <hyperlink ref="J2140" r:id="rId602" xr:uid="{00000000-0004-0000-0100-0000E2020000}"/>
    <hyperlink ref="J524" r:id="rId603" xr:uid="{00000000-0004-0000-0100-0000E3020000}"/>
    <hyperlink ref="J2438" r:id="rId604" xr:uid="{00000000-0004-0000-0100-0000E4020000}"/>
    <hyperlink ref="J517" r:id="rId605" display="mailto:annika.netse@kiilivald.ee" xr:uid="{00000000-0004-0000-0100-0000E5020000}"/>
    <hyperlink ref="J2028" r:id="rId606" xr:uid="{00000000-0004-0000-0100-0000E6020000}"/>
    <hyperlink ref="J2184" r:id="rId607" xr:uid="{00000000-0004-0000-0100-0000E7020000}"/>
    <hyperlink ref="J2109" r:id="rId608" xr:uid="{00000000-0004-0000-0100-0000E9020000}"/>
    <hyperlink ref="J2185" r:id="rId609" xr:uid="{00000000-0004-0000-0100-0000EA020000}"/>
    <hyperlink ref="J2049" r:id="rId610" xr:uid="{00000000-0004-0000-0100-0000ED020000}"/>
    <hyperlink ref="J2023" r:id="rId611" xr:uid="{00000000-0004-0000-0100-0000EE020000}"/>
    <hyperlink ref="J2391" r:id="rId612" xr:uid="{00000000-0004-0000-0100-0000EF020000}"/>
    <hyperlink ref="J2135" r:id="rId613" xr:uid="{00000000-0004-0000-0100-0000F0020000}"/>
    <hyperlink ref="J2458" r:id="rId614" xr:uid="{00000000-0004-0000-0100-0000F2020000}"/>
    <hyperlink ref="J154" r:id="rId615" xr:uid="{00000000-0004-0000-0100-0000F4020000}"/>
    <hyperlink ref="J155" r:id="rId616" xr:uid="{00000000-0004-0000-0100-0000F6020000}"/>
    <hyperlink ref="J156" r:id="rId617" xr:uid="{00000000-0004-0000-0100-0000F7020000}"/>
    <hyperlink ref="J157" r:id="rId618" xr:uid="{00000000-0004-0000-0100-0000F9020000}"/>
    <hyperlink ref="J2235" r:id="rId619" xr:uid="{00000000-0004-0000-0100-0000FA020000}"/>
    <hyperlink ref="J2236" r:id="rId620" xr:uid="{00000000-0004-0000-0100-0000FB020000}"/>
    <hyperlink ref="J2043" r:id="rId621" xr:uid="{CCB05A3E-4B17-4C73-950D-D74F22EE5E8E}"/>
    <hyperlink ref="J2527" r:id="rId622" xr:uid="{5326440C-6CEF-415F-8014-8A36125D2332}"/>
    <hyperlink ref="J2148" r:id="rId623" xr:uid="{B06CD5B0-8F7E-41E2-954B-5F219A2FCAAC}"/>
    <hyperlink ref="J2127" r:id="rId624" xr:uid="{4EBFB570-DE7A-4FF1-BD59-3706A226CFC9}"/>
    <hyperlink ref="J2221" r:id="rId625" xr:uid="{CA89D603-FE6A-4D6B-8B49-A10A69BB747D}"/>
    <hyperlink ref="J2154" r:id="rId626" xr:uid="{BCECB773-C951-44E3-ACD0-7093F62D4A8B}"/>
    <hyperlink ref="J158" r:id="rId627" xr:uid="{492F5BC1-18E1-408F-BD38-D34E574B5095}"/>
    <hyperlink ref="J2137" r:id="rId628" xr:uid="{0EEDA2EB-312F-4770-A648-ACA0F8B4A107}"/>
    <hyperlink ref="J2210" r:id="rId629" xr:uid="{CDB931DF-78AF-448F-906D-959252BFB559}"/>
    <hyperlink ref="J2224" r:id="rId630" xr:uid="{5540F20B-FD28-4260-A87B-342EE0D5AE6D}"/>
    <hyperlink ref="J2216" r:id="rId631" xr:uid="{1C5AC769-296C-48AB-A7F0-F69E7B583F22}"/>
    <hyperlink ref="J19" r:id="rId632" xr:uid="{137211AE-9C96-4F77-AAAE-D0967D2D237C}"/>
    <hyperlink ref="J2015" r:id="rId633" xr:uid="{7460E59E-0731-4C9C-9E8A-82DAA2F7BF6D}"/>
    <hyperlink ref="J2151" r:id="rId634" display="mailto:urve.auksmaa@jvv.ee" xr:uid="{82D0B83C-BA36-4DA1-920B-6E6024EFA971}"/>
    <hyperlink ref="J2420" r:id="rId635" display="mailto:pille.lehter@hiiumaa.ee" xr:uid="{6BC9AA70-5B81-459D-B224-13A945696A15}"/>
    <hyperlink ref="J2160" r:id="rId636" xr:uid="{C50B0A6E-643B-41B3-B7F7-D360D0053B24}"/>
    <hyperlink ref="J2283" r:id="rId637" xr:uid="{2039C703-B437-47DE-AE58-E36150C058BB}"/>
    <hyperlink ref="J2427" r:id="rId638" display="mailto:ljubov.arteeva@meke.ee" xr:uid="{732E9A2D-7006-43DD-AAB7-3753A6C680E8}"/>
    <hyperlink ref="J2532" r:id="rId639" xr:uid="{EC4617C3-F406-4F17-B04C-74C8186CBBBD}"/>
    <hyperlink ref="J2025" r:id="rId640" xr:uid="{2BAC00EC-3152-4CD0-BE83-E34F60A98B60}"/>
    <hyperlink ref="J1985" r:id="rId641" xr:uid="{55A52BD7-0C3C-47BA-B6BA-F107BA07B731}"/>
    <hyperlink ref="J177" r:id="rId642" xr:uid="{813C0521-E8E1-472E-B807-C7BB11E821B7}"/>
    <hyperlink ref="J2058" r:id="rId643" xr:uid="{F30BE96A-AEC5-4628-85E5-25E79CF4E0ED}"/>
    <hyperlink ref="J2286" r:id="rId644" xr:uid="{5099C912-8DAC-49A3-868A-0D10C9409E97}"/>
    <hyperlink ref="J2503" r:id="rId645" xr:uid="{328CF08D-4B05-4E9F-A2F7-A1EB23FCC303}"/>
    <hyperlink ref="J2465" r:id="rId646" xr:uid="{428AC9CD-CB98-4E86-9134-BE4114098D45}"/>
    <hyperlink ref="J2491" r:id="rId647" xr:uid="{AEAC950E-0537-4E62-A810-E83A576260CA}"/>
    <hyperlink ref="J2588" r:id="rId648" xr:uid="{C8CB3ECA-956D-4BF8-85E6-15513F8D35E3}"/>
    <hyperlink ref="J2190" r:id="rId649" xr:uid="{9DF07267-1C67-426A-BE49-5882AA5F2282}"/>
    <hyperlink ref="J2542" r:id="rId650" xr:uid="{54904B55-3A08-408E-B828-65DAAF64296E}"/>
    <hyperlink ref="J2316" r:id="rId651" xr:uid="{D5742EF9-8ADC-4956-A4D4-813848E449FF}"/>
    <hyperlink ref="J2579" r:id="rId652" xr:uid="{838D072B-1462-485B-B40B-E6F45F4C8E20}"/>
    <hyperlink ref="J2195" r:id="rId653" xr:uid="{40FB3729-9AF6-4957-BAE4-638DF58E6F3D}"/>
    <hyperlink ref="J2435" r:id="rId654" xr:uid="{0961F7CC-761C-4551-93CC-3B7400E7FC72}"/>
    <hyperlink ref="J63" r:id="rId655" xr:uid="{4520853A-866F-402D-B575-6DFB076C592C}"/>
    <hyperlink ref="J64" r:id="rId656" xr:uid="{F58AAF3C-93B5-4DA3-83BD-3495ABCB137A}"/>
    <hyperlink ref="J65" r:id="rId657" xr:uid="{016F9450-B0F6-4921-9EB6-5F0F6A63A2DC}"/>
    <hyperlink ref="J62" r:id="rId658" xr:uid="{0963BD08-CB63-4A4F-8973-AE10BCACF7D6}"/>
    <hyperlink ref="J2050" r:id="rId659" xr:uid="{04B2E311-4F3D-49EA-A14C-F85CBC97F82A}"/>
    <hyperlink ref="J2051" r:id="rId660" xr:uid="{E1EB4F2D-5971-4920-8D24-C403B0B12165}"/>
    <hyperlink ref="J75" r:id="rId661" xr:uid="{F1ACA6AB-AB88-44C6-9144-FF3843E8107D}"/>
    <hyperlink ref="J53" r:id="rId662" xr:uid="{ABC6B15F-C34D-40C4-B486-A8AF5C41DF8E}"/>
    <hyperlink ref="J2143" r:id="rId663" xr:uid="{EF7EF1B9-92D6-4518-95ED-94425A164B81}"/>
    <hyperlink ref="J11" r:id="rId664" xr:uid="{52FE26F6-A83E-4946-9EE9-EAD8FB93D30A}"/>
    <hyperlink ref="J2422" r:id="rId665" xr:uid="{00000000-0004-0000-0100-000042010000}"/>
    <hyperlink ref="J1986" r:id="rId666" xr:uid="{0DFA8CB3-FA20-468E-8769-99CF540AA03C}"/>
    <hyperlink ref="J2044" r:id="rId667" xr:uid="{E4FC145B-548F-420C-BB8E-910F7D945000}"/>
    <hyperlink ref="J2086" r:id="rId668" xr:uid="{0B137ED5-A03A-4C94-A890-B7B34D19B788}"/>
    <hyperlink ref="J2425" r:id="rId669" xr:uid="{566083E2-F1DE-47A6-AF88-B7E6550F8E47}"/>
    <hyperlink ref="J2093" r:id="rId670" xr:uid="{D668128C-04F7-494A-AD04-CA4955C4EF7E}"/>
    <hyperlink ref="J2031" r:id="rId671" xr:uid="{97DD3F83-B671-4249-AA7E-F0BB251F5A36}"/>
    <hyperlink ref="J131" r:id="rId672" xr:uid="{D39517AC-5BBC-4011-A771-AC013FD4620F}"/>
    <hyperlink ref="J132" r:id="rId673" xr:uid="{01515159-5EED-497D-BDEB-777F38B50528}"/>
    <hyperlink ref="J133" r:id="rId674" xr:uid="{7DA1735E-56EF-4CD4-8AF4-36ABD444F0B5}"/>
    <hyperlink ref="J134" r:id="rId675" xr:uid="{209F665F-57C4-4FBD-8982-E51B0ED6897D}"/>
    <hyperlink ref="J135" r:id="rId676" xr:uid="{C9B77AC9-0D30-495A-961D-B1797C23267F}"/>
    <hyperlink ref="J2219" r:id="rId677" xr:uid="{816B6583-BF1B-47CD-949F-8F211544139A}"/>
    <hyperlink ref="J2243" r:id="rId678" xr:uid="{1242A1D3-A02A-465D-B7FB-775FE13F2CEB}"/>
    <hyperlink ref="J2242" r:id="rId679" xr:uid="{567B2075-8E9D-4021-914C-C2A8843226A0}"/>
    <hyperlink ref="J2008" r:id="rId680" xr:uid="{60F59E97-CAE6-4CD0-8EC6-B74D9D97A554}"/>
    <hyperlink ref="J2212" r:id="rId681" xr:uid="{2B4BB9D9-43BB-4324-B827-A00CD16428CE}"/>
    <hyperlink ref="J159" r:id="rId682" xr:uid="{776E9D47-D54B-4A67-AD65-198D0BD80120}"/>
    <hyperlink ref="J2314" r:id="rId683" xr:uid="{B15D8749-0347-4EB4-99D2-2FAB17E6D973}"/>
    <hyperlink ref="J2241" r:id="rId684" xr:uid="{9D7EDB84-BD67-407D-AEFE-964DF3D4AE31}"/>
    <hyperlink ref="J2222" r:id="rId685" xr:uid="{C0311E99-0274-4E0A-8551-E4608E29B2AE}"/>
    <hyperlink ref="J2509" r:id="rId686" xr:uid="{009A807E-A275-4675-9466-43CF4F043827}"/>
    <hyperlink ref="J2110" r:id="rId687" xr:uid="{8AD24977-031A-4570-BDCA-5617A66B92EA}"/>
    <hyperlink ref="J2200" r:id="rId688" xr:uid="{34B5F368-7D73-4F94-A214-81C92AD39377}"/>
    <hyperlink ref="J2443" r:id="rId689" display="mailto:liis@kek.ee" xr:uid="{3F9FE24F-343D-4992-B095-EF2BFF2DF163}"/>
    <hyperlink ref="J2146" r:id="rId690" xr:uid="{B6EC05B5-835D-497E-AE02-9F078BA150C6}"/>
    <hyperlink ref="J2056" r:id="rId691" xr:uid="{6B461D27-7E61-4B9D-A62F-6EBA69C6A6E7}"/>
    <hyperlink ref="J2084" r:id="rId692" display="mailto:mary@inkubaator.ee" xr:uid="{4CD3A529-FC67-49DF-9D03-5CE17B96A748}"/>
    <hyperlink ref="J13" r:id="rId693" xr:uid="{F358DB7E-AB33-4D0F-8690-43FEAED21DE6}"/>
    <hyperlink ref="J2233" r:id="rId694" xr:uid="{AA547644-82B7-47E2-98F0-973145F89D70}"/>
    <hyperlink ref="J2118" r:id="rId695" xr:uid="{AC28DDFD-5036-4D18-B7D4-7310BCE99DE8}"/>
    <hyperlink ref="J178:J182" r:id="rId696" display="pille.puidak@rtk.ee" xr:uid="{1FA4DD62-AFA2-4BDB-A20D-FDB6C19E129E}"/>
    <hyperlink ref="J2125" r:id="rId697" xr:uid="{01CD0B08-296A-41C1-A854-B5EB024DBEEE}"/>
    <hyperlink ref="J2027" r:id="rId698" xr:uid="{52A4E6B2-E740-4BD5-8BE2-405FE6299B12}"/>
    <hyperlink ref="J2269" r:id="rId699" xr:uid="{6B07B519-277E-4C4F-A652-FD8FABD27C6B}"/>
    <hyperlink ref="J2138" r:id="rId700" xr:uid="{99326D2A-03EF-4D66-82BB-1F3AC7812049}"/>
    <hyperlink ref="J2139" r:id="rId701" xr:uid="{DB274FA1-4A79-46DF-90A8-470B9887919A}"/>
    <hyperlink ref="J2421" r:id="rId702" xr:uid="{87C7F702-A4C7-47E8-858E-91D6666DC959}"/>
    <hyperlink ref="J2424" r:id="rId703" xr:uid="{12484957-EDB1-4F86-AE30-97D7E0AE3DD4}"/>
    <hyperlink ref="J2370" r:id="rId704" display="mailto:raamatupidamine@tll.aero" xr:uid="{A35BA994-44F8-4230-9DC9-F3D591135283}"/>
    <hyperlink ref="J478" r:id="rId705" xr:uid="{EB02FEA9-BDAF-44D0-9250-2394EF026D49}"/>
    <hyperlink ref="J2288" r:id="rId706" xr:uid="{BCF41EC5-0667-40A8-B46C-3053D847BF6C}"/>
    <hyperlink ref="J1167" r:id="rId707" xr:uid="{D5B34110-68C1-45BF-8871-E99D4CB5AD93}"/>
    <hyperlink ref="J136" r:id="rId708" xr:uid="{0E2F3F1D-D05E-4AE2-ACE3-E4AED0E3F1B4}"/>
    <hyperlink ref="J137" r:id="rId709" xr:uid="{B1CCB58B-1BF7-480D-8EFB-EF16BC11EFFA}"/>
    <hyperlink ref="J138" r:id="rId710" xr:uid="{D50E6325-3338-4865-80E3-A63127351DDF}"/>
    <hyperlink ref="J160" r:id="rId711" xr:uid="{948FAA63-BCF0-4600-A9AE-B70830689BC7}"/>
    <hyperlink ref="J161" r:id="rId712" xr:uid="{0B064292-B87E-4506-AF36-2D3745E54F68}"/>
    <hyperlink ref="J168" r:id="rId713" xr:uid="{49A6099C-AAF5-412E-A237-C61B56B2E210}"/>
    <hyperlink ref="J98" r:id="rId714" xr:uid="{C7CFC316-AD25-4A3D-946C-B393C699FC0C}"/>
    <hyperlink ref="J2481" r:id="rId715" xr:uid="{A8D16B1F-D73A-4CEC-B36C-3C7EEB2DDE46}"/>
    <hyperlink ref="J1276" r:id="rId716" xr:uid="{DF95E77D-03A8-463D-B64F-6617927CC9DD}"/>
    <hyperlink ref="J2087" r:id="rId717" xr:uid="{C974B9BB-1B68-477B-A156-6416D948F174}"/>
    <hyperlink ref="J2519" r:id="rId718" xr:uid="{76CB66FC-D4A9-4192-9927-FB08332D97D0}"/>
    <hyperlink ref="J2442" r:id="rId719" xr:uid="{C4DF01A0-06E4-4ABE-85C3-E88BB272E75D}"/>
    <hyperlink ref="J2488" r:id="rId720" xr:uid="{64A0516F-AF6E-4764-92CB-931D73617C33}"/>
    <hyperlink ref="J2399" r:id="rId721" xr:uid="{B28CEB23-B043-41A8-9713-79F5A023FBB4}"/>
    <hyperlink ref="J2275" r:id="rId722" xr:uid="{58A7DB3A-83CD-42B0-8E1B-76FF26B59844}"/>
    <hyperlink ref="J125:J128" r:id="rId723" display="stella.hansen@rtk.ee" xr:uid="{1473A6DD-26EB-4CD5-9A61-39FFC1271010}"/>
    <hyperlink ref="J2473" r:id="rId724" display="mailto:info@jarvakandisoojus.ee" xr:uid="{B7FEFC6D-17D0-4BFA-ACE8-9A6C19211079}"/>
    <hyperlink ref="J2264" r:id="rId725" xr:uid="{95BDE920-D47B-40A6-A656-B907507DB353}"/>
    <hyperlink ref="J2371:J2372" r:id="rId726" display="mailto:raamatupidamine@tll.aero" xr:uid="{11378399-F99B-4403-92E4-DB872AFFE430}"/>
    <hyperlink ref="J2037" r:id="rId727" xr:uid="{B3C23A41-195C-4E86-96D3-550EA463E579}"/>
    <hyperlink ref="J2032" r:id="rId728" xr:uid="{D800350F-8390-49E3-A308-B7AEBD84E374}"/>
    <hyperlink ref="J2033" r:id="rId729" xr:uid="{B384830D-A015-49F1-B839-D6F29EFE1E9C}"/>
    <hyperlink ref="J2395" r:id="rId730" xr:uid="{2ABD4942-B734-49BB-9B6A-2149DD3F9984}"/>
    <hyperlink ref="J575" r:id="rId731" xr:uid="{B251891D-164E-47E5-86C9-65AA77B40C61}"/>
    <hyperlink ref="J2171" r:id="rId732" display="mailto:anneli.harm11@gmail.com" xr:uid="{5B436BDF-E5E8-4BB1-9693-DEBDAA38D15E}"/>
    <hyperlink ref="J2270" r:id="rId733" display="mailto:endanurmsalu@gmail.com" xr:uid="{32C6FDFB-DB89-4B00-B1CF-A0BF44297AE8}"/>
    <hyperlink ref="J2411" r:id="rId734" display="mailto:anastassia.pavlova@maardu.ee" xr:uid="{D56C8C26-3665-4C80-91FB-46D552A5E432}"/>
    <hyperlink ref="J2409" r:id="rId735" xr:uid="{AD91966D-C6D5-4062-8F42-002C322CF3EA}"/>
    <hyperlink ref="J2100" r:id="rId736" xr:uid="{11377F2C-1476-49F1-A771-B6BADA98EBF4}"/>
    <hyperlink ref="J2112" r:id="rId737" xr:uid="{D7F443F7-6679-4891-AE4C-4A049A75E700}"/>
    <hyperlink ref="J2209" r:id="rId738" xr:uid="{DE015928-4942-48E3-8571-D06CA6670E80}"/>
    <hyperlink ref="J2001" r:id="rId739" xr:uid="{52DBB150-5194-40C8-B08C-6351FB07FFDC}"/>
    <hyperlink ref="J2088" r:id="rId740" xr:uid="{A7EF68D8-AA86-4BFF-9D47-5297A1B3C8AC}"/>
    <hyperlink ref="J2175" r:id="rId741" xr:uid="{C274F9B7-64CE-406F-AEDC-398C31EB6537}"/>
    <hyperlink ref="I2148" r:id="rId742" display="tel: +37257502323" xr:uid="{DC994B7A-2E40-4099-A4A2-39B56AEC377E}"/>
    <hyperlink ref="J1033" r:id="rId743" display="mailto:sirje.laigu@haljala.ee" xr:uid="{E7BF6974-DA35-4591-A292-CD4AA4BFF576}"/>
    <hyperlink ref="J2157" r:id="rId744" xr:uid="{3A8321DB-DBEE-4033-B68A-0562891790EB}"/>
    <hyperlink ref="J2159" r:id="rId745" xr:uid="{2D150968-8163-4097-AD8D-7DE14C6092F2}"/>
    <hyperlink ref="J2186" r:id="rId746" xr:uid="{EABF2339-8010-49AA-849E-525CBBD0463B}"/>
    <hyperlink ref="J2267" r:id="rId747" xr:uid="{C1B6FA5F-D150-430E-8F9B-1D60733E7753}"/>
    <hyperlink ref="J2268" r:id="rId748" xr:uid="{D3FE0398-9FDF-4D41-9089-10237400CBFA}"/>
    <hyperlink ref="J2437" r:id="rId749" xr:uid="{F25FAD74-7AF7-4DA9-A66F-51331AD895D7}"/>
  </hyperlinks>
  <printOptions gridLines="1"/>
  <pageMargins left="0" right="0" top="0" bottom="0" header="0.23622047244094491" footer="0.23622047244094491"/>
  <pageSetup paperSize="9" scale="61" firstPageNumber="0" fitToHeight="0" orientation="landscape" r:id="rId75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J176"/>
  <sheetViews>
    <sheetView topLeftCell="A112" zoomScale="90" zoomScaleNormal="90" workbookViewId="0">
      <selection activeCell="F152" sqref="E152:F152"/>
    </sheetView>
  </sheetViews>
  <sheetFormatPr defaultColWidth="9" defaultRowHeight="12.75"/>
  <cols>
    <col min="1" max="2" width="4.42578125" style="3" customWidth="1"/>
    <col min="3" max="4" width="4.5703125" style="3" customWidth="1"/>
    <col min="5" max="5" width="7.5703125" style="1" customWidth="1"/>
    <col min="6" max="6" width="48.5703125" style="1" customWidth="1"/>
    <col min="7" max="7" width="8.5703125" customWidth="1"/>
    <col min="8" max="8" width="13.42578125" customWidth="1"/>
    <col min="9" max="9" width="30.5703125" style="389" customWidth="1"/>
  </cols>
  <sheetData>
    <row r="1" spans="1:10">
      <c r="A1" s="10" t="s">
        <v>8924</v>
      </c>
    </row>
    <row r="2" spans="1:10">
      <c r="A2" s="10" t="s">
        <v>427</v>
      </c>
      <c r="B2" s="10"/>
      <c r="C2" s="10"/>
      <c r="D2" s="10"/>
      <c r="E2" s="4"/>
      <c r="I2" s="425" t="s">
        <v>11098</v>
      </c>
    </row>
    <row r="3" spans="1:10">
      <c r="A3" s="5" t="s">
        <v>4287</v>
      </c>
      <c r="B3" s="5" t="s">
        <v>4288</v>
      </c>
      <c r="C3" s="5" t="s">
        <v>8522</v>
      </c>
      <c r="D3" s="5" t="s">
        <v>3283</v>
      </c>
      <c r="E3" s="86" t="s">
        <v>2621</v>
      </c>
      <c r="F3" s="6" t="s">
        <v>7251</v>
      </c>
    </row>
    <row r="4" spans="1:10">
      <c r="A4" s="87" t="s">
        <v>7252</v>
      </c>
      <c r="B4" s="87"/>
      <c r="C4" s="87" t="s">
        <v>7253</v>
      </c>
      <c r="D4" s="87" t="s">
        <v>7122</v>
      </c>
      <c r="E4" s="88"/>
      <c r="F4" s="7"/>
      <c r="I4" s="389" t="s">
        <v>11055</v>
      </c>
      <c r="J4" t="s">
        <v>14086</v>
      </c>
    </row>
    <row r="5" spans="1:10" s="4" customFormat="1">
      <c r="A5" s="10" t="s">
        <v>4929</v>
      </c>
      <c r="B5" s="10"/>
      <c r="C5" s="10"/>
      <c r="D5" s="10"/>
      <c r="E5" s="89"/>
      <c r="F5" s="4" t="s">
        <v>37</v>
      </c>
      <c r="G5"/>
      <c r="I5" s="389" t="s">
        <v>11099</v>
      </c>
      <c r="J5" t="s">
        <v>4087</v>
      </c>
    </row>
    <row r="6" spans="1:10" ht="38.25">
      <c r="A6" s="3" t="s">
        <v>38</v>
      </c>
      <c r="B6" s="3" t="s">
        <v>7888</v>
      </c>
      <c r="E6" s="90"/>
      <c r="F6" s="91" t="s">
        <v>8617</v>
      </c>
      <c r="I6" s="425" t="s">
        <v>11100</v>
      </c>
    </row>
    <row r="7" spans="1:10">
      <c r="A7" s="3" t="s">
        <v>8618</v>
      </c>
      <c r="B7" s="3" t="s">
        <v>8619</v>
      </c>
      <c r="C7" s="3" t="s">
        <v>8620</v>
      </c>
      <c r="D7" s="3" t="s">
        <v>8621</v>
      </c>
      <c r="E7" s="90" t="str">
        <f t="shared" ref="E7:E12" si="0">CONCATENATE(A7,B7,C7,D7)</f>
        <v>01110</v>
      </c>
      <c r="F7" s="1" t="s">
        <v>6240</v>
      </c>
      <c r="I7" s="389" t="s">
        <v>11101</v>
      </c>
      <c r="J7" t="s">
        <v>8693</v>
      </c>
    </row>
    <row r="8" spans="1:10">
      <c r="A8" s="3" t="s">
        <v>9097</v>
      </c>
      <c r="B8" s="3" t="s">
        <v>1000</v>
      </c>
      <c r="C8" s="3" t="s">
        <v>1001</v>
      </c>
      <c r="D8" s="3" t="s">
        <v>1002</v>
      </c>
      <c r="E8" s="90" t="str">
        <f t="shared" si="0"/>
        <v>01111</v>
      </c>
      <c r="F8" s="1" t="s">
        <v>1003</v>
      </c>
      <c r="I8" s="389" t="s">
        <v>11102</v>
      </c>
      <c r="J8" t="s">
        <v>1030</v>
      </c>
    </row>
    <row r="9" spans="1:10">
      <c r="A9" s="3" t="s">
        <v>1004</v>
      </c>
      <c r="B9" s="3" t="s">
        <v>6182</v>
      </c>
      <c r="C9" s="3" t="s">
        <v>6183</v>
      </c>
      <c r="D9" s="3" t="s">
        <v>6184</v>
      </c>
      <c r="E9" s="90" t="str">
        <f t="shared" si="0"/>
        <v>01112</v>
      </c>
      <c r="F9" s="1" t="s">
        <v>8945</v>
      </c>
      <c r="I9" s="389" t="s">
        <v>11103</v>
      </c>
      <c r="J9" t="s">
        <v>8416</v>
      </c>
    </row>
    <row r="10" spans="1:10">
      <c r="A10" s="3" t="s">
        <v>14</v>
      </c>
      <c r="B10" s="3" t="s">
        <v>13</v>
      </c>
      <c r="C10" s="3" t="s">
        <v>13</v>
      </c>
      <c r="D10" s="195" t="s">
        <v>150</v>
      </c>
      <c r="E10" s="90" t="str">
        <f t="shared" si="0"/>
        <v>01114</v>
      </c>
      <c r="F10" t="s">
        <v>10594</v>
      </c>
      <c r="G10">
        <v>43</v>
      </c>
      <c r="I10" s="389" t="s">
        <v>11104</v>
      </c>
      <c r="J10" t="s">
        <v>3025</v>
      </c>
    </row>
    <row r="11" spans="1:10">
      <c r="A11" s="3" t="s">
        <v>2268</v>
      </c>
      <c r="B11" s="3" t="s">
        <v>2269</v>
      </c>
      <c r="C11" s="3" t="s">
        <v>2270</v>
      </c>
      <c r="D11" s="3" t="s">
        <v>2271</v>
      </c>
      <c r="E11" s="90" t="str">
        <f t="shared" si="0"/>
        <v>01120</v>
      </c>
      <c r="F11" s="1" t="s">
        <v>10558</v>
      </c>
      <c r="I11" s="389" t="s">
        <v>11105</v>
      </c>
      <c r="J11" t="s">
        <v>10164</v>
      </c>
    </row>
    <row r="12" spans="1:10">
      <c r="A12" s="3" t="s">
        <v>3468</v>
      </c>
      <c r="B12" s="3" t="s">
        <v>3469</v>
      </c>
      <c r="C12" s="3" t="s">
        <v>3975</v>
      </c>
      <c r="D12" s="3" t="s">
        <v>3976</v>
      </c>
      <c r="E12" s="90" t="str">
        <f t="shared" si="0"/>
        <v>01130</v>
      </c>
      <c r="F12" s="1" t="s">
        <v>8177</v>
      </c>
      <c r="I12" s="389" t="s">
        <v>11106</v>
      </c>
      <c r="J12" t="s">
        <v>1976</v>
      </c>
    </row>
    <row r="13" spans="1:10">
      <c r="A13" s="3" t="s">
        <v>10047</v>
      </c>
      <c r="B13" s="3" t="s">
        <v>10048</v>
      </c>
      <c r="E13" s="90"/>
      <c r="F13" s="4" t="s">
        <v>3936</v>
      </c>
      <c r="I13" s="389" t="s">
        <v>11107</v>
      </c>
    </row>
    <row r="14" spans="1:10">
      <c r="A14" s="3" t="s">
        <v>3937</v>
      </c>
      <c r="B14" s="3" t="s">
        <v>3938</v>
      </c>
      <c r="C14" s="3" t="s">
        <v>3939</v>
      </c>
      <c r="D14" s="3" t="s">
        <v>3940</v>
      </c>
      <c r="E14" s="90" t="str">
        <f>CONCATENATE(A14,B14,C14,D14)</f>
        <v>01210</v>
      </c>
      <c r="F14" s="13" t="s">
        <v>683</v>
      </c>
      <c r="I14" s="389" t="s">
        <v>11108</v>
      </c>
      <c r="J14" t="s">
        <v>3146</v>
      </c>
    </row>
    <row r="15" spans="1:10">
      <c r="A15" s="3" t="s">
        <v>684</v>
      </c>
      <c r="B15" s="3" t="s">
        <v>685</v>
      </c>
      <c r="C15" s="3" t="s">
        <v>686</v>
      </c>
      <c r="D15" s="3" t="s">
        <v>687</v>
      </c>
      <c r="E15" s="90" t="str">
        <f>CONCATENATE(A15,B15,C15,D15)</f>
        <v>01220</v>
      </c>
      <c r="F15" s="13" t="s">
        <v>697</v>
      </c>
      <c r="I15" s="389" t="s">
        <v>11109</v>
      </c>
      <c r="J15" t="s">
        <v>7408</v>
      </c>
    </row>
    <row r="16" spans="1:10">
      <c r="A16" s="3" t="s">
        <v>698</v>
      </c>
      <c r="B16" s="3" t="s">
        <v>699</v>
      </c>
      <c r="E16" s="90"/>
      <c r="F16" s="92" t="s">
        <v>1076</v>
      </c>
      <c r="I16" s="389" t="s">
        <v>11110</v>
      </c>
    </row>
    <row r="17" spans="1:10">
      <c r="A17" s="3" t="s">
        <v>1077</v>
      </c>
      <c r="B17" s="3" t="s">
        <v>1078</v>
      </c>
      <c r="C17" s="3" t="s">
        <v>1079</v>
      </c>
      <c r="D17" s="3" t="s">
        <v>1080</v>
      </c>
      <c r="E17" s="90" t="str">
        <f t="shared" ref="E17:E24" si="1">CONCATENATE(A17,B17,C17,D17)</f>
        <v>01310</v>
      </c>
      <c r="F17" s="1" t="s">
        <v>1977</v>
      </c>
      <c r="I17" s="389" t="s">
        <v>11111</v>
      </c>
      <c r="J17" t="s">
        <v>8665</v>
      </c>
    </row>
    <row r="18" spans="1:10">
      <c r="A18" s="3" t="s">
        <v>1972</v>
      </c>
      <c r="B18" s="3" t="s">
        <v>1973</v>
      </c>
      <c r="C18" s="3" t="s">
        <v>1974</v>
      </c>
      <c r="D18" s="3" t="s">
        <v>1975</v>
      </c>
      <c r="E18" s="90" t="str">
        <f t="shared" si="1"/>
        <v>01320</v>
      </c>
      <c r="F18" s="1" t="s">
        <v>5043</v>
      </c>
      <c r="I18" s="389" t="s">
        <v>11112</v>
      </c>
      <c r="J18" t="s">
        <v>14087</v>
      </c>
    </row>
    <row r="19" spans="1:10">
      <c r="A19" s="3" t="s">
        <v>5044</v>
      </c>
      <c r="B19" s="3" t="s">
        <v>9071</v>
      </c>
      <c r="C19" s="3" t="s">
        <v>9072</v>
      </c>
      <c r="D19" s="3" t="s">
        <v>9073</v>
      </c>
      <c r="E19" s="90" t="str">
        <f t="shared" si="1"/>
        <v>01330</v>
      </c>
      <c r="F19" s="1" t="s">
        <v>10138</v>
      </c>
      <c r="I19" s="389" t="s">
        <v>11113</v>
      </c>
      <c r="J19" t="s">
        <v>14088</v>
      </c>
    </row>
    <row r="20" spans="1:10">
      <c r="A20" s="3" t="s">
        <v>10139</v>
      </c>
      <c r="B20" s="3" t="s">
        <v>10140</v>
      </c>
      <c r="C20" s="3" t="s">
        <v>10141</v>
      </c>
      <c r="D20" s="3" t="s">
        <v>10142</v>
      </c>
      <c r="E20" s="90" t="str">
        <f t="shared" si="1"/>
        <v>01400</v>
      </c>
      <c r="F20" s="4" t="s">
        <v>4099</v>
      </c>
      <c r="I20" s="389" t="s">
        <v>11114</v>
      </c>
      <c r="J20" t="s">
        <v>14089</v>
      </c>
    </row>
    <row r="21" spans="1:10">
      <c r="A21" s="3" t="s">
        <v>4100</v>
      </c>
      <c r="B21" s="3" t="s">
        <v>9111</v>
      </c>
      <c r="C21" s="3" t="s">
        <v>10273</v>
      </c>
      <c r="D21" s="3" t="s">
        <v>401</v>
      </c>
      <c r="E21" s="90" t="str">
        <f t="shared" si="1"/>
        <v>01500</v>
      </c>
      <c r="F21" s="4" t="s">
        <v>8202</v>
      </c>
      <c r="I21" s="389" t="s">
        <v>11115</v>
      </c>
      <c r="J21" t="s">
        <v>14091</v>
      </c>
    </row>
    <row r="22" spans="1:10">
      <c r="A22" s="3" t="s">
        <v>8203</v>
      </c>
      <c r="B22" s="3" t="s">
        <v>2964</v>
      </c>
      <c r="C22" s="3" t="s">
        <v>2965</v>
      </c>
      <c r="D22" s="3" t="s">
        <v>2966</v>
      </c>
      <c r="E22" s="90" t="str">
        <f t="shared" si="1"/>
        <v>01600</v>
      </c>
      <c r="F22" s="4" t="s">
        <v>2105</v>
      </c>
      <c r="I22" s="389" t="s">
        <v>11116</v>
      </c>
      <c r="J22" t="s">
        <v>14092</v>
      </c>
    </row>
    <row r="23" spans="1:10">
      <c r="A23" s="3" t="s">
        <v>6795</v>
      </c>
      <c r="B23" s="3" t="s">
        <v>6586</v>
      </c>
      <c r="C23" s="3" t="s">
        <v>2808</v>
      </c>
      <c r="D23" s="3" t="s">
        <v>2809</v>
      </c>
      <c r="E23" s="90" t="str">
        <f t="shared" si="1"/>
        <v>01700</v>
      </c>
      <c r="F23" s="92" t="s">
        <v>2810</v>
      </c>
      <c r="I23" s="389" t="s">
        <v>11117</v>
      </c>
      <c r="J23" t="s">
        <v>14093</v>
      </c>
    </row>
    <row r="24" spans="1:10">
      <c r="A24" s="3" t="s">
        <v>10090</v>
      </c>
      <c r="B24" s="3" t="s">
        <v>8622</v>
      </c>
      <c r="C24" s="3" t="s">
        <v>8623</v>
      </c>
      <c r="D24" s="3" t="s">
        <v>8624</v>
      </c>
      <c r="E24" s="90" t="str">
        <f t="shared" si="1"/>
        <v>01800</v>
      </c>
      <c r="F24" s="92" t="s">
        <v>8625</v>
      </c>
      <c r="I24" s="389" t="s">
        <v>11118</v>
      </c>
      <c r="J24" t="s">
        <v>14090</v>
      </c>
    </row>
    <row r="25" spans="1:10">
      <c r="A25" s="10" t="s">
        <v>8626</v>
      </c>
      <c r="E25" s="90"/>
      <c r="F25" s="4" t="s">
        <v>3866</v>
      </c>
      <c r="I25" s="389" t="s">
        <v>11119</v>
      </c>
      <c r="J25" t="s">
        <v>14095</v>
      </c>
    </row>
    <row r="26" spans="1:10">
      <c r="A26" s="3" t="s">
        <v>3867</v>
      </c>
      <c r="B26" s="3" t="s">
        <v>3868</v>
      </c>
      <c r="C26" s="3" t="s">
        <v>8977</v>
      </c>
      <c r="D26" s="3" t="s">
        <v>9501</v>
      </c>
      <c r="E26" s="90" t="str">
        <f>CONCATENATE(A26,B26,C26,D26)</f>
        <v>02100</v>
      </c>
      <c r="F26" s="1" t="s">
        <v>9816</v>
      </c>
      <c r="I26" s="389" t="s">
        <v>11120</v>
      </c>
      <c r="J26" t="s">
        <v>2403</v>
      </c>
    </row>
    <row r="27" spans="1:10">
      <c r="A27" s="3" t="s">
        <v>9817</v>
      </c>
      <c r="B27" s="3" t="s">
        <v>9818</v>
      </c>
      <c r="C27" s="3" t="s">
        <v>9819</v>
      </c>
      <c r="D27" s="3" t="s">
        <v>9820</v>
      </c>
      <c r="E27" s="90" t="str">
        <f>CONCATENATE(A27,B27,C27,D27)</f>
        <v>02200</v>
      </c>
      <c r="F27" s="1" t="s">
        <v>999</v>
      </c>
      <c r="I27" s="389" t="s">
        <v>11121</v>
      </c>
      <c r="J27" t="s">
        <v>2490</v>
      </c>
    </row>
    <row r="28" spans="1:10">
      <c r="A28" s="3" t="s">
        <v>3460</v>
      </c>
      <c r="B28" s="3" t="s">
        <v>3461</v>
      </c>
      <c r="C28" s="3" t="s">
        <v>3462</v>
      </c>
      <c r="D28" s="3" t="s">
        <v>3463</v>
      </c>
      <c r="E28" s="90" t="str">
        <f>CONCATENATE(A28,B28,C28,D28)</f>
        <v>02300</v>
      </c>
      <c r="F28" s="1" t="s">
        <v>8465</v>
      </c>
      <c r="I28" s="389" t="s">
        <v>11122</v>
      </c>
      <c r="J28" t="s">
        <v>6824</v>
      </c>
    </row>
    <row r="29" spans="1:10">
      <c r="A29" s="3" t="s">
        <v>8466</v>
      </c>
      <c r="B29" s="3" t="s">
        <v>1284</v>
      </c>
      <c r="C29" s="3" t="s">
        <v>1285</v>
      </c>
      <c r="D29" s="3" t="s">
        <v>1286</v>
      </c>
      <c r="E29" s="90" t="str">
        <f>CONCATENATE(A29,B29,C29,D29)</f>
        <v>02400</v>
      </c>
      <c r="F29" s="1" t="s">
        <v>5863</v>
      </c>
      <c r="I29" s="389" t="s">
        <v>11123</v>
      </c>
      <c r="J29" t="s">
        <v>6826</v>
      </c>
    </row>
    <row r="30" spans="1:10">
      <c r="A30" s="3" t="s">
        <v>5864</v>
      </c>
      <c r="B30" s="3" t="s">
        <v>6287</v>
      </c>
      <c r="C30" s="3" t="s">
        <v>9025</v>
      </c>
      <c r="D30" s="3" t="s">
        <v>9026</v>
      </c>
      <c r="E30" s="90" t="str">
        <f>CONCATENATE(A30,B30,C30,D30)</f>
        <v>02500</v>
      </c>
      <c r="F30" s="1" t="s">
        <v>9027</v>
      </c>
      <c r="I30" s="389" t="s">
        <v>11124</v>
      </c>
      <c r="J30" t="s">
        <v>6076</v>
      </c>
    </row>
    <row r="31" spans="1:10" s="4" customFormat="1">
      <c r="A31" s="10" t="s">
        <v>9028</v>
      </c>
      <c r="B31" s="10"/>
      <c r="C31" s="10"/>
      <c r="D31" s="10"/>
      <c r="E31" s="410"/>
      <c r="F31" s="4" t="s">
        <v>3181</v>
      </c>
      <c r="G31"/>
      <c r="I31" s="389" t="s">
        <v>11125</v>
      </c>
      <c r="J31" t="s">
        <v>14184</v>
      </c>
    </row>
    <row r="32" spans="1:10">
      <c r="A32" s="3" t="s">
        <v>3182</v>
      </c>
      <c r="B32" s="3" t="s">
        <v>3183</v>
      </c>
      <c r="C32" s="3" t="s">
        <v>3184</v>
      </c>
      <c r="D32" s="3" t="s">
        <v>3185</v>
      </c>
      <c r="E32" s="90" t="str">
        <f t="shared" ref="E32:E37" si="2">CONCATENATE(A32,B32,C32,D32)</f>
        <v>03100</v>
      </c>
      <c r="F32" s="1" t="s">
        <v>6956</v>
      </c>
      <c r="I32" s="389" t="s">
        <v>11126</v>
      </c>
      <c r="J32" t="s">
        <v>1031</v>
      </c>
    </row>
    <row r="33" spans="1:10">
      <c r="A33" s="3" t="s">
        <v>10036</v>
      </c>
      <c r="B33" s="3" t="s">
        <v>3891</v>
      </c>
      <c r="C33" s="3" t="s">
        <v>3892</v>
      </c>
      <c r="D33" s="3" t="s">
        <v>3893</v>
      </c>
      <c r="E33" s="90" t="str">
        <f t="shared" si="2"/>
        <v>03200</v>
      </c>
      <c r="F33" s="1" t="s">
        <v>3894</v>
      </c>
      <c r="I33" s="389" t="s">
        <v>11127</v>
      </c>
      <c r="J33" t="s">
        <v>3219</v>
      </c>
    </row>
    <row r="34" spans="1:10">
      <c r="A34" s="3" t="s">
        <v>8035</v>
      </c>
      <c r="B34" s="3" t="s">
        <v>8036</v>
      </c>
      <c r="C34" s="3" t="s">
        <v>8037</v>
      </c>
      <c r="D34" s="3" t="s">
        <v>8038</v>
      </c>
      <c r="E34" s="90" t="str">
        <f t="shared" si="2"/>
        <v>03300</v>
      </c>
      <c r="F34" s="1" t="s">
        <v>5516</v>
      </c>
      <c r="I34" s="389" t="s">
        <v>11128</v>
      </c>
      <c r="J34" t="s">
        <v>10109</v>
      </c>
    </row>
    <row r="35" spans="1:10">
      <c r="A35" s="3" t="s">
        <v>1841</v>
      </c>
      <c r="B35" s="3" t="s">
        <v>7224</v>
      </c>
      <c r="C35" s="3" t="s">
        <v>7225</v>
      </c>
      <c r="D35" s="3" t="s">
        <v>7226</v>
      </c>
      <c r="E35" s="90" t="str">
        <f t="shared" si="2"/>
        <v>03400</v>
      </c>
      <c r="F35" s="1" t="s">
        <v>799</v>
      </c>
      <c r="I35" s="389" t="s">
        <v>11129</v>
      </c>
      <c r="J35" t="s">
        <v>5553</v>
      </c>
    </row>
    <row r="36" spans="1:10">
      <c r="A36" s="3" t="s">
        <v>800</v>
      </c>
      <c r="B36" s="3" t="s">
        <v>801</v>
      </c>
      <c r="C36" s="3" t="s">
        <v>8793</v>
      </c>
      <c r="D36" s="3" t="s">
        <v>8794</v>
      </c>
      <c r="E36" s="90" t="str">
        <f t="shared" si="2"/>
        <v>03500</v>
      </c>
      <c r="F36" s="1" t="s">
        <v>3214</v>
      </c>
      <c r="I36" s="389" t="s">
        <v>11130</v>
      </c>
      <c r="J36" t="s">
        <v>786</v>
      </c>
    </row>
    <row r="37" spans="1:10">
      <c r="A37" s="3" t="s">
        <v>8558</v>
      </c>
      <c r="B37" s="3" t="s">
        <v>8559</v>
      </c>
      <c r="C37" s="3" t="s">
        <v>7688</v>
      </c>
      <c r="D37" s="3" t="s">
        <v>7689</v>
      </c>
      <c r="E37" s="90" t="str">
        <f t="shared" si="2"/>
        <v>03600</v>
      </c>
      <c r="F37" s="1" t="s">
        <v>4606</v>
      </c>
      <c r="I37" s="389" t="s">
        <v>11131</v>
      </c>
      <c r="J37" t="s">
        <v>5112</v>
      </c>
    </row>
    <row r="38" spans="1:10">
      <c r="A38" s="10" t="s">
        <v>4607</v>
      </c>
      <c r="E38" s="90"/>
      <c r="F38" s="4" t="s">
        <v>4608</v>
      </c>
      <c r="I38" s="389" t="s">
        <v>11132</v>
      </c>
      <c r="J38" t="s">
        <v>14094</v>
      </c>
    </row>
    <row r="39" spans="1:10">
      <c r="A39" s="3" t="s">
        <v>4609</v>
      </c>
      <c r="B39" s="3" t="s">
        <v>4610</v>
      </c>
      <c r="E39" s="410"/>
      <c r="F39" s="4" t="s">
        <v>9148</v>
      </c>
      <c r="I39" s="389" t="s">
        <v>11133</v>
      </c>
    </row>
    <row r="40" spans="1:10">
      <c r="A40" s="3" t="s">
        <v>9149</v>
      </c>
      <c r="B40" s="3" t="s">
        <v>9150</v>
      </c>
      <c r="C40" s="3" t="s">
        <v>9151</v>
      </c>
      <c r="D40" s="3" t="s">
        <v>1667</v>
      </c>
      <c r="E40" s="90" t="str">
        <f>CONCATENATE(A40,B40,C40,D40)</f>
        <v>04110</v>
      </c>
      <c r="F40" s="1" t="s">
        <v>432</v>
      </c>
      <c r="I40" s="389" t="s">
        <v>11134</v>
      </c>
      <c r="J40" t="s">
        <v>14096</v>
      </c>
    </row>
    <row r="41" spans="1:10">
      <c r="A41" s="3" t="s">
        <v>433</v>
      </c>
      <c r="B41" s="3" t="s">
        <v>434</v>
      </c>
      <c r="C41" s="3" t="s">
        <v>7469</v>
      </c>
      <c r="D41" s="3" t="s">
        <v>2182</v>
      </c>
      <c r="E41" s="90" t="str">
        <f>CONCATENATE(A41,B41,C41,D41)</f>
        <v>04120</v>
      </c>
      <c r="F41" s="1" t="s">
        <v>10394</v>
      </c>
      <c r="I41" s="389" t="s">
        <v>11135</v>
      </c>
      <c r="J41" t="s">
        <v>14097</v>
      </c>
    </row>
    <row r="42" spans="1:10">
      <c r="A42" s="3" t="s">
        <v>114</v>
      </c>
      <c r="B42" s="3" t="s">
        <v>5783</v>
      </c>
      <c r="E42" s="410"/>
      <c r="F42" s="4" t="s">
        <v>10216</v>
      </c>
      <c r="I42" s="389" t="s">
        <v>11136</v>
      </c>
    </row>
    <row r="43" spans="1:10">
      <c r="A43" s="3" t="s">
        <v>10217</v>
      </c>
      <c r="B43" s="3" t="s">
        <v>10218</v>
      </c>
      <c r="C43" s="3" t="s">
        <v>10219</v>
      </c>
      <c r="D43" s="3" t="s">
        <v>10220</v>
      </c>
      <c r="E43" s="90" t="str">
        <f>CONCATENATE(A43,B43,C43,D43)</f>
        <v>04210</v>
      </c>
      <c r="F43" s="1" t="s">
        <v>3086</v>
      </c>
      <c r="G43">
        <v>38</v>
      </c>
      <c r="I43" s="389" t="s">
        <v>11137</v>
      </c>
      <c r="J43" t="s">
        <v>14098</v>
      </c>
    </row>
    <row r="44" spans="1:10">
      <c r="A44" s="3" t="s">
        <v>6982</v>
      </c>
      <c r="B44" s="3" t="s">
        <v>6983</v>
      </c>
      <c r="C44" s="3" t="s">
        <v>6984</v>
      </c>
      <c r="D44" s="3" t="s">
        <v>4019</v>
      </c>
      <c r="E44" s="90" t="str">
        <f>CONCATENATE(A44,B44,C44,D44)</f>
        <v>04220</v>
      </c>
      <c r="F44" s="1" t="s">
        <v>10369</v>
      </c>
      <c r="I44" s="389" t="s">
        <v>11138</v>
      </c>
      <c r="J44" t="s">
        <v>14099</v>
      </c>
    </row>
    <row r="45" spans="1:10">
      <c r="A45" s="3" t="s">
        <v>10370</v>
      </c>
      <c r="B45" s="3" t="s">
        <v>3995</v>
      </c>
      <c r="C45" s="3" t="s">
        <v>3540</v>
      </c>
      <c r="D45" s="3" t="s">
        <v>3541</v>
      </c>
      <c r="E45" s="90" t="str">
        <f>CONCATENATE(A45,B45,C45,D45)</f>
        <v>04230</v>
      </c>
      <c r="F45" s="1" t="s">
        <v>10249</v>
      </c>
      <c r="I45" s="389" t="s">
        <v>11139</v>
      </c>
      <c r="J45" t="s">
        <v>14100</v>
      </c>
    </row>
    <row r="46" spans="1:10">
      <c r="A46" s="3" t="s">
        <v>2616</v>
      </c>
      <c r="B46" s="3" t="s">
        <v>1590</v>
      </c>
      <c r="E46" s="410"/>
      <c r="F46" s="4" t="s">
        <v>8471</v>
      </c>
      <c r="I46" s="389" t="s">
        <v>11140</v>
      </c>
    </row>
    <row r="47" spans="1:10">
      <c r="A47" s="3" t="s">
        <v>8666</v>
      </c>
      <c r="B47" s="3" t="s">
        <v>8667</v>
      </c>
      <c r="C47" s="3" t="s">
        <v>592</v>
      </c>
      <c r="D47" s="3" t="s">
        <v>2708</v>
      </c>
      <c r="E47" s="90" t="str">
        <f t="shared" ref="E47:E52" si="3">CONCATENATE(A47,B47,C47,D47)</f>
        <v>04310</v>
      </c>
      <c r="F47" s="13" t="s">
        <v>1211</v>
      </c>
      <c r="I47" s="389" t="s">
        <v>11141</v>
      </c>
      <c r="J47" t="s">
        <v>14101</v>
      </c>
    </row>
    <row r="48" spans="1:10">
      <c r="A48" s="3" t="s">
        <v>1212</v>
      </c>
      <c r="B48" s="3" t="s">
        <v>1897</v>
      </c>
      <c r="C48" s="3" t="s">
        <v>1898</v>
      </c>
      <c r="D48" s="3" t="s">
        <v>1899</v>
      </c>
      <c r="E48" s="90" t="str">
        <f t="shared" si="3"/>
        <v>04320</v>
      </c>
      <c r="F48" s="13" t="s">
        <v>1900</v>
      </c>
      <c r="I48" s="389" t="s">
        <v>11142</v>
      </c>
      <c r="J48" t="s">
        <v>14102</v>
      </c>
    </row>
    <row r="49" spans="1:10">
      <c r="A49" s="3" t="s">
        <v>676</v>
      </c>
      <c r="B49" s="3" t="s">
        <v>677</v>
      </c>
      <c r="C49" s="3" t="s">
        <v>678</v>
      </c>
      <c r="D49" s="3" t="s">
        <v>8063</v>
      </c>
      <c r="E49" s="90" t="str">
        <f t="shared" si="3"/>
        <v>04330</v>
      </c>
      <c r="F49" s="13" t="s">
        <v>8064</v>
      </c>
      <c r="I49" s="389" t="s">
        <v>11143</v>
      </c>
      <c r="J49" t="s">
        <v>14103</v>
      </c>
    </row>
    <row r="50" spans="1:10">
      <c r="A50" s="3" t="s">
        <v>8065</v>
      </c>
      <c r="B50" s="3" t="s">
        <v>5942</v>
      </c>
      <c r="C50" s="3" t="s">
        <v>5943</v>
      </c>
      <c r="D50" s="3" t="s">
        <v>5944</v>
      </c>
      <c r="E50" s="90" t="str">
        <f t="shared" si="3"/>
        <v>04340</v>
      </c>
      <c r="F50" s="13" t="s">
        <v>2680</v>
      </c>
      <c r="I50" s="389" t="s">
        <v>11144</v>
      </c>
      <c r="J50" t="s">
        <v>14104</v>
      </c>
    </row>
    <row r="51" spans="1:10">
      <c r="A51" s="3" t="s">
        <v>2681</v>
      </c>
      <c r="B51" s="3" t="s">
        <v>2682</v>
      </c>
      <c r="C51" s="3" t="s">
        <v>2683</v>
      </c>
      <c r="D51" s="3" t="s">
        <v>2684</v>
      </c>
      <c r="E51" s="90" t="str">
        <f t="shared" si="3"/>
        <v>04350</v>
      </c>
      <c r="F51" s="13" t="s">
        <v>7970</v>
      </c>
      <c r="I51" s="389" t="s">
        <v>11145</v>
      </c>
      <c r="J51" t="s">
        <v>14105</v>
      </c>
    </row>
    <row r="52" spans="1:10">
      <c r="A52" s="3" t="s">
        <v>7971</v>
      </c>
      <c r="B52" s="3" t="s">
        <v>3815</v>
      </c>
      <c r="C52" s="3" t="s">
        <v>10475</v>
      </c>
      <c r="D52" s="3" t="s">
        <v>694</v>
      </c>
      <c r="E52" s="90" t="str">
        <f t="shared" si="3"/>
        <v>04360</v>
      </c>
      <c r="F52" s="13" t="s">
        <v>2456</v>
      </c>
      <c r="I52" s="389" t="s">
        <v>11146</v>
      </c>
      <c r="J52" t="s">
        <v>14106</v>
      </c>
    </row>
    <row r="53" spans="1:10">
      <c r="A53" s="3" t="s">
        <v>2457</v>
      </c>
      <c r="B53" s="3" t="s">
        <v>8864</v>
      </c>
      <c r="E53" s="410"/>
      <c r="F53" s="92" t="s">
        <v>6576</v>
      </c>
      <c r="I53" s="389" t="s">
        <v>11147</v>
      </c>
    </row>
    <row r="54" spans="1:10">
      <c r="A54" s="3" t="s">
        <v>6577</v>
      </c>
      <c r="B54" s="3" t="s">
        <v>6578</v>
      </c>
      <c r="C54" s="3" t="s">
        <v>6579</v>
      </c>
      <c r="D54" s="3" t="s">
        <v>1712</v>
      </c>
      <c r="E54" s="90" t="str">
        <f>CONCATENATE(A54,B54,C54,D54)</f>
        <v>04410</v>
      </c>
      <c r="F54" s="1" t="s">
        <v>7132</v>
      </c>
      <c r="I54" s="389" t="s">
        <v>11148</v>
      </c>
      <c r="J54" t="s">
        <v>14107</v>
      </c>
    </row>
    <row r="55" spans="1:10">
      <c r="A55" s="3" t="s">
        <v>7133</v>
      </c>
      <c r="B55" s="3" t="s">
        <v>2274</v>
      </c>
      <c r="C55" s="3" t="s">
        <v>1054</v>
      </c>
      <c r="D55" s="3" t="s">
        <v>1055</v>
      </c>
      <c r="E55" s="90" t="str">
        <f>CONCATENATE(A55,B55,C55,D55)</f>
        <v>04420</v>
      </c>
      <c r="F55" s="1" t="s">
        <v>5786</v>
      </c>
      <c r="I55" s="389" t="s">
        <v>11149</v>
      </c>
      <c r="J55" t="s">
        <v>14108</v>
      </c>
    </row>
    <row r="56" spans="1:10">
      <c r="A56" s="3" t="s">
        <v>5048</v>
      </c>
      <c r="B56" s="3" t="s">
        <v>5049</v>
      </c>
      <c r="C56" s="3" t="s">
        <v>5862</v>
      </c>
      <c r="D56" s="3" t="s">
        <v>3380</v>
      </c>
      <c r="E56" s="90" t="str">
        <f>CONCATENATE(A56,B56,C56,D56)</f>
        <v>04430</v>
      </c>
      <c r="F56" s="1" t="s">
        <v>3381</v>
      </c>
      <c r="I56" s="389" t="s">
        <v>11150</v>
      </c>
      <c r="J56" t="s">
        <v>14109</v>
      </c>
    </row>
    <row r="57" spans="1:10">
      <c r="A57" s="3" t="s">
        <v>3382</v>
      </c>
      <c r="B57" s="3" t="s">
        <v>3383</v>
      </c>
      <c r="E57" s="410"/>
      <c r="F57" s="4" t="s">
        <v>3451</v>
      </c>
      <c r="I57" s="389" t="s">
        <v>3451</v>
      </c>
    </row>
    <row r="58" spans="1:10">
      <c r="A58" s="3" t="s">
        <v>8493</v>
      </c>
      <c r="B58" s="3" t="s">
        <v>8494</v>
      </c>
      <c r="C58" s="3" t="s">
        <v>8495</v>
      </c>
      <c r="D58" s="3" t="s">
        <v>8496</v>
      </c>
      <c r="E58" s="90" t="str">
        <f t="shared" ref="E58:E64" si="4">CONCATENATE(A58,B58,C58,D58)</f>
        <v>04510</v>
      </c>
      <c r="F58" s="1" t="s">
        <v>5063</v>
      </c>
      <c r="I58" s="389" t="s">
        <v>11151</v>
      </c>
      <c r="J58" t="s">
        <v>14110</v>
      </c>
    </row>
    <row r="59" spans="1:10">
      <c r="A59" s="3" t="s">
        <v>4926</v>
      </c>
      <c r="B59" s="3" t="s">
        <v>4927</v>
      </c>
      <c r="C59" s="3" t="s">
        <v>6079</v>
      </c>
      <c r="D59" s="3" t="s">
        <v>6080</v>
      </c>
      <c r="E59" s="90" t="str">
        <f t="shared" si="4"/>
        <v>04512</v>
      </c>
      <c r="F59" s="1" t="s">
        <v>7630</v>
      </c>
      <c r="G59">
        <v>38</v>
      </c>
      <c r="I59" s="389" t="s">
        <v>11152</v>
      </c>
      <c r="J59" t="s">
        <v>14111</v>
      </c>
    </row>
    <row r="60" spans="1:10">
      <c r="A60" s="3" t="s">
        <v>4854</v>
      </c>
      <c r="B60" s="3" t="s">
        <v>8021</v>
      </c>
      <c r="C60" s="3" t="s">
        <v>9531</v>
      </c>
      <c r="D60" s="3" t="s">
        <v>1992</v>
      </c>
      <c r="E60" s="90" t="str">
        <f t="shared" si="4"/>
        <v>04520</v>
      </c>
      <c r="F60" s="13" t="s">
        <v>847</v>
      </c>
      <c r="I60" s="389" t="s">
        <v>11153</v>
      </c>
      <c r="J60" t="s">
        <v>14112</v>
      </c>
    </row>
    <row r="61" spans="1:10">
      <c r="A61" s="3" t="s">
        <v>745</v>
      </c>
      <c r="B61" s="3" t="s">
        <v>746</v>
      </c>
      <c r="C61" s="3" t="s">
        <v>747</v>
      </c>
      <c r="D61" s="3" t="s">
        <v>8732</v>
      </c>
      <c r="E61" s="90" t="str">
        <f t="shared" si="4"/>
        <v>04530</v>
      </c>
      <c r="F61" s="13" t="s">
        <v>6534</v>
      </c>
      <c r="I61" s="389" t="s">
        <v>11154</v>
      </c>
      <c r="J61" t="s">
        <v>14113</v>
      </c>
    </row>
    <row r="62" spans="1:10">
      <c r="A62" s="3" t="s">
        <v>6535</v>
      </c>
      <c r="B62" s="3" t="s">
        <v>6536</v>
      </c>
      <c r="C62" s="3" t="s">
        <v>2867</v>
      </c>
      <c r="D62" s="3" t="s">
        <v>2868</v>
      </c>
      <c r="E62" s="90" t="str">
        <f t="shared" si="4"/>
        <v>04540</v>
      </c>
      <c r="F62" s="13" t="s">
        <v>3327</v>
      </c>
      <c r="I62" s="389" t="s">
        <v>11155</v>
      </c>
      <c r="J62" t="s">
        <v>14114</v>
      </c>
    </row>
    <row r="63" spans="1:10">
      <c r="A63" s="3" t="s">
        <v>3328</v>
      </c>
      <c r="B63" s="3" t="s">
        <v>6847</v>
      </c>
      <c r="C63" s="3" t="s">
        <v>6848</v>
      </c>
      <c r="D63" s="3" t="s">
        <v>5461</v>
      </c>
      <c r="E63" s="90" t="str">
        <f t="shared" si="4"/>
        <v>04550</v>
      </c>
      <c r="F63" s="13" t="s">
        <v>4514</v>
      </c>
      <c r="I63" s="389" t="s">
        <v>11156</v>
      </c>
      <c r="J63" t="s">
        <v>14115</v>
      </c>
    </row>
    <row r="64" spans="1:10">
      <c r="A64" s="3" t="s">
        <v>4515</v>
      </c>
      <c r="B64" s="3" t="s">
        <v>4516</v>
      </c>
      <c r="C64" s="3" t="s">
        <v>4517</v>
      </c>
      <c r="D64" s="3" t="s">
        <v>4518</v>
      </c>
      <c r="E64" s="90" t="str">
        <f t="shared" si="4"/>
        <v>04600</v>
      </c>
      <c r="F64" s="4" t="s">
        <v>4519</v>
      </c>
      <c r="I64" s="389" t="s">
        <v>11157</v>
      </c>
      <c r="J64" t="s">
        <v>14116</v>
      </c>
    </row>
    <row r="65" spans="1:10">
      <c r="A65" s="3" t="s">
        <v>4520</v>
      </c>
      <c r="B65" s="3" t="s">
        <v>4521</v>
      </c>
      <c r="E65" s="410"/>
      <c r="F65" s="4" t="s">
        <v>4885</v>
      </c>
      <c r="I65" s="389" t="s">
        <v>11158</v>
      </c>
    </row>
    <row r="66" spans="1:10">
      <c r="A66" s="3" t="s">
        <v>4886</v>
      </c>
      <c r="B66" s="3" t="s">
        <v>4887</v>
      </c>
      <c r="C66" s="3" t="s">
        <v>4888</v>
      </c>
      <c r="D66" s="3" t="s">
        <v>4889</v>
      </c>
      <c r="E66" s="90" t="str">
        <f>CONCATENATE(A66,B66,C66,D66)</f>
        <v>04710</v>
      </c>
      <c r="F66" s="1" t="s">
        <v>9689</v>
      </c>
      <c r="I66" s="389" t="s">
        <v>11159</v>
      </c>
      <c r="J66" t="s">
        <v>14117</v>
      </c>
    </row>
    <row r="67" spans="1:10">
      <c r="A67" s="3" t="s">
        <v>5824</v>
      </c>
      <c r="B67" s="3" t="s">
        <v>5825</v>
      </c>
      <c r="C67" s="3" t="s">
        <v>3216</v>
      </c>
      <c r="D67" s="3" t="s">
        <v>3217</v>
      </c>
      <c r="E67" s="90" t="str">
        <f>CONCATENATE(A67,B67,C67,D67)</f>
        <v>04720</v>
      </c>
      <c r="F67" s="1" t="s">
        <v>744</v>
      </c>
      <c r="I67" s="389" t="s">
        <v>11160</v>
      </c>
      <c r="J67" t="s">
        <v>14118</v>
      </c>
    </row>
    <row r="68" spans="1:10">
      <c r="A68" s="3" t="s">
        <v>6020</v>
      </c>
      <c r="B68" s="3" t="s">
        <v>6021</v>
      </c>
      <c r="C68" s="3" t="s">
        <v>9690</v>
      </c>
      <c r="D68" s="3" t="s">
        <v>9691</v>
      </c>
      <c r="E68" s="90" t="str">
        <f>CONCATENATE(A68,B68,C68,D68)</f>
        <v>04730</v>
      </c>
      <c r="F68" s="1" t="s">
        <v>7980</v>
      </c>
      <c r="I68" s="389" t="s">
        <v>11161</v>
      </c>
      <c r="J68" t="s">
        <v>14119</v>
      </c>
    </row>
    <row r="69" spans="1:10">
      <c r="A69" s="3" t="s">
        <v>7981</v>
      </c>
      <c r="B69" s="3" t="s">
        <v>7982</v>
      </c>
      <c r="C69" s="3" t="s">
        <v>7983</v>
      </c>
      <c r="D69" s="3" t="s">
        <v>7984</v>
      </c>
      <c r="E69" s="90" t="str">
        <f>CONCATENATE(A69,B69,C69,D69)</f>
        <v>04740</v>
      </c>
      <c r="F69" s="13" t="s">
        <v>6583</v>
      </c>
      <c r="I69" s="389" t="s">
        <v>11162</v>
      </c>
      <c r="J69" t="s">
        <v>14120</v>
      </c>
    </row>
    <row r="70" spans="1:10">
      <c r="A70" s="3" t="s">
        <v>6584</v>
      </c>
      <c r="B70" s="3" t="s">
        <v>6585</v>
      </c>
      <c r="E70" s="410"/>
      <c r="F70" s="4" t="s">
        <v>6233</v>
      </c>
      <c r="I70" s="389" t="s">
        <v>11163</v>
      </c>
    </row>
    <row r="71" spans="1:10">
      <c r="A71" s="3" t="s">
        <v>2005</v>
      </c>
      <c r="B71" s="3" t="s">
        <v>2006</v>
      </c>
      <c r="C71" s="3" t="s">
        <v>2007</v>
      </c>
      <c r="D71" s="3" t="s">
        <v>8277</v>
      </c>
      <c r="E71" s="90" t="str">
        <f t="shared" ref="E71:E78" si="5">CONCATENATE(A71,B71,C71,D71)</f>
        <v>04810</v>
      </c>
      <c r="F71" s="1" t="s">
        <v>6782</v>
      </c>
      <c r="I71" s="389" t="s">
        <v>11164</v>
      </c>
      <c r="J71" t="s">
        <v>14121</v>
      </c>
    </row>
    <row r="72" spans="1:10">
      <c r="A72" s="3" t="s">
        <v>6783</v>
      </c>
      <c r="B72" s="3" t="s">
        <v>6784</v>
      </c>
      <c r="C72" s="3" t="s">
        <v>1041</v>
      </c>
      <c r="D72" s="3" t="s">
        <v>9075</v>
      </c>
      <c r="E72" s="90" t="str">
        <f t="shared" si="5"/>
        <v>04820</v>
      </c>
      <c r="F72" s="1" t="s">
        <v>5277</v>
      </c>
      <c r="I72" s="389" t="s">
        <v>11165</v>
      </c>
      <c r="J72" t="s">
        <v>14122</v>
      </c>
    </row>
    <row r="73" spans="1:10">
      <c r="A73" s="3" t="s">
        <v>5278</v>
      </c>
      <c r="B73" s="3" t="s">
        <v>5279</v>
      </c>
      <c r="C73" s="3" t="s">
        <v>5280</v>
      </c>
      <c r="D73" s="3" t="s">
        <v>5281</v>
      </c>
      <c r="E73" s="90" t="str">
        <f t="shared" si="5"/>
        <v>04830</v>
      </c>
      <c r="F73" s="1" t="s">
        <v>1288</v>
      </c>
      <c r="I73" s="389" t="s">
        <v>11166</v>
      </c>
      <c r="J73" t="s">
        <v>14123</v>
      </c>
    </row>
    <row r="74" spans="1:10">
      <c r="A74" s="3" t="s">
        <v>1289</v>
      </c>
      <c r="B74" s="3" t="s">
        <v>7393</v>
      </c>
      <c r="C74" s="3" t="s">
        <v>7394</v>
      </c>
      <c r="D74" s="3" t="s">
        <v>7395</v>
      </c>
      <c r="E74" s="90" t="str">
        <f t="shared" si="5"/>
        <v>04840</v>
      </c>
      <c r="F74" s="1" t="s">
        <v>7815</v>
      </c>
      <c r="I74" s="389" t="s">
        <v>11167</v>
      </c>
      <c r="J74" t="s">
        <v>14124</v>
      </c>
    </row>
    <row r="75" spans="1:10">
      <c r="A75" s="3" t="s">
        <v>4656</v>
      </c>
      <c r="B75" s="3" t="s">
        <v>4657</v>
      </c>
      <c r="C75" s="3" t="s">
        <v>4658</v>
      </c>
      <c r="D75" s="3" t="s">
        <v>4659</v>
      </c>
      <c r="E75" s="90" t="str">
        <f t="shared" si="5"/>
        <v>04850</v>
      </c>
      <c r="F75" s="1" t="s">
        <v>7263</v>
      </c>
      <c r="I75" s="389" t="s">
        <v>11168</v>
      </c>
      <c r="J75" t="s">
        <v>14125</v>
      </c>
    </row>
    <row r="76" spans="1:10">
      <c r="A76" s="3" t="s">
        <v>3581</v>
      </c>
      <c r="B76" s="3" t="s">
        <v>10307</v>
      </c>
      <c r="C76" s="3" t="s">
        <v>10308</v>
      </c>
      <c r="D76" s="3" t="s">
        <v>10309</v>
      </c>
      <c r="E76" s="90" t="str">
        <f t="shared" si="5"/>
        <v>04860</v>
      </c>
      <c r="F76" s="1" t="s">
        <v>2500</v>
      </c>
      <c r="I76" s="389" t="s">
        <v>11169</v>
      </c>
      <c r="J76" t="s">
        <v>14126</v>
      </c>
    </row>
    <row r="77" spans="1:10">
      <c r="A77" s="3" t="s">
        <v>1621</v>
      </c>
      <c r="B77" s="3" t="s">
        <v>1622</v>
      </c>
      <c r="C77" s="3" t="s">
        <v>1623</v>
      </c>
      <c r="D77" s="3" t="s">
        <v>1624</v>
      </c>
      <c r="E77" s="90" t="str">
        <f t="shared" si="5"/>
        <v>04870</v>
      </c>
      <c r="F77" s="1" t="s">
        <v>9684</v>
      </c>
      <c r="I77" s="389" t="s">
        <v>11170</v>
      </c>
      <c r="J77" t="s">
        <v>14127</v>
      </c>
    </row>
    <row r="78" spans="1:10">
      <c r="A78" s="3" t="s">
        <v>1937</v>
      </c>
      <c r="B78" s="3" t="s">
        <v>1938</v>
      </c>
      <c r="C78" s="3" t="s">
        <v>1939</v>
      </c>
      <c r="D78" s="3" t="s">
        <v>1940</v>
      </c>
      <c r="E78" s="90" t="str">
        <f t="shared" si="5"/>
        <v>04900</v>
      </c>
      <c r="F78" s="4" t="s">
        <v>770</v>
      </c>
      <c r="I78" s="389" t="s">
        <v>11171</v>
      </c>
      <c r="J78" t="s">
        <v>14128</v>
      </c>
    </row>
    <row r="79" spans="1:10" s="4" customFormat="1">
      <c r="A79" s="10" t="s">
        <v>9393</v>
      </c>
      <c r="B79" s="10"/>
      <c r="C79" s="10"/>
      <c r="D79" s="10"/>
      <c r="E79" s="89"/>
      <c r="F79" s="4" t="s">
        <v>9335</v>
      </c>
      <c r="G79"/>
      <c r="I79" s="389" t="s">
        <v>11172</v>
      </c>
      <c r="J79"/>
    </row>
    <row r="80" spans="1:10">
      <c r="A80" s="3" t="s">
        <v>9336</v>
      </c>
      <c r="B80" s="3" t="s">
        <v>9337</v>
      </c>
      <c r="C80" s="3" t="s">
        <v>9338</v>
      </c>
      <c r="D80" s="3" t="s">
        <v>9339</v>
      </c>
      <c r="E80" s="90" t="str">
        <f t="shared" ref="E80:E86" si="6">CONCATENATE(A80,B80,C80,D80)</f>
        <v>05100</v>
      </c>
      <c r="F80" t="s">
        <v>12754</v>
      </c>
      <c r="I80" s="389" t="s">
        <v>11173</v>
      </c>
      <c r="J80" t="s">
        <v>10257</v>
      </c>
    </row>
    <row r="81" spans="1:10">
      <c r="A81" s="3" t="s">
        <v>514</v>
      </c>
      <c r="B81" s="3" t="s">
        <v>13</v>
      </c>
      <c r="C81" s="3" t="s">
        <v>36</v>
      </c>
      <c r="D81" s="195" t="s">
        <v>13</v>
      </c>
      <c r="E81" s="90" t="str">
        <f t="shared" si="6"/>
        <v>05101</v>
      </c>
      <c r="F81" t="s">
        <v>12748</v>
      </c>
      <c r="G81">
        <v>54</v>
      </c>
      <c r="I81" s="389" t="s">
        <v>12749</v>
      </c>
      <c r="J81" t="s">
        <v>2069</v>
      </c>
    </row>
    <row r="82" spans="1:10">
      <c r="A82" s="3" t="s">
        <v>10185</v>
      </c>
      <c r="B82" s="3" t="s">
        <v>10186</v>
      </c>
      <c r="C82" s="3" t="s">
        <v>10187</v>
      </c>
      <c r="D82" s="3" t="s">
        <v>5453</v>
      </c>
      <c r="E82" s="90" t="str">
        <f t="shared" si="6"/>
        <v>05200</v>
      </c>
      <c r="F82" s="1" t="s">
        <v>4806</v>
      </c>
      <c r="I82" s="389" t="s">
        <v>11174</v>
      </c>
      <c r="J82" t="s">
        <v>2027</v>
      </c>
    </row>
    <row r="83" spans="1:10">
      <c r="A83" s="3" t="s">
        <v>4807</v>
      </c>
      <c r="B83" s="3" t="s">
        <v>5651</v>
      </c>
      <c r="C83" s="3" t="s">
        <v>5652</v>
      </c>
      <c r="D83" s="3" t="s">
        <v>5653</v>
      </c>
      <c r="E83" s="90" t="str">
        <f t="shared" si="6"/>
        <v>05300</v>
      </c>
      <c r="F83" s="1" t="s">
        <v>4295</v>
      </c>
      <c r="I83" s="389" t="s">
        <v>11175</v>
      </c>
      <c r="J83" t="s">
        <v>189</v>
      </c>
    </row>
    <row r="84" spans="1:10">
      <c r="A84" s="3" t="s">
        <v>4296</v>
      </c>
      <c r="B84" s="3" t="s">
        <v>4297</v>
      </c>
      <c r="C84" s="3" t="s">
        <v>4298</v>
      </c>
      <c r="D84" s="3" t="s">
        <v>4299</v>
      </c>
      <c r="E84" s="90" t="str">
        <f t="shared" si="6"/>
        <v>05400</v>
      </c>
      <c r="F84" s="1" t="s">
        <v>2786</v>
      </c>
      <c r="I84" s="389" t="s">
        <v>11176</v>
      </c>
      <c r="J84" t="s">
        <v>4549</v>
      </c>
    </row>
    <row r="85" spans="1:10">
      <c r="A85" s="3" t="s">
        <v>2787</v>
      </c>
      <c r="B85" s="3" t="s">
        <v>2788</v>
      </c>
      <c r="C85" s="3" t="s">
        <v>2789</v>
      </c>
      <c r="D85" s="3" t="s">
        <v>2790</v>
      </c>
      <c r="E85" s="90" t="str">
        <f t="shared" si="6"/>
        <v>05500</v>
      </c>
      <c r="F85" s="1" t="s">
        <v>1104</v>
      </c>
      <c r="I85" s="389" t="s">
        <v>11177</v>
      </c>
      <c r="J85" t="s">
        <v>456</v>
      </c>
    </row>
    <row r="86" spans="1:10">
      <c r="A86" s="3" t="s">
        <v>1105</v>
      </c>
      <c r="B86" s="3" t="s">
        <v>1106</v>
      </c>
      <c r="C86" s="3" t="s">
        <v>1107</v>
      </c>
      <c r="D86" s="3" t="s">
        <v>1108</v>
      </c>
      <c r="E86" s="90" t="str">
        <f t="shared" si="6"/>
        <v>05600</v>
      </c>
      <c r="F86" s="1" t="s">
        <v>5856</v>
      </c>
      <c r="I86" s="389" t="s">
        <v>11178</v>
      </c>
      <c r="J86" t="s">
        <v>7377</v>
      </c>
    </row>
    <row r="87" spans="1:10">
      <c r="A87" s="10" t="s">
        <v>5857</v>
      </c>
      <c r="E87" s="9"/>
      <c r="F87" s="4" t="s">
        <v>5858</v>
      </c>
      <c r="I87" s="389" t="s">
        <v>11179</v>
      </c>
      <c r="J87" t="s">
        <v>14185</v>
      </c>
    </row>
    <row r="88" spans="1:10">
      <c r="A88" s="3" t="s">
        <v>5859</v>
      </c>
      <c r="B88" s="3" t="s">
        <v>5860</v>
      </c>
      <c r="C88" s="3" t="s">
        <v>5861</v>
      </c>
      <c r="D88" s="3" t="s">
        <v>10418</v>
      </c>
      <c r="E88" s="90" t="str">
        <f t="shared" ref="E88:E93" si="7">CONCATENATE(A88,B88,C88,D88)</f>
        <v>06100</v>
      </c>
      <c r="F88" s="1" t="s">
        <v>1433</v>
      </c>
      <c r="I88" s="389" t="s">
        <v>11180</v>
      </c>
      <c r="J88" t="s">
        <v>5529</v>
      </c>
    </row>
    <row r="89" spans="1:10">
      <c r="A89" s="3" t="s">
        <v>1434</v>
      </c>
      <c r="B89" s="3" t="s">
        <v>774</v>
      </c>
      <c r="C89" s="3" t="s">
        <v>6029</v>
      </c>
      <c r="D89" s="3" t="s">
        <v>1265</v>
      </c>
      <c r="E89" s="90" t="str">
        <f t="shared" si="7"/>
        <v>06200</v>
      </c>
      <c r="F89" s="1" t="s">
        <v>5214</v>
      </c>
      <c r="I89" s="389" t="s">
        <v>11181</v>
      </c>
      <c r="J89" t="s">
        <v>383</v>
      </c>
    </row>
    <row r="90" spans="1:10">
      <c r="A90" s="3" t="s">
        <v>10493</v>
      </c>
      <c r="B90" s="3" t="s">
        <v>10494</v>
      </c>
      <c r="C90" s="3" t="s">
        <v>10495</v>
      </c>
      <c r="D90" s="3" t="s">
        <v>10496</v>
      </c>
      <c r="E90" s="90" t="str">
        <f t="shared" si="7"/>
        <v>06300</v>
      </c>
      <c r="F90" s="1" t="s">
        <v>2392</v>
      </c>
      <c r="I90" s="389" t="s">
        <v>11182</v>
      </c>
      <c r="J90" t="s">
        <v>8779</v>
      </c>
    </row>
    <row r="91" spans="1:10">
      <c r="A91" s="3" t="s">
        <v>2393</v>
      </c>
      <c r="B91" s="3" t="s">
        <v>2394</v>
      </c>
      <c r="C91" s="3" t="s">
        <v>2395</v>
      </c>
      <c r="D91" s="3" t="s">
        <v>2396</v>
      </c>
      <c r="E91" s="90" t="str">
        <f t="shared" si="7"/>
        <v>06400</v>
      </c>
      <c r="F91" s="1" t="s">
        <v>2042</v>
      </c>
      <c r="I91" s="389" t="s">
        <v>11183</v>
      </c>
      <c r="J91" t="s">
        <v>9204</v>
      </c>
    </row>
    <row r="92" spans="1:10">
      <c r="A92" s="3" t="s">
        <v>2043</v>
      </c>
      <c r="B92" s="3" t="s">
        <v>5403</v>
      </c>
      <c r="C92" s="3" t="s">
        <v>5404</v>
      </c>
      <c r="D92" s="3" t="s">
        <v>215</v>
      </c>
      <c r="E92" s="90" t="str">
        <f t="shared" si="7"/>
        <v>06500</v>
      </c>
      <c r="F92" s="1" t="s">
        <v>9319</v>
      </c>
      <c r="I92" s="389" t="s">
        <v>11184</v>
      </c>
      <c r="J92" t="s">
        <v>6121</v>
      </c>
    </row>
    <row r="93" spans="1:10">
      <c r="A93" s="3" t="s">
        <v>3441</v>
      </c>
      <c r="B93" s="3" t="s">
        <v>850</v>
      </c>
      <c r="C93" s="3" t="s">
        <v>4282</v>
      </c>
      <c r="D93" s="3" t="s">
        <v>4283</v>
      </c>
      <c r="E93" s="90" t="str">
        <f t="shared" si="7"/>
        <v>06605</v>
      </c>
      <c r="F93" s="1" t="s">
        <v>8136</v>
      </c>
      <c r="I93" s="389" t="s">
        <v>11185</v>
      </c>
      <c r="J93" t="s">
        <v>9205</v>
      </c>
    </row>
    <row r="94" spans="1:10" s="4" customFormat="1">
      <c r="A94" s="10" t="s">
        <v>6231</v>
      </c>
      <c r="B94" s="10"/>
      <c r="C94" s="10"/>
      <c r="D94" s="10"/>
      <c r="E94" s="89"/>
      <c r="F94" s="4" t="s">
        <v>8755</v>
      </c>
      <c r="G94"/>
      <c r="I94" s="389" t="s">
        <v>11186</v>
      </c>
      <c r="J94" t="s">
        <v>14129</v>
      </c>
    </row>
    <row r="95" spans="1:10" s="4" customFormat="1">
      <c r="A95" s="3" t="s">
        <v>8756</v>
      </c>
      <c r="B95" s="3" t="s">
        <v>8757</v>
      </c>
      <c r="C95" s="3"/>
      <c r="D95" s="10"/>
      <c r="E95" s="410"/>
      <c r="F95" s="4" t="s">
        <v>3978</v>
      </c>
      <c r="G95"/>
      <c r="I95" s="389" t="s">
        <v>11187</v>
      </c>
      <c r="J95"/>
    </row>
    <row r="96" spans="1:10">
      <c r="A96" s="3" t="s">
        <v>3979</v>
      </c>
      <c r="B96" s="3" t="s">
        <v>3980</v>
      </c>
      <c r="C96" s="3" t="s">
        <v>3981</v>
      </c>
      <c r="D96" s="3" t="s">
        <v>6971</v>
      </c>
      <c r="E96" s="90" t="str">
        <f>CONCATENATE(A96,B96,C96,D96)</f>
        <v>07110</v>
      </c>
      <c r="F96" s="13" t="s">
        <v>9279</v>
      </c>
      <c r="I96" s="389" t="s">
        <v>11188</v>
      </c>
      <c r="J96" t="s">
        <v>14130</v>
      </c>
    </row>
    <row r="97" spans="1:10">
      <c r="A97" s="3" t="s">
        <v>9280</v>
      </c>
      <c r="B97" s="3" t="s">
        <v>9281</v>
      </c>
      <c r="C97" s="3" t="s">
        <v>8929</v>
      </c>
      <c r="D97" s="3" t="s">
        <v>8930</v>
      </c>
      <c r="E97" s="90" t="str">
        <f>CONCATENATE(A97,B97,C97,D97)</f>
        <v>07120</v>
      </c>
      <c r="F97" s="13" t="s">
        <v>5984</v>
      </c>
      <c r="I97" s="389" t="s">
        <v>11189</v>
      </c>
      <c r="J97" t="s">
        <v>14131</v>
      </c>
    </row>
    <row r="98" spans="1:10">
      <c r="A98" s="3" t="s">
        <v>5985</v>
      </c>
      <c r="B98" s="3" t="s">
        <v>210</v>
      </c>
      <c r="C98" s="3" t="s">
        <v>211</v>
      </c>
      <c r="D98" s="3" t="s">
        <v>212</v>
      </c>
      <c r="E98" s="90" t="str">
        <f>CONCATENATE(A98,B98,C98,D98)</f>
        <v>07130</v>
      </c>
      <c r="F98" s="13" t="s">
        <v>7856</v>
      </c>
      <c r="I98" s="389" t="s">
        <v>11190</v>
      </c>
      <c r="J98" t="s">
        <v>14132</v>
      </c>
    </row>
    <row r="99" spans="1:10" s="4" customFormat="1">
      <c r="A99" s="3" t="s">
        <v>7857</v>
      </c>
      <c r="B99" s="3" t="s">
        <v>7803</v>
      </c>
      <c r="C99" s="3"/>
      <c r="D99" s="10"/>
      <c r="E99" s="410"/>
      <c r="F99" s="21" t="s">
        <v>7804</v>
      </c>
      <c r="G99"/>
      <c r="I99" s="389" t="s">
        <v>11191</v>
      </c>
      <c r="J99"/>
    </row>
    <row r="100" spans="1:10">
      <c r="A100" s="3" t="s">
        <v>7805</v>
      </c>
      <c r="B100" s="3" t="s">
        <v>7806</v>
      </c>
      <c r="C100" s="3" t="s">
        <v>5796</v>
      </c>
      <c r="D100" s="3" t="s">
        <v>5797</v>
      </c>
      <c r="E100" s="90" t="str">
        <f>CONCATENATE(A100,B100,C100,D100)</f>
        <v>07210</v>
      </c>
      <c r="F100" s="13" t="s">
        <v>124</v>
      </c>
      <c r="I100" s="389" t="s">
        <v>11192</v>
      </c>
      <c r="J100" t="s">
        <v>14133</v>
      </c>
    </row>
    <row r="101" spans="1:10">
      <c r="A101" s="3" t="s">
        <v>125</v>
      </c>
      <c r="B101" s="3" t="s">
        <v>2779</v>
      </c>
      <c r="C101" s="3" t="s">
        <v>2780</v>
      </c>
      <c r="D101" s="3" t="s">
        <v>2781</v>
      </c>
      <c r="E101" s="90" t="str">
        <f>CONCATENATE(A101,B101,C101,D101)</f>
        <v>07220</v>
      </c>
      <c r="F101" s="13" t="s">
        <v>5385</v>
      </c>
      <c r="I101" s="389" t="s">
        <v>11193</v>
      </c>
      <c r="J101" t="s">
        <v>14134</v>
      </c>
    </row>
    <row r="102" spans="1:10">
      <c r="A102" s="3" t="s">
        <v>5386</v>
      </c>
      <c r="B102" s="3" t="s">
        <v>5387</v>
      </c>
      <c r="C102" s="3" t="s">
        <v>6216</v>
      </c>
      <c r="D102" s="3" t="s">
        <v>6217</v>
      </c>
      <c r="E102" s="90" t="str">
        <f>CONCATENATE(A102,B102,C102,D102)</f>
        <v>07230</v>
      </c>
      <c r="F102" s="13" t="s">
        <v>5372</v>
      </c>
      <c r="I102" s="389" t="s">
        <v>11194</v>
      </c>
      <c r="J102" t="s">
        <v>14135</v>
      </c>
    </row>
    <row r="103" spans="1:10">
      <c r="A103" s="3" t="s">
        <v>5373</v>
      </c>
      <c r="B103" s="3" t="s">
        <v>5038</v>
      </c>
      <c r="C103" s="3" t="s">
        <v>5039</v>
      </c>
      <c r="D103" s="3" t="s">
        <v>5040</v>
      </c>
      <c r="E103" s="90" t="str">
        <f>CONCATENATE(A103,B103,C103,D103)</f>
        <v>07240</v>
      </c>
      <c r="F103" s="13" t="s">
        <v>9827</v>
      </c>
      <c r="I103" s="389" t="s">
        <v>11195</v>
      </c>
      <c r="J103" t="s">
        <v>14136</v>
      </c>
    </row>
    <row r="104" spans="1:10" s="4" customFormat="1">
      <c r="A104" s="3" t="s">
        <v>9828</v>
      </c>
      <c r="B104" s="3" t="s">
        <v>9829</v>
      </c>
      <c r="C104" s="3"/>
      <c r="D104" s="10"/>
      <c r="E104" s="410"/>
      <c r="F104" s="21" t="s">
        <v>3172</v>
      </c>
      <c r="G104"/>
      <c r="I104" s="389" t="s">
        <v>11196</v>
      </c>
      <c r="J104"/>
    </row>
    <row r="105" spans="1:10">
      <c r="A105" s="3" t="s">
        <v>3173</v>
      </c>
      <c r="B105" s="3" t="s">
        <v>3174</v>
      </c>
      <c r="C105" s="3" t="s">
        <v>7426</v>
      </c>
      <c r="D105" s="3" t="s">
        <v>7427</v>
      </c>
      <c r="E105" s="90" t="str">
        <f t="shared" ref="E105:E111" si="8">CONCATENATE(A105,B105,C105,D105)</f>
        <v>07310</v>
      </c>
      <c r="F105" s="13" t="s">
        <v>6563</v>
      </c>
      <c r="I105" s="389" t="s">
        <v>11197</v>
      </c>
      <c r="J105" t="s">
        <v>14137</v>
      </c>
    </row>
    <row r="106" spans="1:10">
      <c r="A106" s="3" t="s">
        <v>5640</v>
      </c>
      <c r="B106" s="3" t="s">
        <v>5641</v>
      </c>
      <c r="C106" s="3" t="s">
        <v>10406</v>
      </c>
      <c r="D106" s="3" t="s">
        <v>10407</v>
      </c>
      <c r="E106" s="90" t="str">
        <f t="shared" si="8"/>
        <v>07320</v>
      </c>
      <c r="F106" s="13" t="s">
        <v>7231</v>
      </c>
      <c r="I106" s="389" t="s">
        <v>11198</v>
      </c>
      <c r="J106" t="s">
        <v>14138</v>
      </c>
    </row>
    <row r="107" spans="1:10">
      <c r="A107" s="3" t="s">
        <v>7232</v>
      </c>
      <c r="B107" s="3" t="s">
        <v>7233</v>
      </c>
      <c r="C107" s="3" t="s">
        <v>7234</v>
      </c>
      <c r="D107" s="3" t="s">
        <v>2378</v>
      </c>
      <c r="E107" s="90" t="str">
        <f t="shared" si="8"/>
        <v>07330</v>
      </c>
      <c r="F107" s="13" t="s">
        <v>6376</v>
      </c>
      <c r="I107" s="389" t="s">
        <v>11199</v>
      </c>
      <c r="J107" t="s">
        <v>14139</v>
      </c>
    </row>
    <row r="108" spans="1:10">
      <c r="A108" s="3" t="s">
        <v>6377</v>
      </c>
      <c r="B108" s="3" t="s">
        <v>6378</v>
      </c>
      <c r="C108" s="3" t="s">
        <v>6379</v>
      </c>
      <c r="D108" s="3" t="s">
        <v>6380</v>
      </c>
      <c r="E108" s="90" t="str">
        <f t="shared" si="8"/>
        <v>07340</v>
      </c>
      <c r="F108" s="13" t="s">
        <v>6381</v>
      </c>
      <c r="I108" s="389" t="s">
        <v>11200</v>
      </c>
      <c r="J108" t="s">
        <v>14140</v>
      </c>
    </row>
    <row r="109" spans="1:10">
      <c r="A109" s="3" t="s">
        <v>6382</v>
      </c>
      <c r="B109" s="3" t="s">
        <v>6383</v>
      </c>
      <c r="C109" s="3" t="s">
        <v>6737</v>
      </c>
      <c r="D109" s="3" t="s">
        <v>6738</v>
      </c>
      <c r="E109" s="90" t="str">
        <f t="shared" si="8"/>
        <v>07400</v>
      </c>
      <c r="F109" s="4" t="s">
        <v>4269</v>
      </c>
      <c r="I109" s="389" t="s">
        <v>11201</v>
      </c>
      <c r="J109" t="s">
        <v>14141</v>
      </c>
    </row>
    <row r="110" spans="1:10">
      <c r="A110" s="3" t="s">
        <v>6623</v>
      </c>
      <c r="B110" s="3" t="s">
        <v>6624</v>
      </c>
      <c r="C110" s="3" t="s">
        <v>6625</v>
      </c>
      <c r="D110" s="3" t="s">
        <v>4058</v>
      </c>
      <c r="E110" s="90" t="str">
        <f t="shared" si="8"/>
        <v>07500</v>
      </c>
      <c r="F110" s="4" t="s">
        <v>5262</v>
      </c>
      <c r="I110" s="389" t="s">
        <v>11202</v>
      </c>
      <c r="J110" t="s">
        <v>14142</v>
      </c>
    </row>
    <row r="111" spans="1:10">
      <c r="A111" s="3" t="s">
        <v>5263</v>
      </c>
      <c r="B111" s="3" t="s">
        <v>5732</v>
      </c>
      <c r="C111" s="3" t="s">
        <v>5733</v>
      </c>
      <c r="D111" s="3" t="s">
        <v>6780</v>
      </c>
      <c r="E111" s="90" t="str">
        <f t="shared" si="8"/>
        <v>07600</v>
      </c>
      <c r="F111" s="4" t="s">
        <v>7420</v>
      </c>
      <c r="I111" s="389" t="s">
        <v>11203</v>
      </c>
      <c r="J111" t="s">
        <v>14143</v>
      </c>
    </row>
    <row r="112" spans="1:10" s="4" customFormat="1">
      <c r="A112" s="10" t="s">
        <v>7421</v>
      </c>
      <c r="B112" s="10"/>
      <c r="C112" s="10"/>
      <c r="D112" s="10"/>
      <c r="E112" s="89"/>
      <c r="F112" s="4" t="s">
        <v>8673</v>
      </c>
      <c r="G112"/>
      <c r="I112" s="389" t="s">
        <v>11204</v>
      </c>
      <c r="J112" t="s">
        <v>14144</v>
      </c>
    </row>
    <row r="113" spans="1:10" s="4" customFormat="1">
      <c r="A113" s="3" t="s">
        <v>8674</v>
      </c>
      <c r="B113" s="3" t="s">
        <v>8675</v>
      </c>
      <c r="C113" s="3"/>
      <c r="D113" s="3"/>
      <c r="E113" s="90"/>
      <c r="F113" s="4" t="s">
        <v>6453</v>
      </c>
      <c r="G113"/>
      <c r="I113" s="389" t="s">
        <v>11205</v>
      </c>
      <c r="J113"/>
    </row>
    <row r="114" spans="1:10">
      <c r="A114" s="3" t="s">
        <v>2648</v>
      </c>
      <c r="B114" s="3" t="s">
        <v>2649</v>
      </c>
      <c r="C114" s="3" t="s">
        <v>2650</v>
      </c>
      <c r="D114" s="3" t="s">
        <v>2651</v>
      </c>
      <c r="E114" s="364" t="str">
        <f>CONCATENATE(A114,B114,C114,D114)</f>
        <v>08102</v>
      </c>
      <c r="F114" t="s">
        <v>10742</v>
      </c>
      <c r="G114">
        <v>38.450000000000003</v>
      </c>
      <c r="I114" s="389" t="s">
        <v>10742</v>
      </c>
      <c r="J114" t="s">
        <v>7484</v>
      </c>
    </row>
    <row r="115" spans="1:10" s="4" customFormat="1">
      <c r="A115" s="3" t="s">
        <v>3518</v>
      </c>
      <c r="B115" s="3" t="s">
        <v>3519</v>
      </c>
      <c r="C115" s="3" t="s">
        <v>3520</v>
      </c>
      <c r="D115" s="3" t="s">
        <v>3521</v>
      </c>
      <c r="E115" s="90" t="str">
        <f>CONCATENATE(A115,B115,C115,D115)</f>
        <v>08103</v>
      </c>
      <c r="F115" s="1" t="s">
        <v>7631</v>
      </c>
      <c r="G115">
        <v>38</v>
      </c>
      <c r="I115" s="389" t="s">
        <v>11206</v>
      </c>
      <c r="J115" t="s">
        <v>549</v>
      </c>
    </row>
    <row r="116" spans="1:10" s="4" customFormat="1">
      <c r="A116" s="3" t="s">
        <v>2497</v>
      </c>
      <c r="B116" s="3" t="s">
        <v>2498</v>
      </c>
      <c r="C116" s="3" t="s">
        <v>2499</v>
      </c>
      <c r="D116" s="3" t="s">
        <v>110</v>
      </c>
      <c r="E116" s="90" t="str">
        <f>CONCATENATE(A116,B116,C116,D116)</f>
        <v>08107</v>
      </c>
      <c r="F116" s="1" t="s">
        <v>10134</v>
      </c>
      <c r="G116"/>
      <c r="I116" s="389" t="s">
        <v>11209</v>
      </c>
      <c r="J116" t="s">
        <v>10397</v>
      </c>
    </row>
    <row r="117" spans="1:10" s="4" customFormat="1">
      <c r="A117" s="3" t="s">
        <v>8135</v>
      </c>
      <c r="B117" s="3" t="s">
        <v>8126</v>
      </c>
      <c r="C117" s="3" t="s">
        <v>8127</v>
      </c>
      <c r="D117" s="3" t="s">
        <v>8128</v>
      </c>
      <c r="E117" s="90" t="str">
        <f>CONCATENATE(A117,B117,C117,D117)</f>
        <v>08109</v>
      </c>
      <c r="F117" s="1" t="s">
        <v>9408</v>
      </c>
      <c r="G117"/>
      <c r="I117" s="389" t="s">
        <v>11211</v>
      </c>
      <c r="J117" t="s">
        <v>3315</v>
      </c>
    </row>
    <row r="118" spans="1:10">
      <c r="A118" s="3" t="s">
        <v>8506</v>
      </c>
      <c r="B118" s="3" t="s">
        <v>8507</v>
      </c>
      <c r="E118" s="410"/>
      <c r="F118" s="4" t="s">
        <v>6677</v>
      </c>
      <c r="I118" s="389" t="s">
        <v>11212</v>
      </c>
    </row>
    <row r="119" spans="1:10" s="4" customFormat="1">
      <c r="A119" s="10" t="s">
        <v>73</v>
      </c>
      <c r="B119" s="10" t="s">
        <v>46</v>
      </c>
      <c r="C119" s="10" t="s">
        <v>36</v>
      </c>
      <c r="D119" s="10"/>
      <c r="E119" s="410"/>
      <c r="F119" s="4" t="s">
        <v>10746</v>
      </c>
      <c r="G119" s="4">
        <v>45</v>
      </c>
      <c r="I119" s="389" t="s">
        <v>11213</v>
      </c>
      <c r="J119"/>
    </row>
    <row r="120" spans="1:10">
      <c r="A120" s="3" t="s">
        <v>6678</v>
      </c>
      <c r="B120" s="3" t="s">
        <v>6679</v>
      </c>
      <c r="C120" s="3" t="s">
        <v>6680</v>
      </c>
      <c r="D120" s="3" t="s">
        <v>6556</v>
      </c>
      <c r="E120" s="90" t="str">
        <f t="shared" ref="E120:E125" si="9">CONCATENATE(A120,B120,C120,D120)</f>
        <v>08201</v>
      </c>
      <c r="F120" s="1" t="s">
        <v>8721</v>
      </c>
      <c r="I120" s="389" t="s">
        <v>11214</v>
      </c>
      <c r="J120" t="s">
        <v>4989</v>
      </c>
    </row>
    <row r="121" spans="1:10">
      <c r="A121" s="3" t="s">
        <v>8722</v>
      </c>
      <c r="B121" s="3" t="s">
        <v>8723</v>
      </c>
      <c r="C121" s="3" t="s">
        <v>5593</v>
      </c>
      <c r="D121" s="3" t="s">
        <v>1256</v>
      </c>
      <c r="E121" s="90" t="str">
        <f t="shared" si="9"/>
        <v>08202</v>
      </c>
      <c r="F121" t="s">
        <v>10743</v>
      </c>
      <c r="G121">
        <v>45</v>
      </c>
      <c r="I121" s="389" t="s">
        <v>11215</v>
      </c>
      <c r="J121" t="s">
        <v>9169</v>
      </c>
    </row>
    <row r="122" spans="1:10">
      <c r="A122" s="3" t="s">
        <v>7505</v>
      </c>
      <c r="B122" s="3" t="s">
        <v>4636</v>
      </c>
      <c r="C122" s="3" t="s">
        <v>4637</v>
      </c>
      <c r="D122" s="3" t="s">
        <v>8918</v>
      </c>
      <c r="E122" s="90" t="str">
        <f t="shared" si="9"/>
        <v>08203</v>
      </c>
      <c r="F122" s="1" t="s">
        <v>8919</v>
      </c>
      <c r="I122" s="389" t="s">
        <v>11216</v>
      </c>
      <c r="J122" t="s">
        <v>10662</v>
      </c>
    </row>
    <row r="123" spans="1:10">
      <c r="A123" s="3" t="s">
        <v>73</v>
      </c>
      <c r="B123" s="3" t="s">
        <v>9369</v>
      </c>
      <c r="C123" s="3" t="s">
        <v>9370</v>
      </c>
      <c r="D123" s="3" t="s">
        <v>926</v>
      </c>
      <c r="E123" s="90" t="str">
        <f t="shared" si="9"/>
        <v>08207</v>
      </c>
      <c r="F123" s="1" t="s">
        <v>7329</v>
      </c>
      <c r="I123" s="389" t="s">
        <v>11217</v>
      </c>
      <c r="J123" t="s">
        <v>14145</v>
      </c>
    </row>
    <row r="124" spans="1:10">
      <c r="A124" s="3" t="s">
        <v>6192</v>
      </c>
      <c r="B124" s="3" t="s">
        <v>6193</v>
      </c>
      <c r="C124" s="3" t="s">
        <v>7652</v>
      </c>
      <c r="D124" s="3" t="s">
        <v>7653</v>
      </c>
      <c r="E124" s="90" t="str">
        <f t="shared" si="9"/>
        <v>08210</v>
      </c>
      <c r="F124" s="1" t="s">
        <v>7654</v>
      </c>
      <c r="I124" s="389" t="s">
        <v>11220</v>
      </c>
      <c r="J124" t="s">
        <v>14146</v>
      </c>
    </row>
    <row r="125" spans="1:10">
      <c r="A125" s="3" t="s">
        <v>7655</v>
      </c>
      <c r="B125" s="3" t="s">
        <v>10483</v>
      </c>
      <c r="C125" s="3" t="s">
        <v>10484</v>
      </c>
      <c r="D125" s="3" t="s">
        <v>10485</v>
      </c>
      <c r="E125" s="90" t="str">
        <f t="shared" si="9"/>
        <v>08211</v>
      </c>
      <c r="F125" s="1" t="s">
        <v>1131</v>
      </c>
      <c r="I125" s="389" t="s">
        <v>11221</v>
      </c>
      <c r="J125" t="s">
        <v>14147</v>
      </c>
    </row>
    <row r="126" spans="1:10" s="4" customFormat="1">
      <c r="A126" s="10" t="s">
        <v>73</v>
      </c>
      <c r="B126" s="10" t="s">
        <v>46</v>
      </c>
      <c r="C126" s="10" t="s">
        <v>211</v>
      </c>
      <c r="D126" s="10"/>
      <c r="E126" s="410"/>
      <c r="F126" s="10" t="s">
        <v>10745</v>
      </c>
      <c r="G126" s="4">
        <v>45</v>
      </c>
      <c r="I126" s="389" t="s">
        <v>11223</v>
      </c>
      <c r="J126"/>
    </row>
    <row r="127" spans="1:10">
      <c r="A127" s="195" t="s">
        <v>73</v>
      </c>
      <c r="B127" s="195" t="s">
        <v>46</v>
      </c>
      <c r="C127" s="195" t="s">
        <v>211</v>
      </c>
      <c r="D127" s="195" t="s">
        <v>13</v>
      </c>
      <c r="E127" s="90" t="str">
        <f t="shared" ref="E127:E136" si="10">CONCATENATE(A127,B127,C127,D127)</f>
        <v>08231</v>
      </c>
      <c r="F127" s="195" t="s">
        <v>10744</v>
      </c>
      <c r="G127">
        <v>45</v>
      </c>
      <c r="I127" s="389" t="s">
        <v>11224</v>
      </c>
      <c r="J127" t="s">
        <v>14148</v>
      </c>
    </row>
    <row r="128" spans="1:10">
      <c r="A128" s="195" t="s">
        <v>73</v>
      </c>
      <c r="B128" s="195" t="s">
        <v>46</v>
      </c>
      <c r="C128" s="195" t="s">
        <v>211</v>
      </c>
      <c r="D128" s="195" t="s">
        <v>46</v>
      </c>
      <c r="E128" s="90" t="str">
        <f t="shared" si="10"/>
        <v>08232</v>
      </c>
      <c r="F128" s="195" t="s">
        <v>10750</v>
      </c>
      <c r="G128">
        <v>45</v>
      </c>
      <c r="I128" s="389" t="s">
        <v>11225</v>
      </c>
      <c r="J128" t="s">
        <v>14149</v>
      </c>
    </row>
    <row r="129" spans="1:10">
      <c r="A129" s="195" t="s">
        <v>73</v>
      </c>
      <c r="B129" s="195" t="s">
        <v>46</v>
      </c>
      <c r="C129" s="195" t="s">
        <v>211</v>
      </c>
      <c r="D129" s="195" t="s">
        <v>211</v>
      </c>
      <c r="E129" s="90" t="str">
        <f t="shared" si="10"/>
        <v>08233</v>
      </c>
      <c r="F129" s="195" t="s">
        <v>10748</v>
      </c>
      <c r="G129">
        <v>45</v>
      </c>
      <c r="I129" s="389" t="s">
        <v>11226</v>
      </c>
      <c r="J129" t="s">
        <v>14150</v>
      </c>
    </row>
    <row r="130" spans="1:10">
      <c r="A130" s="195" t="s">
        <v>73</v>
      </c>
      <c r="B130" s="195" t="s">
        <v>46</v>
      </c>
      <c r="C130" s="195" t="s">
        <v>211</v>
      </c>
      <c r="D130" s="195" t="s">
        <v>150</v>
      </c>
      <c r="E130" s="90" t="str">
        <f t="shared" si="10"/>
        <v>08234</v>
      </c>
      <c r="F130" s="195" t="s">
        <v>1164</v>
      </c>
      <c r="G130">
        <v>45</v>
      </c>
      <c r="I130" s="389" t="s">
        <v>11227</v>
      </c>
      <c r="J130" t="s">
        <v>14151</v>
      </c>
    </row>
    <row r="131" spans="1:10">
      <c r="A131" s="195" t="s">
        <v>73</v>
      </c>
      <c r="B131" s="195" t="s">
        <v>46</v>
      </c>
      <c r="C131" s="195" t="s">
        <v>211</v>
      </c>
      <c r="D131" s="195" t="s">
        <v>41</v>
      </c>
      <c r="E131" s="90" t="str">
        <f t="shared" si="10"/>
        <v>08235</v>
      </c>
      <c r="F131" s="195" t="s">
        <v>10747</v>
      </c>
      <c r="G131">
        <v>45</v>
      </c>
      <c r="I131" s="389" t="s">
        <v>11228</v>
      </c>
      <c r="J131" t="s">
        <v>14152</v>
      </c>
    </row>
    <row r="132" spans="1:10">
      <c r="A132" s="195" t="s">
        <v>73</v>
      </c>
      <c r="B132" s="195" t="s">
        <v>46</v>
      </c>
      <c r="C132" s="195" t="s">
        <v>211</v>
      </c>
      <c r="D132" s="195" t="s">
        <v>166</v>
      </c>
      <c r="E132" s="90" t="str">
        <f t="shared" si="10"/>
        <v>08236</v>
      </c>
      <c r="F132" s="195" t="s">
        <v>10749</v>
      </c>
      <c r="G132">
        <v>45</v>
      </c>
      <c r="I132" s="389" t="s">
        <v>11229</v>
      </c>
      <c r="J132" t="s">
        <v>14153</v>
      </c>
    </row>
    <row r="133" spans="1:10">
      <c r="A133" s="3" t="s">
        <v>1137</v>
      </c>
      <c r="B133" s="3" t="s">
        <v>1138</v>
      </c>
      <c r="C133" s="3" t="s">
        <v>1139</v>
      </c>
      <c r="D133" s="3" t="s">
        <v>1140</v>
      </c>
      <c r="E133" s="90" t="str">
        <f t="shared" si="10"/>
        <v>08300</v>
      </c>
      <c r="F133" s="4" t="s">
        <v>6914</v>
      </c>
      <c r="I133" s="389" t="s">
        <v>11230</v>
      </c>
      <c r="J133" t="s">
        <v>14154</v>
      </c>
    </row>
    <row r="134" spans="1:10">
      <c r="A134" s="3" t="s">
        <v>6915</v>
      </c>
      <c r="B134" s="3" t="s">
        <v>2458</v>
      </c>
      <c r="C134" s="3" t="s">
        <v>2459</v>
      </c>
      <c r="D134" s="3" t="s">
        <v>2460</v>
      </c>
      <c r="E134" s="90" t="str">
        <f t="shared" si="10"/>
        <v>08400</v>
      </c>
      <c r="F134" s="4" t="s">
        <v>5474</v>
      </c>
      <c r="I134" s="389" t="s">
        <v>11231</v>
      </c>
      <c r="J134" t="s">
        <v>14155</v>
      </c>
    </row>
    <row r="135" spans="1:10">
      <c r="A135" s="3" t="s">
        <v>5475</v>
      </c>
      <c r="B135" s="3" t="s">
        <v>8897</v>
      </c>
      <c r="C135" s="3" t="s">
        <v>8898</v>
      </c>
      <c r="D135" s="3" t="s">
        <v>5476</v>
      </c>
      <c r="E135" s="90" t="str">
        <f t="shared" si="10"/>
        <v>08500</v>
      </c>
      <c r="F135" s="4" t="s">
        <v>7896</v>
      </c>
      <c r="I135" s="389" t="s">
        <v>11232</v>
      </c>
      <c r="J135" t="s">
        <v>14156</v>
      </c>
    </row>
    <row r="136" spans="1:10">
      <c r="A136" s="3" t="s">
        <v>7897</v>
      </c>
      <c r="B136" s="3" t="s">
        <v>7898</v>
      </c>
      <c r="C136" s="3" t="s">
        <v>7899</v>
      </c>
      <c r="D136" s="3" t="s">
        <v>7900</v>
      </c>
      <c r="E136" s="90" t="str">
        <f t="shared" si="10"/>
        <v>08600</v>
      </c>
      <c r="F136" s="4" t="s">
        <v>9967</v>
      </c>
      <c r="I136" s="389" t="s">
        <v>11233</v>
      </c>
      <c r="J136" t="s">
        <v>14157</v>
      </c>
    </row>
    <row r="137" spans="1:10" s="4" customFormat="1">
      <c r="A137" s="10" t="s">
        <v>9968</v>
      </c>
      <c r="B137" s="10"/>
      <c r="C137" s="10"/>
      <c r="D137" s="10"/>
      <c r="E137" s="89"/>
      <c r="F137" s="4" t="s">
        <v>9969</v>
      </c>
      <c r="G137"/>
      <c r="I137" s="389" t="s">
        <v>11234</v>
      </c>
      <c r="J137" t="s">
        <v>14158</v>
      </c>
    </row>
    <row r="138" spans="1:10" s="4" customFormat="1">
      <c r="A138" s="3" t="s">
        <v>8264</v>
      </c>
      <c r="B138" s="3" t="s">
        <v>8265</v>
      </c>
      <c r="C138" s="3" t="s">
        <v>9459</v>
      </c>
      <c r="D138" s="3" t="s">
        <v>9460</v>
      </c>
      <c r="E138" s="90" t="str">
        <f>CONCATENATE(A138,B138,C138,D138)</f>
        <v>09110</v>
      </c>
      <c r="F138" s="4" t="s">
        <v>10692</v>
      </c>
      <c r="G138">
        <v>42</v>
      </c>
      <c r="H138"/>
      <c r="I138" s="389" t="s">
        <v>11235</v>
      </c>
      <c r="J138" t="s">
        <v>5750</v>
      </c>
    </row>
    <row r="139" spans="1:10">
      <c r="A139" s="3" t="s">
        <v>6106</v>
      </c>
      <c r="B139" s="3" t="s">
        <v>6107</v>
      </c>
      <c r="E139" s="410"/>
      <c r="F139" s="4" t="s">
        <v>10686</v>
      </c>
      <c r="G139">
        <v>42</v>
      </c>
      <c r="I139" s="389" t="s">
        <v>11236</v>
      </c>
    </row>
    <row r="140" spans="1:10">
      <c r="A140" s="3" t="s">
        <v>7513</v>
      </c>
      <c r="B140" s="3" t="s">
        <v>7438</v>
      </c>
      <c r="C140" s="3" t="s">
        <v>7439</v>
      </c>
      <c r="D140" s="3" t="s">
        <v>6689</v>
      </c>
      <c r="E140" s="90" t="str">
        <f t="shared" ref="E140:E146" si="11">CONCATENATE(A140,B140,C140,D140)</f>
        <v>09212</v>
      </c>
      <c r="F140" t="s">
        <v>17629</v>
      </c>
      <c r="G140" s="332" t="s">
        <v>14612</v>
      </c>
      <c r="H140" t="s">
        <v>17627</v>
      </c>
      <c r="I140" s="389" t="s">
        <v>11238</v>
      </c>
      <c r="J140" s="389" t="s">
        <v>2060</v>
      </c>
    </row>
    <row r="141" spans="1:10">
      <c r="A141" s="3" t="s">
        <v>271</v>
      </c>
      <c r="B141" s="3" t="s">
        <v>46</v>
      </c>
      <c r="C141" s="3" t="s">
        <v>13</v>
      </c>
      <c r="D141" s="195" t="s">
        <v>211</v>
      </c>
      <c r="E141" s="90" t="str">
        <f t="shared" si="11"/>
        <v>09213</v>
      </c>
      <c r="F141" s="195" t="s">
        <v>17630</v>
      </c>
      <c r="G141" s="332" t="s">
        <v>14612</v>
      </c>
      <c r="H141" s="195" t="s">
        <v>17628</v>
      </c>
      <c r="I141" s="389" t="s">
        <v>11239</v>
      </c>
      <c r="J141" s="389" t="s">
        <v>3406</v>
      </c>
    </row>
    <row r="142" spans="1:10">
      <c r="A142" s="3" t="s">
        <v>271</v>
      </c>
      <c r="B142" s="3" t="s">
        <v>46</v>
      </c>
      <c r="C142" s="3" t="s">
        <v>13</v>
      </c>
      <c r="D142" s="195" t="s">
        <v>150</v>
      </c>
      <c r="E142" s="90" t="str">
        <f t="shared" si="11"/>
        <v>09214</v>
      </c>
      <c r="F142" s="195" t="s">
        <v>18690</v>
      </c>
      <c r="G142" s="332">
        <v>59</v>
      </c>
      <c r="H142" s="195" t="s">
        <v>18691</v>
      </c>
      <c r="J142" s="389"/>
    </row>
    <row r="143" spans="1:10">
      <c r="A143" s="195"/>
      <c r="B143" s="195"/>
      <c r="C143" s="195"/>
      <c r="D143" s="195"/>
      <c r="E143" s="364" t="str">
        <f t="shared" si="11"/>
        <v/>
      </c>
      <c r="F143" s="10" t="s">
        <v>14414</v>
      </c>
      <c r="G143" t="s">
        <v>14415</v>
      </c>
      <c r="H143" s="195" t="s">
        <v>10691</v>
      </c>
      <c r="I143" s="389" t="s">
        <v>11243</v>
      </c>
      <c r="J143" t="s">
        <v>1572</v>
      </c>
    </row>
    <row r="144" spans="1:10">
      <c r="A144" s="195" t="s">
        <v>271</v>
      </c>
      <c r="B144" s="195" t="s">
        <v>211</v>
      </c>
      <c r="C144" s="195" t="s">
        <v>36</v>
      </c>
      <c r="D144" s="195" t="s">
        <v>36</v>
      </c>
      <c r="E144" s="364" t="str">
        <f t="shared" si="11"/>
        <v>09300</v>
      </c>
      <c r="F144" s="195" t="s">
        <v>14414</v>
      </c>
      <c r="H144" s="195"/>
      <c r="I144" s="389" t="s">
        <v>11243</v>
      </c>
    </row>
    <row r="145" spans="1:10">
      <c r="A145" s="195" t="s">
        <v>271</v>
      </c>
      <c r="B145" s="195" t="s">
        <v>211</v>
      </c>
      <c r="C145" s="195" t="s">
        <v>36</v>
      </c>
      <c r="D145" s="195" t="s">
        <v>211</v>
      </c>
      <c r="E145" s="364" t="str">
        <f t="shared" si="11"/>
        <v>09303</v>
      </c>
      <c r="F145" s="195" t="s">
        <v>18566</v>
      </c>
      <c r="G145">
        <v>59</v>
      </c>
      <c r="H145" s="195"/>
    </row>
    <row r="146" spans="1:10" s="1" customFormat="1">
      <c r="A146" s="3" t="s">
        <v>7087</v>
      </c>
      <c r="B146" s="3" t="s">
        <v>1308</v>
      </c>
      <c r="C146" s="3" t="s">
        <v>1309</v>
      </c>
      <c r="D146" s="3" t="s">
        <v>10390</v>
      </c>
      <c r="E146" s="90" t="str">
        <f t="shared" si="11"/>
        <v>09400</v>
      </c>
      <c r="F146" s="4" t="s">
        <v>10693</v>
      </c>
      <c r="G146"/>
      <c r="H146"/>
      <c r="I146" s="389" t="s">
        <v>11244</v>
      </c>
      <c r="J146" t="s">
        <v>14159</v>
      </c>
    </row>
    <row r="147" spans="1:10" s="1" customFormat="1">
      <c r="A147" s="195" t="s">
        <v>271</v>
      </c>
      <c r="B147" s="195" t="s">
        <v>41</v>
      </c>
      <c r="C147" s="3"/>
      <c r="D147" s="3"/>
      <c r="E147" s="90"/>
      <c r="F147" s="4" t="s">
        <v>8844</v>
      </c>
      <c r="G147"/>
      <c r="H147"/>
      <c r="I147" s="389" t="s">
        <v>11245</v>
      </c>
      <c r="J147"/>
    </row>
    <row r="148" spans="1:10" s="1" customFormat="1">
      <c r="A148" s="3" t="s">
        <v>5686</v>
      </c>
      <c r="B148" s="3" t="s">
        <v>5687</v>
      </c>
      <c r="C148" s="3" t="s">
        <v>5688</v>
      </c>
      <c r="D148" s="3" t="s">
        <v>5729</v>
      </c>
      <c r="E148" s="90" t="str">
        <f>CONCATENATE(A148,B148,C148,D148)</f>
        <v>09500</v>
      </c>
      <c r="F148" t="s">
        <v>14070</v>
      </c>
      <c r="G148">
        <v>42.54</v>
      </c>
      <c r="I148" s="389"/>
      <c r="J148" t="s">
        <v>14160</v>
      </c>
    </row>
    <row r="149" spans="1:10" s="1" customFormat="1">
      <c r="A149" s="3" t="s">
        <v>271</v>
      </c>
      <c r="B149" s="3" t="s">
        <v>41</v>
      </c>
      <c r="C149" s="195" t="s">
        <v>13</v>
      </c>
      <c r="D149" s="3" t="s">
        <v>36</v>
      </c>
      <c r="E149" s="90" t="str">
        <f>CONCATENATE(A149,B149,C149,D149)</f>
        <v>09510</v>
      </c>
      <c r="F149" t="s">
        <v>14069</v>
      </c>
      <c r="G149">
        <v>54</v>
      </c>
      <c r="I149" s="389"/>
      <c r="J149" t="s">
        <v>14167</v>
      </c>
    </row>
    <row r="150" spans="1:10">
      <c r="A150" s="3" t="s">
        <v>9012</v>
      </c>
      <c r="B150" s="3" t="s">
        <v>8591</v>
      </c>
      <c r="E150" s="410"/>
      <c r="F150" s="4" t="s">
        <v>5031</v>
      </c>
      <c r="I150" s="389" t="s">
        <v>11246</v>
      </c>
    </row>
    <row r="151" spans="1:10">
      <c r="A151" s="3" t="s">
        <v>5032</v>
      </c>
      <c r="B151" s="3" t="s">
        <v>6630</v>
      </c>
      <c r="C151" s="3" t="s">
        <v>9922</v>
      </c>
      <c r="D151" s="3" t="s">
        <v>9923</v>
      </c>
      <c r="E151" s="90" t="str">
        <f t="shared" ref="E151:E156" si="12">CONCATENATE(A151,B151,C151,D151)</f>
        <v>09600</v>
      </c>
      <c r="F151" t="s">
        <v>8845</v>
      </c>
      <c r="G151">
        <v>42</v>
      </c>
      <c r="I151" s="389" t="s">
        <v>11247</v>
      </c>
      <c r="J151" t="s">
        <v>14161</v>
      </c>
    </row>
    <row r="152" spans="1:10">
      <c r="A152" s="3" t="s">
        <v>351</v>
      </c>
      <c r="B152" s="3" t="s">
        <v>350</v>
      </c>
      <c r="C152" s="3" t="s">
        <v>1975</v>
      </c>
      <c r="D152" s="3" t="s">
        <v>312</v>
      </c>
      <c r="E152" s="90" t="str">
        <f t="shared" si="12"/>
        <v>09601</v>
      </c>
      <c r="F152" t="s">
        <v>8846</v>
      </c>
      <c r="G152">
        <v>42</v>
      </c>
      <c r="I152" s="389" t="s">
        <v>11248</v>
      </c>
      <c r="J152" t="s">
        <v>14162</v>
      </c>
    </row>
    <row r="153" spans="1:10">
      <c r="A153" s="3" t="s">
        <v>351</v>
      </c>
      <c r="B153" s="3" t="s">
        <v>350</v>
      </c>
      <c r="C153" s="3" t="s">
        <v>1975</v>
      </c>
      <c r="D153" s="3" t="s">
        <v>304</v>
      </c>
      <c r="E153" s="90" t="str">
        <f t="shared" si="12"/>
        <v>09602</v>
      </c>
      <c r="F153" t="s">
        <v>8847</v>
      </c>
      <c r="G153">
        <v>42</v>
      </c>
      <c r="I153" s="389" t="s">
        <v>11249</v>
      </c>
      <c r="J153" t="s">
        <v>14163</v>
      </c>
    </row>
    <row r="154" spans="1:10">
      <c r="A154" s="3" t="s">
        <v>351</v>
      </c>
      <c r="B154" s="3" t="s">
        <v>350</v>
      </c>
      <c r="C154" s="3" t="s">
        <v>1975</v>
      </c>
      <c r="D154" s="195" t="s">
        <v>1938</v>
      </c>
      <c r="E154" s="90" t="str">
        <f t="shared" si="12"/>
        <v>09609</v>
      </c>
      <c r="F154" t="s">
        <v>8642</v>
      </c>
      <c r="G154">
        <v>42</v>
      </c>
      <c r="I154" s="389" t="s">
        <v>11250</v>
      </c>
      <c r="J154" t="s">
        <v>14164</v>
      </c>
    </row>
    <row r="155" spans="1:10">
      <c r="A155" s="3" t="s">
        <v>7658</v>
      </c>
      <c r="B155" s="3" t="s">
        <v>7659</v>
      </c>
      <c r="C155" s="3" t="s">
        <v>7660</v>
      </c>
      <c r="D155" s="3" t="s">
        <v>8436</v>
      </c>
      <c r="E155" s="90" t="str">
        <f t="shared" si="12"/>
        <v>09700</v>
      </c>
      <c r="F155" s="4" t="s">
        <v>3191</v>
      </c>
      <c r="I155" s="389" t="s">
        <v>11251</v>
      </c>
      <c r="J155" t="s">
        <v>14165</v>
      </c>
    </row>
    <row r="156" spans="1:10" s="1" customFormat="1" ht="13.5" customHeight="1">
      <c r="A156" s="3" t="s">
        <v>3192</v>
      </c>
      <c r="B156" s="3" t="s">
        <v>3193</v>
      </c>
      <c r="C156" s="3" t="s">
        <v>1028</v>
      </c>
      <c r="D156" s="3" t="s">
        <v>4997</v>
      </c>
      <c r="E156" s="90" t="str">
        <f t="shared" si="12"/>
        <v>09800</v>
      </c>
      <c r="F156" s="4" t="s">
        <v>8731</v>
      </c>
      <c r="G156"/>
      <c r="I156" s="389" t="s">
        <v>11252</v>
      </c>
      <c r="J156" t="s">
        <v>14166</v>
      </c>
    </row>
    <row r="157" spans="1:10" s="4" customFormat="1">
      <c r="A157" s="10" t="s">
        <v>4725</v>
      </c>
      <c r="B157" s="10"/>
      <c r="C157" s="10"/>
      <c r="D157" s="10"/>
      <c r="E157" s="89"/>
      <c r="F157" s="4" t="s">
        <v>1862</v>
      </c>
      <c r="G157"/>
      <c r="I157" s="389" t="s">
        <v>11253</v>
      </c>
      <c r="J157" t="s">
        <v>14168</v>
      </c>
    </row>
    <row r="158" spans="1:10" s="4" customFormat="1">
      <c r="A158" s="3" t="s">
        <v>1863</v>
      </c>
      <c r="B158" s="3" t="s">
        <v>1864</v>
      </c>
      <c r="C158" s="3"/>
      <c r="D158" s="3"/>
      <c r="E158" s="410"/>
      <c r="F158" s="4" t="s">
        <v>7052</v>
      </c>
      <c r="G158"/>
      <c r="I158" s="389" t="s">
        <v>11254</v>
      </c>
      <c r="J158"/>
    </row>
    <row r="159" spans="1:10" s="4" customFormat="1">
      <c r="A159" s="3" t="s">
        <v>7710</v>
      </c>
      <c r="B159" s="3" t="s">
        <v>7711</v>
      </c>
      <c r="C159" s="3" t="s">
        <v>7712</v>
      </c>
      <c r="D159" s="3" t="s">
        <v>7713</v>
      </c>
      <c r="E159" s="90" t="str">
        <f t="shared" ref="E159:E176" si="13">CONCATENATE(A159,B159,C159,D159)</f>
        <v>10110</v>
      </c>
      <c r="F159" s="1" t="s">
        <v>10412</v>
      </c>
      <c r="G159"/>
      <c r="I159" s="389" t="s">
        <v>11255</v>
      </c>
      <c r="J159" t="s">
        <v>14169</v>
      </c>
    </row>
    <row r="160" spans="1:10">
      <c r="A160" s="3" t="s">
        <v>10413</v>
      </c>
      <c r="B160" s="3" t="s">
        <v>10414</v>
      </c>
      <c r="C160" s="3" t="s">
        <v>10415</v>
      </c>
      <c r="D160" s="3" t="s">
        <v>10416</v>
      </c>
      <c r="E160" s="90" t="str">
        <f t="shared" si="13"/>
        <v>10120</v>
      </c>
      <c r="F160" s="1" t="s">
        <v>10504</v>
      </c>
      <c r="I160" s="389" t="s">
        <v>11256</v>
      </c>
      <c r="J160" t="s">
        <v>14170</v>
      </c>
    </row>
    <row r="161" spans="1:10">
      <c r="A161" s="3" t="s">
        <v>10505</v>
      </c>
      <c r="B161" s="3" t="s">
        <v>5042</v>
      </c>
      <c r="C161" s="3" t="s">
        <v>3963</v>
      </c>
      <c r="D161" s="3" t="s">
        <v>3964</v>
      </c>
      <c r="E161" s="90" t="str">
        <f t="shared" si="13"/>
        <v>10121</v>
      </c>
      <c r="F161" s="1" t="s">
        <v>3965</v>
      </c>
      <c r="I161" s="389" t="s">
        <v>11257</v>
      </c>
      <c r="J161" t="s">
        <v>14171</v>
      </c>
    </row>
    <row r="162" spans="1:10">
      <c r="A162" s="3" t="s">
        <v>3966</v>
      </c>
      <c r="B162" s="3" t="s">
        <v>8379</v>
      </c>
      <c r="E162" s="410"/>
      <c r="F162" s="4" t="s">
        <v>7269</v>
      </c>
      <c r="I162" s="389" t="s">
        <v>11258</v>
      </c>
    </row>
    <row r="163" spans="1:10">
      <c r="A163" s="3" t="s">
        <v>7270</v>
      </c>
      <c r="B163" s="3" t="s">
        <v>7271</v>
      </c>
      <c r="C163" s="3" t="s">
        <v>7272</v>
      </c>
      <c r="D163" s="3" t="s">
        <v>7273</v>
      </c>
      <c r="E163" s="90" t="str">
        <f t="shared" si="13"/>
        <v>10200</v>
      </c>
      <c r="F163" s="1" t="s">
        <v>8635</v>
      </c>
      <c r="I163" s="389" t="s">
        <v>11259</v>
      </c>
      <c r="J163" t="s">
        <v>14172</v>
      </c>
    </row>
    <row r="164" spans="1:10">
      <c r="A164" s="3" t="s">
        <v>8636</v>
      </c>
      <c r="B164" s="3" t="s">
        <v>8637</v>
      </c>
      <c r="C164" s="3" t="s">
        <v>8638</v>
      </c>
      <c r="D164" s="3" t="s">
        <v>8639</v>
      </c>
      <c r="E164" s="90" t="str">
        <f t="shared" si="13"/>
        <v>10201</v>
      </c>
      <c r="F164" s="1" t="s">
        <v>8640</v>
      </c>
      <c r="I164" s="389" t="s">
        <v>11260</v>
      </c>
      <c r="J164" t="s">
        <v>14173</v>
      </c>
    </row>
    <row r="165" spans="1:10">
      <c r="A165" s="3" t="s">
        <v>8641</v>
      </c>
      <c r="B165" s="3" t="s">
        <v>9847</v>
      </c>
      <c r="C165" s="3" t="s">
        <v>9848</v>
      </c>
      <c r="D165" s="3" t="s">
        <v>3705</v>
      </c>
      <c r="E165" s="90" t="str">
        <f t="shared" si="13"/>
        <v>10300</v>
      </c>
      <c r="F165" s="4" t="s">
        <v>7422</v>
      </c>
      <c r="I165" s="389" t="s">
        <v>11261</v>
      </c>
      <c r="J165" t="s">
        <v>14174</v>
      </c>
    </row>
    <row r="166" spans="1:10">
      <c r="A166" s="3" t="s">
        <v>7423</v>
      </c>
      <c r="B166" s="3" t="s">
        <v>3780</v>
      </c>
      <c r="E166" s="410"/>
      <c r="F166" s="4" t="s">
        <v>7881</v>
      </c>
      <c r="I166" s="389" t="s">
        <v>11262</v>
      </c>
    </row>
    <row r="167" spans="1:10" s="93" customFormat="1">
      <c r="A167" s="3" t="s">
        <v>5546</v>
      </c>
      <c r="B167" s="3" t="s">
        <v>5547</v>
      </c>
      <c r="C167" s="3" t="s">
        <v>5548</v>
      </c>
      <c r="D167" s="3" t="s">
        <v>5549</v>
      </c>
      <c r="E167" s="364" t="str">
        <f t="shared" si="13"/>
        <v>10400</v>
      </c>
      <c r="F167" s="389" t="s">
        <v>14520</v>
      </c>
      <c r="G167">
        <v>38.57</v>
      </c>
      <c r="I167" s="389" t="s">
        <v>11263</v>
      </c>
      <c r="J167" t="s">
        <v>14175</v>
      </c>
    </row>
    <row r="168" spans="1:10" s="93" customFormat="1">
      <c r="A168" s="3" t="s">
        <v>7370</v>
      </c>
      <c r="B168" s="3" t="s">
        <v>7371</v>
      </c>
      <c r="C168" s="3" t="s">
        <v>7372</v>
      </c>
      <c r="D168" s="3" t="s">
        <v>9191</v>
      </c>
      <c r="E168" s="90" t="str">
        <f t="shared" si="13"/>
        <v>10402</v>
      </c>
      <c r="F168" s="1" t="s">
        <v>7089</v>
      </c>
      <c r="G168"/>
      <c r="I168" s="389" t="s">
        <v>11264</v>
      </c>
      <c r="J168" t="s">
        <v>14176</v>
      </c>
    </row>
    <row r="169" spans="1:10">
      <c r="A169" s="3" t="s">
        <v>7090</v>
      </c>
      <c r="B169" s="3" t="s">
        <v>3853</v>
      </c>
      <c r="C169" s="3" t="s">
        <v>3854</v>
      </c>
      <c r="D169" s="3" t="s">
        <v>9482</v>
      </c>
      <c r="E169" s="90" t="str">
        <f t="shared" si="13"/>
        <v>10500</v>
      </c>
      <c r="F169" s="4" t="s">
        <v>5299</v>
      </c>
      <c r="I169" s="389" t="s">
        <v>11265</v>
      </c>
      <c r="J169" t="s">
        <v>14177</v>
      </c>
    </row>
    <row r="170" spans="1:10">
      <c r="A170" s="3" t="s">
        <v>5300</v>
      </c>
      <c r="B170" s="3" t="s">
        <v>2149</v>
      </c>
      <c r="C170" s="3" t="s">
        <v>2150</v>
      </c>
      <c r="D170" s="3" t="s">
        <v>2151</v>
      </c>
      <c r="E170" s="90" t="str">
        <f t="shared" si="13"/>
        <v>10600</v>
      </c>
      <c r="F170" s="4" t="s">
        <v>2563</v>
      </c>
      <c r="I170" s="389" t="s">
        <v>11266</v>
      </c>
      <c r="J170" t="s">
        <v>14178</v>
      </c>
    </row>
    <row r="171" spans="1:10">
      <c r="A171" s="3" t="s">
        <v>2564</v>
      </c>
      <c r="B171" s="3" t="s">
        <v>2565</v>
      </c>
      <c r="E171" s="410"/>
      <c r="F171" s="4" t="s">
        <v>8389</v>
      </c>
      <c r="I171" s="389" t="s">
        <v>11267</v>
      </c>
    </row>
    <row r="172" spans="1:10">
      <c r="A172" s="3" t="s">
        <v>10274</v>
      </c>
      <c r="B172" s="3" t="s">
        <v>10275</v>
      </c>
      <c r="C172" s="3" t="s">
        <v>10276</v>
      </c>
      <c r="D172" s="3" t="s">
        <v>10277</v>
      </c>
      <c r="E172" s="90" t="str">
        <f t="shared" si="13"/>
        <v>10700</v>
      </c>
      <c r="F172" s="1" t="s">
        <v>2364</v>
      </c>
      <c r="I172" s="389" t="s">
        <v>11268</v>
      </c>
      <c r="J172" t="s">
        <v>14179</v>
      </c>
    </row>
    <row r="173" spans="1:10">
      <c r="A173" s="3" t="s">
        <v>2365</v>
      </c>
      <c r="B173" s="3" t="s">
        <v>2445</v>
      </c>
      <c r="C173" s="3" t="s">
        <v>2446</v>
      </c>
      <c r="D173" s="3" t="s">
        <v>5705</v>
      </c>
      <c r="E173" s="90" t="str">
        <f t="shared" si="13"/>
        <v>10701</v>
      </c>
      <c r="F173" s="1" t="s">
        <v>5706</v>
      </c>
      <c r="I173" s="389" t="s">
        <v>11269</v>
      </c>
      <c r="J173" t="s">
        <v>14180</v>
      </c>
    </row>
    <row r="174" spans="1:10">
      <c r="A174" s="3" t="s">
        <v>5707</v>
      </c>
      <c r="B174" s="3" t="s">
        <v>5708</v>
      </c>
      <c r="C174" s="3" t="s">
        <v>5709</v>
      </c>
      <c r="D174" s="3" t="s">
        <v>3558</v>
      </c>
      <c r="E174" s="90" t="str">
        <f t="shared" si="13"/>
        <v>10702</v>
      </c>
      <c r="F174" s="1" t="s">
        <v>8729</v>
      </c>
      <c r="I174" s="389" t="s">
        <v>11270</v>
      </c>
      <c r="J174" t="s">
        <v>14181</v>
      </c>
    </row>
    <row r="175" spans="1:10">
      <c r="A175" s="3" t="s">
        <v>8730</v>
      </c>
      <c r="B175" s="3" t="s">
        <v>4471</v>
      </c>
      <c r="C175" s="3" t="s">
        <v>4472</v>
      </c>
      <c r="D175" s="3" t="s">
        <v>3717</v>
      </c>
      <c r="E175" s="90" t="str">
        <f t="shared" si="13"/>
        <v>10800</v>
      </c>
      <c r="F175" s="4" t="s">
        <v>4895</v>
      </c>
      <c r="I175" s="389" t="s">
        <v>11271</v>
      </c>
      <c r="J175" t="s">
        <v>14182</v>
      </c>
    </row>
    <row r="176" spans="1:10">
      <c r="A176" s="3" t="s">
        <v>3357</v>
      </c>
      <c r="B176" s="3" t="s">
        <v>3358</v>
      </c>
      <c r="C176" s="3" t="s">
        <v>3359</v>
      </c>
      <c r="D176" s="3" t="s">
        <v>3360</v>
      </c>
      <c r="E176" s="90" t="str">
        <f t="shared" si="13"/>
        <v>10900</v>
      </c>
      <c r="F176" s="4" t="s">
        <v>1024</v>
      </c>
      <c r="I176" s="389" t="s">
        <v>11272</v>
      </c>
      <c r="J176" t="s">
        <v>14183</v>
      </c>
    </row>
  </sheetData>
  <phoneticPr fontId="19" type="noConversion"/>
  <printOptions gridLines="1"/>
  <pageMargins left="0.90555555555555556" right="0.31527777777777777" top="0.66944444444444451" bottom="0.59027777777777779" header="0.51180555555555562" footer="0.31527777777777777"/>
  <pageSetup paperSize="9" scale="80" firstPageNumber="0" fitToHeight="0" orientation="portrait" horizontalDpi="300" verticalDpi="300" r:id="rId1"/>
  <headerFooter alignWithMargins="0">
    <oddFooter>&amp;C&amp;10&amp;P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P34"/>
  <sheetViews>
    <sheetView zoomScaleNormal="100" workbookViewId="0">
      <selection activeCell="D17" sqref="D17"/>
    </sheetView>
  </sheetViews>
  <sheetFormatPr defaultColWidth="9" defaultRowHeight="12.75"/>
  <cols>
    <col min="1" max="1" width="7.42578125" style="3" customWidth="1"/>
    <col min="2" max="2" width="8.42578125" style="3" customWidth="1"/>
    <col min="3" max="3" width="7" style="3" customWidth="1"/>
    <col min="4" max="4" width="46.42578125" style="1" customWidth="1"/>
    <col min="5" max="5" width="7.42578125" customWidth="1"/>
    <col min="13" max="13" width="31.5703125" customWidth="1"/>
  </cols>
  <sheetData>
    <row r="1" spans="1:16">
      <c r="A1" s="10" t="s">
        <v>784</v>
      </c>
    </row>
    <row r="2" spans="1:16">
      <c r="A2" s="10" t="s">
        <v>785</v>
      </c>
    </row>
    <row r="3" spans="1:16">
      <c r="A3" s="10" t="s">
        <v>4042</v>
      </c>
      <c r="B3" s="10" t="s">
        <v>4043</v>
      </c>
      <c r="C3" s="10" t="s">
        <v>4044</v>
      </c>
    </row>
    <row r="4" spans="1:16">
      <c r="A4" s="10" t="s">
        <v>4045</v>
      </c>
      <c r="B4" s="10" t="s">
        <v>4046</v>
      </c>
      <c r="C4" s="10"/>
      <c r="M4" s="427" t="s">
        <v>11055</v>
      </c>
    </row>
    <row r="5" spans="1:16">
      <c r="A5" s="3" t="s">
        <v>6068</v>
      </c>
      <c r="B5" s="3" t="s">
        <v>6069</v>
      </c>
      <c r="C5" s="94" t="str">
        <f t="shared" ref="C5:C20" si="0">CONCATENATE(A5,B5)</f>
        <v>21</v>
      </c>
      <c r="D5" s="389" t="s">
        <v>19223</v>
      </c>
      <c r="E5">
        <v>60</v>
      </c>
      <c r="M5" t="s">
        <v>14351</v>
      </c>
      <c r="N5" s="389"/>
      <c r="O5" s="389"/>
      <c r="P5" s="389"/>
    </row>
    <row r="6" spans="1:16">
      <c r="A6" s="3" t="s">
        <v>6070</v>
      </c>
      <c r="B6" s="3" t="s">
        <v>6071</v>
      </c>
      <c r="C6" s="470" t="str">
        <f t="shared" si="0"/>
        <v>22</v>
      </c>
      <c r="D6" s="196" t="s">
        <v>5390</v>
      </c>
      <c r="E6">
        <v>60</v>
      </c>
      <c r="M6" t="s">
        <v>11089</v>
      </c>
    </row>
    <row r="7" spans="1:16">
      <c r="A7" s="3" t="s">
        <v>6072</v>
      </c>
      <c r="B7" s="3" t="s">
        <v>6874</v>
      </c>
      <c r="C7" s="470" t="str">
        <f t="shared" si="0"/>
        <v>23</v>
      </c>
      <c r="D7" s="196" t="s">
        <v>3386</v>
      </c>
      <c r="E7">
        <v>60</v>
      </c>
      <c r="M7" t="s">
        <v>3386</v>
      </c>
    </row>
    <row r="8" spans="1:16">
      <c r="A8" s="3" t="s">
        <v>9191</v>
      </c>
      <c r="B8" s="3" t="s">
        <v>3780</v>
      </c>
      <c r="C8" s="470" t="str">
        <f t="shared" si="0"/>
        <v>24</v>
      </c>
      <c r="D8" s="196" t="s">
        <v>3909</v>
      </c>
      <c r="E8">
        <v>60</v>
      </c>
      <c r="M8" t="s">
        <v>3909</v>
      </c>
    </row>
    <row r="9" spans="1:16">
      <c r="A9" s="3" t="s">
        <v>3387</v>
      </c>
      <c r="B9" s="3" t="s">
        <v>3388</v>
      </c>
      <c r="C9" s="470" t="str">
        <f t="shared" si="0"/>
        <v>25</v>
      </c>
      <c r="D9" s="196" t="s">
        <v>5155</v>
      </c>
      <c r="E9">
        <v>60</v>
      </c>
      <c r="M9" t="s">
        <v>11090</v>
      </c>
    </row>
    <row r="10" spans="1:16">
      <c r="A10" s="3" t="s">
        <v>5156</v>
      </c>
      <c r="B10" s="3" t="s">
        <v>5157</v>
      </c>
      <c r="C10" s="470" t="str">
        <f t="shared" si="0"/>
        <v>26</v>
      </c>
      <c r="D10" s="196" t="s">
        <v>9886</v>
      </c>
      <c r="E10" s="342" t="s">
        <v>19224</v>
      </c>
      <c r="M10" t="s">
        <v>11091</v>
      </c>
    </row>
    <row r="11" spans="1:16">
      <c r="A11" s="3" t="s">
        <v>5158</v>
      </c>
      <c r="B11" s="3" t="s">
        <v>5159</v>
      </c>
      <c r="C11" s="470" t="str">
        <f t="shared" si="0"/>
        <v>27</v>
      </c>
      <c r="D11" s="196" t="s">
        <v>1465</v>
      </c>
      <c r="E11">
        <v>60</v>
      </c>
      <c r="M11" t="s">
        <v>11092</v>
      </c>
    </row>
    <row r="12" spans="1:16">
      <c r="A12" s="3" t="s">
        <v>1466</v>
      </c>
      <c r="B12" s="3" t="s">
        <v>1467</v>
      </c>
      <c r="C12" s="470" t="str">
        <f t="shared" si="0"/>
        <v>28</v>
      </c>
      <c r="D12" s="196" t="s">
        <v>1664</v>
      </c>
      <c r="E12">
        <v>60</v>
      </c>
      <c r="M12" t="s">
        <v>11093</v>
      </c>
    </row>
    <row r="13" spans="1:16">
      <c r="A13" s="3" t="s">
        <v>10120</v>
      </c>
      <c r="B13" s="3" t="s">
        <v>10121</v>
      </c>
      <c r="C13" s="470" t="str">
        <f t="shared" si="0"/>
        <v>29</v>
      </c>
      <c r="D13" s="196" t="s">
        <v>5432</v>
      </c>
      <c r="E13" s="342" t="s">
        <v>19225</v>
      </c>
      <c r="M13" t="s">
        <v>11094</v>
      </c>
    </row>
    <row r="14" spans="1:16">
      <c r="A14" s="3" t="s">
        <v>3975</v>
      </c>
      <c r="B14" s="3" t="s">
        <v>5832</v>
      </c>
      <c r="C14" s="470" t="str">
        <f t="shared" si="0"/>
        <v>30</v>
      </c>
      <c r="D14" s="196" t="s">
        <v>1915</v>
      </c>
      <c r="E14">
        <v>60</v>
      </c>
      <c r="M14" t="s">
        <v>1915</v>
      </c>
    </row>
    <row r="15" spans="1:16">
      <c r="A15" s="3" t="s">
        <v>1138</v>
      </c>
      <c r="B15" s="3" t="s">
        <v>1073</v>
      </c>
      <c r="C15" s="470" t="str">
        <f t="shared" si="0"/>
        <v>31</v>
      </c>
      <c r="D15" s="196" t="s">
        <v>9950</v>
      </c>
      <c r="E15" s="342" t="s">
        <v>19226</v>
      </c>
      <c r="M15" t="s">
        <v>9950</v>
      </c>
    </row>
    <row r="16" spans="1:16">
      <c r="A16" s="3" t="s">
        <v>211</v>
      </c>
      <c r="B16" s="195" t="s">
        <v>46</v>
      </c>
      <c r="C16" s="470" t="str">
        <f t="shared" si="0"/>
        <v>32</v>
      </c>
      <c r="D16" s="196" t="s">
        <v>6288</v>
      </c>
      <c r="E16" s="342" t="s">
        <v>19225</v>
      </c>
      <c r="M16" t="s">
        <v>11095</v>
      </c>
    </row>
    <row r="17" spans="1:13">
      <c r="A17" s="3" t="s">
        <v>211</v>
      </c>
      <c r="B17" s="195" t="s">
        <v>211</v>
      </c>
      <c r="C17" s="94" t="str">
        <f t="shared" si="0"/>
        <v>33</v>
      </c>
      <c r="D17" t="s">
        <v>18782</v>
      </c>
      <c r="E17">
        <v>59</v>
      </c>
    </row>
    <row r="18" spans="1:13">
      <c r="A18" s="3" t="s">
        <v>6748</v>
      </c>
      <c r="B18" s="3" t="s">
        <v>6749</v>
      </c>
      <c r="C18" s="94" t="str">
        <f t="shared" si="0"/>
        <v>39</v>
      </c>
      <c r="D18" s="389" t="s">
        <v>14190</v>
      </c>
      <c r="M18" t="s">
        <v>14191</v>
      </c>
    </row>
    <row r="19" spans="1:13">
      <c r="A19" s="3" t="s">
        <v>3458</v>
      </c>
      <c r="B19" s="3" t="s">
        <v>2987</v>
      </c>
      <c r="C19" s="94" t="str">
        <f t="shared" si="0"/>
        <v>60</v>
      </c>
      <c r="D19" t="s">
        <v>14189</v>
      </c>
      <c r="M19" t="s">
        <v>11096</v>
      </c>
    </row>
    <row r="20" spans="1:13">
      <c r="A20" s="3" t="s">
        <v>7393</v>
      </c>
      <c r="B20" s="3" t="s">
        <v>9232</v>
      </c>
      <c r="C20" s="363" t="str">
        <f t="shared" si="0"/>
        <v>81</v>
      </c>
      <c r="D20" t="s">
        <v>289</v>
      </c>
      <c r="E20">
        <v>37</v>
      </c>
      <c r="M20" t="s">
        <v>11097</v>
      </c>
    </row>
    <row r="22" spans="1:13">
      <c r="A22" s="10" t="s">
        <v>14423</v>
      </c>
      <c r="B22" s="10"/>
      <c r="C22" s="10"/>
      <c r="D22" s="4"/>
    </row>
    <row r="23" spans="1:13">
      <c r="A23" s="10"/>
      <c r="B23" s="10"/>
      <c r="C23" s="195" t="s">
        <v>865</v>
      </c>
      <c r="D23" t="s">
        <v>14352</v>
      </c>
      <c r="E23">
        <v>55</v>
      </c>
    </row>
    <row r="24" spans="1:13">
      <c r="C24" s="195" t="s">
        <v>3629</v>
      </c>
      <c r="D24" t="s">
        <v>14353</v>
      </c>
      <c r="E24">
        <v>55</v>
      </c>
    </row>
    <row r="25" spans="1:13">
      <c r="C25" s="195" t="s">
        <v>1250</v>
      </c>
      <c r="D25" t="s">
        <v>14189</v>
      </c>
      <c r="E25">
        <v>55</v>
      </c>
    </row>
    <row r="26" spans="1:13">
      <c r="C26" s="195" t="s">
        <v>2923</v>
      </c>
      <c r="D26" t="s">
        <v>289</v>
      </c>
      <c r="E26">
        <v>55</v>
      </c>
    </row>
    <row r="27" spans="1:13">
      <c r="A27" s="10" t="s">
        <v>19227</v>
      </c>
      <c r="C27" s="195"/>
      <c r="D27"/>
    </row>
    <row r="28" spans="1:13">
      <c r="C28" s="591" t="s">
        <v>865</v>
      </c>
      <c r="D28" s="389" t="s">
        <v>19223</v>
      </c>
      <c r="E28">
        <v>60</v>
      </c>
    </row>
    <row r="29" spans="1:13">
      <c r="C29" s="591" t="s">
        <v>1113</v>
      </c>
      <c r="D29" t="s">
        <v>18782</v>
      </c>
      <c r="E29">
        <v>59</v>
      </c>
    </row>
    <row r="30" spans="1:13">
      <c r="C30" s="591" t="s">
        <v>3629</v>
      </c>
      <c r="D30" s="389" t="s">
        <v>14190</v>
      </c>
      <c r="F30" t="s">
        <v>19228</v>
      </c>
    </row>
    <row r="31" spans="1:13">
      <c r="C31" s="591" t="s">
        <v>1250</v>
      </c>
      <c r="D31" t="s">
        <v>14189</v>
      </c>
    </row>
    <row r="32" spans="1:13">
      <c r="A32" s="195"/>
      <c r="C32" s="592" t="s">
        <v>2923</v>
      </c>
      <c r="D32" t="s">
        <v>289</v>
      </c>
    </row>
    <row r="33" spans="1:1">
      <c r="A33" s="195"/>
    </row>
    <row r="34" spans="1:1">
      <c r="A34" s="195"/>
    </row>
  </sheetData>
  <phoneticPr fontId="19" type="noConversion"/>
  <printOptions gridLines="1"/>
  <pageMargins left="0.74803149606299213" right="0.74803149606299213" top="0.98425196850393704" bottom="0.98425196850393704" header="0.51181102362204722" footer="0.31496062992125984"/>
  <pageSetup paperSize="9" scale="90" firstPageNumber="0" fitToHeight="0" orientation="landscape" horizontalDpi="300" verticalDpi="300" r:id="rId1"/>
  <headerFooter alignWithMargins="0">
    <oddFooter>&amp;C&amp;10&amp;P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47"/>
  <sheetViews>
    <sheetView topLeftCell="A22" zoomScaleNormal="100" workbookViewId="0">
      <selection activeCell="C29" sqref="C29"/>
    </sheetView>
  </sheetViews>
  <sheetFormatPr defaultColWidth="9" defaultRowHeight="12.75"/>
  <cols>
    <col min="1" max="1" width="5.42578125" style="3" customWidth="1"/>
    <col min="2" max="2" width="71.42578125" style="1" customWidth="1"/>
    <col min="3" max="3" width="6.42578125" customWidth="1"/>
    <col min="4" max="4" width="36.42578125" customWidth="1"/>
    <col min="6" max="6" width="15.5703125" customWidth="1"/>
  </cols>
  <sheetData>
    <row r="1" spans="1:4">
      <c r="A1" s="10" t="s">
        <v>7618</v>
      </c>
      <c r="B1" s="3"/>
      <c r="C1" s="3"/>
    </row>
    <row r="2" spans="1:4">
      <c r="A2" s="10" t="s">
        <v>6943</v>
      </c>
      <c r="B2" s="3"/>
      <c r="C2" s="3"/>
    </row>
    <row r="3" spans="1:4">
      <c r="A3" s="10"/>
      <c r="B3" s="3"/>
      <c r="C3" s="3"/>
    </row>
    <row r="4" spans="1:4">
      <c r="A4" s="96" t="s">
        <v>6944</v>
      </c>
      <c r="B4" s="97" t="s">
        <v>6945</v>
      </c>
      <c r="D4" s="427" t="s">
        <v>11055</v>
      </c>
    </row>
    <row r="5" spans="1:4">
      <c r="A5" s="94"/>
      <c r="B5" s="4" t="s">
        <v>6850</v>
      </c>
      <c r="D5" s="291" t="s">
        <v>11056</v>
      </c>
    </row>
    <row r="6" spans="1:4">
      <c r="A6" s="94" t="s">
        <v>6851</v>
      </c>
      <c r="B6" s="1" t="s">
        <v>6827</v>
      </c>
      <c r="D6" s="291" t="s">
        <v>11056</v>
      </c>
    </row>
    <row r="7" spans="1:4">
      <c r="A7" s="94"/>
      <c r="B7" s="4" t="s">
        <v>6161</v>
      </c>
      <c r="D7" s="291" t="s">
        <v>11057</v>
      </c>
    </row>
    <row r="8" spans="1:4">
      <c r="A8" s="94" t="s">
        <v>1468</v>
      </c>
      <c r="B8" s="1" t="s">
        <v>5392</v>
      </c>
      <c r="D8" s="291" t="s">
        <v>11058</v>
      </c>
    </row>
    <row r="9" spans="1:4">
      <c r="A9" s="94" t="s">
        <v>5393</v>
      </c>
      <c r="B9" s="1" t="s">
        <v>6289</v>
      </c>
      <c r="D9" s="291" t="s">
        <v>11059</v>
      </c>
    </row>
    <row r="10" spans="1:4">
      <c r="A10" s="94" t="s">
        <v>8787</v>
      </c>
      <c r="B10" t="s">
        <v>12821</v>
      </c>
      <c r="D10" s="291" t="s">
        <v>11060</v>
      </c>
    </row>
    <row r="11" spans="1:4">
      <c r="A11" s="94" t="s">
        <v>8993</v>
      </c>
      <c r="B11" t="s">
        <v>12822</v>
      </c>
      <c r="D11" s="291" t="s">
        <v>11061</v>
      </c>
    </row>
    <row r="12" spans="1:4">
      <c r="A12" s="94"/>
      <c r="B12" s="4" t="s">
        <v>8743</v>
      </c>
      <c r="D12" s="291" t="s">
        <v>11062</v>
      </c>
    </row>
    <row r="13" spans="1:4">
      <c r="A13" s="94" t="s">
        <v>7751</v>
      </c>
      <c r="B13" s="1" t="s">
        <v>7752</v>
      </c>
      <c r="D13" s="291" t="s">
        <v>12509</v>
      </c>
    </row>
    <row r="14" spans="1:4">
      <c r="A14" s="94" t="s">
        <v>7753</v>
      </c>
      <c r="B14" s="1" t="s">
        <v>9739</v>
      </c>
      <c r="D14" s="291" t="s">
        <v>11063</v>
      </c>
    </row>
    <row r="15" spans="1:4">
      <c r="A15" s="94" t="s">
        <v>7364</v>
      </c>
      <c r="B15" s="1" t="s">
        <v>9184</v>
      </c>
      <c r="D15" s="291" t="s">
        <v>11064</v>
      </c>
    </row>
    <row r="16" spans="1:4">
      <c r="A16" s="94" t="s">
        <v>9185</v>
      </c>
      <c r="B16" s="1" t="s">
        <v>3523</v>
      </c>
      <c r="D16" s="291" t="s">
        <v>11064</v>
      </c>
    </row>
    <row r="17" spans="1:4">
      <c r="A17" s="94" t="s">
        <v>9854</v>
      </c>
      <c r="B17" s="1" t="s">
        <v>10503</v>
      </c>
      <c r="D17" s="291" t="s">
        <v>11065</v>
      </c>
    </row>
    <row r="18" spans="1:4">
      <c r="A18" s="94" t="s">
        <v>194</v>
      </c>
      <c r="B18" s="1" t="s">
        <v>3009</v>
      </c>
      <c r="D18" s="291" t="s">
        <v>11066</v>
      </c>
    </row>
    <row r="19" spans="1:4">
      <c r="A19" s="94" t="s">
        <v>1711</v>
      </c>
      <c r="B19" s="1" t="s">
        <v>5194</v>
      </c>
      <c r="D19" s="291" t="s">
        <v>11067</v>
      </c>
    </row>
    <row r="20" spans="1:4">
      <c r="A20" s="94" t="s">
        <v>5195</v>
      </c>
      <c r="B20" s="1" t="s">
        <v>9642</v>
      </c>
      <c r="D20" s="291" t="s">
        <v>11067</v>
      </c>
    </row>
    <row r="21" spans="1:4">
      <c r="A21" s="94" t="s">
        <v>9643</v>
      </c>
      <c r="B21" s="1" t="s">
        <v>324</v>
      </c>
      <c r="C21">
        <v>5</v>
      </c>
      <c r="D21" s="291" t="s">
        <v>11068</v>
      </c>
    </row>
    <row r="22" spans="1:4" ht="38.25">
      <c r="A22" s="94" t="s">
        <v>4473</v>
      </c>
      <c r="B22" t="s">
        <v>12830</v>
      </c>
      <c r="C22">
        <v>5.24</v>
      </c>
      <c r="D22" s="425" t="s">
        <v>11069</v>
      </c>
    </row>
    <row r="23" spans="1:4">
      <c r="A23" s="94" t="s">
        <v>3951</v>
      </c>
      <c r="B23" s="1" t="s">
        <v>3555</v>
      </c>
      <c r="D23" s="291" t="s">
        <v>11070</v>
      </c>
    </row>
    <row r="24" spans="1:4">
      <c r="A24" s="94" t="s">
        <v>2527</v>
      </c>
      <c r="B24" s="1" t="s">
        <v>6023</v>
      </c>
      <c r="D24" s="291" t="s">
        <v>11071</v>
      </c>
    </row>
    <row r="25" spans="1:4">
      <c r="A25" s="94" t="s">
        <v>3102</v>
      </c>
      <c r="B25" s="1" t="s">
        <v>9556</v>
      </c>
      <c r="D25" s="291" t="s">
        <v>11064</v>
      </c>
    </row>
    <row r="26" spans="1:4">
      <c r="A26" s="94" t="s">
        <v>9731</v>
      </c>
      <c r="B26" s="1" t="s">
        <v>3273</v>
      </c>
      <c r="C26">
        <v>5</v>
      </c>
      <c r="D26" s="291" t="s">
        <v>11068</v>
      </c>
    </row>
    <row r="27" spans="1:4" ht="38.25">
      <c r="A27" s="94" t="s">
        <v>4322</v>
      </c>
      <c r="B27" t="s">
        <v>12831</v>
      </c>
      <c r="C27">
        <v>5.24</v>
      </c>
      <c r="D27" s="425" t="s">
        <v>11072</v>
      </c>
    </row>
    <row r="28" spans="1:4">
      <c r="A28" s="94" t="s">
        <v>3187</v>
      </c>
      <c r="B28" s="1" t="s">
        <v>8542</v>
      </c>
      <c r="C28">
        <v>16</v>
      </c>
      <c r="D28" s="291" t="s">
        <v>11064</v>
      </c>
    </row>
    <row r="29" spans="1:4">
      <c r="A29" s="94" t="s">
        <v>8445</v>
      </c>
      <c r="B29" s="1" t="s">
        <v>1117</v>
      </c>
      <c r="C29">
        <v>16</v>
      </c>
      <c r="D29" s="291" t="s">
        <v>11064</v>
      </c>
    </row>
    <row r="30" spans="1:4">
      <c r="A30" s="94" t="s">
        <v>2431</v>
      </c>
      <c r="B30" s="1" t="s">
        <v>7529</v>
      </c>
      <c r="C30">
        <v>14</v>
      </c>
      <c r="D30" s="291" t="s">
        <v>11073</v>
      </c>
    </row>
    <row r="31" spans="1:4">
      <c r="A31" s="94" t="s">
        <v>1172</v>
      </c>
      <c r="B31" s="1" t="s">
        <v>1034</v>
      </c>
      <c r="D31" s="291" t="s">
        <v>11074</v>
      </c>
    </row>
    <row r="32" spans="1:4">
      <c r="A32" s="94"/>
      <c r="B32" s="4" t="s">
        <v>12823</v>
      </c>
      <c r="D32" s="291" t="s">
        <v>11075</v>
      </c>
    </row>
    <row r="33" spans="1:4">
      <c r="A33" s="94" t="s">
        <v>6278</v>
      </c>
      <c r="B33" t="s">
        <v>12824</v>
      </c>
      <c r="D33" s="291" t="s">
        <v>11076</v>
      </c>
    </row>
    <row r="34" spans="1:4">
      <c r="A34" s="94" t="s">
        <v>8222</v>
      </c>
      <c r="B34" t="s">
        <v>12825</v>
      </c>
      <c r="D34" s="291" t="s">
        <v>11077</v>
      </c>
    </row>
    <row r="35" spans="1:4">
      <c r="A35" s="94" t="s">
        <v>8200</v>
      </c>
      <c r="B35" t="s">
        <v>12826</v>
      </c>
      <c r="D35" s="291" t="s">
        <v>11067</v>
      </c>
    </row>
    <row r="36" spans="1:4">
      <c r="A36" s="94" t="s">
        <v>6561</v>
      </c>
      <c r="B36" t="s">
        <v>12827</v>
      </c>
      <c r="D36" s="291" t="s">
        <v>11067</v>
      </c>
    </row>
    <row r="37" spans="1:4">
      <c r="A37" s="94" t="s">
        <v>1462</v>
      </c>
      <c r="B37" t="s">
        <v>12828</v>
      </c>
      <c r="D37" s="291" t="s">
        <v>11078</v>
      </c>
    </row>
    <row r="38" spans="1:4">
      <c r="A38" s="94" t="s">
        <v>1463</v>
      </c>
      <c r="B38" s="1" t="s">
        <v>3230</v>
      </c>
      <c r="D38" s="291" t="s">
        <v>11071</v>
      </c>
    </row>
    <row r="39" spans="1:4">
      <c r="A39" s="94" t="s">
        <v>7890</v>
      </c>
      <c r="B39" s="1" t="s">
        <v>5893</v>
      </c>
      <c r="D39" s="291" t="s">
        <v>11079</v>
      </c>
    </row>
    <row r="40" spans="1:4">
      <c r="A40" s="94" t="s">
        <v>5894</v>
      </c>
      <c r="B40" t="s">
        <v>12829</v>
      </c>
      <c r="D40" s="291" t="s">
        <v>11080</v>
      </c>
    </row>
    <row r="41" spans="1:4">
      <c r="A41" s="95"/>
      <c r="B41" s="4" t="s">
        <v>12814</v>
      </c>
      <c r="D41" s="291" t="s">
        <v>11081</v>
      </c>
    </row>
    <row r="42" spans="1:4">
      <c r="A42" s="133" t="s">
        <v>8441</v>
      </c>
      <c r="B42" s="195" t="s">
        <v>12815</v>
      </c>
      <c r="C42">
        <v>6</v>
      </c>
      <c r="D42" s="291" t="s">
        <v>11082</v>
      </c>
    </row>
    <row r="43" spans="1:4">
      <c r="A43" s="94" t="s">
        <v>4792</v>
      </c>
      <c r="B43" s="195" t="s">
        <v>12816</v>
      </c>
      <c r="D43" s="291" t="s">
        <v>11083</v>
      </c>
    </row>
    <row r="44" spans="1:4">
      <c r="A44" s="94" t="s">
        <v>10027</v>
      </c>
      <c r="B44" s="195" t="s">
        <v>12817</v>
      </c>
      <c r="D44" s="291" t="s">
        <v>11084</v>
      </c>
    </row>
    <row r="45" spans="1:4">
      <c r="A45" s="94" t="s">
        <v>5799</v>
      </c>
      <c r="B45" s="195" t="s">
        <v>12818</v>
      </c>
      <c r="D45" s="291" t="s">
        <v>11085</v>
      </c>
    </row>
    <row r="46" spans="1:4">
      <c r="A46" s="94" t="s">
        <v>7614</v>
      </c>
      <c r="B46" s="195" t="s">
        <v>12819</v>
      </c>
      <c r="D46" s="291" t="s">
        <v>11086</v>
      </c>
    </row>
    <row r="47" spans="1:4">
      <c r="A47" s="94" t="s">
        <v>7615</v>
      </c>
      <c r="B47" s="195" t="s">
        <v>12820</v>
      </c>
      <c r="D47" s="291" t="s">
        <v>11087</v>
      </c>
    </row>
  </sheetData>
  <phoneticPr fontId="19" type="noConversion"/>
  <printOptions gridLines="1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1920"/>
  <sheetViews>
    <sheetView workbookViewId="0">
      <selection activeCell="D1928" sqref="D1928"/>
    </sheetView>
  </sheetViews>
  <sheetFormatPr defaultRowHeight="12.75"/>
  <cols>
    <col min="1" max="1" width="35.42578125" customWidth="1"/>
    <col min="2" max="2" width="11.5703125" bestFit="1" customWidth="1"/>
    <col min="3" max="3" width="13.42578125" customWidth="1"/>
    <col min="4" max="4" width="39.42578125" customWidth="1"/>
    <col min="5" max="6" width="13.42578125" customWidth="1"/>
    <col min="7" max="7" width="8.42578125" customWidth="1"/>
    <col min="8" max="8" width="7" bestFit="1" customWidth="1"/>
    <col min="9" max="9" width="10.5703125" customWidth="1"/>
    <col min="10" max="10" width="13.5703125" bestFit="1" customWidth="1"/>
    <col min="13" max="13" width="7.42578125" customWidth="1"/>
    <col min="14" max="14" width="22.42578125" customWidth="1"/>
    <col min="16" max="16" width="12.42578125" customWidth="1"/>
    <col min="17" max="17" width="3.5703125" customWidth="1"/>
    <col min="18" max="18" width="19.42578125" customWidth="1"/>
    <col min="19" max="19" width="13.5703125" customWidth="1"/>
  </cols>
  <sheetData>
    <row r="1" spans="1:21">
      <c r="A1" s="4" t="s">
        <v>14654</v>
      </c>
    </row>
    <row r="2" spans="1:21">
      <c r="A2" s="474" t="s">
        <v>19805</v>
      </c>
      <c r="B2">
        <f>SUBTOTAL(3,B4:B1920)</f>
        <v>1888</v>
      </c>
    </row>
    <row r="3" spans="1:21" s="4" customFormat="1">
      <c r="A3" s="576" t="s">
        <v>14202</v>
      </c>
      <c r="B3" s="576" t="s">
        <v>14203</v>
      </c>
      <c r="C3" s="576" t="s">
        <v>14636</v>
      </c>
      <c r="D3" s="576" t="s">
        <v>14708</v>
      </c>
      <c r="E3" s="576" t="s">
        <v>14709</v>
      </c>
      <c r="F3" s="576" t="s">
        <v>14710</v>
      </c>
      <c r="G3" s="576" t="s">
        <v>14711</v>
      </c>
      <c r="H3" s="576" t="s">
        <v>14712</v>
      </c>
      <c r="I3" s="576" t="s">
        <v>14713</v>
      </c>
      <c r="J3" s="576" t="s">
        <v>3935</v>
      </c>
      <c r="K3" s="576" t="s">
        <v>14714</v>
      </c>
      <c r="L3" s="576" t="s">
        <v>14715</v>
      </c>
      <c r="M3" s="576" t="s">
        <v>14716</v>
      </c>
      <c r="N3" s="576" t="s">
        <v>14637</v>
      </c>
      <c r="O3" s="576" t="s">
        <v>14204</v>
      </c>
      <c r="P3" s="576" t="s">
        <v>14205</v>
      </c>
      <c r="Q3" s="576" t="s">
        <v>14717</v>
      </c>
      <c r="R3" s="576" t="s">
        <v>14718</v>
      </c>
      <c r="S3" s="576" t="s">
        <v>14719</v>
      </c>
    </row>
    <row r="4" spans="1:21">
      <c r="A4" s="100" t="s">
        <v>12925</v>
      </c>
      <c r="B4" s="100">
        <v>75002353</v>
      </c>
      <c r="C4" s="100" t="s">
        <v>14206</v>
      </c>
      <c r="D4" s="100" t="s">
        <v>15188</v>
      </c>
      <c r="E4" s="100" t="s">
        <v>14884</v>
      </c>
      <c r="F4" s="100" t="s">
        <v>15665</v>
      </c>
      <c r="G4" s="100">
        <v>67212</v>
      </c>
      <c r="H4" s="100">
        <v>1018</v>
      </c>
      <c r="I4" s="100">
        <v>791711018</v>
      </c>
      <c r="J4" s="645">
        <v>3727693333</v>
      </c>
      <c r="K4" s="100" t="s">
        <v>18841</v>
      </c>
      <c r="L4" s="100">
        <v>33001345</v>
      </c>
      <c r="M4" s="100">
        <v>91011</v>
      </c>
      <c r="N4" s="100" t="s">
        <v>14450</v>
      </c>
      <c r="O4" s="100">
        <v>77000170</v>
      </c>
      <c r="P4" s="644">
        <v>36668</v>
      </c>
      <c r="Q4" s="100"/>
      <c r="R4" s="100" t="s">
        <v>18602</v>
      </c>
      <c r="S4" s="644">
        <v>33455</v>
      </c>
      <c r="T4" s="100"/>
      <c r="U4" s="100"/>
    </row>
    <row r="5" spans="1:21">
      <c r="A5" s="100" t="s">
        <v>12926</v>
      </c>
      <c r="B5" s="100">
        <v>75002382</v>
      </c>
      <c r="C5" s="100" t="s">
        <v>14206</v>
      </c>
      <c r="D5" s="100" t="s">
        <v>15188</v>
      </c>
      <c r="E5" s="100" t="s">
        <v>14884</v>
      </c>
      <c r="F5" s="100" t="s">
        <v>15665</v>
      </c>
      <c r="G5" s="100">
        <v>67212</v>
      </c>
      <c r="H5" s="100">
        <v>1018</v>
      </c>
      <c r="I5" s="100">
        <v>791711018</v>
      </c>
      <c r="J5" s="100"/>
      <c r="K5" s="100" t="s">
        <v>15582</v>
      </c>
      <c r="L5" s="100">
        <v>33001581</v>
      </c>
      <c r="M5" s="100">
        <v>93291</v>
      </c>
      <c r="N5" s="100" t="s">
        <v>14450</v>
      </c>
      <c r="O5" s="100">
        <v>77000170</v>
      </c>
      <c r="P5" s="644">
        <v>36668</v>
      </c>
      <c r="Q5" s="100"/>
      <c r="R5" s="100" t="s">
        <v>18602</v>
      </c>
      <c r="S5" s="644">
        <v>33455</v>
      </c>
      <c r="T5" s="100"/>
      <c r="U5" s="100"/>
    </row>
    <row r="6" spans="1:21">
      <c r="A6" s="100" t="s">
        <v>2225</v>
      </c>
      <c r="B6" s="100">
        <v>75015864</v>
      </c>
      <c r="C6" s="100" t="s">
        <v>14206</v>
      </c>
      <c r="D6" s="100" t="s">
        <v>15307</v>
      </c>
      <c r="E6" s="100" t="s">
        <v>14918</v>
      </c>
      <c r="F6" s="100" t="s">
        <v>15507</v>
      </c>
      <c r="G6" s="100">
        <v>69402</v>
      </c>
      <c r="H6" s="100">
        <v>1060</v>
      </c>
      <c r="I6" s="100">
        <v>844801060</v>
      </c>
      <c r="J6" s="645">
        <v>3724360111</v>
      </c>
      <c r="K6" s="100" t="s">
        <v>15508</v>
      </c>
      <c r="L6" s="100">
        <v>35001771</v>
      </c>
      <c r="M6" s="100">
        <v>85313</v>
      </c>
      <c r="N6" s="100" t="s">
        <v>14456</v>
      </c>
      <c r="O6" s="100">
        <v>77000453</v>
      </c>
      <c r="P6" s="644">
        <v>36907</v>
      </c>
      <c r="Q6" s="100"/>
      <c r="R6" s="100" t="s">
        <v>18602</v>
      </c>
      <c r="S6" s="644">
        <v>35829</v>
      </c>
      <c r="T6" s="100"/>
      <c r="U6" s="100"/>
    </row>
    <row r="7" spans="1:21">
      <c r="A7" s="100" t="s">
        <v>13361</v>
      </c>
      <c r="B7" s="100">
        <v>75015829</v>
      </c>
      <c r="C7" s="100" t="s">
        <v>14206</v>
      </c>
      <c r="D7" s="100" t="s">
        <v>15307</v>
      </c>
      <c r="E7" s="100" t="s">
        <v>14918</v>
      </c>
      <c r="F7" s="100" t="s">
        <v>15308</v>
      </c>
      <c r="G7" s="100">
        <v>69403</v>
      </c>
      <c r="H7" s="100">
        <v>1060</v>
      </c>
      <c r="I7" s="100">
        <v>844801060</v>
      </c>
      <c r="J7" s="645">
        <v>3724360055</v>
      </c>
      <c r="K7" s="100" t="s">
        <v>15309</v>
      </c>
      <c r="L7" s="100">
        <v>35009859</v>
      </c>
      <c r="M7" s="100">
        <v>93291</v>
      </c>
      <c r="N7" s="100" t="s">
        <v>14456</v>
      </c>
      <c r="O7" s="100">
        <v>77000453</v>
      </c>
      <c r="P7" s="644">
        <v>36907</v>
      </c>
      <c r="Q7" s="100"/>
      <c r="R7" s="100" t="s">
        <v>18602</v>
      </c>
      <c r="S7" s="644">
        <v>33635</v>
      </c>
      <c r="T7" s="100"/>
      <c r="U7" s="100"/>
    </row>
    <row r="8" spans="1:21">
      <c r="A8" s="100" t="s">
        <v>13364</v>
      </c>
      <c r="B8" s="100">
        <v>75015870</v>
      </c>
      <c r="C8" s="100" t="s">
        <v>14206</v>
      </c>
      <c r="D8" s="100" t="s">
        <v>15307</v>
      </c>
      <c r="E8" s="100" t="s">
        <v>14918</v>
      </c>
      <c r="F8" s="100" t="s">
        <v>16982</v>
      </c>
      <c r="G8" s="100">
        <v>69403</v>
      </c>
      <c r="H8" s="100">
        <v>1060</v>
      </c>
      <c r="I8" s="100">
        <v>844801060</v>
      </c>
      <c r="J8" s="645">
        <v>3724354170</v>
      </c>
      <c r="K8" s="100" t="s">
        <v>18126</v>
      </c>
      <c r="L8" s="100">
        <v>35010199</v>
      </c>
      <c r="M8" s="100">
        <v>85102</v>
      </c>
      <c r="N8" s="100" t="s">
        <v>14456</v>
      </c>
      <c r="O8" s="100">
        <v>77000453</v>
      </c>
      <c r="P8" s="644">
        <v>36907</v>
      </c>
      <c r="Q8" s="100"/>
      <c r="R8" s="100" t="s">
        <v>18602</v>
      </c>
      <c r="S8" s="644">
        <v>33689</v>
      </c>
      <c r="T8" s="100"/>
      <c r="U8" s="100"/>
    </row>
    <row r="9" spans="1:21">
      <c r="A9" s="100" t="s">
        <v>13362</v>
      </c>
      <c r="B9" s="100">
        <v>75015835</v>
      </c>
      <c r="C9" s="100" t="s">
        <v>14206</v>
      </c>
      <c r="D9" s="100" t="s">
        <v>15307</v>
      </c>
      <c r="E9" s="100" t="s">
        <v>14918</v>
      </c>
      <c r="F9" s="100" t="s">
        <v>15308</v>
      </c>
      <c r="G9" s="100">
        <v>69403</v>
      </c>
      <c r="H9" s="100">
        <v>1060</v>
      </c>
      <c r="I9" s="100">
        <v>844801060</v>
      </c>
      <c r="J9" s="645">
        <v>3724361056</v>
      </c>
      <c r="K9" s="100" t="s">
        <v>17107</v>
      </c>
      <c r="L9" s="100">
        <v>35010153</v>
      </c>
      <c r="M9" s="100">
        <v>85521</v>
      </c>
      <c r="N9" s="100" t="s">
        <v>14456</v>
      </c>
      <c r="O9" s="100">
        <v>77000453</v>
      </c>
      <c r="P9" s="644">
        <v>36831</v>
      </c>
      <c r="Q9" s="100"/>
      <c r="R9" s="100" t="s">
        <v>18602</v>
      </c>
      <c r="S9" s="644">
        <v>33239</v>
      </c>
      <c r="T9" s="100"/>
      <c r="U9" s="100"/>
    </row>
    <row r="10" spans="1:21">
      <c r="A10" s="100" t="s">
        <v>13972</v>
      </c>
      <c r="B10" s="100">
        <v>75036145</v>
      </c>
      <c r="C10" s="100" t="s">
        <v>14206</v>
      </c>
      <c r="D10" s="100" t="s">
        <v>15307</v>
      </c>
      <c r="E10" s="100" t="s">
        <v>14918</v>
      </c>
      <c r="F10" s="100" t="s">
        <v>15488</v>
      </c>
      <c r="G10" s="100">
        <v>69402</v>
      </c>
      <c r="H10" s="100">
        <v>1060</v>
      </c>
      <c r="I10" s="100">
        <v>844801060</v>
      </c>
      <c r="J10" s="645">
        <v>3724345815</v>
      </c>
      <c r="K10" s="100" t="s">
        <v>17052</v>
      </c>
      <c r="L10" s="100"/>
      <c r="M10" s="100">
        <v>85529</v>
      </c>
      <c r="N10" s="100" t="s">
        <v>14456</v>
      </c>
      <c r="O10" s="100">
        <v>77000453</v>
      </c>
      <c r="P10" s="644">
        <v>40235</v>
      </c>
      <c r="Q10" s="100"/>
      <c r="R10" s="100" t="s">
        <v>18602</v>
      </c>
      <c r="S10" s="644">
        <v>40164</v>
      </c>
      <c r="T10" s="100"/>
      <c r="U10" s="100"/>
    </row>
    <row r="11" spans="1:21">
      <c r="A11" s="100" t="s">
        <v>17681</v>
      </c>
      <c r="B11" s="100">
        <v>77000832</v>
      </c>
      <c r="C11" s="100" t="s">
        <v>14206</v>
      </c>
      <c r="D11" s="100" t="s">
        <v>15307</v>
      </c>
      <c r="E11" s="100" t="s">
        <v>14918</v>
      </c>
      <c r="F11" s="100" t="s">
        <v>17739</v>
      </c>
      <c r="G11" s="100">
        <v>69403</v>
      </c>
      <c r="H11" s="100">
        <v>1060</v>
      </c>
      <c r="I11" s="100">
        <v>844801060</v>
      </c>
      <c r="J11" s="645">
        <v>3724354780</v>
      </c>
      <c r="K11" s="100" t="s">
        <v>17740</v>
      </c>
      <c r="L11" s="100"/>
      <c r="M11" s="100">
        <v>8690</v>
      </c>
      <c r="N11" s="100"/>
      <c r="O11" s="100"/>
      <c r="P11" s="644">
        <v>43462</v>
      </c>
      <c r="Q11" s="100"/>
      <c r="R11" s="100"/>
      <c r="S11" s="644">
        <v>43453</v>
      </c>
      <c r="T11" s="100"/>
      <c r="U11" s="100"/>
    </row>
    <row r="12" spans="1:21">
      <c r="A12" s="100" t="s">
        <v>13973</v>
      </c>
      <c r="B12" s="100">
        <v>75036151</v>
      </c>
      <c r="C12" s="100" t="s">
        <v>14206</v>
      </c>
      <c r="D12" s="100" t="s">
        <v>15307</v>
      </c>
      <c r="E12" s="100" t="s">
        <v>14918</v>
      </c>
      <c r="F12" s="100" t="s">
        <v>16389</v>
      </c>
      <c r="G12" s="100">
        <v>69403</v>
      </c>
      <c r="H12" s="100">
        <v>1060</v>
      </c>
      <c r="I12" s="100">
        <v>844801060</v>
      </c>
      <c r="J12" s="645">
        <v>3724364195</v>
      </c>
      <c r="K12" s="100" t="s">
        <v>18293</v>
      </c>
      <c r="L12" s="100"/>
      <c r="M12" s="100">
        <v>88101</v>
      </c>
      <c r="N12" s="100" t="s">
        <v>14456</v>
      </c>
      <c r="O12" s="100">
        <v>77000453</v>
      </c>
      <c r="P12" s="644">
        <v>40235</v>
      </c>
      <c r="Q12" s="100"/>
      <c r="R12" s="100" t="s">
        <v>18602</v>
      </c>
      <c r="S12" s="644">
        <v>40164</v>
      </c>
      <c r="T12" s="100"/>
      <c r="U12" s="100"/>
    </row>
    <row r="13" spans="1:21">
      <c r="A13" s="100" t="s">
        <v>13866</v>
      </c>
      <c r="B13" s="100">
        <v>75027548</v>
      </c>
      <c r="C13" s="100" t="s">
        <v>14206</v>
      </c>
      <c r="D13" s="100" t="s">
        <v>15307</v>
      </c>
      <c r="E13" s="100" t="s">
        <v>14918</v>
      </c>
      <c r="F13" s="100" t="s">
        <v>15308</v>
      </c>
      <c r="G13" s="100">
        <v>69403</v>
      </c>
      <c r="H13" s="100">
        <v>1060</v>
      </c>
      <c r="I13" s="100">
        <v>844801060</v>
      </c>
      <c r="J13" s="645">
        <v>3724360166</v>
      </c>
      <c r="K13" s="100" t="s">
        <v>16795</v>
      </c>
      <c r="L13" s="100">
        <v>35009658</v>
      </c>
      <c r="M13" s="100">
        <v>91011</v>
      </c>
      <c r="N13" s="100" t="s">
        <v>14456</v>
      </c>
      <c r="O13" s="100">
        <v>77000453</v>
      </c>
      <c r="P13" s="644">
        <v>37145</v>
      </c>
      <c r="Q13" s="100"/>
      <c r="R13" s="100" t="s">
        <v>18602</v>
      </c>
      <c r="S13" s="644">
        <v>36766</v>
      </c>
      <c r="T13" s="100"/>
      <c r="U13" s="100"/>
    </row>
    <row r="14" spans="1:21">
      <c r="A14" s="100" t="s">
        <v>14035</v>
      </c>
      <c r="B14" s="100">
        <v>75038842</v>
      </c>
      <c r="C14" s="100" t="s">
        <v>14206</v>
      </c>
      <c r="D14" s="100" t="s">
        <v>15307</v>
      </c>
      <c r="E14" s="100" t="s">
        <v>14918</v>
      </c>
      <c r="F14" s="100" t="s">
        <v>15507</v>
      </c>
      <c r="G14" s="100">
        <v>69402</v>
      </c>
      <c r="H14" s="100">
        <v>1060</v>
      </c>
      <c r="I14" s="100">
        <v>844801060</v>
      </c>
      <c r="J14" s="645">
        <v>3724364101</v>
      </c>
      <c r="K14" s="100" t="s">
        <v>19080</v>
      </c>
      <c r="L14" s="100"/>
      <c r="M14" s="100">
        <v>93111</v>
      </c>
      <c r="N14" s="100" t="s">
        <v>14456</v>
      </c>
      <c r="O14" s="100">
        <v>77000453</v>
      </c>
      <c r="P14" s="644">
        <v>41883</v>
      </c>
      <c r="Q14" s="100"/>
      <c r="R14" s="100" t="s">
        <v>18602</v>
      </c>
      <c r="S14" s="644">
        <v>41865</v>
      </c>
      <c r="T14" s="100"/>
      <c r="U14" s="100"/>
    </row>
    <row r="15" spans="1:21">
      <c r="A15" s="100" t="s">
        <v>14501</v>
      </c>
      <c r="B15" s="100">
        <v>77000134</v>
      </c>
      <c r="C15" s="100" t="s">
        <v>14206</v>
      </c>
      <c r="D15" s="100" t="s">
        <v>15307</v>
      </c>
      <c r="E15" s="100" t="s">
        <v>14918</v>
      </c>
      <c r="F15" s="100" t="s">
        <v>16865</v>
      </c>
      <c r="G15" s="100">
        <v>69403</v>
      </c>
      <c r="H15" s="100">
        <v>1060</v>
      </c>
      <c r="I15" s="100">
        <v>844801060</v>
      </c>
      <c r="J15" s="100"/>
      <c r="K15" s="100" t="s">
        <v>18043</v>
      </c>
      <c r="L15" s="100"/>
      <c r="M15" s="100">
        <v>4789</v>
      </c>
      <c r="N15" s="100" t="s">
        <v>14456</v>
      </c>
      <c r="O15" s="100">
        <v>77000453</v>
      </c>
      <c r="P15" s="644">
        <v>43013</v>
      </c>
      <c r="Q15" s="100"/>
      <c r="R15" s="100"/>
      <c r="S15" s="644">
        <v>43005</v>
      </c>
      <c r="T15" s="100"/>
      <c r="U15" s="100"/>
    </row>
    <row r="16" spans="1:21">
      <c r="A16" s="100" t="s">
        <v>13831</v>
      </c>
      <c r="B16" s="100">
        <v>75026922</v>
      </c>
      <c r="C16" s="100" t="s">
        <v>14206</v>
      </c>
      <c r="D16" s="100" t="s">
        <v>16124</v>
      </c>
      <c r="E16" s="100" t="s">
        <v>14936</v>
      </c>
      <c r="F16" s="100" t="s">
        <v>15956</v>
      </c>
      <c r="G16" s="100">
        <v>74501</v>
      </c>
      <c r="H16" s="100">
        <v>1086</v>
      </c>
      <c r="I16" s="100">
        <v>371411086</v>
      </c>
      <c r="J16" s="645">
        <v>37255515849</v>
      </c>
      <c r="K16" s="100" t="s">
        <v>16125</v>
      </c>
      <c r="L16" s="100">
        <v>71005923</v>
      </c>
      <c r="M16" s="100">
        <v>85312</v>
      </c>
      <c r="N16" s="100" t="s">
        <v>1020</v>
      </c>
      <c r="O16" s="100">
        <v>75018816</v>
      </c>
      <c r="P16" s="644">
        <v>36992</v>
      </c>
      <c r="Q16" s="100"/>
      <c r="R16" s="100"/>
      <c r="S16" s="644">
        <v>33246</v>
      </c>
      <c r="T16" s="100"/>
      <c r="U16" s="100"/>
    </row>
    <row r="17" spans="1:21">
      <c r="A17" s="100" t="s">
        <v>13832</v>
      </c>
      <c r="B17" s="100">
        <v>75026939</v>
      </c>
      <c r="C17" s="100" t="s">
        <v>14206</v>
      </c>
      <c r="D17" s="100" t="s">
        <v>16124</v>
      </c>
      <c r="E17" s="100" t="s">
        <v>14936</v>
      </c>
      <c r="F17" s="100" t="s">
        <v>16143</v>
      </c>
      <c r="G17" s="100">
        <v>74501</v>
      </c>
      <c r="H17" s="100">
        <v>1086</v>
      </c>
      <c r="I17" s="100">
        <v>371411086</v>
      </c>
      <c r="J17" s="645">
        <v>3726047374</v>
      </c>
      <c r="K17" s="100" t="s">
        <v>16144</v>
      </c>
      <c r="L17" s="100">
        <v>71013549</v>
      </c>
      <c r="M17" s="100">
        <v>91011</v>
      </c>
      <c r="N17" s="100" t="s">
        <v>1020</v>
      </c>
      <c r="O17" s="100">
        <v>75018816</v>
      </c>
      <c r="P17" s="644">
        <v>36992</v>
      </c>
      <c r="Q17" s="100"/>
      <c r="R17" s="100"/>
      <c r="S17" s="644">
        <v>33246</v>
      </c>
      <c r="T17" s="100"/>
      <c r="U17" s="100"/>
    </row>
    <row r="18" spans="1:21">
      <c r="A18" s="100" t="s">
        <v>17897</v>
      </c>
      <c r="B18" s="100">
        <v>75023007</v>
      </c>
      <c r="C18" s="100" t="s">
        <v>14208</v>
      </c>
      <c r="D18" s="100" t="s">
        <v>14764</v>
      </c>
      <c r="E18" s="100" t="s">
        <v>14765</v>
      </c>
      <c r="F18" s="100" t="s">
        <v>15462</v>
      </c>
      <c r="G18" s="100">
        <v>63710</v>
      </c>
      <c r="H18" s="100">
        <v>1116</v>
      </c>
      <c r="I18" s="100">
        <v>646221116</v>
      </c>
      <c r="J18" s="645">
        <v>3727993980</v>
      </c>
      <c r="K18" s="100" t="s">
        <v>17898</v>
      </c>
      <c r="L18" s="100">
        <v>54003325</v>
      </c>
      <c r="M18" s="100">
        <v>93291</v>
      </c>
      <c r="N18" s="100" t="s">
        <v>6004</v>
      </c>
      <c r="O18" s="100">
        <v>75038581</v>
      </c>
      <c r="P18" s="644">
        <v>36872</v>
      </c>
      <c r="Q18" s="100"/>
      <c r="R18" s="100"/>
      <c r="S18" s="644">
        <v>35362</v>
      </c>
      <c r="T18" s="100"/>
      <c r="U18" s="100"/>
    </row>
    <row r="19" spans="1:21">
      <c r="A19" s="100" t="s">
        <v>14686</v>
      </c>
      <c r="B19" s="100">
        <v>75002809</v>
      </c>
      <c r="C19" s="100" t="s">
        <v>14206</v>
      </c>
      <c r="D19" s="100" t="s">
        <v>15350</v>
      </c>
      <c r="E19" s="100" t="s">
        <v>14786</v>
      </c>
      <c r="F19" s="100" t="s">
        <v>17180</v>
      </c>
      <c r="G19" s="100">
        <v>31026</v>
      </c>
      <c r="H19" s="100">
        <v>120</v>
      </c>
      <c r="I19" s="100">
        <v>453210120</v>
      </c>
      <c r="J19" s="645">
        <v>3723322171</v>
      </c>
      <c r="K19" s="100" t="s">
        <v>17181</v>
      </c>
      <c r="L19" s="100">
        <v>13052010</v>
      </c>
      <c r="M19" s="100">
        <v>93291</v>
      </c>
      <c r="N19" s="100" t="s">
        <v>9941</v>
      </c>
      <c r="O19" s="100">
        <v>75001017</v>
      </c>
      <c r="P19" s="644">
        <v>36676</v>
      </c>
      <c r="Q19" s="100"/>
      <c r="R19" s="100" t="s">
        <v>14730</v>
      </c>
      <c r="S19" s="644">
        <v>34001</v>
      </c>
      <c r="T19" s="100"/>
      <c r="U19" s="100"/>
    </row>
    <row r="20" spans="1:21">
      <c r="A20" s="100" t="s">
        <v>59</v>
      </c>
      <c r="B20" s="100">
        <v>70004420</v>
      </c>
      <c r="C20" s="100" t="s">
        <v>14209</v>
      </c>
      <c r="D20" s="100" t="s">
        <v>15350</v>
      </c>
      <c r="E20" s="100" t="s">
        <v>14786</v>
      </c>
      <c r="F20" s="100" t="s">
        <v>16205</v>
      </c>
      <c r="G20" s="100">
        <v>31021</v>
      </c>
      <c r="H20" s="100">
        <v>120</v>
      </c>
      <c r="I20" s="100">
        <v>453210120</v>
      </c>
      <c r="J20" s="645">
        <v>3723366071</v>
      </c>
      <c r="K20" s="100" t="s">
        <v>16206</v>
      </c>
      <c r="L20" s="100">
        <v>13005861</v>
      </c>
      <c r="M20" s="100">
        <v>85312</v>
      </c>
      <c r="N20" s="100" t="s">
        <v>12838</v>
      </c>
      <c r="O20" s="100">
        <v>70000740</v>
      </c>
      <c r="P20" s="644">
        <v>36221</v>
      </c>
      <c r="Q20" s="100"/>
      <c r="R20" s="100" t="s">
        <v>14737</v>
      </c>
      <c r="S20" s="644">
        <v>35375</v>
      </c>
      <c r="T20" s="100"/>
      <c r="U20" s="100"/>
    </row>
    <row r="21" spans="1:21">
      <c r="A21" s="100" t="s">
        <v>12931</v>
      </c>
      <c r="B21" s="100">
        <v>75002790</v>
      </c>
      <c r="C21" s="100" t="s">
        <v>14206</v>
      </c>
      <c r="D21" s="100" t="s">
        <v>15350</v>
      </c>
      <c r="E21" s="100" t="s">
        <v>14786</v>
      </c>
      <c r="F21" s="100" t="s">
        <v>15373</v>
      </c>
      <c r="G21" s="100">
        <v>31025</v>
      </c>
      <c r="H21" s="100">
        <v>120</v>
      </c>
      <c r="I21" s="100">
        <v>453210120</v>
      </c>
      <c r="J21" s="645">
        <v>3723323096</v>
      </c>
      <c r="K21" s="100" t="s">
        <v>15374</v>
      </c>
      <c r="L21" s="100">
        <v>13057160</v>
      </c>
      <c r="M21" s="100">
        <v>85521</v>
      </c>
      <c r="N21" s="100" t="s">
        <v>9941</v>
      </c>
      <c r="O21" s="100">
        <v>75001017</v>
      </c>
      <c r="P21" s="644">
        <v>42465</v>
      </c>
      <c r="Q21" s="100"/>
      <c r="R21" s="100" t="s">
        <v>14730</v>
      </c>
      <c r="S21" s="644">
        <v>34586</v>
      </c>
      <c r="T21" s="100"/>
      <c r="U21" s="100"/>
    </row>
    <row r="22" spans="1:21">
      <c r="A22" s="100" t="s">
        <v>18874</v>
      </c>
      <c r="B22" s="100">
        <v>75004435</v>
      </c>
      <c r="C22" s="100" t="s">
        <v>14206</v>
      </c>
      <c r="D22" s="100" t="s">
        <v>16378</v>
      </c>
      <c r="E22" s="100" t="s">
        <v>14742</v>
      </c>
      <c r="F22" s="100" t="s">
        <v>17896</v>
      </c>
      <c r="G22" s="100">
        <v>73401</v>
      </c>
      <c r="H22" s="100">
        <v>1122</v>
      </c>
      <c r="I22" s="100">
        <v>522551122</v>
      </c>
      <c r="J22" s="645">
        <v>37255689656</v>
      </c>
      <c r="K22" s="100" t="s">
        <v>19487</v>
      </c>
      <c r="L22" s="100"/>
      <c r="M22" s="100">
        <v>87909</v>
      </c>
      <c r="N22" s="100" t="s">
        <v>14435</v>
      </c>
      <c r="O22" s="100">
        <v>77000335</v>
      </c>
      <c r="P22" s="644">
        <v>36727</v>
      </c>
      <c r="Q22" s="100"/>
      <c r="R22" s="100" t="s">
        <v>18602</v>
      </c>
      <c r="S22" s="644">
        <v>35587</v>
      </c>
      <c r="T22" s="100"/>
      <c r="U22" s="100"/>
    </row>
    <row r="23" spans="1:21">
      <c r="A23" s="100" t="s">
        <v>13985</v>
      </c>
      <c r="B23" s="100">
        <v>75037038</v>
      </c>
      <c r="C23" s="100" t="s">
        <v>14206</v>
      </c>
      <c r="D23" s="100" t="s">
        <v>16888</v>
      </c>
      <c r="E23" s="100" t="s">
        <v>14826</v>
      </c>
      <c r="F23" s="100" t="s">
        <v>16889</v>
      </c>
      <c r="G23" s="100">
        <v>76916</v>
      </c>
      <c r="H23" s="100">
        <v>8257</v>
      </c>
      <c r="I23" s="100">
        <v>371988257</v>
      </c>
      <c r="J23" s="645">
        <v>3726878812</v>
      </c>
      <c r="K23" s="100" t="s">
        <v>16890</v>
      </c>
      <c r="L23" s="100"/>
      <c r="M23" s="100">
        <v>85102</v>
      </c>
      <c r="N23" s="100" t="s">
        <v>2561</v>
      </c>
      <c r="O23" s="100">
        <v>75014132</v>
      </c>
      <c r="P23" s="644">
        <v>40563</v>
      </c>
      <c r="Q23" s="100"/>
      <c r="R23" s="100" t="s">
        <v>18602</v>
      </c>
      <c r="S23" s="644">
        <v>40507</v>
      </c>
      <c r="T23" s="100"/>
      <c r="U23" s="100"/>
    </row>
    <row r="24" spans="1:21">
      <c r="A24" s="100" t="s">
        <v>13335</v>
      </c>
      <c r="B24" s="100">
        <v>75014936</v>
      </c>
      <c r="C24" s="100" t="s">
        <v>14206</v>
      </c>
      <c r="D24" s="100" t="s">
        <v>15628</v>
      </c>
      <c r="E24" s="100" t="s">
        <v>14790</v>
      </c>
      <c r="F24" s="100" t="s">
        <v>14759</v>
      </c>
      <c r="G24" s="100">
        <v>60201</v>
      </c>
      <c r="H24" s="100">
        <v>1181</v>
      </c>
      <c r="I24" s="100">
        <v>795861181</v>
      </c>
      <c r="J24" s="645">
        <v>3727302377</v>
      </c>
      <c r="K24" s="100" t="s">
        <v>15629</v>
      </c>
      <c r="L24" s="100">
        <v>64043484</v>
      </c>
      <c r="M24" s="100">
        <v>85521</v>
      </c>
      <c r="N24" s="100" t="s">
        <v>7066</v>
      </c>
      <c r="O24" s="100">
        <v>77000192</v>
      </c>
      <c r="P24" s="644">
        <v>36826</v>
      </c>
      <c r="Q24" s="100"/>
      <c r="R24" s="100" t="s">
        <v>14730</v>
      </c>
      <c r="S24" s="644">
        <v>33949</v>
      </c>
      <c r="T24" s="100"/>
      <c r="U24" s="100"/>
    </row>
    <row r="25" spans="1:21">
      <c r="A25" s="100" t="s">
        <v>13041</v>
      </c>
      <c r="B25" s="100">
        <v>75006256</v>
      </c>
      <c r="C25" s="100" t="s">
        <v>14206</v>
      </c>
      <c r="D25" s="100" t="s">
        <v>15628</v>
      </c>
      <c r="E25" s="100" t="s">
        <v>14790</v>
      </c>
      <c r="F25" s="100" t="s">
        <v>16675</v>
      </c>
      <c r="G25" s="100">
        <v>60201</v>
      </c>
      <c r="H25" s="100">
        <v>1181</v>
      </c>
      <c r="I25" s="100">
        <v>795861181</v>
      </c>
      <c r="J25" s="645">
        <v>3727453746</v>
      </c>
      <c r="K25" s="100" t="s">
        <v>16759</v>
      </c>
      <c r="L25" s="100">
        <v>64001391</v>
      </c>
      <c r="M25" s="100">
        <v>85102</v>
      </c>
      <c r="N25" s="100" t="s">
        <v>7066</v>
      </c>
      <c r="O25" s="100">
        <v>77000192</v>
      </c>
      <c r="P25" s="644">
        <v>36733</v>
      </c>
      <c r="Q25" s="100"/>
      <c r="R25" s="100" t="s">
        <v>14730</v>
      </c>
      <c r="S25" s="644">
        <v>33695</v>
      </c>
      <c r="T25" s="100"/>
      <c r="U25" s="100"/>
    </row>
    <row r="26" spans="1:21">
      <c r="A26" s="100" t="s">
        <v>13749</v>
      </c>
      <c r="B26" s="100">
        <v>75024722</v>
      </c>
      <c r="C26" s="100" t="s">
        <v>14206</v>
      </c>
      <c r="D26" s="100" t="s">
        <v>17493</v>
      </c>
      <c r="E26" s="100" t="s">
        <v>14936</v>
      </c>
      <c r="F26" s="100" t="s">
        <v>17494</v>
      </c>
      <c r="G26" s="100">
        <v>74401</v>
      </c>
      <c r="H26" s="100">
        <v>1184</v>
      </c>
      <c r="I26" s="100">
        <v>371411184</v>
      </c>
      <c r="J26" s="645">
        <v>3726049540</v>
      </c>
      <c r="K26" s="100" t="s">
        <v>17495</v>
      </c>
      <c r="L26" s="100">
        <v>71005935</v>
      </c>
      <c r="M26" s="100">
        <v>85312</v>
      </c>
      <c r="N26" s="100" t="s">
        <v>1020</v>
      </c>
      <c r="O26" s="100">
        <v>75018816</v>
      </c>
      <c r="P26" s="644">
        <v>36914</v>
      </c>
      <c r="Q26" s="100"/>
      <c r="R26" s="100" t="s">
        <v>18602</v>
      </c>
      <c r="S26" s="644">
        <v>34100</v>
      </c>
      <c r="T26" s="100"/>
      <c r="U26" s="100"/>
    </row>
    <row r="27" spans="1:21">
      <c r="A27" s="100" t="s">
        <v>14375</v>
      </c>
      <c r="B27" s="100">
        <v>75026572</v>
      </c>
      <c r="C27" s="100" t="s">
        <v>14208</v>
      </c>
      <c r="D27" s="100" t="s">
        <v>15364</v>
      </c>
      <c r="E27" s="100" t="s">
        <v>14815</v>
      </c>
      <c r="F27" s="100" t="s">
        <v>15365</v>
      </c>
      <c r="G27" s="100">
        <v>79601</v>
      </c>
      <c r="H27" s="100">
        <v>1230</v>
      </c>
      <c r="I27" s="100">
        <v>716681230</v>
      </c>
      <c r="J27" s="645">
        <v>3724868326</v>
      </c>
      <c r="K27" s="100" t="s">
        <v>15366</v>
      </c>
      <c r="L27" s="100">
        <v>61006287</v>
      </c>
      <c r="M27" s="100">
        <v>85201</v>
      </c>
      <c r="N27" s="100" t="s">
        <v>101</v>
      </c>
      <c r="O27" s="100">
        <v>77000312</v>
      </c>
      <c r="P27" s="644">
        <v>37054</v>
      </c>
      <c r="Q27" s="100"/>
      <c r="R27" s="100" t="s">
        <v>18602</v>
      </c>
      <c r="S27" s="644">
        <v>32996</v>
      </c>
      <c r="T27" s="100"/>
      <c r="U27" s="100"/>
    </row>
    <row r="28" spans="1:21">
      <c r="A28" s="100" t="s">
        <v>14613</v>
      </c>
      <c r="B28" s="100">
        <v>75035476</v>
      </c>
      <c r="C28" s="100" t="s">
        <v>14206</v>
      </c>
      <c r="D28" s="100" t="s">
        <v>15275</v>
      </c>
      <c r="E28" s="100" t="s">
        <v>14781</v>
      </c>
      <c r="F28" s="100" t="s">
        <v>17187</v>
      </c>
      <c r="G28" s="100">
        <v>41301</v>
      </c>
      <c r="H28" s="100">
        <v>5213</v>
      </c>
      <c r="I28" s="100">
        <v>451305213</v>
      </c>
      <c r="J28" s="645">
        <v>3723366963</v>
      </c>
      <c r="K28" s="100" t="s">
        <v>19498</v>
      </c>
      <c r="L28" s="100"/>
      <c r="M28" s="100">
        <v>85529</v>
      </c>
      <c r="N28" s="100" t="s">
        <v>14433</v>
      </c>
      <c r="O28" s="100">
        <v>77000281</v>
      </c>
      <c r="P28" s="644">
        <v>42738</v>
      </c>
      <c r="Q28" s="100"/>
      <c r="R28" s="100"/>
      <c r="S28" s="644">
        <v>39562</v>
      </c>
      <c r="T28" s="100"/>
      <c r="U28" s="100"/>
    </row>
    <row r="29" spans="1:21">
      <c r="A29" s="100" t="s">
        <v>14433</v>
      </c>
      <c r="B29" s="100">
        <v>77000281</v>
      </c>
      <c r="C29" s="100" t="s">
        <v>14208</v>
      </c>
      <c r="D29" s="100" t="s">
        <v>14780</v>
      </c>
      <c r="E29" s="100" t="s">
        <v>14781</v>
      </c>
      <c r="F29" s="100" t="s">
        <v>14782</v>
      </c>
      <c r="G29" s="100">
        <v>41101</v>
      </c>
      <c r="H29" s="100">
        <v>2025</v>
      </c>
      <c r="I29" s="100">
        <v>451302025</v>
      </c>
      <c r="J29" s="645">
        <v>3723366901</v>
      </c>
      <c r="K29" s="100" t="s">
        <v>16836</v>
      </c>
      <c r="L29" s="100"/>
      <c r="M29" s="100">
        <v>84114</v>
      </c>
      <c r="N29" s="100"/>
      <c r="O29" s="100"/>
      <c r="P29" s="644">
        <v>43102</v>
      </c>
      <c r="Q29" s="100"/>
      <c r="R29" s="100" t="s">
        <v>18602</v>
      </c>
      <c r="S29" s="644">
        <v>43101</v>
      </c>
      <c r="T29" s="100"/>
      <c r="U29" s="100"/>
    </row>
    <row r="30" spans="1:21">
      <c r="A30" s="100" t="s">
        <v>5028</v>
      </c>
      <c r="B30" s="100">
        <v>70004235</v>
      </c>
      <c r="C30" s="100" t="s">
        <v>14217</v>
      </c>
      <c r="D30" s="100" t="s">
        <v>14748</v>
      </c>
      <c r="E30" s="100" t="s">
        <v>14749</v>
      </c>
      <c r="F30" s="100" t="s">
        <v>17662</v>
      </c>
      <c r="G30" s="100">
        <v>10134</v>
      </c>
      <c r="H30" s="100">
        <v>298</v>
      </c>
      <c r="I30" s="100">
        <v>377840298</v>
      </c>
      <c r="J30" s="645">
        <v>3726274135</v>
      </c>
      <c r="K30" s="100" t="s">
        <v>15253</v>
      </c>
      <c r="L30" s="100"/>
      <c r="M30" s="100">
        <v>84119</v>
      </c>
      <c r="N30" s="100" t="s">
        <v>12840</v>
      </c>
      <c r="O30" s="100">
        <v>70000898</v>
      </c>
      <c r="P30" s="644">
        <v>36206</v>
      </c>
      <c r="Q30" s="100"/>
      <c r="R30" s="100" t="s">
        <v>14737</v>
      </c>
      <c r="S30" s="644">
        <v>36144</v>
      </c>
      <c r="T30" s="100"/>
      <c r="U30" s="100"/>
    </row>
    <row r="31" spans="1:21">
      <c r="A31" s="100" t="s">
        <v>14004</v>
      </c>
      <c r="B31" s="100">
        <v>75037854</v>
      </c>
      <c r="C31" s="100" t="s">
        <v>14206</v>
      </c>
      <c r="D31" s="100" t="s">
        <v>14935</v>
      </c>
      <c r="E31" s="100" t="s">
        <v>14936</v>
      </c>
      <c r="F31" s="100" t="s">
        <v>17390</v>
      </c>
      <c r="G31" s="100">
        <v>74307</v>
      </c>
      <c r="H31" s="100">
        <v>2928</v>
      </c>
      <c r="I31" s="100">
        <v>371412928</v>
      </c>
      <c r="J31" s="645">
        <v>3726084476</v>
      </c>
      <c r="K31" s="100" t="s">
        <v>18863</v>
      </c>
      <c r="L31" s="100"/>
      <c r="M31" s="100">
        <v>91011</v>
      </c>
      <c r="N31" s="100" t="s">
        <v>1020</v>
      </c>
      <c r="O31" s="100">
        <v>75018816</v>
      </c>
      <c r="P31" s="644">
        <v>40924</v>
      </c>
      <c r="Q31" s="100"/>
      <c r="R31" s="100"/>
      <c r="S31" s="644">
        <v>40871</v>
      </c>
      <c r="T31" s="100"/>
      <c r="U31" s="100"/>
    </row>
    <row r="32" spans="1:21">
      <c r="A32" s="100" t="s">
        <v>13750</v>
      </c>
      <c r="B32" s="100">
        <v>75024780</v>
      </c>
      <c r="C32" s="100" t="s">
        <v>14206</v>
      </c>
      <c r="D32" s="100" t="s">
        <v>14935</v>
      </c>
      <c r="E32" s="100" t="s">
        <v>14936</v>
      </c>
      <c r="F32" s="100" t="s">
        <v>14937</v>
      </c>
      <c r="G32" s="100">
        <v>74306</v>
      </c>
      <c r="H32" s="100">
        <v>2928</v>
      </c>
      <c r="I32" s="100">
        <v>371412928</v>
      </c>
      <c r="J32" s="645">
        <v>3726084440</v>
      </c>
      <c r="K32" s="100" t="s">
        <v>14938</v>
      </c>
      <c r="L32" s="100"/>
      <c r="M32" s="100">
        <v>93291</v>
      </c>
      <c r="N32" s="100" t="s">
        <v>1020</v>
      </c>
      <c r="O32" s="100">
        <v>75018816</v>
      </c>
      <c r="P32" s="644">
        <v>40367</v>
      </c>
      <c r="Q32" s="100"/>
      <c r="R32" s="100" t="s">
        <v>18602</v>
      </c>
      <c r="S32" s="644">
        <v>40346</v>
      </c>
      <c r="T32" s="100"/>
      <c r="U32" s="100"/>
    </row>
    <row r="33" spans="1:21">
      <c r="A33" s="100" t="s">
        <v>14691</v>
      </c>
      <c r="B33" s="100">
        <v>77000743</v>
      </c>
      <c r="C33" s="100" t="s">
        <v>14208</v>
      </c>
      <c r="D33" s="100" t="s">
        <v>14935</v>
      </c>
      <c r="E33" s="100" t="s">
        <v>14936</v>
      </c>
      <c r="F33" s="100" t="s">
        <v>19468</v>
      </c>
      <c r="G33" s="100">
        <v>74307</v>
      </c>
      <c r="H33" s="100">
        <v>2928</v>
      </c>
      <c r="I33" s="100">
        <v>371412928</v>
      </c>
      <c r="J33" s="100"/>
      <c r="K33" s="100" t="s">
        <v>17985</v>
      </c>
      <c r="L33" s="100"/>
      <c r="M33" s="100">
        <v>85102</v>
      </c>
      <c r="N33" s="100" t="s">
        <v>1020</v>
      </c>
      <c r="O33" s="100">
        <v>75018816</v>
      </c>
      <c r="P33" s="644">
        <v>43283</v>
      </c>
      <c r="Q33" s="100"/>
      <c r="R33" s="100" t="s">
        <v>18602</v>
      </c>
      <c r="S33" s="644">
        <v>43282</v>
      </c>
      <c r="T33" s="100"/>
      <c r="U33" s="100"/>
    </row>
    <row r="34" spans="1:21">
      <c r="A34" s="100" t="s">
        <v>14230</v>
      </c>
      <c r="B34" s="100">
        <v>75039770</v>
      </c>
      <c r="C34" s="100" t="s">
        <v>14206</v>
      </c>
      <c r="D34" s="100" t="s">
        <v>14935</v>
      </c>
      <c r="E34" s="100" t="s">
        <v>14936</v>
      </c>
      <c r="F34" s="100" t="s">
        <v>14937</v>
      </c>
      <c r="G34" s="100">
        <v>74306</v>
      </c>
      <c r="H34" s="100">
        <v>2928</v>
      </c>
      <c r="I34" s="100">
        <v>371412928</v>
      </c>
      <c r="J34" s="645">
        <v>3726255148</v>
      </c>
      <c r="K34" s="100" t="s">
        <v>17951</v>
      </c>
      <c r="L34" s="100"/>
      <c r="M34" s="100">
        <v>85529</v>
      </c>
      <c r="N34" s="100" t="s">
        <v>1020</v>
      </c>
      <c r="O34" s="100">
        <v>75018816</v>
      </c>
      <c r="P34" s="644">
        <v>42736</v>
      </c>
      <c r="Q34" s="100"/>
      <c r="R34" s="100"/>
      <c r="S34" s="644">
        <v>42691</v>
      </c>
      <c r="T34" s="100"/>
      <c r="U34" s="100"/>
    </row>
    <row r="35" spans="1:21">
      <c r="A35" s="100" t="s">
        <v>1020</v>
      </c>
      <c r="B35" s="100">
        <v>75018816</v>
      </c>
      <c r="C35" s="100" t="s">
        <v>14208</v>
      </c>
      <c r="D35" s="100" t="s">
        <v>14935</v>
      </c>
      <c r="E35" s="100" t="s">
        <v>14936</v>
      </c>
      <c r="F35" s="100" t="s">
        <v>17390</v>
      </c>
      <c r="G35" s="100">
        <v>74307</v>
      </c>
      <c r="H35" s="100">
        <v>2928</v>
      </c>
      <c r="I35" s="100">
        <v>371412928</v>
      </c>
      <c r="J35" s="645">
        <v>3726199000</v>
      </c>
      <c r="K35" s="100" t="s">
        <v>17391</v>
      </c>
      <c r="L35" s="100">
        <v>71011349</v>
      </c>
      <c r="M35" s="100">
        <v>84114</v>
      </c>
      <c r="N35" s="100"/>
      <c r="O35" s="100"/>
      <c r="P35" s="644">
        <v>36846</v>
      </c>
      <c r="Q35" s="100"/>
      <c r="R35" s="100" t="s">
        <v>18602</v>
      </c>
      <c r="S35" s="644">
        <v>33619</v>
      </c>
      <c r="T35" s="100"/>
      <c r="U35" s="100"/>
    </row>
    <row r="36" spans="1:21">
      <c r="A36" s="100" t="s">
        <v>13333</v>
      </c>
      <c r="B36" s="100">
        <v>75014787</v>
      </c>
      <c r="C36" s="100" t="s">
        <v>14206</v>
      </c>
      <c r="D36" s="100" t="s">
        <v>15484</v>
      </c>
      <c r="E36" s="100" t="s">
        <v>14790</v>
      </c>
      <c r="F36" s="100" t="s">
        <v>16632</v>
      </c>
      <c r="G36" s="100">
        <v>49426</v>
      </c>
      <c r="H36" s="100">
        <v>5905</v>
      </c>
      <c r="I36" s="100">
        <v>795865905</v>
      </c>
      <c r="J36" s="100"/>
      <c r="K36" s="100" t="s">
        <v>15852</v>
      </c>
      <c r="L36" s="100">
        <v>41001359</v>
      </c>
      <c r="M36" s="100">
        <v>85311</v>
      </c>
      <c r="N36" s="100" t="s">
        <v>7066</v>
      </c>
      <c r="O36" s="100">
        <v>77000192</v>
      </c>
      <c r="P36" s="644">
        <v>36823</v>
      </c>
      <c r="Q36" s="100"/>
      <c r="R36" s="100" t="s">
        <v>14730</v>
      </c>
      <c r="S36" s="644">
        <v>38303</v>
      </c>
      <c r="T36" s="100"/>
      <c r="U36" s="100"/>
    </row>
    <row r="37" spans="1:21">
      <c r="A37" s="100" t="s">
        <v>13031</v>
      </c>
      <c r="B37" s="100">
        <v>75005860</v>
      </c>
      <c r="C37" s="100" t="s">
        <v>14206</v>
      </c>
      <c r="D37" s="100" t="s">
        <v>16850</v>
      </c>
      <c r="E37" s="100" t="s">
        <v>15022</v>
      </c>
      <c r="F37" s="100" t="s">
        <v>16851</v>
      </c>
      <c r="G37" s="100">
        <v>72601</v>
      </c>
      <c r="H37" s="100">
        <v>1286</v>
      </c>
      <c r="I37" s="100">
        <v>525671286</v>
      </c>
      <c r="J37" s="645">
        <v>3723820669</v>
      </c>
      <c r="K37" s="100" t="s">
        <v>16852</v>
      </c>
      <c r="L37" s="100">
        <v>51002911</v>
      </c>
      <c r="M37" s="100">
        <v>93291</v>
      </c>
      <c r="N37" s="100" t="s">
        <v>7134</v>
      </c>
      <c r="O37" s="100">
        <v>77000246</v>
      </c>
      <c r="P37" s="644">
        <v>36802</v>
      </c>
      <c r="Q37" s="100"/>
      <c r="R37" s="100" t="s">
        <v>18602</v>
      </c>
      <c r="S37" s="644">
        <v>36615</v>
      </c>
      <c r="T37" s="100"/>
      <c r="U37" s="100"/>
    </row>
    <row r="38" spans="1:21">
      <c r="A38" s="100" t="s">
        <v>17925</v>
      </c>
      <c r="B38" s="100">
        <v>77001010</v>
      </c>
      <c r="C38" s="100" t="s">
        <v>14206</v>
      </c>
      <c r="D38" s="100" t="s">
        <v>14753</v>
      </c>
      <c r="E38" s="100" t="s">
        <v>14754</v>
      </c>
      <c r="F38" s="100" t="s">
        <v>17944</v>
      </c>
      <c r="G38" s="100">
        <v>50703</v>
      </c>
      <c r="H38" s="100">
        <v>8151</v>
      </c>
      <c r="I38" s="100">
        <v>797938151</v>
      </c>
      <c r="J38" s="645">
        <v>3727482779</v>
      </c>
      <c r="K38" s="100" t="s">
        <v>18543</v>
      </c>
      <c r="L38" s="100"/>
      <c r="M38" s="100">
        <v>96041</v>
      </c>
      <c r="N38" s="100" t="s">
        <v>4417</v>
      </c>
      <c r="O38" s="100">
        <v>75006546</v>
      </c>
      <c r="P38" s="644">
        <v>43612</v>
      </c>
      <c r="Q38" s="100"/>
      <c r="R38" s="100" t="s">
        <v>14737</v>
      </c>
      <c r="S38" s="644">
        <v>43609</v>
      </c>
      <c r="T38" s="100"/>
      <c r="U38" s="100"/>
    </row>
    <row r="39" spans="1:21">
      <c r="A39" s="100" t="s">
        <v>5780</v>
      </c>
      <c r="B39" s="100">
        <v>75010476</v>
      </c>
      <c r="C39" s="100" t="s">
        <v>14206</v>
      </c>
      <c r="D39" s="100" t="s">
        <v>15633</v>
      </c>
      <c r="E39" s="100" t="s">
        <v>14833</v>
      </c>
      <c r="F39" s="100" t="s">
        <v>15646</v>
      </c>
      <c r="G39" s="100">
        <v>66403</v>
      </c>
      <c r="H39" s="100">
        <v>1301</v>
      </c>
      <c r="I39" s="100">
        <v>871421301</v>
      </c>
      <c r="J39" s="645">
        <v>3727855549</v>
      </c>
      <c r="K39" s="100" t="s">
        <v>15647</v>
      </c>
      <c r="L39" s="100">
        <v>38001611</v>
      </c>
      <c r="M39" s="100">
        <v>85313</v>
      </c>
      <c r="N39" s="100" t="s">
        <v>9202</v>
      </c>
      <c r="O39" s="100">
        <v>75010418</v>
      </c>
      <c r="P39" s="644">
        <v>36795</v>
      </c>
      <c r="Q39" s="100"/>
      <c r="R39" s="100" t="s">
        <v>14737</v>
      </c>
      <c r="S39" s="644">
        <v>34148</v>
      </c>
      <c r="T39" s="100"/>
      <c r="U39" s="100"/>
    </row>
    <row r="40" spans="1:21">
      <c r="A40" s="100" t="s">
        <v>13204</v>
      </c>
      <c r="B40" s="100">
        <v>75010447</v>
      </c>
      <c r="C40" s="100" t="s">
        <v>14206</v>
      </c>
      <c r="D40" s="100" t="s">
        <v>15633</v>
      </c>
      <c r="E40" s="100" t="s">
        <v>14833</v>
      </c>
      <c r="F40" s="100" t="s">
        <v>15746</v>
      </c>
      <c r="G40" s="100">
        <v>66403</v>
      </c>
      <c r="H40" s="100">
        <v>1301</v>
      </c>
      <c r="I40" s="100">
        <v>871421301</v>
      </c>
      <c r="J40" s="645">
        <v>3727855293</v>
      </c>
      <c r="K40" s="100" t="s">
        <v>16551</v>
      </c>
      <c r="L40" s="100">
        <v>38002591</v>
      </c>
      <c r="M40" s="100">
        <v>91011</v>
      </c>
      <c r="N40" s="100" t="s">
        <v>9202</v>
      </c>
      <c r="O40" s="100">
        <v>75010418</v>
      </c>
      <c r="P40" s="644">
        <v>36795</v>
      </c>
      <c r="Q40" s="100"/>
      <c r="R40" s="100" t="s">
        <v>14737</v>
      </c>
      <c r="S40" s="644">
        <v>33435</v>
      </c>
      <c r="T40" s="100"/>
      <c r="U40" s="100"/>
    </row>
    <row r="41" spans="1:21">
      <c r="A41" s="100" t="s">
        <v>13203</v>
      </c>
      <c r="B41" s="100">
        <v>75010424</v>
      </c>
      <c r="C41" s="100" t="s">
        <v>14206</v>
      </c>
      <c r="D41" s="100" t="s">
        <v>15633</v>
      </c>
      <c r="E41" s="100" t="s">
        <v>14833</v>
      </c>
      <c r="F41" s="100" t="s">
        <v>15634</v>
      </c>
      <c r="G41" s="100">
        <v>66403</v>
      </c>
      <c r="H41" s="100">
        <v>1301</v>
      </c>
      <c r="I41" s="100">
        <v>871421301</v>
      </c>
      <c r="J41" s="645">
        <v>3727855220</v>
      </c>
      <c r="K41" s="100" t="s">
        <v>17210</v>
      </c>
      <c r="L41" s="100">
        <v>38002007</v>
      </c>
      <c r="M41" s="100">
        <v>85521</v>
      </c>
      <c r="N41" s="100" t="s">
        <v>9202</v>
      </c>
      <c r="O41" s="100">
        <v>75010418</v>
      </c>
      <c r="P41" s="644">
        <v>42738</v>
      </c>
      <c r="Q41" s="100"/>
      <c r="R41" s="100" t="s">
        <v>14737</v>
      </c>
      <c r="S41" s="644">
        <v>33435</v>
      </c>
      <c r="T41" s="100"/>
      <c r="U41" s="100"/>
    </row>
    <row r="42" spans="1:21">
      <c r="A42" s="100" t="s">
        <v>18983</v>
      </c>
      <c r="B42" s="100">
        <v>75010461</v>
      </c>
      <c r="C42" s="100" t="s">
        <v>14206</v>
      </c>
      <c r="D42" s="100" t="s">
        <v>15633</v>
      </c>
      <c r="E42" s="100" t="s">
        <v>14833</v>
      </c>
      <c r="F42" s="100" t="s">
        <v>15634</v>
      </c>
      <c r="G42" s="100">
        <v>66403</v>
      </c>
      <c r="H42" s="100">
        <v>1301</v>
      </c>
      <c r="I42" s="100">
        <v>871421301</v>
      </c>
      <c r="J42" s="645">
        <v>3727855269</v>
      </c>
      <c r="K42" s="100" t="s">
        <v>17895</v>
      </c>
      <c r="L42" s="100">
        <v>38002027</v>
      </c>
      <c r="M42" s="100">
        <v>93291</v>
      </c>
      <c r="N42" s="100" t="s">
        <v>9202</v>
      </c>
      <c r="O42" s="100">
        <v>75010418</v>
      </c>
      <c r="P42" s="644">
        <v>36795</v>
      </c>
      <c r="Q42" s="100"/>
      <c r="R42" s="100" t="s">
        <v>14737</v>
      </c>
      <c r="S42" s="644">
        <v>36208</v>
      </c>
      <c r="T42" s="100"/>
      <c r="U42" s="100"/>
    </row>
    <row r="43" spans="1:21">
      <c r="A43" s="100" t="s">
        <v>9202</v>
      </c>
      <c r="B43" s="100">
        <v>75010418</v>
      </c>
      <c r="C43" s="100" t="s">
        <v>14208</v>
      </c>
      <c r="D43" s="100" t="s">
        <v>15633</v>
      </c>
      <c r="E43" s="100" t="s">
        <v>14833</v>
      </c>
      <c r="F43" s="100" t="s">
        <v>15746</v>
      </c>
      <c r="G43" s="100">
        <v>66403</v>
      </c>
      <c r="H43" s="100">
        <v>1301</v>
      </c>
      <c r="I43" s="100">
        <v>871421301</v>
      </c>
      <c r="J43" s="645">
        <v>3727855164</v>
      </c>
      <c r="K43" s="100" t="s">
        <v>16974</v>
      </c>
      <c r="L43" s="100">
        <v>38000209</v>
      </c>
      <c r="M43" s="100">
        <v>84114</v>
      </c>
      <c r="N43" s="100"/>
      <c r="O43" s="100"/>
      <c r="P43" s="644">
        <v>42738</v>
      </c>
      <c r="Q43" s="100"/>
      <c r="R43" s="100" t="s">
        <v>14737</v>
      </c>
      <c r="S43" s="644">
        <v>36340</v>
      </c>
      <c r="T43" s="100"/>
      <c r="U43" s="100"/>
    </row>
    <row r="44" spans="1:21">
      <c r="A44" s="100" t="s">
        <v>14044</v>
      </c>
      <c r="B44" s="100">
        <v>75039273</v>
      </c>
      <c r="C44" s="100" t="s">
        <v>14206</v>
      </c>
      <c r="D44" s="100" t="s">
        <v>15504</v>
      </c>
      <c r="E44" s="100" t="s">
        <v>14807</v>
      </c>
      <c r="F44" s="100" t="s">
        <v>16641</v>
      </c>
      <c r="G44" s="100">
        <v>75001</v>
      </c>
      <c r="H44" s="100">
        <v>1340</v>
      </c>
      <c r="I44" s="100">
        <v>373381340</v>
      </c>
      <c r="J44" s="645">
        <v>3726083201</v>
      </c>
      <c r="K44" s="100" t="s">
        <v>16642</v>
      </c>
      <c r="L44" s="100"/>
      <c r="M44" s="100">
        <v>85312</v>
      </c>
      <c r="N44" s="100" t="s">
        <v>3526</v>
      </c>
      <c r="O44" s="100">
        <v>75011547</v>
      </c>
      <c r="P44" s="644">
        <v>42193</v>
      </c>
      <c r="Q44" s="100"/>
      <c r="R44" s="100" t="s">
        <v>18602</v>
      </c>
      <c r="S44" s="644">
        <v>42090</v>
      </c>
      <c r="T44" s="100"/>
      <c r="U44" s="100"/>
    </row>
    <row r="45" spans="1:21">
      <c r="A45" s="100" t="s">
        <v>18751</v>
      </c>
      <c r="B45" s="100">
        <v>75036926</v>
      </c>
      <c r="C45" s="100" t="s">
        <v>14206</v>
      </c>
      <c r="D45" s="100" t="s">
        <v>14757</v>
      </c>
      <c r="E45" s="100" t="s">
        <v>14758</v>
      </c>
      <c r="F45" s="100" t="s">
        <v>16224</v>
      </c>
      <c r="G45" s="100">
        <v>87301</v>
      </c>
      <c r="H45" s="100">
        <v>1344</v>
      </c>
      <c r="I45" s="100">
        <v>688091344</v>
      </c>
      <c r="J45" s="100"/>
      <c r="K45" s="100" t="s">
        <v>16598</v>
      </c>
      <c r="L45" s="100"/>
      <c r="M45" s="100">
        <v>85529</v>
      </c>
      <c r="N45" s="100" t="s">
        <v>7297</v>
      </c>
      <c r="O45" s="100">
        <v>77000341</v>
      </c>
      <c r="P45" s="644">
        <v>40542</v>
      </c>
      <c r="Q45" s="100"/>
      <c r="R45" s="100" t="s">
        <v>18602</v>
      </c>
      <c r="S45" s="644">
        <v>40508</v>
      </c>
      <c r="T45" s="100"/>
      <c r="U45" s="100"/>
    </row>
    <row r="46" spans="1:21">
      <c r="A46" s="100" t="s">
        <v>12986</v>
      </c>
      <c r="B46" s="100">
        <v>75004725</v>
      </c>
      <c r="C46" s="100" t="s">
        <v>14206</v>
      </c>
      <c r="D46" s="100" t="s">
        <v>14757</v>
      </c>
      <c r="E46" s="100" t="s">
        <v>14758</v>
      </c>
      <c r="F46" s="100" t="s">
        <v>14759</v>
      </c>
      <c r="G46" s="100">
        <v>87301</v>
      </c>
      <c r="H46" s="100">
        <v>1344</v>
      </c>
      <c r="I46" s="100">
        <v>688091344</v>
      </c>
      <c r="J46" s="645">
        <v>3724475530</v>
      </c>
      <c r="K46" s="100" t="s">
        <v>14760</v>
      </c>
      <c r="L46" s="100">
        <v>56003720</v>
      </c>
      <c r="M46" s="100">
        <v>85311</v>
      </c>
      <c r="N46" s="100" t="s">
        <v>7297</v>
      </c>
      <c r="O46" s="100">
        <v>77000341</v>
      </c>
      <c r="P46" s="644">
        <v>42271</v>
      </c>
      <c r="Q46" s="100"/>
      <c r="R46" s="100" t="s">
        <v>18602</v>
      </c>
      <c r="S46" s="644">
        <v>42083</v>
      </c>
      <c r="T46" s="100"/>
      <c r="U46" s="100"/>
    </row>
    <row r="47" spans="1:21">
      <c r="A47" s="100" t="s">
        <v>18962</v>
      </c>
      <c r="B47" s="100">
        <v>77001621</v>
      </c>
      <c r="C47" s="100" t="s">
        <v>14206</v>
      </c>
      <c r="D47" s="100" t="s">
        <v>15951</v>
      </c>
      <c r="E47" s="100" t="s">
        <v>15303</v>
      </c>
      <c r="F47" s="100" t="s">
        <v>18963</v>
      </c>
      <c r="G47" s="100">
        <v>75312</v>
      </c>
      <c r="H47" s="100">
        <v>6086</v>
      </c>
      <c r="I47" s="100">
        <v>376536086</v>
      </c>
      <c r="J47" s="100"/>
      <c r="K47" s="100" t="s">
        <v>19075</v>
      </c>
      <c r="L47" s="100"/>
      <c r="M47" s="100">
        <v>85102</v>
      </c>
      <c r="N47" s="100"/>
      <c r="O47" s="100"/>
      <c r="P47" s="644">
        <v>44559</v>
      </c>
      <c r="Q47" s="100"/>
      <c r="R47" s="100" t="s">
        <v>18602</v>
      </c>
      <c r="S47" s="644">
        <v>44517</v>
      </c>
      <c r="T47" s="100"/>
      <c r="U47" s="100"/>
    </row>
    <row r="48" spans="1:21">
      <c r="A48" s="100" t="s">
        <v>14269</v>
      </c>
      <c r="B48" s="100">
        <v>75010789</v>
      </c>
      <c r="C48" s="100" t="s">
        <v>14206</v>
      </c>
      <c r="D48" s="100" t="s">
        <v>15212</v>
      </c>
      <c r="E48" s="100" t="s">
        <v>14954</v>
      </c>
      <c r="F48" s="100" t="s">
        <v>15213</v>
      </c>
      <c r="G48" s="100">
        <v>75201</v>
      </c>
      <c r="H48" s="100">
        <v>1373</v>
      </c>
      <c r="I48" s="100">
        <v>376511373</v>
      </c>
      <c r="J48" s="645">
        <v>3726070286</v>
      </c>
      <c r="K48" s="100" t="s">
        <v>15214</v>
      </c>
      <c r="L48" s="100">
        <v>71015011</v>
      </c>
      <c r="M48" s="100">
        <v>85529</v>
      </c>
      <c r="N48" s="100" t="s">
        <v>6181</v>
      </c>
      <c r="O48" s="100">
        <v>75010708</v>
      </c>
      <c r="P48" s="644">
        <v>36782</v>
      </c>
      <c r="Q48" s="100"/>
      <c r="R48" s="100"/>
      <c r="S48" s="644">
        <v>33625</v>
      </c>
      <c r="T48" s="100"/>
      <c r="U48" s="100"/>
    </row>
    <row r="49" spans="1:21">
      <c r="A49" s="100" t="s">
        <v>14276</v>
      </c>
      <c r="B49" s="100">
        <v>75010720</v>
      </c>
      <c r="C49" s="100" t="s">
        <v>14206</v>
      </c>
      <c r="D49" s="100" t="s">
        <v>15212</v>
      </c>
      <c r="E49" s="100" t="s">
        <v>14954</v>
      </c>
      <c r="F49" s="100" t="s">
        <v>16386</v>
      </c>
      <c r="G49" s="100">
        <v>75201</v>
      </c>
      <c r="H49" s="100">
        <v>1373</v>
      </c>
      <c r="I49" s="100">
        <v>376511373</v>
      </c>
      <c r="J49" s="100">
        <f>372 +3276070219</f>
        <v>3276070591</v>
      </c>
      <c r="K49" s="100" t="s">
        <v>16387</v>
      </c>
      <c r="L49" s="100">
        <v>71041706</v>
      </c>
      <c r="M49" s="100">
        <v>85102</v>
      </c>
      <c r="N49" s="100" t="s">
        <v>6181</v>
      </c>
      <c r="O49" s="100">
        <v>75010708</v>
      </c>
      <c r="P49" s="644">
        <v>36782</v>
      </c>
      <c r="Q49" s="100"/>
      <c r="R49" s="100"/>
      <c r="S49" s="644">
        <v>33625</v>
      </c>
      <c r="T49" s="100"/>
      <c r="U49" s="100"/>
    </row>
    <row r="50" spans="1:21">
      <c r="A50" s="100" t="s">
        <v>13211</v>
      </c>
      <c r="B50" s="100">
        <v>75010737</v>
      </c>
      <c r="C50" s="100" t="s">
        <v>14206</v>
      </c>
      <c r="D50" s="100" t="s">
        <v>15212</v>
      </c>
      <c r="E50" s="100" t="s">
        <v>14954</v>
      </c>
      <c r="F50" s="100" t="s">
        <v>16600</v>
      </c>
      <c r="G50" s="100">
        <v>75201</v>
      </c>
      <c r="H50" s="100">
        <v>1373</v>
      </c>
      <c r="I50" s="100">
        <v>376511373</v>
      </c>
      <c r="J50" s="645">
        <v>3726070339</v>
      </c>
      <c r="K50" s="100" t="s">
        <v>16601</v>
      </c>
      <c r="L50" s="100">
        <v>71005952</v>
      </c>
      <c r="M50" s="100">
        <v>85312</v>
      </c>
      <c r="N50" s="100" t="s">
        <v>6181</v>
      </c>
      <c r="O50" s="100">
        <v>75010708</v>
      </c>
      <c r="P50" s="644">
        <v>36782</v>
      </c>
      <c r="Q50" s="100"/>
      <c r="R50" s="100"/>
      <c r="S50" s="644">
        <v>33625</v>
      </c>
      <c r="T50" s="100"/>
      <c r="U50" s="100"/>
    </row>
    <row r="51" spans="1:21">
      <c r="A51" s="100" t="s">
        <v>14036</v>
      </c>
      <c r="B51" s="100">
        <v>75038865</v>
      </c>
      <c r="C51" s="100" t="s">
        <v>14208</v>
      </c>
      <c r="D51" s="100" t="s">
        <v>15411</v>
      </c>
      <c r="E51" s="100" t="s">
        <v>14890</v>
      </c>
      <c r="F51" s="100" t="s">
        <v>15488</v>
      </c>
      <c r="G51" s="100">
        <v>43401</v>
      </c>
      <c r="H51" s="100">
        <v>1402</v>
      </c>
      <c r="I51" s="100">
        <v>609031402</v>
      </c>
      <c r="J51" s="645">
        <v>3723351211</v>
      </c>
      <c r="K51" s="100" t="s">
        <v>17394</v>
      </c>
      <c r="L51" s="100"/>
      <c r="M51" s="100">
        <v>85311</v>
      </c>
      <c r="N51" s="100" t="s">
        <v>14537</v>
      </c>
      <c r="O51" s="100">
        <v>75020500</v>
      </c>
      <c r="P51" s="644">
        <v>41891</v>
      </c>
      <c r="Q51" s="100"/>
      <c r="R51" s="100"/>
      <c r="S51" s="644">
        <v>41717</v>
      </c>
      <c r="T51" s="100"/>
      <c r="U51" s="100"/>
    </row>
    <row r="52" spans="1:21">
      <c r="A52" s="100" t="s">
        <v>14013</v>
      </c>
      <c r="B52" s="100">
        <v>75038115</v>
      </c>
      <c r="C52" s="100" t="s">
        <v>14206</v>
      </c>
      <c r="D52" s="100" t="s">
        <v>16007</v>
      </c>
      <c r="E52" s="100" t="s">
        <v>15303</v>
      </c>
      <c r="F52" s="100" t="s">
        <v>16008</v>
      </c>
      <c r="G52" s="100">
        <v>75301</v>
      </c>
      <c r="H52" s="100">
        <v>1408</v>
      </c>
      <c r="I52" s="100">
        <v>376531408</v>
      </c>
      <c r="J52" s="645">
        <v>3726713583</v>
      </c>
      <c r="K52" s="100" t="s">
        <v>16009</v>
      </c>
      <c r="L52" s="100"/>
      <c r="M52" s="100">
        <v>85102</v>
      </c>
      <c r="N52" s="100" t="s">
        <v>8248</v>
      </c>
      <c r="O52" s="100">
        <v>75026106</v>
      </c>
      <c r="P52" s="644">
        <v>41156</v>
      </c>
      <c r="Q52" s="100"/>
      <c r="R52" s="100" t="s">
        <v>18602</v>
      </c>
      <c r="S52" s="644">
        <v>41235</v>
      </c>
      <c r="T52" s="100"/>
      <c r="U52" s="100"/>
    </row>
    <row r="53" spans="1:21">
      <c r="A53" s="100" t="s">
        <v>1294</v>
      </c>
      <c r="B53" s="100">
        <v>70003566</v>
      </c>
      <c r="C53" s="100" t="s">
        <v>14209</v>
      </c>
      <c r="D53" s="100" t="s">
        <v>15199</v>
      </c>
      <c r="E53" s="100" t="s">
        <v>14749</v>
      </c>
      <c r="F53" s="100" t="s">
        <v>16860</v>
      </c>
      <c r="G53" s="100">
        <v>13519</v>
      </c>
      <c r="H53" s="100">
        <v>176</v>
      </c>
      <c r="I53" s="100">
        <v>377840176</v>
      </c>
      <c r="J53" s="645">
        <v>3726877231</v>
      </c>
      <c r="K53" s="100" t="s">
        <v>16861</v>
      </c>
      <c r="L53" s="100">
        <v>1360077</v>
      </c>
      <c r="M53" s="100">
        <v>88991</v>
      </c>
      <c r="N53" s="100" t="s">
        <v>12838</v>
      </c>
      <c r="O53" s="100">
        <v>70000740</v>
      </c>
      <c r="P53" s="644">
        <v>36175</v>
      </c>
      <c r="Q53" s="100"/>
      <c r="R53" s="100" t="s">
        <v>14737</v>
      </c>
      <c r="S53" s="644">
        <v>34719</v>
      </c>
      <c r="T53" s="100"/>
      <c r="U53" s="100"/>
    </row>
    <row r="54" spans="1:21">
      <c r="A54" s="100" t="s">
        <v>13529</v>
      </c>
      <c r="B54" s="100">
        <v>75018822</v>
      </c>
      <c r="C54" s="100" t="s">
        <v>14206</v>
      </c>
      <c r="D54" s="100" t="s">
        <v>15538</v>
      </c>
      <c r="E54" s="100" t="s">
        <v>14819</v>
      </c>
      <c r="F54" s="100" t="s">
        <v>15539</v>
      </c>
      <c r="G54" s="100">
        <v>93701</v>
      </c>
      <c r="H54" s="100">
        <v>1416</v>
      </c>
      <c r="I54" s="100">
        <v>747141416</v>
      </c>
      <c r="J54" s="100"/>
      <c r="K54" s="100" t="s">
        <v>19119</v>
      </c>
      <c r="L54" s="100">
        <v>45005130</v>
      </c>
      <c r="M54" s="100">
        <v>85102</v>
      </c>
      <c r="N54" s="100" t="s">
        <v>14446</v>
      </c>
      <c r="O54" s="100">
        <v>77000306</v>
      </c>
      <c r="P54" s="644">
        <v>36851</v>
      </c>
      <c r="Q54" s="100"/>
      <c r="R54" s="100" t="s">
        <v>14730</v>
      </c>
      <c r="S54" s="644">
        <v>33577</v>
      </c>
      <c r="T54" s="100"/>
      <c r="U54" s="100"/>
    </row>
    <row r="55" spans="1:21">
      <c r="A55" s="100" t="s">
        <v>13527</v>
      </c>
      <c r="B55" s="100">
        <v>75018779</v>
      </c>
      <c r="C55" s="100" t="s">
        <v>14206</v>
      </c>
      <c r="D55" s="100" t="s">
        <v>15538</v>
      </c>
      <c r="E55" s="100" t="s">
        <v>14819</v>
      </c>
      <c r="F55" s="100" t="s">
        <v>17012</v>
      </c>
      <c r="G55" s="100">
        <v>93701</v>
      </c>
      <c r="H55" s="100">
        <v>1416</v>
      </c>
      <c r="I55" s="100">
        <v>747141416</v>
      </c>
      <c r="J55" s="645">
        <v>3724547125</v>
      </c>
      <c r="K55" s="100" t="s">
        <v>17013</v>
      </c>
      <c r="L55" s="100">
        <v>45003450</v>
      </c>
      <c r="M55" s="100">
        <v>85312</v>
      </c>
      <c r="N55" s="100" t="s">
        <v>14446</v>
      </c>
      <c r="O55" s="100">
        <v>77000306</v>
      </c>
      <c r="P55" s="644">
        <v>41214</v>
      </c>
      <c r="Q55" s="100"/>
      <c r="R55" s="100" t="s">
        <v>14730</v>
      </c>
      <c r="S55" s="644">
        <v>40807</v>
      </c>
      <c r="T55" s="100"/>
      <c r="U55" s="100"/>
    </row>
    <row r="56" spans="1:21">
      <c r="A56" s="100" t="s">
        <v>8545</v>
      </c>
      <c r="B56" s="100">
        <v>74000151</v>
      </c>
      <c r="C56" s="100" t="s">
        <v>14213</v>
      </c>
      <c r="D56" s="100" t="s">
        <v>14748</v>
      </c>
      <c r="E56" s="100" t="s">
        <v>14749</v>
      </c>
      <c r="F56" s="100" t="s">
        <v>17533</v>
      </c>
      <c r="G56" s="100">
        <v>10151</v>
      </c>
      <c r="H56" s="100">
        <v>298</v>
      </c>
      <c r="I56" s="100">
        <v>377840298</v>
      </c>
      <c r="J56" s="645">
        <v>3726645180</v>
      </c>
      <c r="K56" s="100" t="s">
        <v>15196</v>
      </c>
      <c r="L56" s="100"/>
      <c r="M56" s="100">
        <v>69201</v>
      </c>
      <c r="N56" s="100"/>
      <c r="O56" s="100"/>
      <c r="P56" s="644">
        <v>37544</v>
      </c>
      <c r="Q56" s="100"/>
      <c r="R56" s="100" t="s">
        <v>14730</v>
      </c>
      <c r="S56" s="644">
        <v>36201</v>
      </c>
      <c r="T56" s="100"/>
      <c r="U56" s="100"/>
    </row>
    <row r="57" spans="1:21">
      <c r="A57" s="100" t="s">
        <v>13311</v>
      </c>
      <c r="B57" s="100">
        <v>75014304</v>
      </c>
      <c r="C57" s="100" t="s">
        <v>14206</v>
      </c>
      <c r="D57" s="100" t="s">
        <v>14830</v>
      </c>
      <c r="E57" s="100" t="s">
        <v>14831</v>
      </c>
      <c r="F57" s="100" t="s">
        <v>16918</v>
      </c>
      <c r="G57" s="100">
        <v>88301</v>
      </c>
      <c r="H57" s="100">
        <v>1458</v>
      </c>
      <c r="I57" s="100">
        <v>686241458</v>
      </c>
      <c r="J57" s="645">
        <v>3724464421</v>
      </c>
      <c r="K57" s="100" t="s">
        <v>18463</v>
      </c>
      <c r="L57" s="100">
        <v>56003660</v>
      </c>
      <c r="M57" s="100">
        <v>85312</v>
      </c>
      <c r="N57" s="100" t="s">
        <v>10204</v>
      </c>
      <c r="O57" s="100">
        <v>75000064</v>
      </c>
      <c r="P57" s="644">
        <v>36818</v>
      </c>
      <c r="Q57" s="100"/>
      <c r="R57" s="100" t="s">
        <v>18602</v>
      </c>
      <c r="S57" s="644">
        <v>36434</v>
      </c>
      <c r="T57" s="100"/>
      <c r="U57" s="100"/>
    </row>
    <row r="58" spans="1:21">
      <c r="A58" s="100" t="s">
        <v>17537</v>
      </c>
      <c r="B58" s="100">
        <v>75015172</v>
      </c>
      <c r="C58" s="100" t="s">
        <v>14206</v>
      </c>
      <c r="D58" s="100" t="s">
        <v>14830</v>
      </c>
      <c r="E58" s="100" t="s">
        <v>14831</v>
      </c>
      <c r="F58" s="100" t="s">
        <v>17538</v>
      </c>
      <c r="G58" s="100">
        <v>88301</v>
      </c>
      <c r="H58" s="100">
        <v>1458</v>
      </c>
      <c r="I58" s="100">
        <v>686241458</v>
      </c>
      <c r="J58" s="100"/>
      <c r="K58" s="100" t="s">
        <v>17539</v>
      </c>
      <c r="L58" s="100"/>
      <c r="M58" s="100">
        <v>91021</v>
      </c>
      <c r="N58" s="100" t="s">
        <v>10204</v>
      </c>
      <c r="O58" s="100">
        <v>75000064</v>
      </c>
      <c r="P58" s="644">
        <v>36817</v>
      </c>
      <c r="Q58" s="100"/>
      <c r="R58" s="100" t="s">
        <v>18602</v>
      </c>
      <c r="S58" s="644">
        <v>35887</v>
      </c>
      <c r="T58" s="100"/>
      <c r="U58" s="100"/>
    </row>
    <row r="59" spans="1:21">
      <c r="A59" s="100" t="s">
        <v>13336</v>
      </c>
      <c r="B59" s="100">
        <v>75015077</v>
      </c>
      <c r="C59" s="100" t="s">
        <v>14206</v>
      </c>
      <c r="D59" s="100" t="s">
        <v>14830</v>
      </c>
      <c r="E59" s="100" t="s">
        <v>14831</v>
      </c>
      <c r="F59" s="100" t="s">
        <v>19483</v>
      </c>
      <c r="G59" s="100">
        <v>88301</v>
      </c>
      <c r="H59" s="100">
        <v>1458</v>
      </c>
      <c r="I59" s="100">
        <v>686241458</v>
      </c>
      <c r="J59" s="645">
        <v>37253023595</v>
      </c>
      <c r="K59" s="100" t="s">
        <v>19484</v>
      </c>
      <c r="L59" s="100">
        <v>56014652</v>
      </c>
      <c r="M59" s="100">
        <v>85102</v>
      </c>
      <c r="N59" s="100" t="s">
        <v>10204</v>
      </c>
      <c r="O59" s="100">
        <v>75000064</v>
      </c>
      <c r="P59" s="644">
        <v>36816</v>
      </c>
      <c r="Q59" s="100"/>
      <c r="R59" s="100" t="s">
        <v>18602</v>
      </c>
      <c r="S59" s="644">
        <v>33266</v>
      </c>
      <c r="T59" s="100"/>
      <c r="U59" s="100"/>
    </row>
    <row r="60" spans="1:21">
      <c r="A60" s="100" t="s">
        <v>13044</v>
      </c>
      <c r="B60" s="100">
        <v>75006405</v>
      </c>
      <c r="C60" s="100" t="s">
        <v>14206</v>
      </c>
      <c r="D60" s="100" t="s">
        <v>14917</v>
      </c>
      <c r="E60" s="100" t="s">
        <v>14918</v>
      </c>
      <c r="F60" s="100" t="s">
        <v>14759</v>
      </c>
      <c r="G60" s="100">
        <v>69104</v>
      </c>
      <c r="H60" s="100">
        <v>2761</v>
      </c>
      <c r="I60" s="100">
        <v>844802761</v>
      </c>
      <c r="J60" s="645">
        <v>3724341108</v>
      </c>
      <c r="K60" s="100" t="s">
        <v>15406</v>
      </c>
      <c r="L60" s="100">
        <v>35002337</v>
      </c>
      <c r="M60" s="100">
        <v>85313</v>
      </c>
      <c r="N60" s="100" t="s">
        <v>14456</v>
      </c>
      <c r="O60" s="100">
        <v>77000453</v>
      </c>
      <c r="P60" s="644">
        <v>36734</v>
      </c>
      <c r="Q60" s="100"/>
      <c r="R60" s="100" t="s">
        <v>18602</v>
      </c>
      <c r="S60" s="644">
        <v>34460</v>
      </c>
      <c r="T60" s="100"/>
      <c r="U60" s="100"/>
    </row>
    <row r="61" spans="1:21">
      <c r="A61" s="100" t="s">
        <v>13721</v>
      </c>
      <c r="B61" s="100">
        <v>75024001</v>
      </c>
      <c r="C61" s="100" t="s">
        <v>14206</v>
      </c>
      <c r="D61" s="100" t="s">
        <v>14800</v>
      </c>
      <c r="E61" s="100" t="s">
        <v>14726</v>
      </c>
      <c r="F61" s="100" t="s">
        <v>14801</v>
      </c>
      <c r="G61" s="100">
        <v>42101</v>
      </c>
      <c r="H61" s="100">
        <v>1481</v>
      </c>
      <c r="I61" s="100">
        <v>504861481</v>
      </c>
      <c r="J61" s="645">
        <v>3723397489</v>
      </c>
      <c r="K61" s="100" t="s">
        <v>14802</v>
      </c>
      <c r="L61" s="100">
        <v>48001552</v>
      </c>
      <c r="M61" s="100">
        <v>85313</v>
      </c>
      <c r="N61" s="100" t="s">
        <v>14438</v>
      </c>
      <c r="O61" s="100">
        <v>77000364</v>
      </c>
      <c r="P61" s="644">
        <v>36955</v>
      </c>
      <c r="Q61" s="100"/>
      <c r="R61" s="100" t="s">
        <v>18602</v>
      </c>
      <c r="S61" s="644">
        <v>33722</v>
      </c>
      <c r="T61" s="100"/>
      <c r="U61" s="100"/>
    </row>
    <row r="62" spans="1:21">
      <c r="A62" s="100" t="s">
        <v>13720</v>
      </c>
      <c r="B62" s="100">
        <v>75023970</v>
      </c>
      <c r="C62" s="100" t="s">
        <v>14206</v>
      </c>
      <c r="D62" s="100" t="s">
        <v>14800</v>
      </c>
      <c r="E62" s="100" t="s">
        <v>14726</v>
      </c>
      <c r="F62" s="100" t="s">
        <v>16876</v>
      </c>
      <c r="G62" s="100">
        <v>42101</v>
      </c>
      <c r="H62" s="100">
        <v>1481</v>
      </c>
      <c r="I62" s="100">
        <v>504861481</v>
      </c>
      <c r="J62" s="645">
        <v>3723397431</v>
      </c>
      <c r="K62" s="100" t="s">
        <v>16877</v>
      </c>
      <c r="L62" s="100"/>
      <c r="M62" s="100">
        <v>91021</v>
      </c>
      <c r="N62" s="100" t="s">
        <v>2530</v>
      </c>
      <c r="O62" s="100">
        <v>75023935</v>
      </c>
      <c r="P62" s="644">
        <v>36955</v>
      </c>
      <c r="Q62" s="100"/>
      <c r="R62" s="100"/>
      <c r="S62" s="644">
        <v>36741</v>
      </c>
      <c r="T62" s="100"/>
      <c r="U62" s="100"/>
    </row>
    <row r="63" spans="1:21">
      <c r="A63" s="100" t="s">
        <v>19020</v>
      </c>
      <c r="B63" s="100">
        <v>77001671</v>
      </c>
      <c r="C63" s="100" t="s">
        <v>14206</v>
      </c>
      <c r="D63" s="100" t="s">
        <v>14800</v>
      </c>
      <c r="E63" s="100" t="s">
        <v>14726</v>
      </c>
      <c r="F63" s="100" t="s">
        <v>19021</v>
      </c>
      <c r="G63" s="100">
        <v>42101</v>
      </c>
      <c r="H63" s="100">
        <v>1481</v>
      </c>
      <c r="I63" s="100">
        <v>504861481</v>
      </c>
      <c r="J63" s="100"/>
      <c r="K63" s="100" t="s">
        <v>19022</v>
      </c>
      <c r="L63" s="100"/>
      <c r="M63" s="100">
        <v>93291</v>
      </c>
      <c r="N63" s="100" t="s">
        <v>14438</v>
      </c>
      <c r="O63" s="100">
        <v>77000364</v>
      </c>
      <c r="P63" s="644">
        <v>44588</v>
      </c>
      <c r="Q63" s="100"/>
      <c r="R63" s="100" t="s">
        <v>18602</v>
      </c>
      <c r="S63" s="644">
        <v>44562</v>
      </c>
      <c r="T63" s="100"/>
      <c r="U63" s="100"/>
    </row>
    <row r="64" spans="1:21">
      <c r="A64" s="100" t="s">
        <v>14221</v>
      </c>
      <c r="B64" s="100">
        <v>75024018</v>
      </c>
      <c r="C64" s="100" t="s">
        <v>14206</v>
      </c>
      <c r="D64" s="100" t="s">
        <v>14800</v>
      </c>
      <c r="E64" s="100" t="s">
        <v>14726</v>
      </c>
      <c r="F64" s="100" t="s">
        <v>15577</v>
      </c>
      <c r="G64" s="100">
        <v>42101</v>
      </c>
      <c r="H64" s="100">
        <v>1481</v>
      </c>
      <c r="I64" s="100">
        <v>504861481</v>
      </c>
      <c r="J64" s="645">
        <v>3723397433</v>
      </c>
      <c r="K64" s="100" t="s">
        <v>15578</v>
      </c>
      <c r="L64" s="100">
        <v>48001687</v>
      </c>
      <c r="M64" s="100">
        <v>85102</v>
      </c>
      <c r="N64" s="100" t="s">
        <v>14438</v>
      </c>
      <c r="O64" s="100">
        <v>77000364</v>
      </c>
      <c r="P64" s="644">
        <v>36955</v>
      </c>
      <c r="Q64" s="100"/>
      <c r="R64" s="100" t="s">
        <v>18602</v>
      </c>
      <c r="S64" s="644">
        <v>33722</v>
      </c>
      <c r="T64" s="100"/>
      <c r="U64" s="100"/>
    </row>
    <row r="65" spans="1:21">
      <c r="A65" s="100" t="s">
        <v>18666</v>
      </c>
      <c r="B65" s="100">
        <v>77001524</v>
      </c>
      <c r="C65" s="100" t="s">
        <v>14206</v>
      </c>
      <c r="D65" s="100" t="s">
        <v>15055</v>
      </c>
      <c r="E65" s="100" t="s">
        <v>14746</v>
      </c>
      <c r="F65" s="100" t="s">
        <v>18667</v>
      </c>
      <c r="G65" s="100">
        <v>48305</v>
      </c>
      <c r="H65" s="100">
        <v>2262</v>
      </c>
      <c r="I65" s="100">
        <v>502472262</v>
      </c>
      <c r="J65" s="100"/>
      <c r="K65" s="100"/>
      <c r="L65" s="100"/>
      <c r="M65" s="100"/>
      <c r="N65" s="100" t="s">
        <v>5658</v>
      </c>
      <c r="O65" s="100">
        <v>77000401</v>
      </c>
      <c r="P65" s="644">
        <v>44258</v>
      </c>
      <c r="Q65" s="100"/>
      <c r="R65" s="100" t="s">
        <v>18602</v>
      </c>
      <c r="S65" s="644">
        <v>44245</v>
      </c>
      <c r="T65" s="100"/>
      <c r="U65" s="100"/>
    </row>
    <row r="66" spans="1:21">
      <c r="A66" s="100" t="s">
        <v>14268</v>
      </c>
      <c r="B66" s="100">
        <v>75023680</v>
      </c>
      <c r="C66" s="100" t="s">
        <v>14206</v>
      </c>
      <c r="D66" s="100" t="s">
        <v>15757</v>
      </c>
      <c r="E66" s="100" t="s">
        <v>14746</v>
      </c>
      <c r="F66" s="100" t="s">
        <v>19639</v>
      </c>
      <c r="G66" s="100">
        <v>48502</v>
      </c>
      <c r="H66" s="100">
        <v>8331</v>
      </c>
      <c r="I66" s="100">
        <v>502478331</v>
      </c>
      <c r="J66" s="100"/>
      <c r="K66" s="100" t="s">
        <v>17046</v>
      </c>
      <c r="L66" s="100">
        <v>41001402</v>
      </c>
      <c r="M66" s="100">
        <v>85311</v>
      </c>
      <c r="N66" s="100" t="s">
        <v>5658</v>
      </c>
      <c r="O66" s="100">
        <v>77000401</v>
      </c>
      <c r="P66" s="644">
        <v>42614</v>
      </c>
      <c r="Q66" s="100"/>
      <c r="R66" s="100" t="s">
        <v>18602</v>
      </c>
      <c r="S66" s="644">
        <v>42452</v>
      </c>
      <c r="T66" s="100"/>
      <c r="U66" s="100"/>
    </row>
    <row r="67" spans="1:21">
      <c r="A67" s="100" t="s">
        <v>13278</v>
      </c>
      <c r="B67" s="100">
        <v>75012831</v>
      </c>
      <c r="C67" s="100" t="s">
        <v>14206</v>
      </c>
      <c r="D67" s="100" t="s">
        <v>14948</v>
      </c>
      <c r="E67" s="100" t="s">
        <v>14949</v>
      </c>
      <c r="F67" s="100" t="s">
        <v>16716</v>
      </c>
      <c r="G67" s="100">
        <v>90508</v>
      </c>
      <c r="H67" s="100">
        <v>1692</v>
      </c>
      <c r="I67" s="100">
        <v>561841692</v>
      </c>
      <c r="J67" s="645">
        <v>3724757642</v>
      </c>
      <c r="K67" s="100" t="s">
        <v>17254</v>
      </c>
      <c r="L67" s="100">
        <v>69002082</v>
      </c>
      <c r="M67" s="100">
        <v>85521</v>
      </c>
      <c r="N67" s="100" t="s">
        <v>8572</v>
      </c>
      <c r="O67" s="100">
        <v>75012802</v>
      </c>
      <c r="P67" s="644">
        <v>36808</v>
      </c>
      <c r="Q67" s="100"/>
      <c r="R67" s="100" t="s">
        <v>18602</v>
      </c>
      <c r="S67" s="644">
        <v>33907</v>
      </c>
      <c r="T67" s="100"/>
      <c r="U67" s="100"/>
    </row>
    <row r="68" spans="1:21">
      <c r="A68" s="100" t="s">
        <v>13984</v>
      </c>
      <c r="B68" s="100">
        <v>75037021</v>
      </c>
      <c r="C68" s="100" t="s">
        <v>14206</v>
      </c>
      <c r="D68" s="100" t="s">
        <v>15076</v>
      </c>
      <c r="E68" s="100" t="s">
        <v>14826</v>
      </c>
      <c r="F68" s="100" t="s">
        <v>15664</v>
      </c>
      <c r="G68" s="100">
        <v>76901</v>
      </c>
      <c r="H68" s="100">
        <v>8009</v>
      </c>
      <c r="I68" s="100">
        <v>371988009</v>
      </c>
      <c r="J68" s="645">
        <v>3726032171</v>
      </c>
      <c r="K68" s="100"/>
      <c r="L68" s="100"/>
      <c r="M68" s="100">
        <v>88991</v>
      </c>
      <c r="N68" s="100" t="s">
        <v>2561</v>
      </c>
      <c r="O68" s="100">
        <v>75014132</v>
      </c>
      <c r="P68" s="644">
        <v>36526</v>
      </c>
      <c r="Q68" s="100"/>
      <c r="R68" s="100"/>
      <c r="S68" s="644">
        <v>40507</v>
      </c>
      <c r="T68" s="100"/>
      <c r="U68" s="100"/>
    </row>
    <row r="69" spans="1:21">
      <c r="A69" s="100" t="s">
        <v>3464</v>
      </c>
      <c r="B69" s="100">
        <v>74000027</v>
      </c>
      <c r="C69" s="100" t="s">
        <v>14213</v>
      </c>
      <c r="D69" s="100" t="s">
        <v>14748</v>
      </c>
      <c r="E69" s="100" t="s">
        <v>14749</v>
      </c>
      <c r="F69" s="100" t="s">
        <v>15931</v>
      </c>
      <c r="G69" s="100">
        <v>10143</v>
      </c>
      <c r="H69" s="100">
        <v>298</v>
      </c>
      <c r="I69" s="100">
        <v>377840298</v>
      </c>
      <c r="J69" s="645">
        <v>3726620665</v>
      </c>
      <c r="K69" s="100" t="s">
        <v>15932</v>
      </c>
      <c r="L69" s="100"/>
      <c r="M69" s="100">
        <v>69109</v>
      </c>
      <c r="N69" s="100"/>
      <c r="O69" s="100"/>
      <c r="P69" s="644">
        <v>37482</v>
      </c>
      <c r="Q69" s="100"/>
      <c r="R69" s="100" t="s">
        <v>14737</v>
      </c>
      <c r="S69" s="644">
        <v>36971</v>
      </c>
      <c r="T69" s="100"/>
      <c r="U69" s="100"/>
    </row>
    <row r="70" spans="1:21">
      <c r="A70" s="100" t="s">
        <v>867</v>
      </c>
      <c r="B70" s="100">
        <v>70004560</v>
      </c>
      <c r="C70" s="100" t="s">
        <v>14209</v>
      </c>
      <c r="D70" s="100" t="s">
        <v>14748</v>
      </c>
      <c r="E70" s="100" t="s">
        <v>14749</v>
      </c>
      <c r="F70" s="100" t="s">
        <v>15903</v>
      </c>
      <c r="G70" s="100">
        <v>10151</v>
      </c>
      <c r="H70" s="100">
        <v>298</v>
      </c>
      <c r="I70" s="100">
        <v>377840298</v>
      </c>
      <c r="J70" s="645">
        <v>3726257000</v>
      </c>
      <c r="K70" s="100" t="s">
        <v>15904</v>
      </c>
      <c r="L70" s="100">
        <v>1018309</v>
      </c>
      <c r="M70" s="100">
        <v>91021</v>
      </c>
      <c r="N70" s="100" t="s">
        <v>12841</v>
      </c>
      <c r="O70" s="100">
        <v>70000941</v>
      </c>
      <c r="P70" s="644">
        <v>36255</v>
      </c>
      <c r="Q70" s="100"/>
      <c r="R70" s="100" t="s">
        <v>14737</v>
      </c>
      <c r="S70" s="644">
        <v>33228</v>
      </c>
      <c r="T70" s="100"/>
      <c r="U70" s="100"/>
    </row>
    <row r="71" spans="1:21">
      <c r="A71" s="100" t="s">
        <v>14404</v>
      </c>
      <c r="B71" s="100">
        <v>77000387</v>
      </c>
      <c r="C71" s="100" t="s">
        <v>14209</v>
      </c>
      <c r="D71" s="100" t="s">
        <v>14767</v>
      </c>
      <c r="E71" s="100"/>
      <c r="F71" s="100" t="s">
        <v>16732</v>
      </c>
      <c r="G71" s="100">
        <v>44314</v>
      </c>
      <c r="H71" s="100">
        <v>663</v>
      </c>
      <c r="I71" s="100">
        <v>60663</v>
      </c>
      <c r="J71" s="645">
        <v>3726302333</v>
      </c>
      <c r="K71" s="100" t="s">
        <v>17989</v>
      </c>
      <c r="L71" s="100"/>
      <c r="M71" s="100">
        <v>84119</v>
      </c>
      <c r="N71" s="100" t="s">
        <v>14535</v>
      </c>
      <c r="O71" s="100">
        <v>70003158</v>
      </c>
      <c r="P71" s="644">
        <v>43102</v>
      </c>
      <c r="Q71" s="100"/>
      <c r="R71" s="100" t="s">
        <v>14737</v>
      </c>
      <c r="S71" s="644">
        <v>43101</v>
      </c>
      <c r="T71" s="100"/>
      <c r="U71" s="100"/>
    </row>
    <row r="72" spans="1:21">
      <c r="A72" s="100" t="s">
        <v>3320</v>
      </c>
      <c r="B72" s="100">
        <v>70004011</v>
      </c>
      <c r="C72" s="100" t="s">
        <v>14209</v>
      </c>
      <c r="D72" s="100" t="s">
        <v>14748</v>
      </c>
      <c r="E72" s="100" t="s">
        <v>14749</v>
      </c>
      <c r="F72" s="100" t="s">
        <v>15597</v>
      </c>
      <c r="G72" s="100">
        <v>10119</v>
      </c>
      <c r="H72" s="100">
        <v>298</v>
      </c>
      <c r="I72" s="100">
        <v>377840298</v>
      </c>
      <c r="J72" s="645">
        <v>3726177500</v>
      </c>
      <c r="K72" s="100" t="s">
        <v>15598</v>
      </c>
      <c r="L72" s="100">
        <v>1003058</v>
      </c>
      <c r="M72" s="100">
        <v>72201</v>
      </c>
      <c r="N72" s="100" t="s">
        <v>12838</v>
      </c>
      <c r="O72" s="100">
        <v>70000740</v>
      </c>
      <c r="P72" s="644">
        <v>36189</v>
      </c>
      <c r="Q72" s="100"/>
      <c r="R72" s="100" t="s">
        <v>14737</v>
      </c>
      <c r="S72" s="644">
        <v>16897</v>
      </c>
      <c r="T72" s="100"/>
      <c r="U72" s="100"/>
    </row>
    <row r="73" spans="1:21">
      <c r="A73" s="100" t="s">
        <v>1708</v>
      </c>
      <c r="B73" s="100">
        <v>70003879</v>
      </c>
      <c r="C73" s="100" t="s">
        <v>14209</v>
      </c>
      <c r="D73" s="100" t="s">
        <v>14753</v>
      </c>
      <c r="E73" s="100" t="s">
        <v>14754</v>
      </c>
      <c r="F73" s="100" t="s">
        <v>16554</v>
      </c>
      <c r="G73" s="100">
        <v>51003</v>
      </c>
      <c r="H73" s="100">
        <v>8151</v>
      </c>
      <c r="I73" s="100">
        <v>797938151</v>
      </c>
      <c r="J73" s="645">
        <v>3727377700</v>
      </c>
      <c r="K73" s="100" t="s">
        <v>16555</v>
      </c>
      <c r="L73" s="100">
        <v>24010055</v>
      </c>
      <c r="M73" s="100">
        <v>91021</v>
      </c>
      <c r="N73" s="100" t="s">
        <v>12838</v>
      </c>
      <c r="O73" s="100">
        <v>70000740</v>
      </c>
      <c r="P73" s="644">
        <v>36182</v>
      </c>
      <c r="Q73" s="100"/>
      <c r="R73" s="100" t="s">
        <v>14737</v>
      </c>
      <c r="S73" s="644">
        <v>14865</v>
      </c>
      <c r="T73" s="100"/>
      <c r="U73" s="100"/>
    </row>
    <row r="74" spans="1:21">
      <c r="A74" s="100" t="s">
        <v>2689</v>
      </c>
      <c r="B74" s="100">
        <v>70003572</v>
      </c>
      <c r="C74" s="100" t="s">
        <v>14209</v>
      </c>
      <c r="D74" s="100" t="s">
        <v>14928</v>
      </c>
      <c r="E74" s="100" t="s">
        <v>14749</v>
      </c>
      <c r="F74" s="100" t="s">
        <v>18781</v>
      </c>
      <c r="G74" s="100">
        <v>13419</v>
      </c>
      <c r="H74" s="100">
        <v>339</v>
      </c>
      <c r="I74" s="100">
        <v>377840339</v>
      </c>
      <c r="J74" s="645">
        <v>3726636600</v>
      </c>
      <c r="K74" s="100" t="s">
        <v>17212</v>
      </c>
      <c r="L74" s="100">
        <v>1026119</v>
      </c>
      <c r="M74" s="100">
        <v>71209</v>
      </c>
      <c r="N74" s="100" t="s">
        <v>12840</v>
      </c>
      <c r="O74" s="100">
        <v>70000898</v>
      </c>
      <c r="P74" s="644">
        <v>36175</v>
      </c>
      <c r="Q74" s="100"/>
      <c r="R74" s="100" t="s">
        <v>14737</v>
      </c>
      <c r="S74" s="644">
        <v>39240</v>
      </c>
      <c r="T74" s="100"/>
      <c r="U74" s="100"/>
    </row>
    <row r="75" spans="1:21">
      <c r="A75" s="100" t="s">
        <v>3767</v>
      </c>
      <c r="B75" s="100">
        <v>74001328</v>
      </c>
      <c r="C75" s="100" t="s">
        <v>14213</v>
      </c>
      <c r="D75" s="100" t="s">
        <v>14748</v>
      </c>
      <c r="E75" s="100" t="s">
        <v>14749</v>
      </c>
      <c r="F75" s="100" t="s">
        <v>16471</v>
      </c>
      <c r="G75" s="100">
        <v>10148</v>
      </c>
      <c r="H75" s="100">
        <v>298</v>
      </c>
      <c r="I75" s="100">
        <v>377840298</v>
      </c>
      <c r="J75" s="645">
        <v>3726999150</v>
      </c>
      <c r="K75" s="100" t="s">
        <v>16922</v>
      </c>
      <c r="L75" s="100">
        <v>1349302</v>
      </c>
      <c r="M75" s="100">
        <v>84124</v>
      </c>
      <c r="N75" s="100"/>
      <c r="O75" s="100"/>
      <c r="P75" s="644">
        <v>37908</v>
      </c>
      <c r="Q75" s="100"/>
      <c r="R75" s="100" t="s">
        <v>18602</v>
      </c>
      <c r="S75" s="644">
        <v>34486</v>
      </c>
      <c r="T75" s="100"/>
      <c r="U75" s="100"/>
    </row>
    <row r="76" spans="1:21">
      <c r="A76" s="100" t="s">
        <v>3450</v>
      </c>
      <c r="B76" s="100">
        <v>74000624</v>
      </c>
      <c r="C76" s="100" t="s">
        <v>14213</v>
      </c>
      <c r="D76" s="100" t="s">
        <v>14998</v>
      </c>
      <c r="E76" s="100" t="s">
        <v>14749</v>
      </c>
      <c r="F76" s="100" t="s">
        <v>17658</v>
      </c>
      <c r="G76" s="100">
        <v>10412</v>
      </c>
      <c r="H76" s="100">
        <v>614</v>
      </c>
      <c r="I76" s="100">
        <v>377840614</v>
      </c>
      <c r="J76" s="645">
        <v>3726267301</v>
      </c>
      <c r="K76" s="100" t="s">
        <v>16006</v>
      </c>
      <c r="L76" s="100">
        <v>1027337</v>
      </c>
      <c r="M76" s="100">
        <v>85421</v>
      </c>
      <c r="N76" s="100"/>
      <c r="O76" s="100"/>
      <c r="P76" s="644">
        <v>42293</v>
      </c>
      <c r="Q76" s="100"/>
      <c r="R76" s="100" t="s">
        <v>18602</v>
      </c>
      <c r="S76" s="644">
        <v>34711</v>
      </c>
      <c r="T76" s="100"/>
      <c r="U76" s="100"/>
    </row>
    <row r="77" spans="1:21">
      <c r="A77" s="100" t="s">
        <v>7884</v>
      </c>
      <c r="B77" s="100">
        <v>70001030</v>
      </c>
      <c r="C77" s="100" t="s">
        <v>14209</v>
      </c>
      <c r="D77" s="100" t="s">
        <v>14748</v>
      </c>
      <c r="E77" s="100" t="s">
        <v>14749</v>
      </c>
      <c r="F77" s="100" t="s">
        <v>15575</v>
      </c>
      <c r="G77" s="100">
        <v>10133</v>
      </c>
      <c r="H77" s="100">
        <v>298</v>
      </c>
      <c r="I77" s="100">
        <v>377840298</v>
      </c>
      <c r="J77" s="645">
        <v>3726177230</v>
      </c>
      <c r="K77" s="100" t="s">
        <v>15576</v>
      </c>
      <c r="L77" s="100">
        <v>1069212</v>
      </c>
      <c r="M77" s="100">
        <v>91011</v>
      </c>
      <c r="N77" s="100" t="s">
        <v>12841</v>
      </c>
      <c r="O77" s="100">
        <v>70000941</v>
      </c>
      <c r="P77" s="644">
        <v>42683</v>
      </c>
      <c r="Q77" s="100"/>
      <c r="R77" s="100" t="s">
        <v>14737</v>
      </c>
      <c r="S77" s="644">
        <v>35674</v>
      </c>
      <c r="T77" s="100"/>
      <c r="U77" s="100"/>
    </row>
    <row r="78" spans="1:21">
      <c r="A78" s="100" t="s">
        <v>413</v>
      </c>
      <c r="B78" s="100">
        <v>70005699</v>
      </c>
      <c r="C78" s="100" t="s">
        <v>14209</v>
      </c>
      <c r="D78" s="100" t="s">
        <v>16411</v>
      </c>
      <c r="E78" s="100" t="s">
        <v>15155</v>
      </c>
      <c r="F78" s="100" t="s">
        <v>16412</v>
      </c>
      <c r="G78" s="100">
        <v>61707</v>
      </c>
      <c r="H78" s="100">
        <v>6932</v>
      </c>
      <c r="I78" s="100">
        <v>792836932</v>
      </c>
      <c r="J78" s="645">
        <v>3727448100</v>
      </c>
      <c r="K78" s="100" t="s">
        <v>16413</v>
      </c>
      <c r="L78" s="100">
        <v>24038941</v>
      </c>
      <c r="M78" s="100">
        <v>85411</v>
      </c>
      <c r="N78" s="100" t="s">
        <v>12838</v>
      </c>
      <c r="O78" s="100">
        <v>70000740</v>
      </c>
      <c r="P78" s="644">
        <v>36493</v>
      </c>
      <c r="Q78" s="100"/>
      <c r="R78" s="100" t="s">
        <v>14737</v>
      </c>
      <c r="S78" s="644">
        <v>34072</v>
      </c>
      <c r="T78" s="100"/>
      <c r="U78" s="100"/>
    </row>
    <row r="79" spans="1:21">
      <c r="A79" s="100" t="s">
        <v>7842</v>
      </c>
      <c r="B79" s="100">
        <v>70003129</v>
      </c>
      <c r="C79" s="100" t="s">
        <v>14209</v>
      </c>
      <c r="D79" s="100" t="s">
        <v>14748</v>
      </c>
      <c r="E79" s="100" t="s">
        <v>14749</v>
      </c>
      <c r="F79" s="100" t="s">
        <v>14750</v>
      </c>
      <c r="G79" s="100">
        <v>10133</v>
      </c>
      <c r="H79" s="100">
        <v>298</v>
      </c>
      <c r="I79" s="100">
        <v>377840298</v>
      </c>
      <c r="J79" s="645">
        <v>3726411739</v>
      </c>
      <c r="K79" s="100" t="s">
        <v>14751</v>
      </c>
      <c r="L79" s="100">
        <v>1032462</v>
      </c>
      <c r="M79" s="100">
        <v>91021</v>
      </c>
      <c r="N79" s="100" t="s">
        <v>19643</v>
      </c>
      <c r="O79" s="100">
        <v>70001231</v>
      </c>
      <c r="P79" s="644">
        <v>36151</v>
      </c>
      <c r="Q79" s="100"/>
      <c r="R79" s="100" t="s">
        <v>14737</v>
      </c>
      <c r="S79" s="644">
        <v>14983</v>
      </c>
      <c r="T79" s="100"/>
      <c r="U79" s="100"/>
    </row>
    <row r="80" spans="1:21">
      <c r="A80" s="100" t="s">
        <v>1611</v>
      </c>
      <c r="B80" s="100">
        <v>74001086</v>
      </c>
      <c r="C80" s="100" t="s">
        <v>14213</v>
      </c>
      <c r="D80" s="100" t="s">
        <v>14753</v>
      </c>
      <c r="E80" s="100" t="s">
        <v>14754</v>
      </c>
      <c r="F80" s="100" t="s">
        <v>15746</v>
      </c>
      <c r="G80" s="100">
        <v>51006</v>
      </c>
      <c r="H80" s="100">
        <v>8151</v>
      </c>
      <c r="I80" s="100">
        <v>797938151</v>
      </c>
      <c r="J80" s="645">
        <v>3727313001</v>
      </c>
      <c r="K80" s="100" t="s">
        <v>15747</v>
      </c>
      <c r="L80" s="100">
        <v>24006177</v>
      </c>
      <c r="M80" s="100">
        <v>85421</v>
      </c>
      <c r="N80" s="100"/>
      <c r="O80" s="100"/>
      <c r="P80" s="644">
        <v>37678</v>
      </c>
      <c r="Q80" s="100"/>
      <c r="R80" s="100" t="s">
        <v>14730</v>
      </c>
      <c r="S80" s="644">
        <v>34711</v>
      </c>
      <c r="T80" s="100"/>
      <c r="U80" s="100"/>
    </row>
    <row r="81" spans="1:21">
      <c r="A81" s="100" t="s">
        <v>10834</v>
      </c>
      <c r="B81" s="100">
        <v>70009646</v>
      </c>
      <c r="C81" s="100" t="s">
        <v>14209</v>
      </c>
      <c r="D81" s="100" t="s">
        <v>14998</v>
      </c>
      <c r="E81" s="100" t="s">
        <v>14749</v>
      </c>
      <c r="F81" s="100" t="s">
        <v>15737</v>
      </c>
      <c r="G81" s="100">
        <v>11712</v>
      </c>
      <c r="H81" s="100">
        <v>614</v>
      </c>
      <c r="I81" s="100">
        <v>377840614</v>
      </c>
      <c r="J81" s="645">
        <v>3726135483</v>
      </c>
      <c r="K81" s="100" t="s">
        <v>15738</v>
      </c>
      <c r="L81" s="100"/>
      <c r="M81" s="100">
        <v>85321</v>
      </c>
      <c r="N81" s="100" t="s">
        <v>12838</v>
      </c>
      <c r="O81" s="100">
        <v>70000740</v>
      </c>
      <c r="P81" s="644">
        <v>41787</v>
      </c>
      <c r="Q81" s="100"/>
      <c r="R81" s="100" t="s">
        <v>14737</v>
      </c>
      <c r="S81" s="644">
        <v>41758</v>
      </c>
      <c r="T81" s="100"/>
      <c r="U81" s="100"/>
    </row>
    <row r="82" spans="1:21">
      <c r="A82" s="100" t="s">
        <v>4188</v>
      </c>
      <c r="B82" s="100">
        <v>74000547</v>
      </c>
      <c r="C82" s="100" t="s">
        <v>14213</v>
      </c>
      <c r="D82" s="100" t="s">
        <v>14748</v>
      </c>
      <c r="E82" s="100" t="s">
        <v>14749</v>
      </c>
      <c r="F82" s="100" t="s">
        <v>16637</v>
      </c>
      <c r="G82" s="100">
        <v>10116</v>
      </c>
      <c r="H82" s="100">
        <v>298</v>
      </c>
      <c r="I82" s="100">
        <v>377840298</v>
      </c>
      <c r="J82" s="645">
        <v>3726675700</v>
      </c>
      <c r="K82" s="100" t="s">
        <v>19053</v>
      </c>
      <c r="L82" s="100">
        <v>1026987</v>
      </c>
      <c r="M82" s="100">
        <v>85421</v>
      </c>
      <c r="N82" s="100"/>
      <c r="O82" s="100"/>
      <c r="P82" s="644">
        <v>37579</v>
      </c>
      <c r="Q82" s="100"/>
      <c r="R82" s="100" t="s">
        <v>18602</v>
      </c>
      <c r="S82" s="644">
        <v>34711</v>
      </c>
      <c r="T82" s="100"/>
      <c r="U82" s="100"/>
    </row>
    <row r="83" spans="1:21">
      <c r="A83" s="100" t="s">
        <v>8965</v>
      </c>
      <c r="B83" s="100">
        <v>74000174</v>
      </c>
      <c r="C83" s="100" t="s">
        <v>14222</v>
      </c>
      <c r="D83" s="100" t="s">
        <v>14748</v>
      </c>
      <c r="E83" s="100" t="s">
        <v>14749</v>
      </c>
      <c r="F83" s="100" t="s">
        <v>15850</v>
      </c>
      <c r="G83" s="100">
        <v>15095</v>
      </c>
      <c r="H83" s="100">
        <v>298</v>
      </c>
      <c r="I83" s="100">
        <v>377840298</v>
      </c>
      <c r="J83" s="645">
        <v>3726680719</v>
      </c>
      <c r="K83" s="100" t="s">
        <v>15851</v>
      </c>
      <c r="L83" s="100">
        <v>1000500</v>
      </c>
      <c r="M83" s="100">
        <v>64111</v>
      </c>
      <c r="N83" s="100"/>
      <c r="O83" s="100"/>
      <c r="P83" s="644">
        <v>37512</v>
      </c>
      <c r="Q83" s="100"/>
      <c r="R83" s="100" t="s">
        <v>18602</v>
      </c>
      <c r="S83" s="644">
        <v>32857</v>
      </c>
      <c r="T83" s="100"/>
      <c r="U83" s="100"/>
    </row>
    <row r="84" spans="1:21">
      <c r="A84" s="100" t="s">
        <v>18394</v>
      </c>
      <c r="B84" s="100">
        <v>70001024</v>
      </c>
      <c r="C84" s="100" t="s">
        <v>14209</v>
      </c>
      <c r="D84" s="100" t="s">
        <v>14875</v>
      </c>
      <c r="E84" s="100"/>
      <c r="F84" s="100" t="s">
        <v>17752</v>
      </c>
      <c r="G84" s="100">
        <v>71020</v>
      </c>
      <c r="H84" s="100">
        <v>897</v>
      </c>
      <c r="I84" s="100">
        <v>84897</v>
      </c>
      <c r="J84" s="645">
        <v>3726009291</v>
      </c>
      <c r="K84" s="100" t="s">
        <v>15426</v>
      </c>
      <c r="L84" s="100">
        <v>1006364</v>
      </c>
      <c r="M84" s="100">
        <v>85529</v>
      </c>
      <c r="N84" s="100" t="s">
        <v>12841</v>
      </c>
      <c r="O84" s="100">
        <v>70000941</v>
      </c>
      <c r="P84" s="644">
        <v>36213</v>
      </c>
      <c r="Q84" s="100"/>
      <c r="R84" s="100" t="s">
        <v>14737</v>
      </c>
      <c r="S84" s="644">
        <v>34506</v>
      </c>
      <c r="T84" s="100"/>
      <c r="U84" s="100"/>
    </row>
    <row r="85" spans="1:21">
      <c r="A85" s="100" t="s">
        <v>5929</v>
      </c>
      <c r="B85" s="100">
        <v>70005536</v>
      </c>
      <c r="C85" s="100" t="s">
        <v>14209</v>
      </c>
      <c r="D85" s="100" t="s">
        <v>14753</v>
      </c>
      <c r="E85" s="100" t="s">
        <v>14754</v>
      </c>
      <c r="F85" s="100" t="s">
        <v>15059</v>
      </c>
      <c r="G85" s="100">
        <v>60532</v>
      </c>
      <c r="H85" s="100">
        <v>8151</v>
      </c>
      <c r="I85" s="100">
        <v>797938151</v>
      </c>
      <c r="J85" s="645">
        <v>3727350400</v>
      </c>
      <c r="K85" s="100" t="s">
        <v>15060</v>
      </c>
      <c r="L85" s="100">
        <v>24002475</v>
      </c>
      <c r="M85" s="100">
        <v>91021</v>
      </c>
      <c r="N85" s="100" t="s">
        <v>12841</v>
      </c>
      <c r="O85" s="100">
        <v>70000941</v>
      </c>
      <c r="P85" s="644">
        <v>36433</v>
      </c>
      <c r="Q85" s="100"/>
      <c r="R85" s="100" t="s">
        <v>14737</v>
      </c>
      <c r="S85" s="644">
        <v>3379</v>
      </c>
      <c r="T85" s="100"/>
      <c r="U85" s="100"/>
    </row>
    <row r="86" spans="1:21">
      <c r="A86" s="100" t="s">
        <v>5874</v>
      </c>
      <c r="B86" s="100">
        <v>74000139</v>
      </c>
      <c r="C86" s="100" t="s">
        <v>14213</v>
      </c>
      <c r="D86" s="100" t="s">
        <v>14748</v>
      </c>
      <c r="E86" s="100" t="s">
        <v>14749</v>
      </c>
      <c r="F86" s="100" t="s">
        <v>19744</v>
      </c>
      <c r="G86" s="100">
        <v>15189</v>
      </c>
      <c r="H86" s="100">
        <v>298</v>
      </c>
      <c r="I86" s="100">
        <v>377840298</v>
      </c>
      <c r="J86" s="645">
        <v>3726307502</v>
      </c>
      <c r="K86" s="100" t="s">
        <v>19745</v>
      </c>
      <c r="L86" s="100">
        <v>1003555</v>
      </c>
      <c r="M86" s="100">
        <v>91011</v>
      </c>
      <c r="N86" s="100"/>
      <c r="O86" s="100"/>
      <c r="P86" s="644">
        <v>37516</v>
      </c>
      <c r="Q86" s="100"/>
      <c r="R86" s="100" t="s">
        <v>14737</v>
      </c>
      <c r="S86" s="644">
        <v>6930</v>
      </c>
      <c r="T86" s="100"/>
      <c r="U86" s="100"/>
    </row>
    <row r="87" spans="1:21">
      <c r="A87" s="100" t="s">
        <v>4079</v>
      </c>
      <c r="B87" s="100">
        <v>74002322</v>
      </c>
      <c r="C87" s="100" t="s">
        <v>14213</v>
      </c>
      <c r="D87" s="100" t="s">
        <v>14748</v>
      </c>
      <c r="E87" s="100" t="s">
        <v>14749</v>
      </c>
      <c r="F87" s="100" t="s">
        <v>15668</v>
      </c>
      <c r="G87" s="100">
        <v>15029</v>
      </c>
      <c r="H87" s="100">
        <v>298</v>
      </c>
      <c r="I87" s="100">
        <v>377840298</v>
      </c>
      <c r="J87" s="645">
        <v>3726284100</v>
      </c>
      <c r="K87" s="100" t="s">
        <v>15669</v>
      </c>
      <c r="L87" s="100"/>
      <c r="M87" s="100">
        <v>60201</v>
      </c>
      <c r="N87" s="100"/>
      <c r="O87" s="100"/>
      <c r="P87" s="644">
        <v>39234</v>
      </c>
      <c r="Q87" s="100"/>
      <c r="R87" s="100" t="s">
        <v>18602</v>
      </c>
      <c r="S87" s="644">
        <v>39100</v>
      </c>
      <c r="T87" s="100"/>
      <c r="U87" s="100"/>
    </row>
    <row r="88" spans="1:21">
      <c r="A88" s="100" t="s">
        <v>14244</v>
      </c>
      <c r="B88" s="100">
        <v>70006139</v>
      </c>
      <c r="C88" s="100" t="s">
        <v>14209</v>
      </c>
      <c r="D88" s="100" t="s">
        <v>15809</v>
      </c>
      <c r="E88" s="100" t="s">
        <v>14914</v>
      </c>
      <c r="F88" s="100" t="s">
        <v>15810</v>
      </c>
      <c r="G88" s="100">
        <v>74001</v>
      </c>
      <c r="H88" s="100">
        <v>9280</v>
      </c>
      <c r="I88" s="100">
        <v>378909280</v>
      </c>
      <c r="J88" s="645">
        <v>3726217410</v>
      </c>
      <c r="K88" s="100" t="s">
        <v>15811</v>
      </c>
      <c r="L88" s="100"/>
      <c r="M88" s="100">
        <v>91021</v>
      </c>
      <c r="N88" s="100" t="s">
        <v>12846</v>
      </c>
      <c r="O88" s="100">
        <v>70004502</v>
      </c>
      <c r="P88" s="644">
        <v>37055</v>
      </c>
      <c r="Q88" s="100"/>
      <c r="R88" s="100" t="s">
        <v>14737</v>
      </c>
      <c r="S88" s="644">
        <v>36948</v>
      </c>
      <c r="T88" s="100"/>
      <c r="U88" s="100"/>
    </row>
    <row r="89" spans="1:21">
      <c r="A89" s="100" t="s">
        <v>8511</v>
      </c>
      <c r="B89" s="100">
        <v>70006932</v>
      </c>
      <c r="C89" s="100" t="s">
        <v>14209</v>
      </c>
      <c r="D89" s="100" t="s">
        <v>14748</v>
      </c>
      <c r="E89" s="100" t="s">
        <v>14749</v>
      </c>
      <c r="F89" s="100" t="s">
        <v>15476</v>
      </c>
      <c r="G89" s="100">
        <v>10133</v>
      </c>
      <c r="H89" s="100">
        <v>298</v>
      </c>
      <c r="I89" s="100">
        <v>377840298</v>
      </c>
      <c r="J89" s="645">
        <v>3726274600</v>
      </c>
      <c r="K89" s="100" t="s">
        <v>15477</v>
      </c>
      <c r="L89" s="100"/>
      <c r="M89" s="100">
        <v>91021</v>
      </c>
      <c r="N89" s="100" t="s">
        <v>12841</v>
      </c>
      <c r="O89" s="100">
        <v>70000941</v>
      </c>
      <c r="P89" s="644">
        <v>38019</v>
      </c>
      <c r="Q89" s="100"/>
      <c r="R89" s="100" t="s">
        <v>14737</v>
      </c>
      <c r="S89" s="644">
        <v>37942</v>
      </c>
      <c r="T89" s="100"/>
      <c r="U89" s="100"/>
    </row>
    <row r="90" spans="1:21">
      <c r="A90" s="100" t="s">
        <v>8971</v>
      </c>
      <c r="B90" s="100">
        <v>74000168</v>
      </c>
      <c r="C90" s="100" t="s">
        <v>14213</v>
      </c>
      <c r="D90" s="100" t="s">
        <v>14748</v>
      </c>
      <c r="E90" s="100" t="s">
        <v>14749</v>
      </c>
      <c r="F90" s="100" t="s">
        <v>18459</v>
      </c>
      <c r="G90" s="100">
        <v>10130</v>
      </c>
      <c r="H90" s="100">
        <v>298</v>
      </c>
      <c r="I90" s="100">
        <v>377840298</v>
      </c>
      <c r="J90" s="645">
        <v>3726442129</v>
      </c>
      <c r="K90" s="100" t="s">
        <v>15263</v>
      </c>
      <c r="L90" s="100">
        <v>1024132</v>
      </c>
      <c r="M90" s="100">
        <v>72191</v>
      </c>
      <c r="N90" s="100"/>
      <c r="O90" s="100"/>
      <c r="P90" s="644">
        <v>37509</v>
      </c>
      <c r="Q90" s="100"/>
      <c r="R90" s="100" t="s">
        <v>18602</v>
      </c>
      <c r="S90" s="644">
        <v>35536</v>
      </c>
      <c r="T90" s="100"/>
      <c r="U90" s="100"/>
    </row>
    <row r="91" spans="1:21">
      <c r="A91" s="100" t="s">
        <v>2147</v>
      </c>
      <c r="B91" s="100">
        <v>74000352</v>
      </c>
      <c r="C91" s="100" t="s">
        <v>14215</v>
      </c>
      <c r="D91" s="100" t="s">
        <v>14748</v>
      </c>
      <c r="E91" s="100" t="s">
        <v>14749</v>
      </c>
      <c r="F91" s="100" t="s">
        <v>18459</v>
      </c>
      <c r="G91" s="100">
        <v>10130</v>
      </c>
      <c r="H91" s="100">
        <v>298</v>
      </c>
      <c r="I91" s="100">
        <v>377840298</v>
      </c>
      <c r="J91" s="645">
        <v>3726442129</v>
      </c>
      <c r="K91" s="100" t="s">
        <v>18867</v>
      </c>
      <c r="L91" s="100">
        <v>1262179</v>
      </c>
      <c r="M91" s="100">
        <v>58112</v>
      </c>
      <c r="N91" s="100" t="s">
        <v>8971</v>
      </c>
      <c r="O91" s="100">
        <v>74000168</v>
      </c>
      <c r="P91" s="644">
        <v>37550</v>
      </c>
      <c r="Q91" s="100"/>
      <c r="R91" s="100" t="s">
        <v>18602</v>
      </c>
      <c r="S91" s="644">
        <v>34254</v>
      </c>
      <c r="T91" s="100"/>
      <c r="U91" s="100"/>
    </row>
    <row r="92" spans="1:21">
      <c r="A92" s="100" t="s">
        <v>10239</v>
      </c>
      <c r="B92" s="100">
        <v>74000381</v>
      </c>
      <c r="C92" s="100" t="s">
        <v>14215</v>
      </c>
      <c r="D92" s="100" t="s">
        <v>14748</v>
      </c>
      <c r="E92" s="100" t="s">
        <v>14749</v>
      </c>
      <c r="F92" s="100" t="s">
        <v>18765</v>
      </c>
      <c r="G92" s="100">
        <v>10130</v>
      </c>
      <c r="H92" s="100">
        <v>298</v>
      </c>
      <c r="I92" s="100">
        <v>377840298</v>
      </c>
      <c r="J92" s="645">
        <v>3726443147</v>
      </c>
      <c r="K92" s="100" t="s">
        <v>8228</v>
      </c>
      <c r="L92" s="100">
        <v>1267900</v>
      </c>
      <c r="M92" s="100">
        <v>72201</v>
      </c>
      <c r="N92" s="100" t="s">
        <v>8971</v>
      </c>
      <c r="O92" s="100">
        <v>74000168</v>
      </c>
      <c r="P92" s="644">
        <v>37557</v>
      </c>
      <c r="Q92" s="100"/>
      <c r="R92" s="100" t="s">
        <v>18602</v>
      </c>
      <c r="S92" s="644">
        <v>35884</v>
      </c>
      <c r="T92" s="100"/>
      <c r="U92" s="100"/>
    </row>
    <row r="93" spans="1:21">
      <c r="A93" s="100" t="s">
        <v>2227</v>
      </c>
      <c r="B93" s="100">
        <v>74000085</v>
      </c>
      <c r="C93" s="100" t="s">
        <v>14213</v>
      </c>
      <c r="D93" s="100" t="s">
        <v>15102</v>
      </c>
      <c r="E93" s="100" t="s">
        <v>14749</v>
      </c>
      <c r="F93" s="100" t="s">
        <v>16384</v>
      </c>
      <c r="G93" s="100">
        <v>11412</v>
      </c>
      <c r="H93" s="100">
        <v>387</v>
      </c>
      <c r="I93" s="100">
        <v>377840387</v>
      </c>
      <c r="J93" s="645">
        <v>3726148500</v>
      </c>
      <c r="K93" s="100" t="s">
        <v>16385</v>
      </c>
      <c r="L93" s="100"/>
      <c r="M93" s="100">
        <v>84301</v>
      </c>
      <c r="N93" s="100"/>
      <c r="O93" s="100"/>
      <c r="P93" s="644">
        <v>37498</v>
      </c>
      <c r="Q93" s="100"/>
      <c r="R93" s="100" t="s">
        <v>14737</v>
      </c>
      <c r="S93" s="644">
        <v>37055</v>
      </c>
      <c r="T93" s="100"/>
      <c r="U93" s="100"/>
    </row>
    <row r="94" spans="1:21">
      <c r="A94" s="100" t="s">
        <v>13447</v>
      </c>
      <c r="B94" s="100">
        <v>75017283</v>
      </c>
      <c r="C94" s="100" t="s">
        <v>14206</v>
      </c>
      <c r="D94" s="100" t="s">
        <v>14998</v>
      </c>
      <c r="E94" s="100" t="s">
        <v>14749</v>
      </c>
      <c r="F94" s="100" t="s">
        <v>16328</v>
      </c>
      <c r="G94" s="100">
        <v>10318</v>
      </c>
      <c r="H94" s="100">
        <v>614</v>
      </c>
      <c r="I94" s="100">
        <v>377840614</v>
      </c>
      <c r="J94" s="645">
        <v>3726020736</v>
      </c>
      <c r="K94" s="100" t="s">
        <v>16329</v>
      </c>
      <c r="L94" s="100">
        <v>1035093</v>
      </c>
      <c r="M94" s="100">
        <v>85313</v>
      </c>
      <c r="N94" s="100" t="s">
        <v>5665</v>
      </c>
      <c r="O94" s="100">
        <v>75014289</v>
      </c>
      <c r="P94" s="644">
        <v>36837</v>
      </c>
      <c r="Q94" s="100"/>
      <c r="R94" s="100" t="s">
        <v>18602</v>
      </c>
      <c r="S94" s="644">
        <v>33967</v>
      </c>
      <c r="T94" s="100"/>
      <c r="U94" s="100"/>
    </row>
    <row r="95" spans="1:21">
      <c r="A95" s="100" t="s">
        <v>13638</v>
      </c>
      <c r="B95" s="100">
        <v>75021735</v>
      </c>
      <c r="C95" s="100" t="s">
        <v>14206</v>
      </c>
      <c r="D95" s="100" t="s">
        <v>15492</v>
      </c>
      <c r="E95" s="100" t="s">
        <v>15401</v>
      </c>
      <c r="F95" s="100" t="s">
        <v>15493</v>
      </c>
      <c r="G95" s="100">
        <v>79003</v>
      </c>
      <c r="H95" s="100">
        <v>1550</v>
      </c>
      <c r="I95" s="100">
        <v>712931550</v>
      </c>
      <c r="J95" s="645">
        <v>3724892516</v>
      </c>
      <c r="K95" s="100" t="s">
        <v>15494</v>
      </c>
      <c r="L95" s="100">
        <v>61001539</v>
      </c>
      <c r="M95" s="100">
        <v>85312</v>
      </c>
      <c r="N95" s="100" t="s">
        <v>10260</v>
      </c>
      <c r="O95" s="100">
        <v>75021729</v>
      </c>
      <c r="P95" s="644">
        <v>36983</v>
      </c>
      <c r="Q95" s="100"/>
      <c r="R95" s="100"/>
      <c r="S95" s="644">
        <v>32996</v>
      </c>
      <c r="T95" s="100"/>
      <c r="U95" s="100"/>
    </row>
    <row r="96" spans="1:21">
      <c r="A96" s="100" t="s">
        <v>13641</v>
      </c>
      <c r="B96" s="100">
        <v>75021787</v>
      </c>
      <c r="C96" s="100" t="s">
        <v>14206</v>
      </c>
      <c r="D96" s="100" t="s">
        <v>15492</v>
      </c>
      <c r="E96" s="100" t="s">
        <v>15401</v>
      </c>
      <c r="F96" s="100" t="s">
        <v>15927</v>
      </c>
      <c r="G96" s="100">
        <v>79003</v>
      </c>
      <c r="H96" s="100">
        <v>1550</v>
      </c>
      <c r="I96" s="100">
        <v>712931550</v>
      </c>
      <c r="J96" s="645">
        <v>3724861224</v>
      </c>
      <c r="K96" s="100" t="s">
        <v>16118</v>
      </c>
      <c r="L96" s="100">
        <v>61016239</v>
      </c>
      <c r="M96" s="100">
        <v>93291</v>
      </c>
      <c r="N96" s="100" t="s">
        <v>10260</v>
      </c>
      <c r="O96" s="100">
        <v>77000252</v>
      </c>
      <c r="P96" s="644">
        <v>36983</v>
      </c>
      <c r="Q96" s="100"/>
      <c r="R96" s="100"/>
      <c r="S96" s="644">
        <v>34670</v>
      </c>
      <c r="T96" s="100"/>
      <c r="U96" s="100"/>
    </row>
    <row r="97" spans="1:21">
      <c r="A97" s="100" t="s">
        <v>12921</v>
      </c>
      <c r="B97" s="100">
        <v>75002152</v>
      </c>
      <c r="C97" s="100" t="s">
        <v>14206</v>
      </c>
      <c r="D97" s="100" t="s">
        <v>15231</v>
      </c>
      <c r="E97" s="100" t="s">
        <v>14754</v>
      </c>
      <c r="F97" s="100"/>
      <c r="G97" s="100">
        <v>49103</v>
      </c>
      <c r="H97" s="100">
        <v>1580</v>
      </c>
      <c r="I97" s="100">
        <v>797961580</v>
      </c>
      <c r="J97" s="645">
        <v>3727764886</v>
      </c>
      <c r="K97" s="100" t="s">
        <v>15232</v>
      </c>
      <c r="L97" s="100">
        <v>41005334</v>
      </c>
      <c r="M97" s="100">
        <v>91011</v>
      </c>
      <c r="N97" s="100" t="s">
        <v>936</v>
      </c>
      <c r="O97" s="100">
        <v>75006486</v>
      </c>
      <c r="P97" s="644">
        <v>36657</v>
      </c>
      <c r="Q97" s="100"/>
      <c r="R97" s="100"/>
      <c r="S97" s="644">
        <v>33126</v>
      </c>
      <c r="T97" s="100"/>
      <c r="U97" s="100"/>
    </row>
    <row r="98" spans="1:21">
      <c r="A98" s="100" t="s">
        <v>13113</v>
      </c>
      <c r="B98" s="100">
        <v>75008143</v>
      </c>
      <c r="C98" s="100" t="s">
        <v>14206</v>
      </c>
      <c r="D98" s="100" t="s">
        <v>14883</v>
      </c>
      <c r="E98" s="100" t="s">
        <v>14884</v>
      </c>
      <c r="F98" s="100" t="s">
        <v>16014</v>
      </c>
      <c r="G98" s="100">
        <v>61505</v>
      </c>
      <c r="H98" s="100">
        <v>1586</v>
      </c>
      <c r="I98" s="100">
        <v>791711586</v>
      </c>
      <c r="J98" s="100"/>
      <c r="K98" s="100" t="s">
        <v>19613</v>
      </c>
      <c r="L98" s="100">
        <v>64003013</v>
      </c>
      <c r="M98" s="100">
        <v>85313</v>
      </c>
      <c r="N98" s="100" t="s">
        <v>14450</v>
      </c>
      <c r="O98" s="100">
        <v>77000170</v>
      </c>
      <c r="P98" s="644">
        <v>36755</v>
      </c>
      <c r="Q98" s="100"/>
      <c r="R98" s="100" t="s">
        <v>18602</v>
      </c>
      <c r="S98" s="644">
        <v>33486</v>
      </c>
      <c r="T98" s="100"/>
      <c r="U98" s="100"/>
    </row>
    <row r="99" spans="1:21">
      <c r="A99" s="100" t="s">
        <v>13112</v>
      </c>
      <c r="B99" s="100">
        <v>75008120</v>
      </c>
      <c r="C99" s="100" t="s">
        <v>14206</v>
      </c>
      <c r="D99" s="100" t="s">
        <v>14883</v>
      </c>
      <c r="E99" s="100" t="s">
        <v>14884</v>
      </c>
      <c r="F99" s="100" t="s">
        <v>16602</v>
      </c>
      <c r="G99" s="100">
        <v>61507</v>
      </c>
      <c r="H99" s="100">
        <v>1586</v>
      </c>
      <c r="I99" s="100">
        <v>791711586</v>
      </c>
      <c r="J99" s="645">
        <v>3727457148</v>
      </c>
      <c r="K99" s="100" t="s">
        <v>16603</v>
      </c>
      <c r="L99" s="100">
        <v>64009406</v>
      </c>
      <c r="M99" s="100">
        <v>93291</v>
      </c>
      <c r="N99" s="100" t="s">
        <v>14450</v>
      </c>
      <c r="O99" s="100">
        <v>77000170</v>
      </c>
      <c r="P99" s="644">
        <v>36755</v>
      </c>
      <c r="Q99" s="100"/>
      <c r="R99" s="100" t="s">
        <v>18602</v>
      </c>
      <c r="S99" s="644">
        <v>35697</v>
      </c>
      <c r="T99" s="100"/>
      <c r="U99" s="100"/>
    </row>
    <row r="100" spans="1:21">
      <c r="A100" s="100" t="s">
        <v>14259</v>
      </c>
      <c r="B100" s="100">
        <v>75014847</v>
      </c>
      <c r="C100" s="100" t="s">
        <v>14206</v>
      </c>
      <c r="D100" s="100" t="s">
        <v>14883</v>
      </c>
      <c r="E100" s="100" t="s">
        <v>14884</v>
      </c>
      <c r="F100" s="100" t="s">
        <v>14885</v>
      </c>
      <c r="G100" s="100">
        <v>61507</v>
      </c>
      <c r="H100" s="100">
        <v>1586</v>
      </c>
      <c r="I100" s="100">
        <v>791711586</v>
      </c>
      <c r="J100" s="645">
        <v>3727456206</v>
      </c>
      <c r="K100" s="100" t="s">
        <v>14886</v>
      </c>
      <c r="L100" s="100">
        <v>64003361</v>
      </c>
      <c r="M100" s="100">
        <v>85102</v>
      </c>
      <c r="N100" s="100" t="s">
        <v>14450</v>
      </c>
      <c r="O100" s="100">
        <v>77000170</v>
      </c>
      <c r="P100" s="644">
        <v>36823</v>
      </c>
      <c r="Q100" s="100"/>
      <c r="R100" s="100" t="s">
        <v>18602</v>
      </c>
      <c r="S100" s="644">
        <v>33486</v>
      </c>
      <c r="T100" s="100"/>
      <c r="U100" s="100"/>
    </row>
    <row r="101" spans="1:21">
      <c r="A101" s="100" t="s">
        <v>14220</v>
      </c>
      <c r="B101" s="100">
        <v>75014830</v>
      </c>
      <c r="C101" s="100" t="s">
        <v>14206</v>
      </c>
      <c r="D101" s="100" t="s">
        <v>14883</v>
      </c>
      <c r="E101" s="100" t="s">
        <v>14884</v>
      </c>
      <c r="F101" s="100" t="s">
        <v>17288</v>
      </c>
      <c r="G101" s="100">
        <v>61505</v>
      </c>
      <c r="H101" s="100">
        <v>1586</v>
      </c>
      <c r="I101" s="100">
        <v>791711586</v>
      </c>
      <c r="J101" s="645">
        <v>3727356017</v>
      </c>
      <c r="K101" s="100" t="s">
        <v>17289</v>
      </c>
      <c r="L101" s="100">
        <v>64003378</v>
      </c>
      <c r="M101" s="100">
        <v>85102</v>
      </c>
      <c r="N101" s="100" t="s">
        <v>14450</v>
      </c>
      <c r="O101" s="100">
        <v>77000170</v>
      </c>
      <c r="P101" s="644">
        <v>36823</v>
      </c>
      <c r="Q101" s="100"/>
      <c r="R101" s="100" t="s">
        <v>18602</v>
      </c>
      <c r="S101" s="644">
        <v>33486</v>
      </c>
      <c r="T101" s="100"/>
      <c r="U101" s="100"/>
    </row>
    <row r="102" spans="1:21">
      <c r="A102" s="100" t="s">
        <v>13111</v>
      </c>
      <c r="B102" s="100">
        <v>75008114</v>
      </c>
      <c r="C102" s="100" t="s">
        <v>14206</v>
      </c>
      <c r="D102" s="100" t="s">
        <v>14883</v>
      </c>
      <c r="E102" s="100" t="s">
        <v>14884</v>
      </c>
      <c r="F102" s="100" t="s">
        <v>16699</v>
      </c>
      <c r="G102" s="100">
        <v>61505</v>
      </c>
      <c r="H102" s="100">
        <v>1586</v>
      </c>
      <c r="I102" s="100">
        <v>791711586</v>
      </c>
      <c r="J102" s="645">
        <v>3727456601</v>
      </c>
      <c r="K102" s="100" t="s">
        <v>16700</v>
      </c>
      <c r="L102" s="100">
        <v>64009398</v>
      </c>
      <c r="M102" s="100">
        <v>91011</v>
      </c>
      <c r="N102" s="100" t="s">
        <v>14450</v>
      </c>
      <c r="O102" s="100">
        <v>77000170</v>
      </c>
      <c r="P102" s="644">
        <v>36755</v>
      </c>
      <c r="Q102" s="100"/>
      <c r="R102" s="100" t="s">
        <v>18602</v>
      </c>
      <c r="S102" s="644">
        <v>33486</v>
      </c>
      <c r="T102" s="100"/>
      <c r="U102" s="100"/>
    </row>
    <row r="103" spans="1:21">
      <c r="A103" s="100" t="s">
        <v>13114</v>
      </c>
      <c r="B103" s="100">
        <v>75008189</v>
      </c>
      <c r="C103" s="100" t="s">
        <v>14206</v>
      </c>
      <c r="D103" s="100" t="s">
        <v>14883</v>
      </c>
      <c r="E103" s="100" t="s">
        <v>14884</v>
      </c>
      <c r="F103" s="100" t="s">
        <v>15475</v>
      </c>
      <c r="G103" s="100">
        <v>61505</v>
      </c>
      <c r="H103" s="100">
        <v>1586</v>
      </c>
      <c r="I103" s="100">
        <v>791711586</v>
      </c>
      <c r="J103" s="645">
        <v>3727456199</v>
      </c>
      <c r="K103" s="100" t="s">
        <v>17562</v>
      </c>
      <c r="L103" s="100">
        <v>64009375</v>
      </c>
      <c r="M103" s="100">
        <v>85521</v>
      </c>
      <c r="N103" s="100" t="s">
        <v>14450</v>
      </c>
      <c r="O103" s="100">
        <v>77000170</v>
      </c>
      <c r="P103" s="644">
        <v>36755</v>
      </c>
      <c r="Q103" s="100"/>
      <c r="R103" s="100" t="s">
        <v>18602</v>
      </c>
      <c r="S103" s="644">
        <v>33486</v>
      </c>
      <c r="T103" s="100"/>
      <c r="U103" s="100"/>
    </row>
    <row r="104" spans="1:21">
      <c r="A104" s="100" t="s">
        <v>19499</v>
      </c>
      <c r="B104" s="100">
        <v>77001837</v>
      </c>
      <c r="C104" s="100" t="s">
        <v>14206</v>
      </c>
      <c r="D104" s="100" t="s">
        <v>14883</v>
      </c>
      <c r="E104" s="100" t="s">
        <v>14884</v>
      </c>
      <c r="F104" s="100" t="s">
        <v>17459</v>
      </c>
      <c r="G104" s="100">
        <v>61507</v>
      </c>
      <c r="H104" s="100">
        <v>1586</v>
      </c>
      <c r="I104" s="100">
        <v>791711586</v>
      </c>
      <c r="J104" s="645">
        <v>3727309880</v>
      </c>
      <c r="K104" s="100" t="s">
        <v>19500</v>
      </c>
      <c r="L104" s="100"/>
      <c r="M104" s="100">
        <v>87901</v>
      </c>
      <c r="N104" s="100" t="s">
        <v>14450</v>
      </c>
      <c r="O104" s="100">
        <v>77000170</v>
      </c>
      <c r="P104" s="644">
        <v>44957</v>
      </c>
      <c r="Q104" s="100"/>
      <c r="R104" s="100" t="s">
        <v>18602</v>
      </c>
      <c r="S104" s="644">
        <v>44927</v>
      </c>
      <c r="T104" s="100"/>
      <c r="U104" s="100"/>
    </row>
    <row r="105" spans="1:21">
      <c r="A105" s="100" t="s">
        <v>14450</v>
      </c>
      <c r="B105" s="100">
        <v>77000170</v>
      </c>
      <c r="C105" s="100" t="s">
        <v>14208</v>
      </c>
      <c r="D105" s="100" t="s">
        <v>14883</v>
      </c>
      <c r="E105" s="100" t="s">
        <v>14884</v>
      </c>
      <c r="F105" s="100" t="s">
        <v>17459</v>
      </c>
      <c r="G105" s="100">
        <v>61507</v>
      </c>
      <c r="H105" s="100">
        <v>1586</v>
      </c>
      <c r="I105" s="100">
        <v>791711586</v>
      </c>
      <c r="J105" s="645">
        <v>3727309880</v>
      </c>
      <c r="K105" s="100" t="s">
        <v>17460</v>
      </c>
      <c r="L105" s="100"/>
      <c r="M105" s="100">
        <v>8411</v>
      </c>
      <c r="N105" s="100"/>
      <c r="O105" s="100"/>
      <c r="P105" s="644">
        <v>43102</v>
      </c>
      <c r="Q105" s="100"/>
      <c r="R105" s="100" t="s">
        <v>18602</v>
      </c>
      <c r="S105" s="644">
        <v>43101</v>
      </c>
      <c r="T105" s="100"/>
      <c r="U105" s="100"/>
    </row>
    <row r="106" spans="1:21">
      <c r="A106" s="100" t="s">
        <v>18310</v>
      </c>
      <c r="B106" s="100">
        <v>75009941</v>
      </c>
      <c r="C106" s="100" t="s">
        <v>14206</v>
      </c>
      <c r="D106" s="100" t="s">
        <v>15691</v>
      </c>
      <c r="E106" s="100" t="s">
        <v>14778</v>
      </c>
      <c r="F106" s="100" t="s">
        <v>18311</v>
      </c>
      <c r="G106" s="100">
        <v>92001</v>
      </c>
      <c r="H106" s="100">
        <v>1589</v>
      </c>
      <c r="I106" s="100">
        <v>392051589</v>
      </c>
      <c r="J106" s="645">
        <v>3724695468</v>
      </c>
      <c r="K106" s="100" t="s">
        <v>17063</v>
      </c>
      <c r="L106" s="100">
        <v>73000479</v>
      </c>
      <c r="M106" s="100">
        <v>85102</v>
      </c>
      <c r="N106" s="100" t="s">
        <v>14428</v>
      </c>
      <c r="O106" s="100">
        <v>77000424</v>
      </c>
      <c r="P106" s="644">
        <v>36776</v>
      </c>
      <c r="Q106" s="100"/>
      <c r="R106" s="100" t="s">
        <v>14730</v>
      </c>
      <c r="S106" s="644">
        <v>34639</v>
      </c>
      <c r="T106" s="100"/>
      <c r="U106" s="100"/>
    </row>
    <row r="107" spans="1:21">
      <c r="A107" s="100" t="s">
        <v>14614</v>
      </c>
      <c r="B107" s="100">
        <v>77000571</v>
      </c>
      <c r="C107" s="100" t="s">
        <v>14208</v>
      </c>
      <c r="D107" s="100" t="s">
        <v>15691</v>
      </c>
      <c r="E107" s="100" t="s">
        <v>14778</v>
      </c>
      <c r="F107" s="100" t="s">
        <v>15230</v>
      </c>
      <c r="G107" s="100">
        <v>92001</v>
      </c>
      <c r="H107" s="100">
        <v>1589</v>
      </c>
      <c r="I107" s="100">
        <v>392051589</v>
      </c>
      <c r="J107" s="645">
        <v>3724622444</v>
      </c>
      <c r="K107" s="100" t="s">
        <v>16428</v>
      </c>
      <c r="L107" s="100"/>
      <c r="M107" s="100">
        <v>84114</v>
      </c>
      <c r="N107" s="100" t="s">
        <v>14428</v>
      </c>
      <c r="O107" s="100">
        <v>77000424</v>
      </c>
      <c r="P107" s="644">
        <v>43115</v>
      </c>
      <c r="Q107" s="100"/>
      <c r="R107" s="100" t="s">
        <v>14730</v>
      </c>
      <c r="S107" s="644">
        <v>43101</v>
      </c>
      <c r="T107" s="100"/>
      <c r="U107" s="100"/>
    </row>
    <row r="108" spans="1:21">
      <c r="A108" s="100" t="s">
        <v>13187</v>
      </c>
      <c r="B108" s="100">
        <v>75009958</v>
      </c>
      <c r="C108" s="100" t="s">
        <v>14206</v>
      </c>
      <c r="D108" s="100" t="s">
        <v>15691</v>
      </c>
      <c r="E108" s="100" t="s">
        <v>14778</v>
      </c>
      <c r="F108" s="100" t="s">
        <v>14860</v>
      </c>
      <c r="G108" s="100">
        <v>92001</v>
      </c>
      <c r="H108" s="100">
        <v>1589</v>
      </c>
      <c r="I108" s="100">
        <v>392051589</v>
      </c>
      <c r="J108" s="645">
        <v>3724695247</v>
      </c>
      <c r="K108" s="100" t="s">
        <v>16044</v>
      </c>
      <c r="L108" s="100">
        <v>73000315</v>
      </c>
      <c r="M108" s="100">
        <v>85312</v>
      </c>
      <c r="N108" s="100" t="s">
        <v>14428</v>
      </c>
      <c r="O108" s="100">
        <v>77000424</v>
      </c>
      <c r="P108" s="644">
        <v>36776</v>
      </c>
      <c r="Q108" s="100"/>
      <c r="R108" s="100" t="s">
        <v>14730</v>
      </c>
      <c r="S108" s="644">
        <v>34639</v>
      </c>
      <c r="T108" s="100"/>
      <c r="U108" s="100"/>
    </row>
    <row r="109" spans="1:21">
      <c r="A109" s="100" t="s">
        <v>13188</v>
      </c>
      <c r="B109" s="100">
        <v>75009964</v>
      </c>
      <c r="C109" s="100" t="s">
        <v>14206</v>
      </c>
      <c r="D109" s="100" t="s">
        <v>15691</v>
      </c>
      <c r="E109" s="100" t="s">
        <v>14778</v>
      </c>
      <c r="F109" s="100" t="s">
        <v>17652</v>
      </c>
      <c r="G109" s="100">
        <v>92001</v>
      </c>
      <c r="H109" s="100">
        <v>1589</v>
      </c>
      <c r="I109" s="100">
        <v>392051589</v>
      </c>
      <c r="J109" s="645">
        <v>3724631703</v>
      </c>
      <c r="K109" s="100" t="s">
        <v>16311</v>
      </c>
      <c r="L109" s="100">
        <v>73002455</v>
      </c>
      <c r="M109" s="100">
        <v>91011</v>
      </c>
      <c r="N109" s="100" t="s">
        <v>14614</v>
      </c>
      <c r="O109" s="100">
        <v>77000571</v>
      </c>
      <c r="P109" s="644">
        <v>36776</v>
      </c>
      <c r="Q109" s="100"/>
      <c r="R109" s="100" t="s">
        <v>14730</v>
      </c>
      <c r="S109" s="644">
        <v>34639</v>
      </c>
      <c r="T109" s="100"/>
      <c r="U109" s="100"/>
    </row>
    <row r="110" spans="1:21">
      <c r="A110" s="100" t="s">
        <v>13929</v>
      </c>
      <c r="B110" s="100">
        <v>75034465</v>
      </c>
      <c r="C110" s="100" t="s">
        <v>14206</v>
      </c>
      <c r="D110" s="100" t="s">
        <v>15691</v>
      </c>
      <c r="E110" s="100" t="s">
        <v>14778</v>
      </c>
      <c r="F110" s="100"/>
      <c r="G110" s="100">
        <v>92001</v>
      </c>
      <c r="H110" s="100">
        <v>1589</v>
      </c>
      <c r="I110" s="100">
        <v>392051589</v>
      </c>
      <c r="J110" s="645">
        <v>37258008149</v>
      </c>
      <c r="K110" s="100" t="s">
        <v>17299</v>
      </c>
      <c r="L110" s="100"/>
      <c r="M110" s="100">
        <v>85529</v>
      </c>
      <c r="N110" s="100" t="s">
        <v>14614</v>
      </c>
      <c r="O110" s="100">
        <v>77000571</v>
      </c>
      <c r="P110" s="644">
        <v>42401</v>
      </c>
      <c r="Q110" s="100"/>
      <c r="R110" s="100" t="s">
        <v>14730</v>
      </c>
      <c r="S110" s="644">
        <v>42355</v>
      </c>
      <c r="T110" s="100"/>
      <c r="U110" s="100"/>
    </row>
    <row r="111" spans="1:21">
      <c r="A111" s="100" t="s">
        <v>9471</v>
      </c>
      <c r="B111" s="100">
        <v>70009043</v>
      </c>
      <c r="C111" s="100" t="s">
        <v>14216</v>
      </c>
      <c r="D111" s="100" t="s">
        <v>14748</v>
      </c>
      <c r="E111" s="100" t="s">
        <v>14749</v>
      </c>
      <c r="F111" s="100" t="s">
        <v>15720</v>
      </c>
      <c r="G111" s="100">
        <v>15165</v>
      </c>
      <c r="H111" s="100">
        <v>298</v>
      </c>
      <c r="I111" s="100">
        <v>377840298</v>
      </c>
      <c r="J111" s="645">
        <v>3726316671</v>
      </c>
      <c r="K111" s="100" t="s">
        <v>15721</v>
      </c>
      <c r="L111" s="100"/>
      <c r="M111" s="100">
        <v>84119</v>
      </c>
      <c r="N111" s="100"/>
      <c r="O111" s="100"/>
      <c r="P111" s="644">
        <v>40660</v>
      </c>
      <c r="Q111" s="100"/>
      <c r="R111" s="100" t="s">
        <v>18602</v>
      </c>
      <c r="S111" s="644">
        <v>40507</v>
      </c>
      <c r="T111" s="100"/>
      <c r="U111" s="100"/>
    </row>
    <row r="112" spans="1:21">
      <c r="A112" s="100" t="s">
        <v>14288</v>
      </c>
      <c r="B112" s="100">
        <v>75011820</v>
      </c>
      <c r="C112" s="100" t="s">
        <v>14206</v>
      </c>
      <c r="D112" s="100" t="s">
        <v>18716</v>
      </c>
      <c r="E112" s="100" t="s">
        <v>15078</v>
      </c>
      <c r="F112" s="100" t="s">
        <v>15601</v>
      </c>
      <c r="G112" s="100">
        <v>63105</v>
      </c>
      <c r="H112" s="100">
        <v>1619</v>
      </c>
      <c r="I112" s="100">
        <v>642841619</v>
      </c>
      <c r="J112" s="100"/>
      <c r="K112" s="100" t="s">
        <v>16493</v>
      </c>
      <c r="L112" s="100">
        <v>54003621</v>
      </c>
      <c r="M112" s="100">
        <v>91011</v>
      </c>
      <c r="N112" s="100" t="s">
        <v>6090</v>
      </c>
      <c r="O112" s="100">
        <v>77000186</v>
      </c>
      <c r="P112" s="644">
        <v>36801</v>
      </c>
      <c r="Q112" s="100"/>
      <c r="R112" s="100" t="s">
        <v>18602</v>
      </c>
      <c r="S112" s="644">
        <v>36328</v>
      </c>
      <c r="T112" s="100"/>
      <c r="U112" s="100"/>
    </row>
    <row r="113" spans="1:21">
      <c r="A113" s="100" t="s">
        <v>14299</v>
      </c>
      <c r="B113" s="100">
        <v>75023024</v>
      </c>
      <c r="C113" s="100" t="s">
        <v>14206</v>
      </c>
      <c r="D113" s="100" t="s">
        <v>14764</v>
      </c>
      <c r="E113" s="100" t="s">
        <v>14765</v>
      </c>
      <c r="F113" s="100" t="s">
        <v>14766</v>
      </c>
      <c r="G113" s="100">
        <v>63710</v>
      </c>
      <c r="H113" s="100">
        <v>1116</v>
      </c>
      <c r="I113" s="100">
        <v>646221116</v>
      </c>
      <c r="J113" s="645">
        <v>3727993961</v>
      </c>
      <c r="K113" s="100" t="s">
        <v>18011</v>
      </c>
      <c r="L113" s="100">
        <v>54002900</v>
      </c>
      <c r="M113" s="100">
        <v>85312</v>
      </c>
      <c r="N113" s="100" t="s">
        <v>6004</v>
      </c>
      <c r="O113" s="100">
        <v>75038581</v>
      </c>
      <c r="P113" s="644">
        <v>36872</v>
      </c>
      <c r="Q113" s="100"/>
      <c r="R113" s="100"/>
      <c r="S113" s="644">
        <v>35216</v>
      </c>
      <c r="T113" s="100"/>
      <c r="U113" s="100"/>
    </row>
    <row r="114" spans="1:21">
      <c r="A114" s="100" t="s">
        <v>13469</v>
      </c>
      <c r="B114" s="100">
        <v>75017596</v>
      </c>
      <c r="C114" s="100" t="s">
        <v>14206</v>
      </c>
      <c r="D114" s="100" t="s">
        <v>14748</v>
      </c>
      <c r="E114" s="100" t="s">
        <v>14749</v>
      </c>
      <c r="F114" s="100" t="s">
        <v>15012</v>
      </c>
      <c r="G114" s="100">
        <v>10133</v>
      </c>
      <c r="H114" s="100">
        <v>298</v>
      </c>
      <c r="I114" s="100">
        <v>377840298</v>
      </c>
      <c r="J114" s="645">
        <v>3726274050</v>
      </c>
      <c r="K114" s="100" t="s">
        <v>15013</v>
      </c>
      <c r="L114" s="100">
        <v>1053547</v>
      </c>
      <c r="M114" s="100">
        <v>85313</v>
      </c>
      <c r="N114" s="100" t="s">
        <v>5665</v>
      </c>
      <c r="O114" s="100">
        <v>75014289</v>
      </c>
      <c r="P114" s="644">
        <v>36858</v>
      </c>
      <c r="Q114" s="100"/>
      <c r="R114" s="100" t="s">
        <v>18602</v>
      </c>
      <c r="S114" s="644">
        <v>33967</v>
      </c>
      <c r="T114" s="100"/>
      <c r="U114" s="100"/>
    </row>
    <row r="115" spans="1:21">
      <c r="A115" s="100" t="s">
        <v>4198</v>
      </c>
      <c r="B115" s="100">
        <v>75014244</v>
      </c>
      <c r="C115" s="100" t="s">
        <v>14208</v>
      </c>
      <c r="D115" s="100" t="s">
        <v>15199</v>
      </c>
      <c r="E115" s="100" t="s">
        <v>14749</v>
      </c>
      <c r="F115" s="100" t="s">
        <v>18205</v>
      </c>
      <c r="G115" s="100">
        <v>13514</v>
      </c>
      <c r="H115" s="100">
        <v>176</v>
      </c>
      <c r="I115" s="100">
        <v>377840176</v>
      </c>
      <c r="J115" s="645">
        <v>3726404800</v>
      </c>
      <c r="K115" s="100" t="s">
        <v>17155</v>
      </c>
      <c r="L115" s="100">
        <v>1137652</v>
      </c>
      <c r="M115" s="100">
        <v>84114</v>
      </c>
      <c r="N115" s="100"/>
      <c r="O115" s="100"/>
      <c r="P115" s="644">
        <v>36815</v>
      </c>
      <c r="Q115" s="100"/>
      <c r="R115" s="100" t="s">
        <v>18602</v>
      </c>
      <c r="S115" s="644">
        <v>34207</v>
      </c>
      <c r="T115" s="100"/>
      <c r="U115" s="100"/>
    </row>
    <row r="116" spans="1:21">
      <c r="A116" s="100" t="s">
        <v>18203</v>
      </c>
      <c r="B116" s="100">
        <v>75015730</v>
      </c>
      <c r="C116" s="100" t="s">
        <v>14206</v>
      </c>
      <c r="D116" s="100" t="s">
        <v>15199</v>
      </c>
      <c r="E116" s="100" t="s">
        <v>14749</v>
      </c>
      <c r="F116" s="100" t="s">
        <v>16317</v>
      </c>
      <c r="G116" s="100">
        <v>13511</v>
      </c>
      <c r="H116" s="100">
        <v>176</v>
      </c>
      <c r="I116" s="100">
        <v>377840176</v>
      </c>
      <c r="J116" s="645">
        <v>3726579872</v>
      </c>
      <c r="K116" s="100" t="s">
        <v>16318</v>
      </c>
      <c r="L116" s="100">
        <v>1402114</v>
      </c>
      <c r="M116" s="100">
        <v>88991</v>
      </c>
      <c r="N116" s="100" t="s">
        <v>4198</v>
      </c>
      <c r="O116" s="100">
        <v>75014244</v>
      </c>
      <c r="P116" s="644">
        <v>36831</v>
      </c>
      <c r="Q116" s="100"/>
      <c r="R116" s="100" t="s">
        <v>18602</v>
      </c>
      <c r="S116" s="644">
        <v>35937</v>
      </c>
      <c r="T116" s="100"/>
      <c r="U116" s="100"/>
    </row>
    <row r="117" spans="1:21">
      <c r="A117" s="100" t="s">
        <v>10620</v>
      </c>
      <c r="B117" s="100">
        <v>75015746</v>
      </c>
      <c r="C117" s="100" t="s">
        <v>14206</v>
      </c>
      <c r="D117" s="100" t="s">
        <v>15199</v>
      </c>
      <c r="E117" s="100" t="s">
        <v>14749</v>
      </c>
      <c r="F117" s="100" t="s">
        <v>17371</v>
      </c>
      <c r="G117" s="100">
        <v>13514</v>
      </c>
      <c r="H117" s="100">
        <v>176</v>
      </c>
      <c r="I117" s="100">
        <v>377840176</v>
      </c>
      <c r="J117" s="645">
        <v>3726813626</v>
      </c>
      <c r="K117" s="100" t="s">
        <v>17372</v>
      </c>
      <c r="L117" s="100">
        <v>1314491</v>
      </c>
      <c r="M117" s="100">
        <v>93291</v>
      </c>
      <c r="N117" s="100" t="s">
        <v>4198</v>
      </c>
      <c r="O117" s="100">
        <v>75014244</v>
      </c>
      <c r="P117" s="644">
        <v>36831</v>
      </c>
      <c r="Q117" s="100"/>
      <c r="R117" s="100" t="s">
        <v>18602</v>
      </c>
      <c r="S117" s="644">
        <v>34460</v>
      </c>
      <c r="T117" s="100"/>
      <c r="U117" s="100"/>
    </row>
    <row r="118" spans="1:21">
      <c r="A118" s="100" t="s">
        <v>13515</v>
      </c>
      <c r="B118" s="100">
        <v>75018408</v>
      </c>
      <c r="C118" s="100" t="s">
        <v>14206</v>
      </c>
      <c r="D118" s="100" t="s">
        <v>15199</v>
      </c>
      <c r="E118" s="100" t="s">
        <v>14749</v>
      </c>
      <c r="F118" s="100" t="s">
        <v>16425</v>
      </c>
      <c r="G118" s="100">
        <v>13511</v>
      </c>
      <c r="H118" s="100">
        <v>176</v>
      </c>
      <c r="I118" s="100">
        <v>377840176</v>
      </c>
      <c r="J118" s="645">
        <v>3726579246</v>
      </c>
      <c r="K118" s="100" t="s">
        <v>16426</v>
      </c>
      <c r="L118" s="100">
        <v>1035070</v>
      </c>
      <c r="M118" s="100">
        <v>85313</v>
      </c>
      <c r="N118" s="100" t="s">
        <v>5665</v>
      </c>
      <c r="O118" s="100">
        <v>75014289</v>
      </c>
      <c r="P118" s="644">
        <v>36860</v>
      </c>
      <c r="Q118" s="100"/>
      <c r="R118" s="100" t="s">
        <v>18602</v>
      </c>
      <c r="S118" s="644">
        <v>33967</v>
      </c>
      <c r="T118" s="100"/>
      <c r="U118" s="100"/>
    </row>
    <row r="119" spans="1:21">
      <c r="A119" s="100" t="s">
        <v>14032</v>
      </c>
      <c r="B119" s="100">
        <v>75038813</v>
      </c>
      <c r="C119" s="100" t="s">
        <v>14206</v>
      </c>
      <c r="D119" s="100" t="s">
        <v>15089</v>
      </c>
      <c r="E119" s="100" t="s">
        <v>14914</v>
      </c>
      <c r="F119" s="100" t="s">
        <v>18805</v>
      </c>
      <c r="G119" s="100">
        <v>74001</v>
      </c>
      <c r="H119" s="100">
        <v>1675</v>
      </c>
      <c r="I119" s="100">
        <v>378901675</v>
      </c>
      <c r="J119" s="645">
        <v>3726028960</v>
      </c>
      <c r="K119" s="100" t="s">
        <v>15104</v>
      </c>
      <c r="L119" s="100"/>
      <c r="M119" s="100">
        <v>85312</v>
      </c>
      <c r="N119" s="100" t="s">
        <v>591</v>
      </c>
      <c r="O119" s="100">
        <v>75021250</v>
      </c>
      <c r="P119" s="644">
        <v>41858</v>
      </c>
      <c r="Q119" s="100"/>
      <c r="R119" s="100" t="s">
        <v>18602</v>
      </c>
      <c r="S119" s="644">
        <v>41689</v>
      </c>
      <c r="T119" s="100"/>
      <c r="U119" s="100"/>
    </row>
    <row r="120" spans="1:21">
      <c r="A120" s="100" t="s">
        <v>13282</v>
      </c>
      <c r="B120" s="100">
        <v>75013078</v>
      </c>
      <c r="C120" s="100" t="s">
        <v>14208</v>
      </c>
      <c r="D120" s="100" t="s">
        <v>15620</v>
      </c>
      <c r="E120" s="100" t="s">
        <v>14986</v>
      </c>
      <c r="F120" s="100" t="s">
        <v>19553</v>
      </c>
      <c r="G120" s="100">
        <v>65101</v>
      </c>
      <c r="H120" s="100">
        <v>1689</v>
      </c>
      <c r="I120" s="100">
        <v>876981689</v>
      </c>
      <c r="J120" s="645">
        <v>3727878830</v>
      </c>
      <c r="K120" s="100" t="s">
        <v>17500</v>
      </c>
      <c r="L120" s="100"/>
      <c r="M120" s="100">
        <v>85311</v>
      </c>
      <c r="N120" s="100" t="s">
        <v>2724</v>
      </c>
      <c r="O120" s="100">
        <v>77000217</v>
      </c>
      <c r="P120" s="644">
        <v>40756</v>
      </c>
      <c r="Q120" s="100"/>
      <c r="R120" s="100" t="s">
        <v>14737</v>
      </c>
      <c r="S120" s="644">
        <v>36571</v>
      </c>
      <c r="T120" s="100"/>
      <c r="U120" s="100"/>
    </row>
    <row r="121" spans="1:21">
      <c r="A121" s="100" t="s">
        <v>17806</v>
      </c>
      <c r="B121" s="100">
        <v>77000909</v>
      </c>
      <c r="C121" s="100" t="s">
        <v>14206</v>
      </c>
      <c r="D121" s="100" t="s">
        <v>14948</v>
      </c>
      <c r="E121" s="100" t="s">
        <v>14949</v>
      </c>
      <c r="F121" s="100" t="s">
        <v>17807</v>
      </c>
      <c r="G121" s="100">
        <v>90507</v>
      </c>
      <c r="H121" s="100">
        <v>1692</v>
      </c>
      <c r="I121" s="100">
        <v>561841692</v>
      </c>
      <c r="J121" s="100"/>
      <c r="K121" s="100" t="s">
        <v>17808</v>
      </c>
      <c r="L121" s="100"/>
      <c r="M121" s="100">
        <v>85601</v>
      </c>
      <c r="N121" s="100" t="s">
        <v>8572</v>
      </c>
      <c r="O121" s="100">
        <v>75012802</v>
      </c>
      <c r="P121" s="644">
        <v>43517</v>
      </c>
      <c r="Q121" s="100"/>
      <c r="R121" s="100" t="s">
        <v>18602</v>
      </c>
      <c r="S121" s="644">
        <v>43497</v>
      </c>
      <c r="T121" s="100"/>
      <c r="U121" s="100"/>
    </row>
    <row r="122" spans="1:21">
      <c r="A122" s="100" t="s">
        <v>7855</v>
      </c>
      <c r="B122" s="100">
        <v>75012860</v>
      </c>
      <c r="C122" s="100" t="s">
        <v>14206</v>
      </c>
      <c r="D122" s="100" t="s">
        <v>14948</v>
      </c>
      <c r="E122" s="100" t="s">
        <v>14949</v>
      </c>
      <c r="F122" s="100" t="s">
        <v>14974</v>
      </c>
      <c r="G122" s="100">
        <v>90510</v>
      </c>
      <c r="H122" s="100">
        <v>1692</v>
      </c>
      <c r="I122" s="100">
        <v>561841692</v>
      </c>
      <c r="J122" s="645">
        <v>3724724470</v>
      </c>
      <c r="K122" s="100" t="s">
        <v>16748</v>
      </c>
      <c r="L122" s="100">
        <v>69003644</v>
      </c>
      <c r="M122" s="100">
        <v>93291</v>
      </c>
      <c r="N122" s="100" t="s">
        <v>8572</v>
      </c>
      <c r="O122" s="100">
        <v>75012802</v>
      </c>
      <c r="P122" s="644">
        <v>36808</v>
      </c>
      <c r="Q122" s="100"/>
      <c r="R122" s="100" t="s">
        <v>18602</v>
      </c>
      <c r="S122" s="644">
        <v>34603</v>
      </c>
      <c r="T122" s="100"/>
      <c r="U122" s="100"/>
    </row>
    <row r="123" spans="1:21">
      <c r="A123" s="100" t="s">
        <v>4012</v>
      </c>
      <c r="B123" s="100">
        <v>75012848</v>
      </c>
      <c r="C123" s="100" t="s">
        <v>14206</v>
      </c>
      <c r="D123" s="100" t="s">
        <v>14948</v>
      </c>
      <c r="E123" s="100" t="s">
        <v>14949</v>
      </c>
      <c r="F123" s="100" t="s">
        <v>15658</v>
      </c>
      <c r="G123" s="100">
        <v>90502</v>
      </c>
      <c r="H123" s="100">
        <v>1692</v>
      </c>
      <c r="I123" s="100">
        <v>561841692</v>
      </c>
      <c r="J123" s="645">
        <v>3724735608</v>
      </c>
      <c r="K123" s="100" t="s">
        <v>15659</v>
      </c>
      <c r="L123" s="100">
        <v>69001935</v>
      </c>
      <c r="M123" s="100">
        <v>85521</v>
      </c>
      <c r="N123" s="100" t="s">
        <v>8572</v>
      </c>
      <c r="O123" s="100">
        <v>75012802</v>
      </c>
      <c r="P123" s="644">
        <v>36808</v>
      </c>
      <c r="Q123" s="100"/>
      <c r="R123" s="100" t="s">
        <v>18602</v>
      </c>
      <c r="S123" s="644">
        <v>33907</v>
      </c>
      <c r="T123" s="100"/>
      <c r="U123" s="100"/>
    </row>
    <row r="124" spans="1:21">
      <c r="A124" s="100" t="s">
        <v>384</v>
      </c>
      <c r="B124" s="100">
        <v>70003796</v>
      </c>
      <c r="C124" s="100" t="s">
        <v>14209</v>
      </c>
      <c r="D124" s="100" t="s">
        <v>16111</v>
      </c>
      <c r="E124" s="100" t="s">
        <v>14949</v>
      </c>
      <c r="F124" s="100" t="s">
        <v>16112</v>
      </c>
      <c r="G124" s="100">
        <v>90401</v>
      </c>
      <c r="H124" s="100">
        <v>8769</v>
      </c>
      <c r="I124" s="100">
        <v>561848769</v>
      </c>
      <c r="J124" s="645">
        <v>3726661740</v>
      </c>
      <c r="K124" s="100" t="s">
        <v>16113</v>
      </c>
      <c r="L124" s="100">
        <v>69003561</v>
      </c>
      <c r="M124" s="100">
        <v>85321</v>
      </c>
      <c r="N124" s="100" t="s">
        <v>12838</v>
      </c>
      <c r="O124" s="100">
        <v>70000740</v>
      </c>
      <c r="P124" s="644">
        <v>36181</v>
      </c>
      <c r="Q124" s="100"/>
      <c r="R124" s="100" t="s">
        <v>14737</v>
      </c>
      <c r="S124" s="644">
        <v>33445</v>
      </c>
      <c r="T124" s="100"/>
      <c r="U124" s="100"/>
    </row>
    <row r="125" spans="1:21">
      <c r="A125" s="100" t="s">
        <v>14240</v>
      </c>
      <c r="B125" s="100">
        <v>75012914</v>
      </c>
      <c r="C125" s="100" t="s">
        <v>14206</v>
      </c>
      <c r="D125" s="100" t="s">
        <v>14948</v>
      </c>
      <c r="E125" s="100" t="s">
        <v>14949</v>
      </c>
      <c r="F125" s="100" t="s">
        <v>17426</v>
      </c>
      <c r="G125" s="100">
        <v>90505</v>
      </c>
      <c r="H125" s="100">
        <v>1692</v>
      </c>
      <c r="I125" s="100">
        <v>561841692</v>
      </c>
      <c r="J125" s="645">
        <v>3724734366</v>
      </c>
      <c r="K125" s="100" t="s">
        <v>18447</v>
      </c>
      <c r="L125" s="100">
        <v>69001993</v>
      </c>
      <c r="M125" s="100">
        <v>85102</v>
      </c>
      <c r="N125" s="100" t="s">
        <v>8572</v>
      </c>
      <c r="O125" s="100">
        <v>75012802</v>
      </c>
      <c r="P125" s="644">
        <v>36808</v>
      </c>
      <c r="Q125" s="100"/>
      <c r="R125" s="100" t="s">
        <v>18602</v>
      </c>
      <c r="S125" s="644">
        <v>33939</v>
      </c>
      <c r="T125" s="100"/>
      <c r="U125" s="100"/>
    </row>
    <row r="126" spans="1:21">
      <c r="A126" s="100" t="s">
        <v>14226</v>
      </c>
      <c r="B126" s="100">
        <v>75012920</v>
      </c>
      <c r="C126" s="100" t="s">
        <v>14206</v>
      </c>
      <c r="D126" s="100" t="s">
        <v>14948</v>
      </c>
      <c r="E126" s="100" t="s">
        <v>14949</v>
      </c>
      <c r="F126" s="100" t="s">
        <v>15875</v>
      </c>
      <c r="G126" s="100">
        <v>90505</v>
      </c>
      <c r="H126" s="100">
        <v>1692</v>
      </c>
      <c r="I126" s="100">
        <v>561841692</v>
      </c>
      <c r="J126" s="645">
        <v>3724735609</v>
      </c>
      <c r="K126" s="100" t="s">
        <v>15876</v>
      </c>
      <c r="L126" s="100">
        <v>69006571</v>
      </c>
      <c r="M126" s="100">
        <v>85102</v>
      </c>
      <c r="N126" s="100" t="s">
        <v>8572</v>
      </c>
      <c r="O126" s="100">
        <v>75012802</v>
      </c>
      <c r="P126" s="644">
        <v>36808</v>
      </c>
      <c r="Q126" s="100"/>
      <c r="R126" s="100" t="s">
        <v>18602</v>
      </c>
      <c r="S126" s="644">
        <v>33939</v>
      </c>
      <c r="T126" s="100"/>
      <c r="U126" s="100"/>
    </row>
    <row r="127" spans="1:21">
      <c r="A127" s="100" t="s">
        <v>14247</v>
      </c>
      <c r="B127" s="100">
        <v>75012908</v>
      </c>
      <c r="C127" s="100" t="s">
        <v>14206</v>
      </c>
      <c r="D127" s="100" t="s">
        <v>14948</v>
      </c>
      <c r="E127" s="100" t="s">
        <v>14949</v>
      </c>
      <c r="F127" s="100" t="s">
        <v>15998</v>
      </c>
      <c r="G127" s="100">
        <v>90507</v>
      </c>
      <c r="H127" s="100">
        <v>1692</v>
      </c>
      <c r="I127" s="100">
        <v>561841692</v>
      </c>
      <c r="J127" s="645">
        <v>3724757394</v>
      </c>
      <c r="K127" s="100" t="s">
        <v>18309</v>
      </c>
      <c r="L127" s="100">
        <v>69002001</v>
      </c>
      <c r="M127" s="100">
        <v>85102</v>
      </c>
      <c r="N127" s="100" t="s">
        <v>8572</v>
      </c>
      <c r="O127" s="100">
        <v>75012802</v>
      </c>
      <c r="P127" s="644">
        <v>36808</v>
      </c>
      <c r="Q127" s="100"/>
      <c r="R127" s="100" t="s">
        <v>18602</v>
      </c>
      <c r="S127" s="644">
        <v>33939</v>
      </c>
      <c r="T127" s="100"/>
      <c r="U127" s="100"/>
    </row>
    <row r="128" spans="1:21">
      <c r="A128" s="100" t="s">
        <v>5117</v>
      </c>
      <c r="B128" s="100">
        <v>75012952</v>
      </c>
      <c r="C128" s="100" t="s">
        <v>14206</v>
      </c>
      <c r="D128" s="100" t="s">
        <v>14948</v>
      </c>
      <c r="E128" s="100" t="s">
        <v>14949</v>
      </c>
      <c r="F128" s="100" t="s">
        <v>16047</v>
      </c>
      <c r="G128" s="100">
        <v>90502</v>
      </c>
      <c r="H128" s="100">
        <v>1692</v>
      </c>
      <c r="I128" s="100">
        <v>561841692</v>
      </c>
      <c r="J128" s="645">
        <v>3724735620</v>
      </c>
      <c r="K128" s="100" t="s">
        <v>16048</v>
      </c>
      <c r="L128" s="100">
        <v>69006482</v>
      </c>
      <c r="M128" s="100">
        <v>85202</v>
      </c>
      <c r="N128" s="100" t="s">
        <v>8572</v>
      </c>
      <c r="O128" s="100">
        <v>75012802</v>
      </c>
      <c r="P128" s="644">
        <v>36822</v>
      </c>
      <c r="Q128" s="100"/>
      <c r="R128" s="100" t="s">
        <v>18602</v>
      </c>
      <c r="S128" s="644">
        <v>33968</v>
      </c>
      <c r="T128" s="100"/>
      <c r="U128" s="100"/>
    </row>
    <row r="129" spans="1:21">
      <c r="A129" s="100" t="s">
        <v>8572</v>
      </c>
      <c r="B129" s="100">
        <v>75012802</v>
      </c>
      <c r="C129" s="100" t="s">
        <v>14208</v>
      </c>
      <c r="D129" s="100" t="s">
        <v>14948</v>
      </c>
      <c r="E129" s="100" t="s">
        <v>14949</v>
      </c>
      <c r="F129" s="100" t="s">
        <v>17367</v>
      </c>
      <c r="G129" s="100">
        <v>90504</v>
      </c>
      <c r="H129" s="100">
        <v>1692</v>
      </c>
      <c r="I129" s="100">
        <v>561841692</v>
      </c>
      <c r="J129" s="645">
        <v>3724725300</v>
      </c>
      <c r="K129" s="100" t="s">
        <v>17368</v>
      </c>
      <c r="L129" s="100">
        <v>69002165</v>
      </c>
      <c r="M129" s="100">
        <v>84114</v>
      </c>
      <c r="N129" s="100"/>
      <c r="O129" s="100"/>
      <c r="P129" s="644">
        <v>36808</v>
      </c>
      <c r="Q129" s="100"/>
      <c r="R129" s="100" t="s">
        <v>18602</v>
      </c>
      <c r="S129" s="644">
        <v>33507</v>
      </c>
      <c r="T129" s="100"/>
      <c r="U129" s="100"/>
    </row>
    <row r="130" spans="1:21">
      <c r="A130" s="100" t="s">
        <v>12834</v>
      </c>
      <c r="B130" s="100">
        <v>75012877</v>
      </c>
      <c r="C130" s="100" t="s">
        <v>14206</v>
      </c>
      <c r="D130" s="100" t="s">
        <v>14948</v>
      </c>
      <c r="E130" s="100" t="s">
        <v>14949</v>
      </c>
      <c r="F130" s="100" t="s">
        <v>15342</v>
      </c>
      <c r="G130" s="100">
        <v>90503</v>
      </c>
      <c r="H130" s="100">
        <v>1692</v>
      </c>
      <c r="I130" s="100">
        <v>561841692</v>
      </c>
      <c r="J130" s="645">
        <v>3724734036</v>
      </c>
      <c r="K130" s="100" t="s">
        <v>15343</v>
      </c>
      <c r="L130" s="100">
        <v>69003851</v>
      </c>
      <c r="M130" s="100">
        <v>85529</v>
      </c>
      <c r="N130" s="100" t="s">
        <v>8572</v>
      </c>
      <c r="O130" s="100">
        <v>75012802</v>
      </c>
      <c r="P130" s="644">
        <v>36808</v>
      </c>
      <c r="Q130" s="100"/>
      <c r="R130" s="100" t="s">
        <v>18602</v>
      </c>
      <c r="S130" s="644">
        <v>39507</v>
      </c>
      <c r="T130" s="100"/>
      <c r="U130" s="100"/>
    </row>
    <row r="131" spans="1:21">
      <c r="A131" s="100" t="s">
        <v>12833</v>
      </c>
      <c r="B131" s="100">
        <v>75012966</v>
      </c>
      <c r="C131" s="100" t="s">
        <v>14206</v>
      </c>
      <c r="D131" s="100" t="s">
        <v>14948</v>
      </c>
      <c r="E131" s="100" t="s">
        <v>14949</v>
      </c>
      <c r="F131" s="100" t="s">
        <v>18552</v>
      </c>
      <c r="G131" s="100">
        <v>90507</v>
      </c>
      <c r="H131" s="100">
        <v>1692</v>
      </c>
      <c r="I131" s="100">
        <v>561841692</v>
      </c>
      <c r="J131" s="645">
        <v>3724724860</v>
      </c>
      <c r="K131" s="100" t="s">
        <v>15814</v>
      </c>
      <c r="L131" s="100">
        <v>69003928</v>
      </c>
      <c r="M131" s="100">
        <v>85312</v>
      </c>
      <c r="N131" s="100" t="s">
        <v>8572</v>
      </c>
      <c r="O131" s="100">
        <v>75012802</v>
      </c>
      <c r="P131" s="644">
        <v>36808</v>
      </c>
      <c r="Q131" s="100"/>
      <c r="R131" s="100" t="s">
        <v>18602</v>
      </c>
      <c r="S131" s="644">
        <v>33907</v>
      </c>
      <c r="T131" s="100"/>
      <c r="U131" s="100"/>
    </row>
    <row r="132" spans="1:21">
      <c r="A132" s="100" t="s">
        <v>363</v>
      </c>
      <c r="B132" s="100">
        <v>75012883</v>
      </c>
      <c r="C132" s="100" t="s">
        <v>14206</v>
      </c>
      <c r="D132" s="100" t="s">
        <v>14948</v>
      </c>
      <c r="E132" s="100" t="s">
        <v>14949</v>
      </c>
      <c r="F132" s="100" t="s">
        <v>16716</v>
      </c>
      <c r="G132" s="100">
        <v>90508</v>
      </c>
      <c r="H132" s="100">
        <v>1692</v>
      </c>
      <c r="I132" s="100">
        <v>561841692</v>
      </c>
      <c r="J132" s="645">
        <v>3724735060</v>
      </c>
      <c r="K132" s="100" t="s">
        <v>16717</v>
      </c>
      <c r="L132" s="100">
        <v>69021406</v>
      </c>
      <c r="M132" s="100">
        <v>87909</v>
      </c>
      <c r="N132" s="100" t="s">
        <v>8572</v>
      </c>
      <c r="O132" s="100">
        <v>75012802</v>
      </c>
      <c r="P132" s="644">
        <v>36808</v>
      </c>
      <c r="Q132" s="100"/>
      <c r="R132" s="100" t="s">
        <v>18602</v>
      </c>
      <c r="S132" s="644">
        <v>34684</v>
      </c>
      <c r="T132" s="100"/>
      <c r="U132" s="100"/>
    </row>
    <row r="133" spans="1:21">
      <c r="A133" s="100" t="s">
        <v>18134</v>
      </c>
      <c r="B133" s="100">
        <v>75012943</v>
      </c>
      <c r="C133" s="100" t="s">
        <v>14206</v>
      </c>
      <c r="D133" s="100" t="s">
        <v>14948</v>
      </c>
      <c r="E133" s="100" t="s">
        <v>14949</v>
      </c>
      <c r="F133" s="100" t="s">
        <v>15657</v>
      </c>
      <c r="G133" s="100">
        <v>90504</v>
      </c>
      <c r="H133" s="100">
        <v>1692</v>
      </c>
      <c r="I133" s="100">
        <v>561841692</v>
      </c>
      <c r="J133" s="645">
        <v>3724735618</v>
      </c>
      <c r="K133" s="100" t="s">
        <v>17616</v>
      </c>
      <c r="L133" s="100">
        <v>69001941</v>
      </c>
      <c r="M133" s="100">
        <v>85102</v>
      </c>
      <c r="N133" s="100" t="s">
        <v>8572</v>
      </c>
      <c r="O133" s="100">
        <v>75012802</v>
      </c>
      <c r="P133" s="644">
        <v>36822</v>
      </c>
      <c r="Q133" s="100"/>
      <c r="R133" s="100" t="s">
        <v>18602</v>
      </c>
      <c r="S133" s="644">
        <v>33939</v>
      </c>
      <c r="T133" s="100"/>
      <c r="U133" s="100"/>
    </row>
    <row r="134" spans="1:21">
      <c r="A134" s="100" t="s">
        <v>10699</v>
      </c>
      <c r="B134" s="100">
        <v>70005660</v>
      </c>
      <c r="C134" s="100" t="s">
        <v>14209</v>
      </c>
      <c r="D134" s="100" t="s">
        <v>14948</v>
      </c>
      <c r="E134" s="100" t="s">
        <v>14949</v>
      </c>
      <c r="F134" s="100" t="s">
        <v>15652</v>
      </c>
      <c r="G134" s="100">
        <v>90502</v>
      </c>
      <c r="H134" s="100">
        <v>1692</v>
      </c>
      <c r="I134" s="100">
        <v>561841692</v>
      </c>
      <c r="J134" s="100"/>
      <c r="K134" s="100" t="s">
        <v>15653</v>
      </c>
      <c r="L134" s="100">
        <v>69002053</v>
      </c>
      <c r="M134" s="100">
        <v>85312</v>
      </c>
      <c r="N134" s="100" t="s">
        <v>12838</v>
      </c>
      <c r="O134" s="100">
        <v>70000740</v>
      </c>
      <c r="P134" s="644">
        <v>36514</v>
      </c>
      <c r="Q134" s="100"/>
      <c r="R134" s="100" t="s">
        <v>14737</v>
      </c>
      <c r="S134" s="644">
        <v>22127</v>
      </c>
      <c r="T134" s="100"/>
      <c r="U134" s="100"/>
    </row>
    <row r="135" spans="1:21">
      <c r="A135" s="100" t="s">
        <v>13879</v>
      </c>
      <c r="B135" s="100">
        <v>75028128</v>
      </c>
      <c r="C135" s="100" t="s">
        <v>14206</v>
      </c>
      <c r="D135" s="100" t="s">
        <v>16847</v>
      </c>
      <c r="E135" s="100" t="s">
        <v>15106</v>
      </c>
      <c r="F135" s="100" t="s">
        <v>16848</v>
      </c>
      <c r="G135" s="100">
        <v>79701</v>
      </c>
      <c r="H135" s="100">
        <v>1714</v>
      </c>
      <c r="I135" s="100">
        <v>713171714</v>
      </c>
      <c r="J135" s="645">
        <v>3725230170</v>
      </c>
      <c r="K135" s="100" t="s">
        <v>16148</v>
      </c>
      <c r="L135" s="100"/>
      <c r="M135" s="100">
        <v>91021</v>
      </c>
      <c r="N135" s="100" t="s">
        <v>6197</v>
      </c>
      <c r="O135" s="100">
        <v>75018851</v>
      </c>
      <c r="P135" s="644">
        <v>37566</v>
      </c>
      <c r="Q135" s="100"/>
      <c r="R135" s="100" t="s">
        <v>18602</v>
      </c>
      <c r="S135" s="644">
        <v>35935</v>
      </c>
      <c r="T135" s="100"/>
      <c r="U135" s="100"/>
    </row>
    <row r="136" spans="1:21">
      <c r="A136" s="100" t="s">
        <v>14305</v>
      </c>
      <c r="B136" s="100">
        <v>75035170</v>
      </c>
      <c r="C136" s="100" t="s">
        <v>14206</v>
      </c>
      <c r="D136" s="100" t="s">
        <v>16847</v>
      </c>
      <c r="E136" s="100" t="s">
        <v>15106</v>
      </c>
      <c r="F136" s="100" t="s">
        <v>17311</v>
      </c>
      <c r="G136" s="100">
        <v>79701</v>
      </c>
      <c r="H136" s="100">
        <v>1714</v>
      </c>
      <c r="I136" s="100">
        <v>713171714</v>
      </c>
      <c r="J136" s="645">
        <v>3724836114</v>
      </c>
      <c r="K136" s="100" t="s">
        <v>17502</v>
      </c>
      <c r="L136" s="100"/>
      <c r="M136" s="100">
        <v>91011</v>
      </c>
      <c r="N136" s="100" t="s">
        <v>6197</v>
      </c>
      <c r="O136" s="100">
        <v>75018851</v>
      </c>
      <c r="P136" s="644">
        <v>39467</v>
      </c>
      <c r="Q136" s="100"/>
      <c r="R136" s="100" t="s">
        <v>18602</v>
      </c>
      <c r="S136" s="644">
        <v>39413</v>
      </c>
      <c r="T136" s="100"/>
      <c r="U136" s="100"/>
    </row>
    <row r="137" spans="1:21">
      <c r="A137" s="100" t="s">
        <v>13895</v>
      </c>
      <c r="B137" s="100">
        <v>75030036</v>
      </c>
      <c r="C137" s="100" t="s">
        <v>14206</v>
      </c>
      <c r="D137" s="100" t="s">
        <v>16847</v>
      </c>
      <c r="E137" s="100" t="s">
        <v>15106</v>
      </c>
      <c r="F137" s="100" t="s">
        <v>17311</v>
      </c>
      <c r="G137" s="100">
        <v>79701</v>
      </c>
      <c r="H137" s="100">
        <v>1714</v>
      </c>
      <c r="I137" s="100">
        <v>713171714</v>
      </c>
      <c r="J137" s="645">
        <v>3724836111</v>
      </c>
      <c r="K137" s="100" t="s">
        <v>19806</v>
      </c>
      <c r="L137" s="100"/>
      <c r="M137" s="100">
        <v>93291</v>
      </c>
      <c r="N137" s="100" t="s">
        <v>6197</v>
      </c>
      <c r="O137" s="100">
        <v>75018851</v>
      </c>
      <c r="P137" s="644">
        <v>37949</v>
      </c>
      <c r="Q137" s="100"/>
      <c r="R137" s="100" t="s">
        <v>18602</v>
      </c>
      <c r="S137" s="644">
        <v>37894</v>
      </c>
      <c r="T137" s="100"/>
      <c r="U137" s="100"/>
    </row>
    <row r="138" spans="1:21">
      <c r="A138" s="100" t="s">
        <v>4430</v>
      </c>
      <c r="B138" s="100">
        <v>75027755</v>
      </c>
      <c r="C138" s="100" t="s">
        <v>14206</v>
      </c>
      <c r="D138" s="100" t="s">
        <v>15142</v>
      </c>
      <c r="E138" s="100" t="s">
        <v>14815</v>
      </c>
      <c r="F138" s="100" t="s">
        <v>14759</v>
      </c>
      <c r="G138" s="100">
        <v>79602</v>
      </c>
      <c r="H138" s="100">
        <v>1716</v>
      </c>
      <c r="I138" s="100">
        <v>716681716</v>
      </c>
      <c r="J138" s="645">
        <v>3724871499</v>
      </c>
      <c r="K138" s="100" t="s">
        <v>15143</v>
      </c>
      <c r="L138" s="100">
        <v>61002674</v>
      </c>
      <c r="M138" s="100">
        <v>85312</v>
      </c>
      <c r="N138" s="100" t="s">
        <v>101</v>
      </c>
      <c r="O138" s="100">
        <v>77000312</v>
      </c>
      <c r="P138" s="644">
        <v>37161</v>
      </c>
      <c r="Q138" s="100"/>
      <c r="R138" s="100" t="s">
        <v>18602</v>
      </c>
      <c r="S138" s="644">
        <v>39415</v>
      </c>
      <c r="T138" s="100"/>
      <c r="U138" s="100"/>
    </row>
    <row r="139" spans="1:21">
      <c r="A139" s="100" t="s">
        <v>1962</v>
      </c>
      <c r="B139" s="100">
        <v>75011398</v>
      </c>
      <c r="C139" s="100" t="s">
        <v>14206</v>
      </c>
      <c r="D139" s="100" t="s">
        <v>15724</v>
      </c>
      <c r="E139" s="100" t="s">
        <v>14723</v>
      </c>
      <c r="F139" s="100" t="s">
        <v>15101</v>
      </c>
      <c r="G139" s="100">
        <v>76301</v>
      </c>
      <c r="H139" s="100">
        <v>1720</v>
      </c>
      <c r="I139" s="100">
        <v>377251720</v>
      </c>
      <c r="J139" s="645">
        <v>3726790350</v>
      </c>
      <c r="K139" s="100" t="s">
        <v>17424</v>
      </c>
      <c r="L139" s="100">
        <v>71062536</v>
      </c>
      <c r="M139" s="100">
        <v>87901</v>
      </c>
      <c r="N139" s="100" t="s">
        <v>1903</v>
      </c>
      <c r="O139" s="100">
        <v>77000430</v>
      </c>
      <c r="P139" s="644">
        <v>36798</v>
      </c>
      <c r="Q139" s="100"/>
      <c r="R139" s="100" t="s">
        <v>18602</v>
      </c>
      <c r="S139" s="644">
        <v>34844</v>
      </c>
      <c r="T139" s="100"/>
      <c r="U139" s="100"/>
    </row>
    <row r="140" spans="1:21">
      <c r="A140" s="100" t="s">
        <v>13685</v>
      </c>
      <c r="B140" s="100">
        <v>75022966</v>
      </c>
      <c r="C140" s="100" t="s">
        <v>14206</v>
      </c>
      <c r="D140" s="100" t="s">
        <v>16100</v>
      </c>
      <c r="E140" s="100" t="s">
        <v>15073</v>
      </c>
      <c r="F140" s="100" t="s">
        <v>19085</v>
      </c>
      <c r="G140" s="100">
        <v>78236</v>
      </c>
      <c r="H140" s="100">
        <v>4967</v>
      </c>
      <c r="I140" s="100">
        <v>715024967</v>
      </c>
      <c r="J140" s="645">
        <v>37253327818</v>
      </c>
      <c r="K140" s="100" t="s">
        <v>16101</v>
      </c>
      <c r="L140" s="100"/>
      <c r="M140" s="100">
        <v>93291</v>
      </c>
      <c r="N140" s="100" t="s">
        <v>5502</v>
      </c>
      <c r="O140" s="100">
        <v>77000447</v>
      </c>
      <c r="P140" s="644">
        <v>36887</v>
      </c>
      <c r="Q140" s="100"/>
      <c r="R140" s="100" t="s">
        <v>18602</v>
      </c>
      <c r="S140" s="644">
        <v>32996</v>
      </c>
      <c r="T140" s="100"/>
      <c r="U140" s="100"/>
    </row>
    <row r="141" spans="1:21">
      <c r="A141" s="100" t="s">
        <v>14376</v>
      </c>
      <c r="B141" s="100">
        <v>75013167</v>
      </c>
      <c r="C141" s="100" t="s">
        <v>14206</v>
      </c>
      <c r="D141" s="100" t="s">
        <v>15023</v>
      </c>
      <c r="E141" s="100" t="s">
        <v>15024</v>
      </c>
      <c r="F141" s="100" t="s">
        <v>18715</v>
      </c>
      <c r="G141" s="100">
        <v>45301</v>
      </c>
      <c r="H141" s="100">
        <v>1739</v>
      </c>
      <c r="I141" s="100">
        <v>601911739</v>
      </c>
      <c r="J141" s="645">
        <v>3723250900</v>
      </c>
      <c r="K141" s="100" t="s">
        <v>15025</v>
      </c>
      <c r="L141" s="100">
        <v>59007871</v>
      </c>
      <c r="M141" s="100">
        <v>85313</v>
      </c>
      <c r="N141" s="100" t="s">
        <v>6846</v>
      </c>
      <c r="O141" s="100">
        <v>75013144</v>
      </c>
      <c r="P141" s="644">
        <v>36809</v>
      </c>
      <c r="Q141" s="100"/>
      <c r="R141" s="100"/>
      <c r="S141" s="644">
        <v>33863</v>
      </c>
      <c r="T141" s="100"/>
      <c r="U141" s="100"/>
    </row>
    <row r="142" spans="1:21">
      <c r="A142" s="100" t="s">
        <v>13284</v>
      </c>
      <c r="B142" s="100">
        <v>75013150</v>
      </c>
      <c r="C142" s="100" t="s">
        <v>14206</v>
      </c>
      <c r="D142" s="100" t="s">
        <v>15023</v>
      </c>
      <c r="E142" s="100" t="s">
        <v>15024</v>
      </c>
      <c r="F142" s="100" t="s">
        <v>16724</v>
      </c>
      <c r="G142" s="100">
        <v>45301</v>
      </c>
      <c r="H142" s="100">
        <v>1739</v>
      </c>
      <c r="I142" s="100">
        <v>601911739</v>
      </c>
      <c r="J142" s="645">
        <v>3723250412</v>
      </c>
      <c r="K142" s="100" t="s">
        <v>16725</v>
      </c>
      <c r="L142" s="100"/>
      <c r="M142" s="100">
        <v>85102</v>
      </c>
      <c r="N142" s="100" t="s">
        <v>6846</v>
      </c>
      <c r="O142" s="100">
        <v>75013144</v>
      </c>
      <c r="P142" s="644">
        <v>36809</v>
      </c>
      <c r="Q142" s="100"/>
      <c r="R142" s="100"/>
      <c r="S142" s="644">
        <v>33973</v>
      </c>
      <c r="T142" s="100"/>
      <c r="U142" s="100"/>
    </row>
    <row r="143" spans="1:21">
      <c r="A143" s="100" t="s">
        <v>19478</v>
      </c>
      <c r="B143" s="100">
        <v>75024142</v>
      </c>
      <c r="C143" s="100" t="s">
        <v>14206</v>
      </c>
      <c r="D143" s="100" t="s">
        <v>15023</v>
      </c>
      <c r="E143" s="100" t="s">
        <v>15024</v>
      </c>
      <c r="F143" s="100" t="s">
        <v>16394</v>
      </c>
      <c r="G143" s="100">
        <v>45301</v>
      </c>
      <c r="H143" s="100">
        <v>1739</v>
      </c>
      <c r="I143" s="100">
        <v>601911739</v>
      </c>
      <c r="J143" s="100"/>
      <c r="K143" s="100" t="s">
        <v>15128</v>
      </c>
      <c r="L143" s="100">
        <v>59007090</v>
      </c>
      <c r="M143" s="100">
        <v>93291</v>
      </c>
      <c r="N143" s="100" t="s">
        <v>6846</v>
      </c>
      <c r="O143" s="100">
        <v>75013144</v>
      </c>
      <c r="P143" s="644">
        <v>36907</v>
      </c>
      <c r="Q143" s="100"/>
      <c r="R143" s="100" t="s">
        <v>14730</v>
      </c>
      <c r="S143" s="644">
        <v>33863</v>
      </c>
      <c r="T143" s="100"/>
      <c r="U143" s="100"/>
    </row>
    <row r="144" spans="1:21">
      <c r="A144" s="100" t="s">
        <v>19464</v>
      </c>
      <c r="B144" s="100">
        <v>77001796</v>
      </c>
      <c r="C144" s="100" t="s">
        <v>14206</v>
      </c>
      <c r="D144" s="100" t="s">
        <v>15023</v>
      </c>
      <c r="E144" s="100" t="s">
        <v>15024</v>
      </c>
      <c r="F144" s="100" t="s">
        <v>16394</v>
      </c>
      <c r="G144" s="100">
        <v>45301</v>
      </c>
      <c r="H144" s="100">
        <v>1739</v>
      </c>
      <c r="I144" s="100">
        <v>601911739</v>
      </c>
      <c r="J144" s="100"/>
      <c r="K144" s="100" t="s">
        <v>19465</v>
      </c>
      <c r="L144" s="100"/>
      <c r="M144" s="100">
        <v>81101</v>
      </c>
      <c r="N144" s="100" t="s">
        <v>6846</v>
      </c>
      <c r="O144" s="100">
        <v>75013144</v>
      </c>
      <c r="P144" s="644">
        <v>44928</v>
      </c>
      <c r="Q144" s="100"/>
      <c r="R144" s="100"/>
      <c r="S144" s="644">
        <v>44927</v>
      </c>
      <c r="T144" s="100"/>
      <c r="U144" s="100"/>
    </row>
    <row r="145" spans="1:21">
      <c r="A145" s="100" t="s">
        <v>13620</v>
      </c>
      <c r="B145" s="100">
        <v>75021238</v>
      </c>
      <c r="C145" s="100" t="s">
        <v>14206</v>
      </c>
      <c r="D145" s="100" t="s">
        <v>15023</v>
      </c>
      <c r="E145" s="100" t="s">
        <v>15024</v>
      </c>
      <c r="F145" s="100" t="s">
        <v>18715</v>
      </c>
      <c r="G145" s="100">
        <v>45301</v>
      </c>
      <c r="H145" s="100">
        <v>1739</v>
      </c>
      <c r="I145" s="100">
        <v>601911739</v>
      </c>
      <c r="J145" s="645">
        <v>3723250602</v>
      </c>
      <c r="K145" s="100" t="s">
        <v>17119</v>
      </c>
      <c r="L145" s="100">
        <v>59005234</v>
      </c>
      <c r="M145" s="100">
        <v>91011</v>
      </c>
      <c r="N145" s="100" t="s">
        <v>6846</v>
      </c>
      <c r="O145" s="100">
        <v>75013144</v>
      </c>
      <c r="P145" s="644">
        <v>36857</v>
      </c>
      <c r="Q145" s="100"/>
      <c r="R145" s="100" t="s">
        <v>14730</v>
      </c>
      <c r="S145" s="644">
        <v>33863</v>
      </c>
      <c r="T145" s="100"/>
      <c r="U145" s="100"/>
    </row>
    <row r="146" spans="1:21">
      <c r="A146" s="100" t="s">
        <v>6846</v>
      </c>
      <c r="B146" s="100">
        <v>75013144</v>
      </c>
      <c r="C146" s="100" t="s">
        <v>14208</v>
      </c>
      <c r="D146" s="100" t="s">
        <v>15023</v>
      </c>
      <c r="E146" s="100" t="s">
        <v>15024</v>
      </c>
      <c r="F146" s="100" t="s">
        <v>16394</v>
      </c>
      <c r="G146" s="100">
        <v>45301</v>
      </c>
      <c r="H146" s="100">
        <v>1739</v>
      </c>
      <c r="I146" s="100">
        <v>601911739</v>
      </c>
      <c r="J146" s="645">
        <v>3723258630</v>
      </c>
      <c r="K146" s="100" t="s">
        <v>15128</v>
      </c>
      <c r="L146" s="100">
        <v>59008161</v>
      </c>
      <c r="M146" s="100">
        <v>84114</v>
      </c>
      <c r="N146" s="100"/>
      <c r="O146" s="100"/>
      <c r="P146" s="644">
        <v>36809</v>
      </c>
      <c r="Q146" s="100"/>
      <c r="R146" s="100" t="s">
        <v>14730</v>
      </c>
      <c r="S146" s="644">
        <v>33724</v>
      </c>
      <c r="T146" s="100"/>
      <c r="U146" s="100"/>
    </row>
    <row r="147" spans="1:21">
      <c r="A147" s="100" t="s">
        <v>13191</v>
      </c>
      <c r="B147" s="100">
        <v>75010080</v>
      </c>
      <c r="C147" s="100" t="s">
        <v>14206</v>
      </c>
      <c r="D147" s="100" t="s">
        <v>17814</v>
      </c>
      <c r="E147" s="100" t="s">
        <v>14918</v>
      </c>
      <c r="F147" s="100" t="s">
        <v>18207</v>
      </c>
      <c r="G147" s="100">
        <v>69508</v>
      </c>
      <c r="H147" s="100">
        <v>6335</v>
      </c>
      <c r="I147" s="100">
        <v>844806335</v>
      </c>
      <c r="J147" s="100"/>
      <c r="K147" s="100" t="s">
        <v>18208</v>
      </c>
      <c r="L147" s="100">
        <v>35028688</v>
      </c>
      <c r="M147" s="100">
        <v>85102</v>
      </c>
      <c r="N147" s="100" t="s">
        <v>14456</v>
      </c>
      <c r="O147" s="100">
        <v>77000453</v>
      </c>
      <c r="P147" s="644">
        <v>36776</v>
      </c>
      <c r="Q147" s="100"/>
      <c r="R147" s="100" t="s">
        <v>18602</v>
      </c>
      <c r="S147" s="644">
        <v>33920</v>
      </c>
      <c r="T147" s="100"/>
      <c r="U147" s="100"/>
    </row>
    <row r="148" spans="1:21">
      <c r="A148" s="100" t="s">
        <v>13192</v>
      </c>
      <c r="B148" s="100">
        <v>75010097</v>
      </c>
      <c r="C148" s="100" t="s">
        <v>14206</v>
      </c>
      <c r="D148" s="100" t="s">
        <v>17814</v>
      </c>
      <c r="E148" s="100" t="s">
        <v>14918</v>
      </c>
      <c r="F148" s="100" t="s">
        <v>17815</v>
      </c>
      <c r="G148" s="100">
        <v>69508</v>
      </c>
      <c r="H148" s="100">
        <v>6335</v>
      </c>
      <c r="I148" s="100">
        <v>844806335</v>
      </c>
      <c r="J148" s="645">
        <v>3724363131</v>
      </c>
      <c r="K148" s="100" t="s">
        <v>16159</v>
      </c>
      <c r="L148" s="100">
        <v>35001332</v>
      </c>
      <c r="M148" s="100">
        <v>85312</v>
      </c>
      <c r="N148" s="100" t="s">
        <v>14456</v>
      </c>
      <c r="O148" s="100">
        <v>77000453</v>
      </c>
      <c r="P148" s="644">
        <v>36776</v>
      </c>
      <c r="Q148" s="100"/>
      <c r="R148" s="100" t="s">
        <v>18602</v>
      </c>
      <c r="S148" s="644">
        <v>35794</v>
      </c>
      <c r="T148" s="100"/>
      <c r="U148" s="100"/>
    </row>
    <row r="149" spans="1:21">
      <c r="A149" s="100" t="s">
        <v>13368</v>
      </c>
      <c r="B149" s="100">
        <v>75015953</v>
      </c>
      <c r="C149" s="100" t="s">
        <v>14206</v>
      </c>
      <c r="D149" s="100" t="s">
        <v>16324</v>
      </c>
      <c r="E149" s="100" t="s">
        <v>14918</v>
      </c>
      <c r="F149" s="100" t="s">
        <v>16325</v>
      </c>
      <c r="G149" s="100">
        <v>69509</v>
      </c>
      <c r="H149" s="100">
        <v>3580</v>
      </c>
      <c r="I149" s="100">
        <v>844803580</v>
      </c>
      <c r="J149" s="645">
        <v>3724363118</v>
      </c>
      <c r="K149" s="100" t="s">
        <v>18095</v>
      </c>
      <c r="L149" s="100">
        <v>35009598</v>
      </c>
      <c r="M149" s="100">
        <v>91011</v>
      </c>
      <c r="N149" s="100" t="s">
        <v>14456</v>
      </c>
      <c r="O149" s="100">
        <v>77000453</v>
      </c>
      <c r="P149" s="644">
        <v>36831</v>
      </c>
      <c r="Q149" s="100"/>
      <c r="R149" s="100"/>
      <c r="S149" s="644">
        <v>33224</v>
      </c>
      <c r="T149" s="100"/>
      <c r="U149" s="100"/>
    </row>
    <row r="150" spans="1:21">
      <c r="A150" s="100" t="s">
        <v>13365</v>
      </c>
      <c r="B150" s="100">
        <v>75015901</v>
      </c>
      <c r="C150" s="100" t="s">
        <v>14208</v>
      </c>
      <c r="D150" s="100" t="s">
        <v>15509</v>
      </c>
      <c r="E150" s="100" t="s">
        <v>14918</v>
      </c>
      <c r="F150" s="100" t="s">
        <v>15510</v>
      </c>
      <c r="G150" s="100">
        <v>69501</v>
      </c>
      <c r="H150" s="100">
        <v>1749</v>
      </c>
      <c r="I150" s="100">
        <v>844801749</v>
      </c>
      <c r="J150" s="645">
        <v>37258861997</v>
      </c>
      <c r="K150" s="100" t="s">
        <v>18916</v>
      </c>
      <c r="L150" s="100">
        <v>35010118</v>
      </c>
      <c r="M150" s="100">
        <v>93291</v>
      </c>
      <c r="N150" s="100" t="s">
        <v>14456</v>
      </c>
      <c r="O150" s="100">
        <v>77000453</v>
      </c>
      <c r="P150" s="644">
        <v>36831</v>
      </c>
      <c r="Q150" s="100"/>
      <c r="R150" s="100" t="s">
        <v>18602</v>
      </c>
      <c r="S150" s="644">
        <v>33224</v>
      </c>
      <c r="T150" s="100"/>
      <c r="U150" s="100"/>
    </row>
    <row r="151" spans="1:21">
      <c r="A151" s="100" t="s">
        <v>13927</v>
      </c>
      <c r="B151" s="100">
        <v>75034330</v>
      </c>
      <c r="C151" s="100" t="s">
        <v>14206</v>
      </c>
      <c r="D151" s="100" t="s">
        <v>14848</v>
      </c>
      <c r="E151" s="100" t="s">
        <v>14849</v>
      </c>
      <c r="F151" s="100"/>
      <c r="G151" s="100">
        <v>68014</v>
      </c>
      <c r="H151" s="100">
        <v>1766</v>
      </c>
      <c r="I151" s="100">
        <v>818551766</v>
      </c>
      <c r="J151" s="645">
        <v>3727698721</v>
      </c>
      <c r="K151" s="100" t="s">
        <v>18780</v>
      </c>
      <c r="L151" s="100"/>
      <c r="M151" s="100">
        <v>85311</v>
      </c>
      <c r="N151" s="100" t="s">
        <v>14458</v>
      </c>
      <c r="O151" s="100">
        <v>77000507</v>
      </c>
      <c r="P151" s="644">
        <v>38964</v>
      </c>
      <c r="Q151" s="100"/>
      <c r="R151" s="100" t="s">
        <v>18602</v>
      </c>
      <c r="S151" s="644">
        <v>38765</v>
      </c>
      <c r="T151" s="100"/>
      <c r="U151" s="100"/>
    </row>
    <row r="152" spans="1:21">
      <c r="A152" s="100" t="s">
        <v>13034</v>
      </c>
      <c r="B152" s="100">
        <v>75006049</v>
      </c>
      <c r="C152" s="100" t="s">
        <v>14206</v>
      </c>
      <c r="D152" s="100" t="s">
        <v>14848</v>
      </c>
      <c r="E152" s="100" t="s">
        <v>14849</v>
      </c>
      <c r="F152" s="100" t="s">
        <v>17599</v>
      </c>
      <c r="G152" s="100">
        <v>68014</v>
      </c>
      <c r="H152" s="100">
        <v>1766</v>
      </c>
      <c r="I152" s="100">
        <v>818551766</v>
      </c>
      <c r="J152" s="645">
        <v>3727698718</v>
      </c>
      <c r="K152" s="100" t="s">
        <v>17974</v>
      </c>
      <c r="L152" s="100">
        <v>33001635</v>
      </c>
      <c r="M152" s="100">
        <v>93291</v>
      </c>
      <c r="N152" s="100" t="s">
        <v>14458</v>
      </c>
      <c r="O152" s="100">
        <v>77000507</v>
      </c>
      <c r="P152" s="644">
        <v>36724</v>
      </c>
      <c r="Q152" s="100"/>
      <c r="R152" s="100" t="s">
        <v>18602</v>
      </c>
      <c r="S152" s="644">
        <v>33386</v>
      </c>
      <c r="T152" s="100"/>
      <c r="U152" s="100"/>
    </row>
    <row r="153" spans="1:21">
      <c r="A153" s="100" t="s">
        <v>7096</v>
      </c>
      <c r="B153" s="100">
        <v>75036027</v>
      </c>
      <c r="C153" s="100" t="s">
        <v>14206</v>
      </c>
      <c r="D153" s="100" t="s">
        <v>14753</v>
      </c>
      <c r="E153" s="100" t="s">
        <v>14754</v>
      </c>
      <c r="F153" s="100" t="s">
        <v>17188</v>
      </c>
      <c r="G153" s="100">
        <v>50103</v>
      </c>
      <c r="H153" s="100">
        <v>8151</v>
      </c>
      <c r="I153" s="100">
        <v>797938151</v>
      </c>
      <c r="J153" s="645">
        <v>3727461000</v>
      </c>
      <c r="K153" s="100" t="s">
        <v>17189</v>
      </c>
      <c r="L153" s="100"/>
      <c r="M153" s="100">
        <v>85601</v>
      </c>
      <c r="N153" s="100" t="s">
        <v>4417</v>
      </c>
      <c r="O153" s="100">
        <v>75006546</v>
      </c>
      <c r="P153" s="644">
        <v>40179</v>
      </c>
      <c r="Q153" s="100"/>
      <c r="R153" s="100" t="s">
        <v>14737</v>
      </c>
      <c r="S153" s="644">
        <v>40094</v>
      </c>
      <c r="T153" s="100"/>
      <c r="U153" s="100"/>
    </row>
    <row r="154" spans="1:21">
      <c r="A154" s="100" t="s">
        <v>18436</v>
      </c>
      <c r="B154" s="100">
        <v>77001292</v>
      </c>
      <c r="C154" s="100" t="s">
        <v>14211</v>
      </c>
      <c r="D154" s="100" t="s">
        <v>15102</v>
      </c>
      <c r="E154" s="100" t="s">
        <v>14749</v>
      </c>
      <c r="F154" s="100" t="s">
        <v>18437</v>
      </c>
      <c r="G154" s="100">
        <v>11415</v>
      </c>
      <c r="H154" s="100">
        <v>387</v>
      </c>
      <c r="I154" s="100">
        <v>377840387</v>
      </c>
      <c r="J154" s="645">
        <v>3727350500</v>
      </c>
      <c r="K154" s="100" t="s">
        <v>18456</v>
      </c>
      <c r="L154" s="100"/>
      <c r="M154" s="100">
        <v>85601</v>
      </c>
      <c r="N154" s="100" t="s">
        <v>12838</v>
      </c>
      <c r="O154" s="100">
        <v>70000740</v>
      </c>
      <c r="P154" s="644">
        <v>44008</v>
      </c>
      <c r="Q154" s="100"/>
      <c r="R154" s="100" t="s">
        <v>14737</v>
      </c>
      <c r="S154" s="644">
        <v>43998</v>
      </c>
      <c r="T154" s="100"/>
      <c r="U154" s="100"/>
    </row>
    <row r="155" spans="1:21">
      <c r="A155" s="100" t="s">
        <v>12838</v>
      </c>
      <c r="B155" s="100">
        <v>70000740</v>
      </c>
      <c r="C155" s="100" t="s">
        <v>14210</v>
      </c>
      <c r="D155" s="100" t="s">
        <v>14753</v>
      </c>
      <c r="E155" s="100" t="s">
        <v>14754</v>
      </c>
      <c r="F155" s="100" t="s">
        <v>17313</v>
      </c>
      <c r="G155" s="100">
        <v>50088</v>
      </c>
      <c r="H155" s="100">
        <v>8151</v>
      </c>
      <c r="I155" s="100">
        <v>797938151</v>
      </c>
      <c r="J155" s="645">
        <v>3727350222</v>
      </c>
      <c r="K155" s="100" t="s">
        <v>17314</v>
      </c>
      <c r="L155" s="100">
        <v>1401617</v>
      </c>
      <c r="M155" s="100">
        <v>84111</v>
      </c>
      <c r="N155" s="100"/>
      <c r="O155" s="100"/>
      <c r="P155" s="644">
        <v>36166</v>
      </c>
      <c r="Q155" s="100"/>
      <c r="R155" s="100" t="s">
        <v>14737</v>
      </c>
      <c r="S155" s="644">
        <v>34940</v>
      </c>
      <c r="T155" s="100"/>
      <c r="U155" s="100"/>
    </row>
    <row r="156" spans="1:21">
      <c r="A156" s="100" t="s">
        <v>8239</v>
      </c>
      <c r="B156" s="100">
        <v>74001728</v>
      </c>
      <c r="C156" s="100" t="s">
        <v>14222</v>
      </c>
      <c r="D156" s="100" t="s">
        <v>14748</v>
      </c>
      <c r="E156" s="100" t="s">
        <v>14749</v>
      </c>
      <c r="F156" s="100" t="s">
        <v>16996</v>
      </c>
      <c r="G156" s="100">
        <v>10115</v>
      </c>
      <c r="H156" s="100">
        <v>298</v>
      </c>
      <c r="I156" s="100">
        <v>377840298</v>
      </c>
      <c r="J156" s="645">
        <v>3726200100</v>
      </c>
      <c r="K156" s="100" t="s">
        <v>16997</v>
      </c>
      <c r="L156" s="100">
        <v>1365732</v>
      </c>
      <c r="M156" s="100">
        <v>84231</v>
      </c>
      <c r="N156" s="100"/>
      <c r="O156" s="100"/>
      <c r="P156" s="644">
        <v>38440</v>
      </c>
      <c r="Q156" s="100"/>
      <c r="R156" s="100" t="s">
        <v>14737</v>
      </c>
      <c r="S156" s="644">
        <v>38405</v>
      </c>
      <c r="T156" s="100"/>
      <c r="U156" s="100"/>
    </row>
    <row r="157" spans="1:21">
      <c r="A157" s="100" t="s">
        <v>13323</v>
      </c>
      <c r="B157" s="100">
        <v>75014540</v>
      </c>
      <c r="C157" s="100" t="s">
        <v>14206</v>
      </c>
      <c r="D157" s="100" t="s">
        <v>14862</v>
      </c>
      <c r="E157" s="100"/>
      <c r="F157" s="100" t="s">
        <v>15571</v>
      </c>
      <c r="G157" s="100">
        <v>76605</v>
      </c>
      <c r="H157" s="100">
        <v>296</v>
      </c>
      <c r="I157" s="100">
        <v>37296</v>
      </c>
      <c r="J157" s="645">
        <v>3726755730</v>
      </c>
      <c r="K157" s="100" t="s">
        <v>16017</v>
      </c>
      <c r="L157" s="100">
        <v>71013532</v>
      </c>
      <c r="M157" s="100">
        <v>91011</v>
      </c>
      <c r="N157" s="100" t="s">
        <v>10358</v>
      </c>
      <c r="O157" s="100">
        <v>75014422</v>
      </c>
      <c r="P157" s="644">
        <v>36817</v>
      </c>
      <c r="Q157" s="100"/>
      <c r="R157" s="100" t="s">
        <v>18602</v>
      </c>
      <c r="S157" s="644">
        <v>33246</v>
      </c>
      <c r="T157" s="100"/>
      <c r="U157" s="100"/>
    </row>
    <row r="158" spans="1:21">
      <c r="A158" s="100" t="s">
        <v>5127</v>
      </c>
      <c r="B158" s="100">
        <v>75039764</v>
      </c>
      <c r="C158" s="100" t="s">
        <v>14206</v>
      </c>
      <c r="D158" s="100" t="s">
        <v>14862</v>
      </c>
      <c r="E158" s="100"/>
      <c r="F158" s="100" t="s">
        <v>16531</v>
      </c>
      <c r="G158" s="100">
        <v>76608</v>
      </c>
      <c r="H158" s="100">
        <v>296</v>
      </c>
      <c r="I158" s="100">
        <v>37296</v>
      </c>
      <c r="J158" s="645">
        <v>3726790700</v>
      </c>
      <c r="K158" s="100" t="s">
        <v>15966</v>
      </c>
      <c r="L158" s="100"/>
      <c r="M158" s="100">
        <v>91021</v>
      </c>
      <c r="N158" s="100" t="s">
        <v>10358</v>
      </c>
      <c r="O158" s="100">
        <v>75014422</v>
      </c>
      <c r="P158" s="644">
        <v>42734</v>
      </c>
      <c r="Q158" s="100"/>
      <c r="R158" s="100" t="s">
        <v>18602</v>
      </c>
      <c r="S158" s="644">
        <v>42703</v>
      </c>
      <c r="T158" s="100"/>
      <c r="U158" s="100"/>
    </row>
    <row r="159" spans="1:21">
      <c r="A159" s="100" t="s">
        <v>18422</v>
      </c>
      <c r="B159" s="100">
        <v>77001286</v>
      </c>
      <c r="C159" s="100" t="s">
        <v>14206</v>
      </c>
      <c r="D159" s="100" t="s">
        <v>15801</v>
      </c>
      <c r="E159" s="100" t="s">
        <v>14826</v>
      </c>
      <c r="F159" s="100" t="s">
        <v>18423</v>
      </c>
      <c r="G159" s="100">
        <v>76912</v>
      </c>
      <c r="H159" s="100">
        <v>1776</v>
      </c>
      <c r="I159" s="100">
        <v>371981776</v>
      </c>
      <c r="J159" s="100"/>
      <c r="K159" s="100" t="s">
        <v>19554</v>
      </c>
      <c r="L159" s="100"/>
      <c r="M159" s="100">
        <v>8510</v>
      </c>
      <c r="N159" s="100" t="s">
        <v>2561</v>
      </c>
      <c r="O159" s="100">
        <v>75014132</v>
      </c>
      <c r="P159" s="644">
        <v>43984</v>
      </c>
      <c r="Q159" s="100"/>
      <c r="R159" s="100" t="s">
        <v>18602</v>
      </c>
      <c r="S159" s="644">
        <v>43983</v>
      </c>
      <c r="T159" s="100"/>
      <c r="U159" s="100"/>
    </row>
    <row r="160" spans="1:21">
      <c r="A160" s="100" t="s">
        <v>13308</v>
      </c>
      <c r="B160" s="100">
        <v>75014161</v>
      </c>
      <c r="C160" s="100" t="s">
        <v>14206</v>
      </c>
      <c r="D160" s="100" t="s">
        <v>15801</v>
      </c>
      <c r="E160" s="100" t="s">
        <v>14826</v>
      </c>
      <c r="F160" s="100" t="s">
        <v>18714</v>
      </c>
      <c r="G160" s="100">
        <v>76912</v>
      </c>
      <c r="H160" s="100">
        <v>1776</v>
      </c>
      <c r="I160" s="100">
        <v>371981776</v>
      </c>
      <c r="J160" s="645">
        <v>3726575374</v>
      </c>
      <c r="K160" s="100" t="s">
        <v>15802</v>
      </c>
      <c r="L160" s="100">
        <v>71047011</v>
      </c>
      <c r="M160" s="100">
        <v>85312</v>
      </c>
      <c r="N160" s="100" t="s">
        <v>2561</v>
      </c>
      <c r="O160" s="100">
        <v>75014132</v>
      </c>
      <c r="P160" s="644">
        <v>36817</v>
      </c>
      <c r="Q160" s="100"/>
      <c r="R160" s="100" t="s">
        <v>18602</v>
      </c>
      <c r="S160" s="644">
        <v>33989</v>
      </c>
      <c r="T160" s="100"/>
      <c r="U160" s="100"/>
    </row>
    <row r="161" spans="1:21">
      <c r="A161" s="100" t="s">
        <v>13309</v>
      </c>
      <c r="B161" s="100">
        <v>75014190</v>
      </c>
      <c r="C161" s="100" t="s">
        <v>14206</v>
      </c>
      <c r="D161" s="100" t="s">
        <v>14951</v>
      </c>
      <c r="E161" s="100" t="s">
        <v>14826</v>
      </c>
      <c r="F161" s="100" t="s">
        <v>14952</v>
      </c>
      <c r="G161" s="100">
        <v>76902</v>
      </c>
      <c r="H161" s="100">
        <v>1774</v>
      </c>
      <c r="I161" s="100">
        <v>371981774</v>
      </c>
      <c r="J161" s="645">
        <v>3726510450</v>
      </c>
      <c r="K161" s="100" t="s">
        <v>19681</v>
      </c>
      <c r="L161" s="100">
        <v>71063872</v>
      </c>
      <c r="M161" s="100">
        <v>85102</v>
      </c>
      <c r="N161" s="100" t="s">
        <v>2561</v>
      </c>
      <c r="O161" s="100">
        <v>75014132</v>
      </c>
      <c r="P161" s="644">
        <v>36817</v>
      </c>
      <c r="Q161" s="100"/>
      <c r="R161" s="100" t="s">
        <v>18602</v>
      </c>
      <c r="S161" s="644">
        <v>35419</v>
      </c>
      <c r="T161" s="100"/>
      <c r="U161" s="100"/>
    </row>
    <row r="162" spans="1:21">
      <c r="A162" s="100" t="s">
        <v>18170</v>
      </c>
      <c r="B162" s="100">
        <v>77001116</v>
      </c>
      <c r="C162" s="100" t="s">
        <v>14208</v>
      </c>
      <c r="D162" s="100" t="s">
        <v>14951</v>
      </c>
      <c r="E162" s="100" t="s">
        <v>14826</v>
      </c>
      <c r="F162" s="100" t="s">
        <v>15383</v>
      </c>
      <c r="G162" s="100">
        <v>76902</v>
      </c>
      <c r="H162" s="100">
        <v>1774</v>
      </c>
      <c r="I162" s="100">
        <v>371981774</v>
      </c>
      <c r="J162" s="100"/>
      <c r="K162" s="100" t="s">
        <v>18171</v>
      </c>
      <c r="L162" s="100"/>
      <c r="M162" s="100">
        <v>87201</v>
      </c>
      <c r="N162" s="100" t="s">
        <v>2561</v>
      </c>
      <c r="O162" s="100">
        <v>75014132</v>
      </c>
      <c r="P162" s="644">
        <v>43734</v>
      </c>
      <c r="Q162" s="100"/>
      <c r="R162" s="100" t="s">
        <v>18602</v>
      </c>
      <c r="S162" s="644">
        <v>43647</v>
      </c>
      <c r="T162" s="100"/>
      <c r="U162" s="100"/>
    </row>
    <row r="163" spans="1:21">
      <c r="A163" s="100" t="s">
        <v>18619</v>
      </c>
      <c r="B163" s="100">
        <v>75014215</v>
      </c>
      <c r="C163" s="100" t="s">
        <v>14206</v>
      </c>
      <c r="D163" s="100" t="s">
        <v>15076</v>
      </c>
      <c r="E163" s="100" t="s">
        <v>14826</v>
      </c>
      <c r="F163" s="100" t="s">
        <v>15664</v>
      </c>
      <c r="G163" s="100">
        <v>76901</v>
      </c>
      <c r="H163" s="100">
        <v>8009</v>
      </c>
      <c r="I163" s="100">
        <v>371988009</v>
      </c>
      <c r="J163" s="100"/>
      <c r="K163" s="100" t="s">
        <v>18620</v>
      </c>
      <c r="L163" s="100">
        <v>71063889</v>
      </c>
      <c r="M163" s="100">
        <v>91011</v>
      </c>
      <c r="N163" s="100" t="s">
        <v>2561</v>
      </c>
      <c r="O163" s="100">
        <v>75014132</v>
      </c>
      <c r="P163" s="644">
        <v>36817</v>
      </c>
      <c r="Q163" s="100"/>
      <c r="R163" s="100" t="s">
        <v>18602</v>
      </c>
      <c r="S163" s="644">
        <v>36573</v>
      </c>
      <c r="T163" s="100"/>
      <c r="U163" s="100"/>
    </row>
    <row r="164" spans="1:21">
      <c r="A164" s="100" t="s">
        <v>2561</v>
      </c>
      <c r="B164" s="100">
        <v>75014132</v>
      </c>
      <c r="C164" s="100" t="s">
        <v>14208</v>
      </c>
      <c r="D164" s="100" t="s">
        <v>15076</v>
      </c>
      <c r="E164" s="100" t="s">
        <v>14826</v>
      </c>
      <c r="F164" s="100" t="s">
        <v>15403</v>
      </c>
      <c r="G164" s="100">
        <v>76901</v>
      </c>
      <c r="H164" s="100">
        <v>8009</v>
      </c>
      <c r="I164" s="100">
        <v>371988009</v>
      </c>
      <c r="J164" s="645">
        <v>3726003848</v>
      </c>
      <c r="K164" s="100" t="s">
        <v>15404</v>
      </c>
      <c r="L164" s="100">
        <v>71011384</v>
      </c>
      <c r="M164" s="100">
        <v>84114</v>
      </c>
      <c r="N164" s="100"/>
      <c r="O164" s="100"/>
      <c r="P164" s="644">
        <v>36817</v>
      </c>
      <c r="Q164" s="100"/>
      <c r="R164" s="100" t="s">
        <v>18602</v>
      </c>
      <c r="S164" s="644">
        <v>33563</v>
      </c>
      <c r="T164" s="100"/>
      <c r="U164" s="100"/>
    </row>
    <row r="165" spans="1:21">
      <c r="A165" s="100" t="s">
        <v>13989</v>
      </c>
      <c r="B165" s="100">
        <v>75037239</v>
      </c>
      <c r="C165" s="100" t="s">
        <v>14208</v>
      </c>
      <c r="D165" s="100" t="s">
        <v>15076</v>
      </c>
      <c r="E165" s="100" t="s">
        <v>14826</v>
      </c>
      <c r="F165" s="100" t="s">
        <v>15403</v>
      </c>
      <c r="G165" s="100">
        <v>76901</v>
      </c>
      <c r="H165" s="100">
        <v>8009</v>
      </c>
      <c r="I165" s="100">
        <v>371988009</v>
      </c>
      <c r="J165" s="645">
        <v>37253014570</v>
      </c>
      <c r="K165" s="100" t="s">
        <v>19179</v>
      </c>
      <c r="L165" s="100"/>
      <c r="M165" s="100">
        <v>82111</v>
      </c>
      <c r="N165" s="100"/>
      <c r="O165" s="100"/>
      <c r="P165" s="644">
        <v>42423</v>
      </c>
      <c r="Q165" s="100"/>
      <c r="R165" s="100"/>
      <c r="S165" s="644">
        <v>40507</v>
      </c>
      <c r="T165" s="100"/>
      <c r="U165" s="100"/>
    </row>
    <row r="166" spans="1:21">
      <c r="A166" s="100" t="s">
        <v>13022</v>
      </c>
      <c r="B166" s="100">
        <v>75005601</v>
      </c>
      <c r="C166" s="100" t="s">
        <v>14206</v>
      </c>
      <c r="D166" s="100" t="s">
        <v>16150</v>
      </c>
      <c r="E166" s="100" t="s">
        <v>14739</v>
      </c>
      <c r="F166" s="100" t="s">
        <v>16648</v>
      </c>
      <c r="G166" s="100">
        <v>71102</v>
      </c>
      <c r="H166" s="100">
        <v>1794</v>
      </c>
      <c r="I166" s="100">
        <v>848991794</v>
      </c>
      <c r="J166" s="645">
        <v>3724351098</v>
      </c>
      <c r="K166" s="100" t="s">
        <v>16649</v>
      </c>
      <c r="L166" s="100">
        <v>35001303</v>
      </c>
      <c r="M166" s="100">
        <v>85312</v>
      </c>
      <c r="N166" s="100" t="s">
        <v>10769</v>
      </c>
      <c r="O166" s="100">
        <v>75038606</v>
      </c>
      <c r="P166" s="644">
        <v>42422</v>
      </c>
      <c r="Q166" s="100"/>
      <c r="R166" s="100" t="s">
        <v>14737</v>
      </c>
      <c r="S166" s="644">
        <v>33889</v>
      </c>
      <c r="T166" s="100"/>
      <c r="U166" s="100"/>
    </row>
    <row r="167" spans="1:21">
      <c r="A167" s="100" t="s">
        <v>18190</v>
      </c>
      <c r="B167" s="100">
        <v>70005619</v>
      </c>
      <c r="C167" s="100" t="s">
        <v>14209</v>
      </c>
      <c r="D167" s="100" t="s">
        <v>14753</v>
      </c>
      <c r="E167" s="100" t="s">
        <v>14754</v>
      </c>
      <c r="F167" s="100" t="s">
        <v>17020</v>
      </c>
      <c r="G167" s="100">
        <v>51003</v>
      </c>
      <c r="H167" s="100">
        <v>8151</v>
      </c>
      <c r="I167" s="100">
        <v>797938151</v>
      </c>
      <c r="J167" s="645">
        <v>3727423705</v>
      </c>
      <c r="K167" s="100" t="s">
        <v>17021</v>
      </c>
      <c r="L167" s="100">
        <v>24029936</v>
      </c>
      <c r="M167" s="100">
        <v>85321</v>
      </c>
      <c r="N167" s="100" t="s">
        <v>12838</v>
      </c>
      <c r="O167" s="100">
        <v>70000740</v>
      </c>
      <c r="P167" s="644">
        <v>36475</v>
      </c>
      <c r="Q167" s="100"/>
      <c r="R167" s="100" t="s">
        <v>14737</v>
      </c>
      <c r="S167" s="644">
        <v>32111</v>
      </c>
      <c r="T167" s="100"/>
      <c r="U167" s="100"/>
    </row>
    <row r="168" spans="1:21">
      <c r="A168" s="100" t="s">
        <v>13847</v>
      </c>
      <c r="B168" s="100">
        <v>75027123</v>
      </c>
      <c r="C168" s="100" t="s">
        <v>14206</v>
      </c>
      <c r="D168" s="100" t="s">
        <v>15615</v>
      </c>
      <c r="E168" s="100" t="s">
        <v>15423</v>
      </c>
      <c r="F168" s="100"/>
      <c r="G168" s="100">
        <v>94741</v>
      </c>
      <c r="H168" s="100">
        <v>1808</v>
      </c>
      <c r="I168" s="100">
        <v>744781808</v>
      </c>
      <c r="J168" s="645">
        <v>3724500006</v>
      </c>
      <c r="K168" s="100" t="s">
        <v>15616</v>
      </c>
      <c r="L168" s="100"/>
      <c r="M168" s="100">
        <v>93291</v>
      </c>
      <c r="N168" s="100" t="s">
        <v>2705</v>
      </c>
      <c r="O168" s="100">
        <v>75018710</v>
      </c>
      <c r="P168" s="644">
        <v>37522</v>
      </c>
      <c r="Q168" s="100"/>
      <c r="R168" s="100"/>
      <c r="S168" s="644">
        <v>37392</v>
      </c>
      <c r="T168" s="100"/>
      <c r="U168" s="100"/>
    </row>
    <row r="169" spans="1:21">
      <c r="A169" s="100" t="s">
        <v>13603</v>
      </c>
      <c r="B169" s="100">
        <v>75020871</v>
      </c>
      <c r="C169" s="100" t="s">
        <v>14206</v>
      </c>
      <c r="D169" s="100" t="s">
        <v>15615</v>
      </c>
      <c r="E169" s="100" t="s">
        <v>15423</v>
      </c>
      <c r="F169" s="100"/>
      <c r="G169" s="100">
        <v>94701</v>
      </c>
      <c r="H169" s="100">
        <v>1808</v>
      </c>
      <c r="I169" s="100">
        <v>744781808</v>
      </c>
      <c r="J169" s="645">
        <v>3724598753</v>
      </c>
      <c r="K169" s="100" t="s">
        <v>17398</v>
      </c>
      <c r="L169" s="100">
        <v>45002166</v>
      </c>
      <c r="M169" s="100">
        <v>91011</v>
      </c>
      <c r="N169" s="100" t="s">
        <v>2705</v>
      </c>
      <c r="O169" s="100">
        <v>75018710</v>
      </c>
      <c r="P169" s="644">
        <v>36868</v>
      </c>
      <c r="Q169" s="100"/>
      <c r="R169" s="100"/>
      <c r="S169" s="644">
        <v>32948</v>
      </c>
      <c r="T169" s="100"/>
      <c r="U169" s="100"/>
    </row>
    <row r="170" spans="1:21">
      <c r="A170" s="100" t="s">
        <v>13085</v>
      </c>
      <c r="B170" s="100">
        <v>75007646</v>
      </c>
      <c r="C170" s="100" t="s">
        <v>14206</v>
      </c>
      <c r="D170" s="100" t="s">
        <v>15879</v>
      </c>
      <c r="E170" s="100" t="s">
        <v>14884</v>
      </c>
      <c r="F170" s="100"/>
      <c r="G170" s="100">
        <v>67514</v>
      </c>
      <c r="H170" s="100">
        <v>1813</v>
      </c>
      <c r="I170" s="100">
        <v>791711813</v>
      </c>
      <c r="J170" s="645">
        <v>3727656326</v>
      </c>
      <c r="K170" s="100" t="s">
        <v>16135</v>
      </c>
      <c r="L170" s="100">
        <v>33001368</v>
      </c>
      <c r="M170" s="100">
        <v>91011</v>
      </c>
      <c r="N170" s="100" t="s">
        <v>14450</v>
      </c>
      <c r="O170" s="100">
        <v>77000170</v>
      </c>
      <c r="P170" s="644">
        <v>42514</v>
      </c>
      <c r="Q170" s="100"/>
      <c r="R170" s="100"/>
      <c r="S170" s="644">
        <v>33455</v>
      </c>
      <c r="T170" s="100"/>
      <c r="U170" s="100"/>
    </row>
    <row r="171" spans="1:21">
      <c r="A171" s="100" t="s">
        <v>13084</v>
      </c>
      <c r="B171" s="100">
        <v>75007623</v>
      </c>
      <c r="C171" s="100" t="s">
        <v>14206</v>
      </c>
      <c r="D171" s="100" t="s">
        <v>15879</v>
      </c>
      <c r="E171" s="100" t="s">
        <v>14884</v>
      </c>
      <c r="F171" s="100" t="s">
        <v>15230</v>
      </c>
      <c r="G171" s="100">
        <v>67514</v>
      </c>
      <c r="H171" s="100">
        <v>1813</v>
      </c>
      <c r="I171" s="100">
        <v>791711813</v>
      </c>
      <c r="J171" s="645">
        <v>3727309880</v>
      </c>
      <c r="K171" s="100" t="s">
        <v>17460</v>
      </c>
      <c r="L171" s="100">
        <v>33001693</v>
      </c>
      <c r="M171" s="100">
        <v>93291</v>
      </c>
      <c r="N171" s="100" t="s">
        <v>14450</v>
      </c>
      <c r="O171" s="100">
        <v>77000170</v>
      </c>
      <c r="P171" s="644">
        <v>42514</v>
      </c>
      <c r="Q171" s="100"/>
      <c r="R171" s="100"/>
      <c r="S171" s="644">
        <v>33455</v>
      </c>
      <c r="T171" s="100"/>
      <c r="U171" s="100"/>
    </row>
    <row r="172" spans="1:21">
      <c r="A172" s="100" t="s">
        <v>12991</v>
      </c>
      <c r="B172" s="100">
        <v>75004837</v>
      </c>
      <c r="C172" s="100" t="s">
        <v>14206</v>
      </c>
      <c r="D172" s="100" t="s">
        <v>16542</v>
      </c>
      <c r="E172" s="100" t="s">
        <v>14866</v>
      </c>
      <c r="F172" s="100"/>
      <c r="G172" s="100">
        <v>68611</v>
      </c>
      <c r="H172" s="100">
        <v>3124</v>
      </c>
      <c r="I172" s="100">
        <v>818243124</v>
      </c>
      <c r="J172" s="645">
        <v>3727633445</v>
      </c>
      <c r="K172" s="100" t="s">
        <v>18261</v>
      </c>
      <c r="L172" s="100"/>
      <c r="M172" s="100">
        <v>91021</v>
      </c>
      <c r="N172" s="100" t="s">
        <v>14461</v>
      </c>
      <c r="O172" s="100">
        <v>77000418</v>
      </c>
      <c r="P172" s="644">
        <v>36714</v>
      </c>
      <c r="Q172" s="100"/>
      <c r="R172" s="100"/>
      <c r="S172" s="644">
        <v>33176</v>
      </c>
      <c r="T172" s="100"/>
      <c r="U172" s="100"/>
    </row>
    <row r="173" spans="1:21">
      <c r="A173" s="100" t="s">
        <v>19712</v>
      </c>
      <c r="B173" s="100">
        <v>77001903</v>
      </c>
      <c r="C173" s="100" t="s">
        <v>14208</v>
      </c>
      <c r="D173" s="100" t="s">
        <v>15003</v>
      </c>
      <c r="E173" s="100" t="s">
        <v>14749</v>
      </c>
      <c r="F173" s="100" t="s">
        <v>19729</v>
      </c>
      <c r="G173" s="100">
        <v>11619</v>
      </c>
      <c r="H173" s="100">
        <v>524</v>
      </c>
      <c r="I173" s="100">
        <v>377840524</v>
      </c>
      <c r="J173" s="100"/>
      <c r="K173" s="100" t="s">
        <v>19730</v>
      </c>
      <c r="L173" s="100"/>
      <c r="M173" s="100">
        <v>85312</v>
      </c>
      <c r="N173" s="100" t="s">
        <v>5665</v>
      </c>
      <c r="O173" s="100">
        <v>75014289</v>
      </c>
      <c r="P173" s="644">
        <v>45174</v>
      </c>
      <c r="Q173" s="100"/>
      <c r="R173" s="100" t="s">
        <v>18602</v>
      </c>
      <c r="S173" s="644">
        <v>43237</v>
      </c>
      <c r="T173" s="100"/>
      <c r="U173" s="100"/>
    </row>
    <row r="174" spans="1:21">
      <c r="A174" s="100" t="s">
        <v>10117</v>
      </c>
      <c r="B174" s="100">
        <v>70002549</v>
      </c>
      <c r="C174" s="100" t="s">
        <v>14209</v>
      </c>
      <c r="D174" s="100" t="s">
        <v>15233</v>
      </c>
      <c r="E174" s="100" t="s">
        <v>14778</v>
      </c>
      <c r="F174" s="100" t="s">
        <v>18558</v>
      </c>
      <c r="G174" s="100">
        <v>92302</v>
      </c>
      <c r="H174" s="100">
        <v>7846</v>
      </c>
      <c r="I174" s="100">
        <v>392057846</v>
      </c>
      <c r="J174" s="645">
        <v>3724693293</v>
      </c>
      <c r="K174" s="100" t="s">
        <v>17201</v>
      </c>
      <c r="L174" s="100">
        <v>73003035</v>
      </c>
      <c r="M174" s="100">
        <v>85321</v>
      </c>
      <c r="N174" s="100" t="s">
        <v>12838</v>
      </c>
      <c r="O174" s="100">
        <v>70000740</v>
      </c>
      <c r="P174" s="644">
        <v>36130</v>
      </c>
      <c r="Q174" s="100"/>
      <c r="R174" s="100" t="s">
        <v>14737</v>
      </c>
      <c r="S174" s="644">
        <v>33876</v>
      </c>
      <c r="T174" s="100"/>
      <c r="U174" s="100"/>
    </row>
    <row r="175" spans="1:21">
      <c r="A175" s="100" t="s">
        <v>12668</v>
      </c>
      <c r="B175" s="100">
        <v>70009758</v>
      </c>
      <c r="C175" s="100" t="s">
        <v>14209</v>
      </c>
      <c r="D175" s="100" t="s">
        <v>15033</v>
      </c>
      <c r="E175" s="100" t="s">
        <v>14778</v>
      </c>
      <c r="F175" s="100" t="s">
        <v>19734</v>
      </c>
      <c r="G175" s="100">
        <v>92413</v>
      </c>
      <c r="H175" s="100">
        <v>3895</v>
      </c>
      <c r="I175" s="100">
        <v>392053895</v>
      </c>
      <c r="J175" s="645">
        <v>3724691089</v>
      </c>
      <c r="K175" s="100" t="s">
        <v>16530</v>
      </c>
      <c r="L175" s="100"/>
      <c r="M175" s="100">
        <v>85313</v>
      </c>
      <c r="N175" s="100" t="s">
        <v>12838</v>
      </c>
      <c r="O175" s="100">
        <v>70000740</v>
      </c>
      <c r="P175" s="644">
        <v>42405</v>
      </c>
      <c r="Q175" s="100"/>
      <c r="R175" s="100" t="s">
        <v>14737</v>
      </c>
      <c r="S175" s="644">
        <v>42388</v>
      </c>
      <c r="T175" s="100"/>
      <c r="U175" s="100"/>
    </row>
    <row r="176" spans="1:21">
      <c r="A176" s="100" t="s">
        <v>17572</v>
      </c>
      <c r="B176" s="100">
        <v>75028269</v>
      </c>
      <c r="C176" s="100" t="s">
        <v>14206</v>
      </c>
      <c r="D176" s="100" t="s">
        <v>15033</v>
      </c>
      <c r="E176" s="100" t="s">
        <v>14778</v>
      </c>
      <c r="F176" s="100" t="s">
        <v>16634</v>
      </c>
      <c r="G176" s="100">
        <v>92412</v>
      </c>
      <c r="H176" s="100">
        <v>3895</v>
      </c>
      <c r="I176" s="100">
        <v>392053895</v>
      </c>
      <c r="J176" s="100"/>
      <c r="K176" s="100" t="s">
        <v>16635</v>
      </c>
      <c r="L176" s="100"/>
      <c r="M176" s="100">
        <v>88101</v>
      </c>
      <c r="N176" s="100" t="s">
        <v>14428</v>
      </c>
      <c r="O176" s="100">
        <v>77000424</v>
      </c>
      <c r="P176" s="644">
        <v>37631</v>
      </c>
      <c r="Q176" s="100"/>
      <c r="R176" s="100" t="s">
        <v>14730</v>
      </c>
      <c r="S176" s="644">
        <v>36766</v>
      </c>
      <c r="T176" s="100"/>
      <c r="U176" s="100"/>
    </row>
    <row r="177" spans="1:21">
      <c r="A177" s="100" t="s">
        <v>18409</v>
      </c>
      <c r="B177" s="100">
        <v>77001273</v>
      </c>
      <c r="C177" s="100" t="s">
        <v>14206</v>
      </c>
      <c r="D177" s="100" t="s">
        <v>15033</v>
      </c>
      <c r="E177" s="100" t="s">
        <v>14778</v>
      </c>
      <c r="F177" s="100" t="s">
        <v>18882</v>
      </c>
      <c r="G177" s="100">
        <v>92414</v>
      </c>
      <c r="H177" s="100">
        <v>3895</v>
      </c>
      <c r="I177" s="100">
        <v>392053895</v>
      </c>
      <c r="J177" s="100"/>
      <c r="K177" s="100" t="s">
        <v>19392</v>
      </c>
      <c r="L177" s="100"/>
      <c r="M177" s="100">
        <v>85511</v>
      </c>
      <c r="N177" s="100" t="s">
        <v>14428</v>
      </c>
      <c r="O177" s="100">
        <v>77000424</v>
      </c>
      <c r="P177" s="644">
        <v>43958</v>
      </c>
      <c r="Q177" s="100"/>
      <c r="R177" s="100" t="s">
        <v>14730</v>
      </c>
      <c r="S177" s="644">
        <v>43818</v>
      </c>
      <c r="T177" s="100"/>
      <c r="U177" s="100"/>
    </row>
    <row r="178" spans="1:21">
      <c r="A178" s="100" t="s">
        <v>18331</v>
      </c>
      <c r="B178" s="100">
        <v>77001228</v>
      </c>
      <c r="C178" s="100" t="s">
        <v>14206</v>
      </c>
      <c r="D178" s="100" t="s">
        <v>15033</v>
      </c>
      <c r="E178" s="100" t="s">
        <v>14778</v>
      </c>
      <c r="F178" s="100" t="s">
        <v>18882</v>
      </c>
      <c r="G178" s="100">
        <v>92414</v>
      </c>
      <c r="H178" s="100">
        <v>3895</v>
      </c>
      <c r="I178" s="100">
        <v>392053895</v>
      </c>
      <c r="J178" s="100"/>
      <c r="K178" s="100" t="s">
        <v>18487</v>
      </c>
      <c r="L178" s="100"/>
      <c r="M178" s="100">
        <v>9311</v>
      </c>
      <c r="N178" s="100" t="s">
        <v>14428</v>
      </c>
      <c r="O178" s="100">
        <v>77000424</v>
      </c>
      <c r="P178" s="644">
        <v>43880</v>
      </c>
      <c r="Q178" s="100"/>
      <c r="R178" s="100" t="s">
        <v>14730</v>
      </c>
      <c r="S178" s="644">
        <v>43755</v>
      </c>
      <c r="T178" s="100"/>
      <c r="U178" s="100"/>
    </row>
    <row r="179" spans="1:21">
      <c r="A179" s="100" t="s">
        <v>14428</v>
      </c>
      <c r="B179" s="100">
        <v>77000424</v>
      </c>
      <c r="C179" s="100" t="s">
        <v>14208</v>
      </c>
      <c r="D179" s="100" t="s">
        <v>15033</v>
      </c>
      <c r="E179" s="100" t="s">
        <v>14778</v>
      </c>
      <c r="F179" s="100" t="s">
        <v>15445</v>
      </c>
      <c r="G179" s="100">
        <v>92413</v>
      </c>
      <c r="H179" s="100">
        <v>3895</v>
      </c>
      <c r="I179" s="100">
        <v>392053895</v>
      </c>
      <c r="J179" s="100"/>
      <c r="K179" s="100" t="s">
        <v>15446</v>
      </c>
      <c r="L179" s="100"/>
      <c r="M179" s="100"/>
      <c r="N179" s="100"/>
      <c r="O179" s="100"/>
      <c r="P179" s="644">
        <v>43102</v>
      </c>
      <c r="Q179" s="100"/>
      <c r="R179" s="100" t="s">
        <v>14730</v>
      </c>
      <c r="S179" s="644">
        <v>43101</v>
      </c>
      <c r="T179" s="100"/>
      <c r="U179" s="100"/>
    </row>
    <row r="180" spans="1:21">
      <c r="A180" s="100" t="s">
        <v>13162</v>
      </c>
      <c r="B180" s="100">
        <v>75009361</v>
      </c>
      <c r="C180" s="100" t="s">
        <v>14206</v>
      </c>
      <c r="D180" s="100" t="s">
        <v>16546</v>
      </c>
      <c r="E180" s="100" t="s">
        <v>14739</v>
      </c>
      <c r="F180" s="100" t="s">
        <v>15019</v>
      </c>
      <c r="G180" s="100">
        <v>69602</v>
      </c>
      <c r="H180" s="100">
        <v>1888</v>
      </c>
      <c r="I180" s="100">
        <v>848991888</v>
      </c>
      <c r="J180" s="645">
        <v>3724344260</v>
      </c>
      <c r="K180" s="100" t="s">
        <v>18289</v>
      </c>
      <c r="L180" s="100">
        <v>35009842</v>
      </c>
      <c r="M180" s="100">
        <v>85311</v>
      </c>
      <c r="N180" s="100" t="s">
        <v>10769</v>
      </c>
      <c r="O180" s="100">
        <v>75038606</v>
      </c>
      <c r="P180" s="644">
        <v>42319</v>
      </c>
      <c r="Q180" s="100"/>
      <c r="R180" s="100" t="s">
        <v>14737</v>
      </c>
      <c r="S180" s="644">
        <v>38875</v>
      </c>
      <c r="T180" s="100"/>
      <c r="U180" s="100"/>
    </row>
    <row r="181" spans="1:21">
      <c r="A181" s="100" t="s">
        <v>14016</v>
      </c>
      <c r="B181" s="100">
        <v>75038285</v>
      </c>
      <c r="C181" s="100" t="s">
        <v>14206</v>
      </c>
      <c r="D181" s="100" t="s">
        <v>15467</v>
      </c>
      <c r="E181" s="100" t="s">
        <v>14986</v>
      </c>
      <c r="F181" s="100" t="s">
        <v>17186</v>
      </c>
      <c r="G181" s="100">
        <v>66002</v>
      </c>
      <c r="H181" s="100">
        <v>5149</v>
      </c>
      <c r="I181" s="100">
        <v>876985149</v>
      </c>
      <c r="J181" s="645">
        <v>3727891240</v>
      </c>
      <c r="K181" s="100" t="s">
        <v>18901</v>
      </c>
      <c r="L181" s="100"/>
      <c r="M181" s="100">
        <v>87301</v>
      </c>
      <c r="N181" s="100" t="s">
        <v>2724</v>
      </c>
      <c r="O181" s="100">
        <v>77000217</v>
      </c>
      <c r="P181" s="644">
        <v>41323</v>
      </c>
      <c r="Q181" s="100"/>
      <c r="R181" s="100" t="s">
        <v>14737</v>
      </c>
      <c r="S181" s="644">
        <v>41304</v>
      </c>
      <c r="T181" s="100"/>
      <c r="U181" s="100"/>
    </row>
    <row r="182" spans="1:21">
      <c r="A182" s="100" t="s">
        <v>14294</v>
      </c>
      <c r="B182" s="100">
        <v>75010281</v>
      </c>
      <c r="C182" s="100" t="s">
        <v>14206</v>
      </c>
      <c r="D182" s="100" t="s">
        <v>15242</v>
      </c>
      <c r="E182" s="100"/>
      <c r="F182" s="100" t="s">
        <v>17016</v>
      </c>
      <c r="G182" s="100">
        <v>40233</v>
      </c>
      <c r="H182" s="100">
        <v>736</v>
      </c>
      <c r="I182" s="100">
        <v>45736</v>
      </c>
      <c r="J182" s="645">
        <v>3723925793</v>
      </c>
      <c r="K182" s="100" t="s">
        <v>19733</v>
      </c>
      <c r="L182" s="100">
        <v>21003824</v>
      </c>
      <c r="M182" s="100">
        <v>87301</v>
      </c>
      <c r="N182" s="100" t="s">
        <v>3932</v>
      </c>
      <c r="O182" s="100">
        <v>75003909</v>
      </c>
      <c r="P182" s="644">
        <v>42696</v>
      </c>
      <c r="Q182" s="100"/>
      <c r="R182" s="100" t="s">
        <v>14730</v>
      </c>
      <c r="S182" s="644">
        <v>36676</v>
      </c>
      <c r="T182" s="100"/>
      <c r="U182" s="100"/>
    </row>
    <row r="183" spans="1:21">
      <c r="A183" s="100" t="s">
        <v>18547</v>
      </c>
      <c r="B183" s="100">
        <v>75025515</v>
      </c>
      <c r="C183" s="100" t="s">
        <v>14206</v>
      </c>
      <c r="D183" s="100" t="s">
        <v>15554</v>
      </c>
      <c r="E183" s="100" t="s">
        <v>15150</v>
      </c>
      <c r="F183" s="100" t="s">
        <v>16416</v>
      </c>
      <c r="G183" s="100">
        <v>74601</v>
      </c>
      <c r="H183" s="100">
        <v>3714</v>
      </c>
      <c r="I183" s="100">
        <v>373533714</v>
      </c>
      <c r="J183" s="100"/>
      <c r="K183" s="100" t="s">
        <v>18548</v>
      </c>
      <c r="L183" s="100">
        <v>71013466</v>
      </c>
      <c r="M183" s="100">
        <v>85521</v>
      </c>
      <c r="N183" s="100" t="s">
        <v>177</v>
      </c>
      <c r="O183" s="100">
        <v>75033496</v>
      </c>
      <c r="P183" s="644">
        <v>36937</v>
      </c>
      <c r="Q183" s="100"/>
      <c r="R183" s="100" t="s">
        <v>18602</v>
      </c>
      <c r="S183" s="644">
        <v>35157</v>
      </c>
      <c r="T183" s="100"/>
      <c r="U183" s="100"/>
    </row>
    <row r="184" spans="1:21">
      <c r="A184" s="100" t="s">
        <v>13052</v>
      </c>
      <c r="B184" s="100">
        <v>75006807</v>
      </c>
      <c r="C184" s="100" t="s">
        <v>14206</v>
      </c>
      <c r="D184" s="100" t="s">
        <v>14753</v>
      </c>
      <c r="E184" s="100" t="s">
        <v>14754</v>
      </c>
      <c r="F184" s="100" t="s">
        <v>16402</v>
      </c>
      <c r="G184" s="100">
        <v>51007</v>
      </c>
      <c r="H184" s="100">
        <v>8151</v>
      </c>
      <c r="I184" s="100">
        <v>797938151</v>
      </c>
      <c r="J184" s="645">
        <v>3727461715</v>
      </c>
      <c r="K184" s="100" t="s">
        <v>16403</v>
      </c>
      <c r="L184" s="100">
        <v>24007113</v>
      </c>
      <c r="M184" s="100">
        <v>85313</v>
      </c>
      <c r="N184" s="100" t="s">
        <v>4417</v>
      </c>
      <c r="O184" s="100">
        <v>75006546</v>
      </c>
      <c r="P184" s="644">
        <v>36740</v>
      </c>
      <c r="Q184" s="100"/>
      <c r="R184" s="100" t="s">
        <v>14737</v>
      </c>
      <c r="S184" s="644">
        <v>35159</v>
      </c>
      <c r="T184" s="100"/>
      <c r="U184" s="100"/>
    </row>
    <row r="185" spans="1:21">
      <c r="A185" s="100" t="s">
        <v>738</v>
      </c>
      <c r="B185" s="100">
        <v>70007446</v>
      </c>
      <c r="C185" s="100" t="s">
        <v>14282</v>
      </c>
      <c r="D185" s="100" t="s">
        <v>15102</v>
      </c>
      <c r="E185" s="100" t="s">
        <v>14749</v>
      </c>
      <c r="F185" s="100" t="s">
        <v>16271</v>
      </c>
      <c r="G185" s="100">
        <v>13811</v>
      </c>
      <c r="H185" s="100">
        <v>387</v>
      </c>
      <c r="I185" s="100">
        <v>377840387</v>
      </c>
      <c r="J185" s="645">
        <v>3726287400</v>
      </c>
      <c r="K185" s="100" t="s">
        <v>16272</v>
      </c>
      <c r="L185" s="100"/>
      <c r="M185" s="100">
        <v>84251</v>
      </c>
      <c r="N185" s="100" t="s">
        <v>12837</v>
      </c>
      <c r="O185" s="100">
        <v>70000562</v>
      </c>
      <c r="P185" s="644">
        <v>38355</v>
      </c>
      <c r="Q185" s="100"/>
      <c r="R185" s="100" t="s">
        <v>14737</v>
      </c>
      <c r="S185" s="644">
        <v>38321</v>
      </c>
      <c r="T185" s="100"/>
      <c r="U185" s="100"/>
    </row>
    <row r="186" spans="1:21">
      <c r="A186" s="100" t="s">
        <v>18292</v>
      </c>
      <c r="B186" s="100">
        <v>75036228</v>
      </c>
      <c r="C186" s="100" t="s">
        <v>14206</v>
      </c>
      <c r="D186" s="100" t="s">
        <v>15205</v>
      </c>
      <c r="E186" s="100" t="s">
        <v>15100</v>
      </c>
      <c r="F186" s="100" t="s">
        <v>15823</v>
      </c>
      <c r="G186" s="100">
        <v>86001</v>
      </c>
      <c r="H186" s="100">
        <v>1957</v>
      </c>
      <c r="I186" s="100">
        <v>682141957</v>
      </c>
      <c r="J186" s="645">
        <v>3724498158</v>
      </c>
      <c r="K186" s="100" t="s">
        <v>15926</v>
      </c>
      <c r="L186" s="100"/>
      <c r="M186" s="100">
        <v>87301</v>
      </c>
      <c r="N186" s="100" t="s">
        <v>10080</v>
      </c>
      <c r="O186" s="100">
        <v>77000269</v>
      </c>
      <c r="P186" s="644">
        <v>40260</v>
      </c>
      <c r="Q186" s="100"/>
      <c r="R186" s="100" t="s">
        <v>18602</v>
      </c>
      <c r="S186" s="644">
        <v>40198</v>
      </c>
      <c r="T186" s="100"/>
      <c r="U186" s="100"/>
    </row>
    <row r="187" spans="1:21">
      <c r="A187" s="100" t="s">
        <v>13900</v>
      </c>
      <c r="B187" s="100">
        <v>75030639</v>
      </c>
      <c r="C187" s="100" t="s">
        <v>14206</v>
      </c>
      <c r="D187" s="100" t="s">
        <v>15205</v>
      </c>
      <c r="E187" s="100" t="s">
        <v>15100</v>
      </c>
      <c r="F187" s="100" t="s">
        <v>17376</v>
      </c>
      <c r="G187" s="100">
        <v>86001</v>
      </c>
      <c r="H187" s="100">
        <v>1957</v>
      </c>
      <c r="I187" s="100">
        <v>682141957</v>
      </c>
      <c r="J187" s="645">
        <v>37255593118</v>
      </c>
      <c r="K187" s="100" t="s">
        <v>17879</v>
      </c>
      <c r="L187" s="100"/>
      <c r="M187" s="100">
        <v>93291</v>
      </c>
      <c r="N187" s="100" t="s">
        <v>10080</v>
      </c>
      <c r="O187" s="100">
        <v>77000269</v>
      </c>
      <c r="P187" s="644">
        <v>38047</v>
      </c>
      <c r="Q187" s="100"/>
      <c r="R187" s="100" t="s">
        <v>18602</v>
      </c>
      <c r="S187" s="644">
        <v>38000</v>
      </c>
      <c r="T187" s="100"/>
      <c r="U187" s="100"/>
    </row>
    <row r="188" spans="1:21">
      <c r="A188" s="100" t="s">
        <v>12875</v>
      </c>
      <c r="B188" s="100">
        <v>75000851</v>
      </c>
      <c r="C188" s="100" t="s">
        <v>14206</v>
      </c>
      <c r="D188" s="100" t="s">
        <v>15205</v>
      </c>
      <c r="E188" s="100" t="s">
        <v>15100</v>
      </c>
      <c r="F188" s="100" t="s">
        <v>16269</v>
      </c>
      <c r="G188" s="100">
        <v>86001</v>
      </c>
      <c r="H188" s="100">
        <v>1957</v>
      </c>
      <c r="I188" s="100">
        <v>682141957</v>
      </c>
      <c r="J188" s="645">
        <v>3724464641</v>
      </c>
      <c r="K188" s="100" t="s">
        <v>16863</v>
      </c>
      <c r="L188" s="100">
        <v>56003677</v>
      </c>
      <c r="M188" s="100">
        <v>85313</v>
      </c>
      <c r="N188" s="100" t="s">
        <v>10080</v>
      </c>
      <c r="O188" s="100">
        <v>77000269</v>
      </c>
      <c r="P188" s="644">
        <v>36643</v>
      </c>
      <c r="Q188" s="100"/>
      <c r="R188" s="100" t="s">
        <v>18602</v>
      </c>
      <c r="S188" s="644">
        <v>34725</v>
      </c>
      <c r="T188" s="100"/>
      <c r="U188" s="100"/>
    </row>
    <row r="189" spans="1:21">
      <c r="A189" s="100" t="s">
        <v>12871</v>
      </c>
      <c r="B189" s="100">
        <v>75000806</v>
      </c>
      <c r="C189" s="100" t="s">
        <v>14206</v>
      </c>
      <c r="D189" s="100" t="s">
        <v>15205</v>
      </c>
      <c r="E189" s="100" t="s">
        <v>15100</v>
      </c>
      <c r="F189" s="100" t="s">
        <v>15407</v>
      </c>
      <c r="G189" s="100">
        <v>86001</v>
      </c>
      <c r="H189" s="100">
        <v>1957</v>
      </c>
      <c r="I189" s="100">
        <v>682141957</v>
      </c>
      <c r="J189" s="645">
        <v>3724498197</v>
      </c>
      <c r="K189" s="100" t="s">
        <v>15853</v>
      </c>
      <c r="L189" s="100">
        <v>56006380</v>
      </c>
      <c r="M189" s="100">
        <v>85102</v>
      </c>
      <c r="N189" s="100" t="s">
        <v>10080</v>
      </c>
      <c r="O189" s="100">
        <v>77000269</v>
      </c>
      <c r="P189" s="644">
        <v>36643</v>
      </c>
      <c r="Q189" s="100"/>
      <c r="R189" s="100" t="s">
        <v>18602</v>
      </c>
      <c r="S189" s="644">
        <v>33997</v>
      </c>
      <c r="T189" s="100"/>
      <c r="U189" s="100"/>
    </row>
    <row r="190" spans="1:21">
      <c r="A190" s="100" t="s">
        <v>13943</v>
      </c>
      <c r="B190" s="100">
        <v>75035157</v>
      </c>
      <c r="C190" s="100" t="s">
        <v>14206</v>
      </c>
      <c r="D190" s="100" t="s">
        <v>15205</v>
      </c>
      <c r="E190" s="100" t="s">
        <v>15100</v>
      </c>
      <c r="F190" s="100" t="s">
        <v>19081</v>
      </c>
      <c r="G190" s="100">
        <v>86001</v>
      </c>
      <c r="H190" s="100">
        <v>1957</v>
      </c>
      <c r="I190" s="100">
        <v>682141957</v>
      </c>
      <c r="J190" s="645">
        <v>3724465106</v>
      </c>
      <c r="K190" s="100" t="s">
        <v>15530</v>
      </c>
      <c r="L190" s="100"/>
      <c r="M190" s="100">
        <v>91021</v>
      </c>
      <c r="N190" s="100" t="s">
        <v>10080</v>
      </c>
      <c r="O190" s="100">
        <v>77000269</v>
      </c>
      <c r="P190" s="644">
        <v>39417</v>
      </c>
      <c r="Q190" s="100"/>
      <c r="R190" s="100" t="s">
        <v>18602</v>
      </c>
      <c r="S190" s="644">
        <v>33290</v>
      </c>
      <c r="T190" s="100"/>
      <c r="U190" s="100"/>
    </row>
    <row r="191" spans="1:21">
      <c r="A191" s="100" t="s">
        <v>12873</v>
      </c>
      <c r="B191" s="100">
        <v>75000822</v>
      </c>
      <c r="C191" s="100" t="s">
        <v>14206</v>
      </c>
      <c r="D191" s="100" t="s">
        <v>15205</v>
      </c>
      <c r="E191" s="100" t="s">
        <v>15100</v>
      </c>
      <c r="F191" s="100" t="s">
        <v>16681</v>
      </c>
      <c r="G191" s="100">
        <v>86001</v>
      </c>
      <c r="H191" s="100">
        <v>1957</v>
      </c>
      <c r="I191" s="100">
        <v>682141957</v>
      </c>
      <c r="J191" s="645">
        <v>3724465177</v>
      </c>
      <c r="K191" s="100" t="s">
        <v>16682</v>
      </c>
      <c r="L191" s="100">
        <v>56021899</v>
      </c>
      <c r="M191" s="100">
        <v>85521</v>
      </c>
      <c r="N191" s="100" t="s">
        <v>10080</v>
      </c>
      <c r="O191" s="100">
        <v>77000269</v>
      </c>
      <c r="P191" s="644">
        <v>36643</v>
      </c>
      <c r="Q191" s="100"/>
      <c r="R191" s="100" t="s">
        <v>18602</v>
      </c>
      <c r="S191" s="644">
        <v>33787</v>
      </c>
      <c r="T191" s="100"/>
      <c r="U191" s="100"/>
    </row>
    <row r="192" spans="1:21">
      <c r="A192" s="100" t="s">
        <v>12876</v>
      </c>
      <c r="B192" s="100">
        <v>75000868</v>
      </c>
      <c r="C192" s="100" t="s">
        <v>14206</v>
      </c>
      <c r="D192" s="100" t="s">
        <v>15205</v>
      </c>
      <c r="E192" s="100" t="s">
        <v>15100</v>
      </c>
      <c r="F192" s="100" t="s">
        <v>15407</v>
      </c>
      <c r="G192" s="100">
        <v>86001</v>
      </c>
      <c r="H192" s="100">
        <v>1957</v>
      </c>
      <c r="I192" s="100">
        <v>682141957</v>
      </c>
      <c r="J192" s="645">
        <v>3724465252</v>
      </c>
      <c r="K192" s="100" t="s">
        <v>15408</v>
      </c>
      <c r="L192" s="100">
        <v>56001843</v>
      </c>
      <c r="M192" s="100">
        <v>91011</v>
      </c>
      <c r="N192" s="100" t="s">
        <v>10080</v>
      </c>
      <c r="O192" s="100">
        <v>77000269</v>
      </c>
      <c r="P192" s="644">
        <v>36643</v>
      </c>
      <c r="Q192" s="100"/>
      <c r="R192" s="100" t="s">
        <v>18602</v>
      </c>
      <c r="S192" s="644">
        <v>33556</v>
      </c>
      <c r="T192" s="100"/>
      <c r="U192" s="100"/>
    </row>
    <row r="193" spans="1:21">
      <c r="A193" s="100" t="s">
        <v>13526</v>
      </c>
      <c r="B193" s="100">
        <v>75018704</v>
      </c>
      <c r="C193" s="100" t="s">
        <v>14206</v>
      </c>
      <c r="D193" s="100" t="s">
        <v>15205</v>
      </c>
      <c r="E193" s="100" t="s">
        <v>15100</v>
      </c>
      <c r="F193" s="100" t="s">
        <v>15206</v>
      </c>
      <c r="G193" s="100">
        <v>86001</v>
      </c>
      <c r="H193" s="100">
        <v>1957</v>
      </c>
      <c r="I193" s="100">
        <v>682141957</v>
      </c>
      <c r="J193" s="645">
        <v>3724448890</v>
      </c>
      <c r="K193" s="100" t="s">
        <v>18908</v>
      </c>
      <c r="L193" s="100"/>
      <c r="M193" s="100">
        <v>88991</v>
      </c>
      <c r="N193" s="100" t="s">
        <v>10080</v>
      </c>
      <c r="O193" s="100">
        <v>77000269</v>
      </c>
      <c r="P193" s="644">
        <v>36846</v>
      </c>
      <c r="Q193" s="100"/>
      <c r="R193" s="100"/>
      <c r="S193" s="644">
        <v>33997</v>
      </c>
      <c r="T193" s="100"/>
      <c r="U193" s="100"/>
    </row>
    <row r="194" spans="1:21">
      <c r="A194" s="100" t="s">
        <v>10080</v>
      </c>
      <c r="B194" s="100">
        <v>77000269</v>
      </c>
      <c r="C194" s="100" t="s">
        <v>14208</v>
      </c>
      <c r="D194" s="100" t="s">
        <v>15099</v>
      </c>
      <c r="E194" s="100" t="s">
        <v>15100</v>
      </c>
      <c r="F194" s="100" t="s">
        <v>15101</v>
      </c>
      <c r="G194" s="100">
        <v>86502</v>
      </c>
      <c r="H194" s="100">
        <v>8779</v>
      </c>
      <c r="I194" s="100">
        <v>682148779</v>
      </c>
      <c r="J194" s="100"/>
      <c r="K194" s="100" t="s">
        <v>18908</v>
      </c>
      <c r="L194" s="100"/>
      <c r="M194" s="100">
        <v>84114</v>
      </c>
      <c r="N194" s="100"/>
      <c r="O194" s="100"/>
      <c r="P194" s="644">
        <v>43102</v>
      </c>
      <c r="Q194" s="100"/>
      <c r="R194" s="100" t="s">
        <v>18602</v>
      </c>
      <c r="S194" s="644">
        <v>43101</v>
      </c>
      <c r="T194" s="100"/>
      <c r="U194" s="100"/>
    </row>
    <row r="195" spans="1:21">
      <c r="A195" s="100" t="s">
        <v>7366</v>
      </c>
      <c r="B195" s="100">
        <v>70007742</v>
      </c>
      <c r="C195" s="100" t="s">
        <v>14209</v>
      </c>
      <c r="D195" s="100" t="s">
        <v>15242</v>
      </c>
      <c r="E195" s="100"/>
      <c r="F195" s="100" t="s">
        <v>16394</v>
      </c>
      <c r="G195" s="100">
        <v>40202</v>
      </c>
      <c r="H195" s="100">
        <v>736</v>
      </c>
      <c r="I195" s="100">
        <v>45736</v>
      </c>
      <c r="J195" s="645">
        <v>3723320381</v>
      </c>
      <c r="K195" s="100" t="s">
        <v>16604</v>
      </c>
      <c r="L195" s="100"/>
      <c r="M195" s="100">
        <v>85321</v>
      </c>
      <c r="N195" s="100" t="s">
        <v>12838</v>
      </c>
      <c r="O195" s="100">
        <v>70000740</v>
      </c>
      <c r="P195" s="644">
        <v>38596</v>
      </c>
      <c r="Q195" s="100"/>
      <c r="R195" s="100" t="s">
        <v>14737</v>
      </c>
      <c r="S195" s="644">
        <v>38411</v>
      </c>
      <c r="T195" s="100"/>
      <c r="U195" s="100"/>
    </row>
    <row r="196" spans="1:21">
      <c r="A196" s="100" t="s">
        <v>13296</v>
      </c>
      <c r="B196" s="100">
        <v>75013670</v>
      </c>
      <c r="C196" s="100" t="s">
        <v>14206</v>
      </c>
      <c r="D196" s="100" t="s">
        <v>14780</v>
      </c>
      <c r="E196" s="100" t="s">
        <v>14781</v>
      </c>
      <c r="F196" s="100" t="s">
        <v>16568</v>
      </c>
      <c r="G196" s="100">
        <v>41101</v>
      </c>
      <c r="H196" s="100">
        <v>2025</v>
      </c>
      <c r="I196" s="100">
        <v>451302025</v>
      </c>
      <c r="J196" s="645">
        <v>3723366982</v>
      </c>
      <c r="K196" s="100" t="s">
        <v>18256</v>
      </c>
      <c r="L196" s="100">
        <v>48001569</v>
      </c>
      <c r="M196" s="100">
        <v>85313</v>
      </c>
      <c r="N196" s="100" t="s">
        <v>14433</v>
      </c>
      <c r="O196" s="100">
        <v>77000281</v>
      </c>
      <c r="P196" s="644">
        <v>36810</v>
      </c>
      <c r="Q196" s="100"/>
      <c r="R196" s="100"/>
      <c r="S196" s="644">
        <v>25027</v>
      </c>
      <c r="T196" s="100"/>
      <c r="U196" s="100"/>
    </row>
    <row r="197" spans="1:21">
      <c r="A197" s="100" t="s">
        <v>13297</v>
      </c>
      <c r="B197" s="100">
        <v>75013693</v>
      </c>
      <c r="C197" s="100" t="s">
        <v>14206</v>
      </c>
      <c r="D197" s="100" t="s">
        <v>14780</v>
      </c>
      <c r="E197" s="100" t="s">
        <v>14781</v>
      </c>
      <c r="F197" s="100" t="s">
        <v>16568</v>
      </c>
      <c r="G197" s="100">
        <v>41101</v>
      </c>
      <c r="H197" s="100">
        <v>2025</v>
      </c>
      <c r="I197" s="100">
        <v>451302025</v>
      </c>
      <c r="J197" s="645">
        <v>3723393002</v>
      </c>
      <c r="K197" s="100" t="s">
        <v>17553</v>
      </c>
      <c r="L197" s="100">
        <v>48001523</v>
      </c>
      <c r="M197" s="100">
        <v>85521</v>
      </c>
      <c r="N197" s="100" t="s">
        <v>14433</v>
      </c>
      <c r="O197" s="100">
        <v>77000281</v>
      </c>
      <c r="P197" s="644">
        <v>36810</v>
      </c>
      <c r="Q197" s="100"/>
      <c r="R197" s="100"/>
      <c r="S197" s="644">
        <v>32805</v>
      </c>
      <c r="T197" s="100"/>
      <c r="U197" s="100"/>
    </row>
    <row r="198" spans="1:21">
      <c r="A198" s="100" t="s">
        <v>14296</v>
      </c>
      <c r="B198" s="100">
        <v>75013701</v>
      </c>
      <c r="C198" s="100" t="s">
        <v>14206</v>
      </c>
      <c r="D198" s="100" t="s">
        <v>14780</v>
      </c>
      <c r="E198" s="100" t="s">
        <v>14781</v>
      </c>
      <c r="F198" s="100" t="s">
        <v>14782</v>
      </c>
      <c r="G198" s="100">
        <v>41101</v>
      </c>
      <c r="H198" s="100">
        <v>2025</v>
      </c>
      <c r="I198" s="100">
        <v>451302025</v>
      </c>
      <c r="J198" s="645">
        <v>3723366942</v>
      </c>
      <c r="K198" s="100" t="s">
        <v>17580</v>
      </c>
      <c r="L198" s="100">
        <v>48005290</v>
      </c>
      <c r="M198" s="100">
        <v>85102</v>
      </c>
      <c r="N198" s="100" t="s">
        <v>14433</v>
      </c>
      <c r="O198" s="100">
        <v>77000281</v>
      </c>
      <c r="P198" s="644">
        <v>36810</v>
      </c>
      <c r="Q198" s="100"/>
      <c r="R198" s="100"/>
      <c r="S198" s="644">
        <v>33851</v>
      </c>
      <c r="T198" s="100"/>
      <c r="U198" s="100"/>
    </row>
    <row r="199" spans="1:21">
      <c r="A199" s="100" t="s">
        <v>13754</v>
      </c>
      <c r="B199" s="100">
        <v>75024923</v>
      </c>
      <c r="C199" s="100" t="s">
        <v>14206</v>
      </c>
      <c r="D199" s="100" t="s">
        <v>16673</v>
      </c>
      <c r="E199" s="100" t="s">
        <v>14781</v>
      </c>
      <c r="F199" s="100" t="s">
        <v>16674</v>
      </c>
      <c r="G199" s="100">
        <v>41204</v>
      </c>
      <c r="H199" s="100">
        <v>2042</v>
      </c>
      <c r="I199" s="100">
        <v>451302042</v>
      </c>
      <c r="J199" s="100"/>
      <c r="K199" s="100" t="s">
        <v>18232</v>
      </c>
      <c r="L199" s="100">
        <v>48001598</v>
      </c>
      <c r="M199" s="100">
        <v>85311</v>
      </c>
      <c r="N199" s="100" t="s">
        <v>14433</v>
      </c>
      <c r="O199" s="100">
        <v>77000281</v>
      </c>
      <c r="P199" s="644">
        <v>40450</v>
      </c>
      <c r="Q199" s="100"/>
      <c r="R199" s="100"/>
      <c r="S199" s="644">
        <v>40231</v>
      </c>
      <c r="T199" s="100"/>
      <c r="U199" s="100"/>
    </row>
    <row r="200" spans="1:21">
      <c r="A200" s="100" t="s">
        <v>14267</v>
      </c>
      <c r="B200" s="100">
        <v>75015433</v>
      </c>
      <c r="C200" s="100" t="s">
        <v>14206</v>
      </c>
      <c r="D200" s="100" t="s">
        <v>15120</v>
      </c>
      <c r="E200" s="100" t="s">
        <v>14754</v>
      </c>
      <c r="F200" s="100" t="s">
        <v>15121</v>
      </c>
      <c r="G200" s="100">
        <v>61401</v>
      </c>
      <c r="H200" s="100">
        <v>2050</v>
      </c>
      <c r="I200" s="100">
        <v>797932050</v>
      </c>
      <c r="J200" s="645">
        <v>3727499128</v>
      </c>
      <c r="K200" s="100" t="s">
        <v>15122</v>
      </c>
      <c r="L200" s="100">
        <v>64000546</v>
      </c>
      <c r="M200" s="100">
        <v>85102</v>
      </c>
      <c r="N200" s="100" t="s">
        <v>4417</v>
      </c>
      <c r="O200" s="100">
        <v>75006546</v>
      </c>
      <c r="P200" s="644">
        <v>36818</v>
      </c>
      <c r="Q200" s="100"/>
      <c r="R200" s="100" t="s">
        <v>14737</v>
      </c>
      <c r="S200" s="644">
        <v>35650</v>
      </c>
      <c r="T200" s="100"/>
      <c r="U200" s="100"/>
    </row>
    <row r="201" spans="1:21">
      <c r="A201" s="100" t="s">
        <v>13344</v>
      </c>
      <c r="B201" s="100">
        <v>75015410</v>
      </c>
      <c r="C201" s="100" t="s">
        <v>14206</v>
      </c>
      <c r="D201" s="100" t="s">
        <v>15120</v>
      </c>
      <c r="E201" s="100" t="s">
        <v>14754</v>
      </c>
      <c r="F201" s="100" t="s">
        <v>15288</v>
      </c>
      <c r="G201" s="100">
        <v>61401</v>
      </c>
      <c r="H201" s="100">
        <v>2050</v>
      </c>
      <c r="I201" s="100">
        <v>797932050</v>
      </c>
      <c r="J201" s="645">
        <v>3727499211</v>
      </c>
      <c r="K201" s="100" t="s">
        <v>17048</v>
      </c>
      <c r="L201" s="100">
        <v>64003102</v>
      </c>
      <c r="M201" s="100">
        <v>85312</v>
      </c>
      <c r="N201" s="100" t="s">
        <v>4417</v>
      </c>
      <c r="O201" s="100">
        <v>75006546</v>
      </c>
      <c r="P201" s="644">
        <v>36818</v>
      </c>
      <c r="Q201" s="100"/>
      <c r="R201" s="100" t="s">
        <v>14737</v>
      </c>
      <c r="S201" s="644">
        <v>35650</v>
      </c>
      <c r="T201" s="100"/>
      <c r="U201" s="100"/>
    </row>
    <row r="202" spans="1:21">
      <c r="A202" s="100" t="s">
        <v>19249</v>
      </c>
      <c r="B202" s="100">
        <v>75004872</v>
      </c>
      <c r="C202" s="100" t="s">
        <v>14206</v>
      </c>
      <c r="D202" s="100" t="s">
        <v>15352</v>
      </c>
      <c r="E202" s="100" t="s">
        <v>14742</v>
      </c>
      <c r="F202" s="100" t="s">
        <v>15353</v>
      </c>
      <c r="G202" s="100">
        <v>72401</v>
      </c>
      <c r="H202" s="100">
        <v>2073</v>
      </c>
      <c r="I202" s="100">
        <v>522552073</v>
      </c>
      <c r="J202" s="645">
        <v>37254510780</v>
      </c>
      <c r="K202" s="100" t="s">
        <v>19524</v>
      </c>
      <c r="L202" s="100">
        <v>51001053</v>
      </c>
      <c r="M202" s="100">
        <v>85311</v>
      </c>
      <c r="N202" s="100" t="s">
        <v>14435</v>
      </c>
      <c r="O202" s="100">
        <v>77000335</v>
      </c>
      <c r="P202" s="644">
        <v>36805</v>
      </c>
      <c r="Q202" s="100"/>
      <c r="R202" s="100" t="s">
        <v>18602</v>
      </c>
      <c r="S202" s="644">
        <v>33235</v>
      </c>
      <c r="T202" s="100"/>
      <c r="U202" s="100"/>
    </row>
    <row r="203" spans="1:21">
      <c r="A203" s="100" t="s">
        <v>13883</v>
      </c>
      <c r="B203" s="100">
        <v>75028625</v>
      </c>
      <c r="C203" s="100" t="s">
        <v>14206</v>
      </c>
      <c r="D203" s="100" t="s">
        <v>15352</v>
      </c>
      <c r="E203" s="100" t="s">
        <v>14742</v>
      </c>
      <c r="F203" s="100" t="s">
        <v>19161</v>
      </c>
      <c r="G203" s="100">
        <v>72401</v>
      </c>
      <c r="H203" s="100">
        <v>2073</v>
      </c>
      <c r="I203" s="100">
        <v>522552073</v>
      </c>
      <c r="J203" s="645">
        <v>37253011324</v>
      </c>
      <c r="K203" s="100" t="s">
        <v>19162</v>
      </c>
      <c r="L203" s="100"/>
      <c r="M203" s="100">
        <v>88991</v>
      </c>
      <c r="N203" s="100" t="s">
        <v>14435</v>
      </c>
      <c r="O203" s="100">
        <v>77000335</v>
      </c>
      <c r="P203" s="644">
        <v>37694</v>
      </c>
      <c r="Q203" s="100"/>
      <c r="R203" s="100" t="s">
        <v>18602</v>
      </c>
      <c r="S203" s="644">
        <v>37546</v>
      </c>
      <c r="T203" s="100"/>
      <c r="U203" s="100"/>
    </row>
    <row r="204" spans="1:21">
      <c r="A204" s="100" t="s">
        <v>12992</v>
      </c>
      <c r="B204" s="100">
        <v>75004895</v>
      </c>
      <c r="C204" s="100" t="s">
        <v>14206</v>
      </c>
      <c r="D204" s="100" t="s">
        <v>15352</v>
      </c>
      <c r="E204" s="100" t="s">
        <v>14742</v>
      </c>
      <c r="F204" s="100" t="s">
        <v>15353</v>
      </c>
      <c r="G204" s="100">
        <v>72401</v>
      </c>
      <c r="H204" s="100">
        <v>2073</v>
      </c>
      <c r="I204" s="100">
        <v>522552073</v>
      </c>
      <c r="J204" s="645">
        <v>3725173278</v>
      </c>
      <c r="K204" s="100" t="s">
        <v>19250</v>
      </c>
      <c r="L204" s="100">
        <v>51002986</v>
      </c>
      <c r="M204" s="100">
        <v>93291</v>
      </c>
      <c r="N204" s="100" t="s">
        <v>14435</v>
      </c>
      <c r="O204" s="100">
        <v>77000335</v>
      </c>
      <c r="P204" s="644">
        <v>36805</v>
      </c>
      <c r="Q204" s="100"/>
      <c r="R204" s="100" t="s">
        <v>18602</v>
      </c>
      <c r="S204" s="644">
        <v>39499</v>
      </c>
      <c r="T204" s="100"/>
      <c r="U204" s="100"/>
    </row>
    <row r="205" spans="1:21">
      <c r="A205" s="100" t="s">
        <v>13563</v>
      </c>
      <c r="B205" s="100">
        <v>75019264</v>
      </c>
      <c r="C205" s="100" t="s">
        <v>14206</v>
      </c>
      <c r="D205" s="100" t="s">
        <v>15102</v>
      </c>
      <c r="E205" s="100" t="s">
        <v>14749</v>
      </c>
      <c r="F205" s="100" t="s">
        <v>18462</v>
      </c>
      <c r="G205" s="100">
        <v>13914</v>
      </c>
      <c r="H205" s="100">
        <v>387</v>
      </c>
      <c r="I205" s="100">
        <v>377840387</v>
      </c>
      <c r="J205" s="645">
        <v>3726062802</v>
      </c>
      <c r="K205" s="100" t="s">
        <v>16247</v>
      </c>
      <c r="L205" s="100">
        <v>1224894</v>
      </c>
      <c r="M205" s="100">
        <v>87301</v>
      </c>
      <c r="N205" s="100" t="s">
        <v>5595</v>
      </c>
      <c r="O205" s="100">
        <v>75014965</v>
      </c>
      <c r="P205" s="644">
        <v>36844</v>
      </c>
      <c r="Q205" s="100"/>
      <c r="R205" s="100" t="s">
        <v>18602</v>
      </c>
      <c r="S205" s="644">
        <v>34082</v>
      </c>
      <c r="T205" s="100"/>
      <c r="U205" s="100"/>
    </row>
    <row r="206" spans="1:21">
      <c r="A206" s="100" t="s">
        <v>13470</v>
      </c>
      <c r="B206" s="100">
        <v>75017604</v>
      </c>
      <c r="C206" s="100" t="s">
        <v>14206</v>
      </c>
      <c r="D206" s="100" t="s">
        <v>14748</v>
      </c>
      <c r="E206" s="100" t="s">
        <v>14749</v>
      </c>
      <c r="F206" s="100" t="s">
        <v>16360</v>
      </c>
      <c r="G206" s="100">
        <v>10137</v>
      </c>
      <c r="H206" s="100">
        <v>298</v>
      </c>
      <c r="I206" s="100">
        <v>377840298</v>
      </c>
      <c r="J206" s="645">
        <v>3726622225</v>
      </c>
      <c r="K206" s="100" t="s">
        <v>16361</v>
      </c>
      <c r="L206" s="100">
        <v>1053566</v>
      </c>
      <c r="M206" s="100">
        <v>85313</v>
      </c>
      <c r="N206" s="100" t="s">
        <v>5665</v>
      </c>
      <c r="O206" s="100">
        <v>75014289</v>
      </c>
      <c r="P206" s="644">
        <v>36858</v>
      </c>
      <c r="Q206" s="100"/>
      <c r="R206" s="100" t="s">
        <v>18602</v>
      </c>
      <c r="S206" s="644">
        <v>33967</v>
      </c>
      <c r="T206" s="100"/>
      <c r="U206" s="100"/>
    </row>
    <row r="207" spans="1:21">
      <c r="A207" s="100" t="s">
        <v>19024</v>
      </c>
      <c r="B207" s="100">
        <v>75023349</v>
      </c>
      <c r="C207" s="100" t="s">
        <v>14206</v>
      </c>
      <c r="D207" s="100" t="s">
        <v>15330</v>
      </c>
      <c r="E207" s="100" t="s">
        <v>14819</v>
      </c>
      <c r="F207" s="100" t="s">
        <v>16829</v>
      </c>
      <c r="G207" s="100">
        <v>93812</v>
      </c>
      <c r="H207" s="100">
        <v>3655</v>
      </c>
      <c r="I207" s="100">
        <v>747143655</v>
      </c>
      <c r="J207" s="645">
        <v>3724554049</v>
      </c>
      <c r="K207" s="100" t="s">
        <v>16830</v>
      </c>
      <c r="L207" s="100">
        <v>45003088</v>
      </c>
      <c r="M207" s="100">
        <v>85521</v>
      </c>
      <c r="N207" s="100" t="s">
        <v>14446</v>
      </c>
      <c r="O207" s="100">
        <v>77000306</v>
      </c>
      <c r="P207" s="644">
        <v>36878</v>
      </c>
      <c r="Q207" s="100"/>
      <c r="R207" s="100" t="s">
        <v>14730</v>
      </c>
      <c r="S207" s="644">
        <v>34043</v>
      </c>
      <c r="T207" s="100"/>
      <c r="U207" s="100"/>
    </row>
    <row r="208" spans="1:21">
      <c r="A208" s="100" t="s">
        <v>17657</v>
      </c>
      <c r="B208" s="100">
        <v>75006243</v>
      </c>
      <c r="C208" s="100" t="s">
        <v>14206</v>
      </c>
      <c r="D208" s="100" t="s">
        <v>15628</v>
      </c>
      <c r="E208" s="100" t="s">
        <v>14790</v>
      </c>
      <c r="F208" s="100" t="s">
        <v>14759</v>
      </c>
      <c r="G208" s="100">
        <v>60201</v>
      </c>
      <c r="H208" s="100">
        <v>1181</v>
      </c>
      <c r="I208" s="100">
        <v>795861181</v>
      </c>
      <c r="J208" s="645">
        <v>37253445581</v>
      </c>
      <c r="K208" s="100" t="s">
        <v>16628</v>
      </c>
      <c r="L208" s="100">
        <v>64002982</v>
      </c>
      <c r="M208" s="100">
        <v>85313</v>
      </c>
      <c r="N208" s="100" t="s">
        <v>7066</v>
      </c>
      <c r="O208" s="100">
        <v>77000192</v>
      </c>
      <c r="P208" s="644">
        <v>36733</v>
      </c>
      <c r="Q208" s="100"/>
      <c r="R208" s="100" t="s">
        <v>14730</v>
      </c>
      <c r="S208" s="644">
        <v>33695</v>
      </c>
      <c r="T208" s="100"/>
      <c r="U208" s="100"/>
    </row>
    <row r="209" spans="1:21">
      <c r="A209" s="100" t="s">
        <v>12840</v>
      </c>
      <c r="B209" s="100">
        <v>70000898</v>
      </c>
      <c r="C209" s="100" t="s">
        <v>14210</v>
      </c>
      <c r="D209" s="100" t="s">
        <v>14748</v>
      </c>
      <c r="E209" s="100" t="s">
        <v>14749</v>
      </c>
      <c r="F209" s="100" t="s">
        <v>15459</v>
      </c>
      <c r="G209" s="100">
        <v>10122</v>
      </c>
      <c r="H209" s="100">
        <v>298</v>
      </c>
      <c r="I209" s="100">
        <v>377840298</v>
      </c>
      <c r="J209" s="645">
        <v>3726208100</v>
      </c>
      <c r="K209" s="100" t="s">
        <v>17392</v>
      </c>
      <c r="L209" s="100">
        <v>1004230</v>
      </c>
      <c r="M209" s="100">
        <v>84111</v>
      </c>
      <c r="N209" s="100"/>
      <c r="O209" s="100"/>
      <c r="P209" s="644">
        <v>36094</v>
      </c>
      <c r="Q209" s="100"/>
      <c r="R209" s="100" t="s">
        <v>14737</v>
      </c>
      <c r="S209" s="644">
        <v>25874</v>
      </c>
      <c r="T209" s="100"/>
      <c r="U209" s="100"/>
    </row>
    <row r="210" spans="1:21">
      <c r="A210" s="100" t="s">
        <v>13216</v>
      </c>
      <c r="B210" s="100">
        <v>75010996</v>
      </c>
      <c r="C210" s="100" t="s">
        <v>14206</v>
      </c>
      <c r="D210" s="100" t="s">
        <v>14969</v>
      </c>
      <c r="E210" s="100" t="s">
        <v>14806</v>
      </c>
      <c r="F210" s="100" t="s">
        <v>14970</v>
      </c>
      <c r="G210" s="100">
        <v>87628</v>
      </c>
      <c r="H210" s="100">
        <v>7967</v>
      </c>
      <c r="I210" s="100">
        <v>686387967</v>
      </c>
      <c r="J210" s="645">
        <v>3724474613</v>
      </c>
      <c r="K210" s="100" t="s">
        <v>14971</v>
      </c>
      <c r="L210" s="100">
        <v>56003909</v>
      </c>
      <c r="M210" s="100">
        <v>85312</v>
      </c>
      <c r="N210" s="100" t="s">
        <v>14441</v>
      </c>
      <c r="O210" s="100">
        <v>77000234</v>
      </c>
      <c r="P210" s="644">
        <v>36787</v>
      </c>
      <c r="Q210" s="100"/>
      <c r="R210" s="100"/>
      <c r="S210" s="644">
        <v>33134</v>
      </c>
      <c r="T210" s="100"/>
      <c r="U210" s="100"/>
    </row>
    <row r="211" spans="1:21">
      <c r="A211" s="100" t="s">
        <v>13717</v>
      </c>
      <c r="B211" s="100">
        <v>75023881</v>
      </c>
      <c r="C211" s="100" t="s">
        <v>14206</v>
      </c>
      <c r="D211" s="100" t="s">
        <v>16042</v>
      </c>
      <c r="E211" s="100" t="s">
        <v>14815</v>
      </c>
      <c r="F211" s="100" t="s">
        <v>16547</v>
      </c>
      <c r="G211" s="100">
        <v>79401</v>
      </c>
      <c r="H211" s="100">
        <v>2223</v>
      </c>
      <c r="I211" s="100">
        <v>716682223</v>
      </c>
      <c r="J211" s="645">
        <v>3724890161</v>
      </c>
      <c r="K211" s="100" t="s">
        <v>16548</v>
      </c>
      <c r="L211" s="100">
        <v>61004227</v>
      </c>
      <c r="M211" s="100">
        <v>85312</v>
      </c>
      <c r="N211" s="100" t="s">
        <v>101</v>
      </c>
      <c r="O211" s="100">
        <v>77000312</v>
      </c>
      <c r="P211" s="644">
        <v>37400</v>
      </c>
      <c r="Q211" s="100"/>
      <c r="R211" s="100" t="s">
        <v>18602</v>
      </c>
      <c r="S211" s="644">
        <v>36692</v>
      </c>
      <c r="T211" s="100"/>
      <c r="U211" s="100"/>
    </row>
    <row r="212" spans="1:21">
      <c r="A212" s="100" t="s">
        <v>17734</v>
      </c>
      <c r="B212" s="100">
        <v>75023846</v>
      </c>
      <c r="C212" s="100" t="s">
        <v>14206</v>
      </c>
      <c r="D212" s="100" t="s">
        <v>16042</v>
      </c>
      <c r="E212" s="100" t="s">
        <v>14815</v>
      </c>
      <c r="F212" s="100" t="s">
        <v>16647</v>
      </c>
      <c r="G212" s="100">
        <v>79401</v>
      </c>
      <c r="H212" s="100">
        <v>2223</v>
      </c>
      <c r="I212" s="100">
        <v>716682223</v>
      </c>
      <c r="J212" s="645">
        <v>3724844292</v>
      </c>
      <c r="K212" s="100" t="s">
        <v>19168</v>
      </c>
      <c r="L212" s="100"/>
      <c r="M212" s="100">
        <v>87301</v>
      </c>
      <c r="N212" s="100" t="s">
        <v>101</v>
      </c>
      <c r="O212" s="100">
        <v>77000312</v>
      </c>
      <c r="P212" s="644">
        <v>37001</v>
      </c>
      <c r="Q212" s="100"/>
      <c r="R212" s="100" t="s">
        <v>18602</v>
      </c>
      <c r="S212" s="644">
        <v>34164</v>
      </c>
      <c r="T212" s="100"/>
      <c r="U212" s="100"/>
    </row>
    <row r="213" spans="1:21">
      <c r="A213" s="100" t="s">
        <v>13718</v>
      </c>
      <c r="B213" s="100">
        <v>75023912</v>
      </c>
      <c r="C213" s="100" t="s">
        <v>14206</v>
      </c>
      <c r="D213" s="100" t="s">
        <v>16042</v>
      </c>
      <c r="E213" s="100" t="s">
        <v>14815</v>
      </c>
      <c r="F213" s="100" t="s">
        <v>16199</v>
      </c>
      <c r="G213" s="100">
        <v>79401</v>
      </c>
      <c r="H213" s="100">
        <v>2223</v>
      </c>
      <c r="I213" s="100">
        <v>716682223</v>
      </c>
      <c r="J213" s="645">
        <v>3724844191</v>
      </c>
      <c r="K213" s="100" t="s">
        <v>16200</v>
      </c>
      <c r="L213" s="100">
        <v>61006560</v>
      </c>
      <c r="M213" s="100">
        <v>93291</v>
      </c>
      <c r="N213" s="100" t="s">
        <v>101</v>
      </c>
      <c r="O213" s="100">
        <v>77000312</v>
      </c>
      <c r="P213" s="644">
        <v>37400</v>
      </c>
      <c r="Q213" s="100"/>
      <c r="R213" s="100" t="s">
        <v>18602</v>
      </c>
      <c r="S213" s="644">
        <v>32996</v>
      </c>
      <c r="T213" s="100"/>
      <c r="U213" s="100"/>
    </row>
    <row r="214" spans="1:21">
      <c r="A214" s="100" t="s">
        <v>18626</v>
      </c>
      <c r="B214" s="100">
        <v>75002117</v>
      </c>
      <c r="C214" s="100" t="s">
        <v>14206</v>
      </c>
      <c r="D214" s="100" t="s">
        <v>16171</v>
      </c>
      <c r="E214" s="100" t="s">
        <v>14754</v>
      </c>
      <c r="F214" s="100" t="s">
        <v>18842</v>
      </c>
      <c r="G214" s="100">
        <v>49126</v>
      </c>
      <c r="H214" s="100">
        <v>4708</v>
      </c>
      <c r="I214" s="100">
        <v>797964708</v>
      </c>
      <c r="J214" s="645">
        <v>3727764994</v>
      </c>
      <c r="K214" s="100" t="s">
        <v>18627</v>
      </c>
      <c r="L214" s="100">
        <v>41001265</v>
      </c>
      <c r="M214" s="100">
        <v>85312</v>
      </c>
      <c r="N214" s="100" t="s">
        <v>936</v>
      </c>
      <c r="O214" s="100">
        <v>75006486</v>
      </c>
      <c r="P214" s="644">
        <v>36657</v>
      </c>
      <c r="Q214" s="100"/>
      <c r="R214" s="100"/>
      <c r="S214" s="644">
        <v>33737</v>
      </c>
      <c r="T214" s="100"/>
      <c r="U214" s="100"/>
    </row>
    <row r="215" spans="1:21">
      <c r="A215" s="100" t="s">
        <v>13980</v>
      </c>
      <c r="B215" s="100">
        <v>75036754</v>
      </c>
      <c r="C215" s="100" t="s">
        <v>14206</v>
      </c>
      <c r="D215" s="100" t="s">
        <v>15677</v>
      </c>
      <c r="E215" s="100" t="s">
        <v>15042</v>
      </c>
      <c r="F215" s="100" t="s">
        <v>15678</v>
      </c>
      <c r="G215" s="100">
        <v>74201</v>
      </c>
      <c r="H215" s="100">
        <v>4496</v>
      </c>
      <c r="I215" s="100">
        <v>372454496</v>
      </c>
      <c r="J215" s="645">
        <v>37255697772</v>
      </c>
      <c r="K215" s="100" t="s">
        <v>15679</v>
      </c>
      <c r="L215" s="100"/>
      <c r="M215" s="100">
        <v>85521</v>
      </c>
      <c r="N215" s="100" t="s">
        <v>6221</v>
      </c>
      <c r="O215" s="100">
        <v>75025973</v>
      </c>
      <c r="P215" s="644">
        <v>42391</v>
      </c>
      <c r="Q215" s="100"/>
      <c r="R215" s="100"/>
      <c r="S215" s="644">
        <v>40297</v>
      </c>
      <c r="T215" s="100"/>
      <c r="U215" s="100"/>
    </row>
    <row r="216" spans="1:21">
      <c r="A216" s="100" t="s">
        <v>13790</v>
      </c>
      <c r="B216" s="100">
        <v>75026023</v>
      </c>
      <c r="C216" s="100" t="s">
        <v>14206</v>
      </c>
      <c r="D216" s="100" t="s">
        <v>15677</v>
      </c>
      <c r="E216" s="100" t="s">
        <v>15042</v>
      </c>
      <c r="F216" s="100" t="s">
        <v>16808</v>
      </c>
      <c r="G216" s="100">
        <v>74201</v>
      </c>
      <c r="H216" s="100">
        <v>4496</v>
      </c>
      <c r="I216" s="100">
        <v>372454496</v>
      </c>
      <c r="J216" s="645">
        <v>3726080760</v>
      </c>
      <c r="K216" s="100" t="s">
        <v>16809</v>
      </c>
      <c r="L216" s="100">
        <v>71013756</v>
      </c>
      <c r="M216" s="100">
        <v>91011</v>
      </c>
      <c r="N216" s="100" t="s">
        <v>6221</v>
      </c>
      <c r="O216" s="100">
        <v>75025973</v>
      </c>
      <c r="P216" s="644">
        <v>40920</v>
      </c>
      <c r="Q216" s="100"/>
      <c r="R216" s="100"/>
      <c r="S216" s="644">
        <v>40871</v>
      </c>
      <c r="T216" s="100"/>
      <c r="U216" s="100"/>
    </row>
    <row r="217" spans="1:21">
      <c r="A217" s="100" t="s">
        <v>13791</v>
      </c>
      <c r="B217" s="100">
        <v>75026069</v>
      </c>
      <c r="C217" s="100" t="s">
        <v>14206</v>
      </c>
      <c r="D217" s="100" t="s">
        <v>15041</v>
      </c>
      <c r="E217" s="100" t="s">
        <v>15042</v>
      </c>
      <c r="F217" s="100" t="s">
        <v>19372</v>
      </c>
      <c r="G217" s="100">
        <v>74204</v>
      </c>
      <c r="H217" s="100">
        <v>3472</v>
      </c>
      <c r="I217" s="100">
        <v>372453472</v>
      </c>
      <c r="J217" s="645">
        <v>37256915616</v>
      </c>
      <c r="K217" s="100" t="s">
        <v>17393</v>
      </c>
      <c r="L217" s="100">
        <v>71013319</v>
      </c>
      <c r="M217" s="100">
        <v>93291</v>
      </c>
      <c r="N217" s="100" t="s">
        <v>6221</v>
      </c>
      <c r="O217" s="100">
        <v>75025973</v>
      </c>
      <c r="P217" s="644">
        <v>36948</v>
      </c>
      <c r="Q217" s="100"/>
      <c r="R217" s="100"/>
      <c r="S217" s="644">
        <v>36858</v>
      </c>
      <c r="T217" s="100"/>
      <c r="U217" s="100"/>
    </row>
    <row r="218" spans="1:21">
      <c r="A218" s="100" t="s">
        <v>18361</v>
      </c>
      <c r="B218" s="100">
        <v>77001234</v>
      </c>
      <c r="C218" s="100" t="s">
        <v>14206</v>
      </c>
      <c r="D218" s="100" t="s">
        <v>15041</v>
      </c>
      <c r="E218" s="100" t="s">
        <v>15042</v>
      </c>
      <c r="F218" s="100" t="s">
        <v>18362</v>
      </c>
      <c r="G218" s="100">
        <v>74204</v>
      </c>
      <c r="H218" s="100">
        <v>3472</v>
      </c>
      <c r="I218" s="100">
        <v>372453472</v>
      </c>
      <c r="J218" s="100"/>
      <c r="K218" s="100" t="s">
        <v>19268</v>
      </c>
      <c r="L218" s="100"/>
      <c r="M218" s="100">
        <v>88101</v>
      </c>
      <c r="N218" s="100" t="s">
        <v>6221</v>
      </c>
      <c r="O218" s="100">
        <v>75025973</v>
      </c>
      <c r="P218" s="644">
        <v>43893</v>
      </c>
      <c r="Q218" s="100"/>
      <c r="R218" s="100"/>
      <c r="S218" s="644">
        <v>43874</v>
      </c>
      <c r="T218" s="100"/>
      <c r="U218" s="100"/>
    </row>
    <row r="219" spans="1:21">
      <c r="A219" s="100" t="s">
        <v>6221</v>
      </c>
      <c r="B219" s="100">
        <v>75025973</v>
      </c>
      <c r="C219" s="100" t="s">
        <v>14208</v>
      </c>
      <c r="D219" s="100" t="s">
        <v>15266</v>
      </c>
      <c r="E219" s="100" t="s">
        <v>15042</v>
      </c>
      <c r="F219" s="100" t="s">
        <v>15267</v>
      </c>
      <c r="G219" s="100">
        <v>74202</v>
      </c>
      <c r="H219" s="100">
        <v>2234</v>
      </c>
      <c r="I219" s="100">
        <v>372452234</v>
      </c>
      <c r="J219" s="645">
        <v>3726054887</v>
      </c>
      <c r="K219" s="100" t="s">
        <v>15268</v>
      </c>
      <c r="L219" s="100">
        <v>71009683</v>
      </c>
      <c r="M219" s="100">
        <v>84114</v>
      </c>
      <c r="N219" s="100"/>
      <c r="O219" s="100"/>
      <c r="P219" s="644">
        <v>42419</v>
      </c>
      <c r="Q219" s="100"/>
      <c r="R219" s="100" t="s">
        <v>18602</v>
      </c>
      <c r="S219" s="644">
        <v>33619</v>
      </c>
      <c r="T219" s="100"/>
      <c r="U219" s="100"/>
    </row>
    <row r="220" spans="1:21">
      <c r="A220" s="100" t="s">
        <v>7903</v>
      </c>
      <c r="B220" s="100">
        <v>75003306</v>
      </c>
      <c r="C220" s="100" t="s">
        <v>14206</v>
      </c>
      <c r="D220" s="100" t="s">
        <v>15055</v>
      </c>
      <c r="E220" s="100" t="s">
        <v>14746</v>
      </c>
      <c r="F220" s="100" t="s">
        <v>15856</v>
      </c>
      <c r="G220" s="100">
        <v>48304</v>
      </c>
      <c r="H220" s="100">
        <v>2262</v>
      </c>
      <c r="I220" s="100">
        <v>502472262</v>
      </c>
      <c r="J220" s="645">
        <v>37258836363</v>
      </c>
      <c r="K220" s="100" t="s">
        <v>16107</v>
      </c>
      <c r="L220" s="100">
        <v>41001483</v>
      </c>
      <c r="M220" s="100">
        <v>85521</v>
      </c>
      <c r="N220" s="100" t="s">
        <v>5658</v>
      </c>
      <c r="O220" s="100">
        <v>77000401</v>
      </c>
      <c r="P220" s="644">
        <v>36693</v>
      </c>
      <c r="Q220" s="100"/>
      <c r="R220" s="100" t="s">
        <v>18602</v>
      </c>
      <c r="S220" s="644">
        <v>35908</v>
      </c>
      <c r="T220" s="100"/>
      <c r="U220" s="100"/>
    </row>
    <row r="221" spans="1:21">
      <c r="A221" s="100" t="s">
        <v>7550</v>
      </c>
      <c r="B221" s="100">
        <v>75003252</v>
      </c>
      <c r="C221" s="100" t="s">
        <v>14206</v>
      </c>
      <c r="D221" s="100" t="s">
        <v>15055</v>
      </c>
      <c r="E221" s="100" t="s">
        <v>14746</v>
      </c>
      <c r="F221" s="100" t="s">
        <v>16560</v>
      </c>
      <c r="G221" s="100">
        <v>48304</v>
      </c>
      <c r="H221" s="100">
        <v>2262</v>
      </c>
      <c r="I221" s="100">
        <v>502472262</v>
      </c>
      <c r="J221" s="645">
        <v>3727722957</v>
      </c>
      <c r="K221" s="100" t="s">
        <v>16561</v>
      </c>
      <c r="L221" s="100">
        <v>41014267</v>
      </c>
      <c r="M221" s="100">
        <v>85102</v>
      </c>
      <c r="N221" s="100" t="s">
        <v>5658</v>
      </c>
      <c r="O221" s="100">
        <v>77000401</v>
      </c>
      <c r="P221" s="644">
        <v>42339</v>
      </c>
      <c r="Q221" s="100"/>
      <c r="R221" s="100" t="s">
        <v>18602</v>
      </c>
      <c r="S221" s="644">
        <v>35038</v>
      </c>
      <c r="T221" s="100"/>
      <c r="U221" s="100"/>
    </row>
    <row r="222" spans="1:21">
      <c r="A222" s="100" t="s">
        <v>81</v>
      </c>
      <c r="B222" s="100">
        <v>75004151</v>
      </c>
      <c r="C222" s="100" t="s">
        <v>14206</v>
      </c>
      <c r="D222" s="100" t="s">
        <v>15055</v>
      </c>
      <c r="E222" s="100" t="s">
        <v>14746</v>
      </c>
      <c r="F222" s="100" t="s">
        <v>15857</v>
      </c>
      <c r="G222" s="100">
        <v>48307</v>
      </c>
      <c r="H222" s="100">
        <v>2262</v>
      </c>
      <c r="I222" s="100">
        <v>502472262</v>
      </c>
      <c r="J222" s="645">
        <v>37253040229</v>
      </c>
      <c r="K222" s="100" t="s">
        <v>19584</v>
      </c>
      <c r="L222" s="100">
        <v>41001170</v>
      </c>
      <c r="M222" s="100">
        <v>85102</v>
      </c>
      <c r="N222" s="100" t="s">
        <v>5658</v>
      </c>
      <c r="O222" s="100">
        <v>77000401</v>
      </c>
      <c r="P222" s="644">
        <v>42339</v>
      </c>
      <c r="Q222" s="100"/>
      <c r="R222" s="100" t="s">
        <v>18602</v>
      </c>
      <c r="S222" s="644">
        <v>33538</v>
      </c>
      <c r="T222" s="100"/>
      <c r="U222" s="100"/>
    </row>
    <row r="223" spans="1:21">
      <c r="A223" s="100" t="s">
        <v>520</v>
      </c>
      <c r="B223" s="100">
        <v>75038150</v>
      </c>
      <c r="C223" s="100" t="s">
        <v>14209</v>
      </c>
      <c r="D223" s="100" t="s">
        <v>15055</v>
      </c>
      <c r="E223" s="100" t="s">
        <v>14746</v>
      </c>
      <c r="F223" s="100" t="s">
        <v>16596</v>
      </c>
      <c r="G223" s="100">
        <v>48307</v>
      </c>
      <c r="H223" s="100">
        <v>2262</v>
      </c>
      <c r="I223" s="100">
        <v>502472262</v>
      </c>
      <c r="J223" s="645">
        <v>37256813034</v>
      </c>
      <c r="K223" s="100" t="s">
        <v>16597</v>
      </c>
      <c r="L223" s="100"/>
      <c r="M223" s="100">
        <v>85313</v>
      </c>
      <c r="N223" s="100" t="s">
        <v>12838</v>
      </c>
      <c r="O223" s="100">
        <v>70000740</v>
      </c>
      <c r="P223" s="644">
        <v>41208</v>
      </c>
      <c r="Q223" s="100"/>
      <c r="R223" s="100" t="s">
        <v>14737</v>
      </c>
      <c r="S223" s="644">
        <v>41113</v>
      </c>
      <c r="T223" s="100"/>
      <c r="U223" s="100"/>
    </row>
    <row r="224" spans="1:21">
      <c r="A224" s="100" t="s">
        <v>8992</v>
      </c>
      <c r="B224" s="100">
        <v>75010269</v>
      </c>
      <c r="C224" s="100" t="s">
        <v>14206</v>
      </c>
      <c r="D224" s="100" t="s">
        <v>15055</v>
      </c>
      <c r="E224" s="100" t="s">
        <v>14746</v>
      </c>
      <c r="F224" s="100" t="s">
        <v>16227</v>
      </c>
      <c r="G224" s="100">
        <v>48306</v>
      </c>
      <c r="H224" s="100">
        <v>2262</v>
      </c>
      <c r="I224" s="100">
        <v>502472262</v>
      </c>
      <c r="J224" s="645">
        <v>3727721338</v>
      </c>
      <c r="K224" s="100" t="s">
        <v>16228</v>
      </c>
      <c r="L224" s="100">
        <v>41018957</v>
      </c>
      <c r="M224" s="100">
        <v>85521</v>
      </c>
      <c r="N224" s="100" t="s">
        <v>5658</v>
      </c>
      <c r="O224" s="100">
        <v>77000401</v>
      </c>
      <c r="P224" s="644">
        <v>36788</v>
      </c>
      <c r="Q224" s="100"/>
      <c r="R224" s="100" t="s">
        <v>18602</v>
      </c>
      <c r="S224" s="644">
        <v>34136</v>
      </c>
      <c r="T224" s="100"/>
      <c r="U224" s="100"/>
    </row>
    <row r="225" spans="1:21">
      <c r="A225" s="100" t="s">
        <v>10654</v>
      </c>
      <c r="B225" s="100">
        <v>75038173</v>
      </c>
      <c r="C225" s="100" t="s">
        <v>14206</v>
      </c>
      <c r="D225" s="100" t="s">
        <v>15055</v>
      </c>
      <c r="E225" s="100" t="s">
        <v>14746</v>
      </c>
      <c r="F225" s="100" t="s">
        <v>16022</v>
      </c>
      <c r="G225" s="100">
        <v>48307</v>
      </c>
      <c r="H225" s="100">
        <v>2262</v>
      </c>
      <c r="I225" s="100">
        <v>502472262</v>
      </c>
      <c r="J225" s="100"/>
      <c r="K225" s="100" t="s">
        <v>18491</v>
      </c>
      <c r="L225" s="100"/>
      <c r="M225" s="100">
        <v>85312</v>
      </c>
      <c r="N225" s="100" t="s">
        <v>5658</v>
      </c>
      <c r="O225" s="100">
        <v>77000401</v>
      </c>
      <c r="P225" s="644">
        <v>41232</v>
      </c>
      <c r="Q225" s="100"/>
      <c r="R225" s="100" t="s">
        <v>18602</v>
      </c>
      <c r="S225" s="644">
        <v>41088</v>
      </c>
      <c r="T225" s="100"/>
      <c r="U225" s="100"/>
    </row>
    <row r="226" spans="1:21">
      <c r="A226" s="100" t="s">
        <v>18601</v>
      </c>
      <c r="B226" s="100">
        <v>77001493</v>
      </c>
      <c r="C226" s="100" t="s">
        <v>14206</v>
      </c>
      <c r="D226" s="100" t="s">
        <v>15055</v>
      </c>
      <c r="E226" s="100" t="s">
        <v>14746</v>
      </c>
      <c r="F226" s="100" t="s">
        <v>16022</v>
      </c>
      <c r="G226" s="100">
        <v>48307</v>
      </c>
      <c r="H226" s="100">
        <v>2262</v>
      </c>
      <c r="I226" s="100">
        <v>502472262</v>
      </c>
      <c r="J226" s="100"/>
      <c r="K226" s="100" t="s">
        <v>19640</v>
      </c>
      <c r="L226" s="100"/>
      <c r="M226" s="100">
        <v>91011</v>
      </c>
      <c r="N226" s="100"/>
      <c r="O226" s="100"/>
      <c r="P226" s="644">
        <v>44202</v>
      </c>
      <c r="Q226" s="100"/>
      <c r="R226" s="100" t="s">
        <v>18602</v>
      </c>
      <c r="S226" s="644">
        <v>44197</v>
      </c>
      <c r="T226" s="100"/>
      <c r="U226" s="100"/>
    </row>
    <row r="227" spans="1:21">
      <c r="A227" s="100" t="s">
        <v>10956</v>
      </c>
      <c r="B227" s="100">
        <v>75038902</v>
      </c>
      <c r="C227" s="100" t="s">
        <v>14206</v>
      </c>
      <c r="D227" s="100" t="s">
        <v>15055</v>
      </c>
      <c r="E227" s="100" t="s">
        <v>14746</v>
      </c>
      <c r="F227" s="100" t="s">
        <v>15856</v>
      </c>
      <c r="G227" s="100">
        <v>48304</v>
      </c>
      <c r="H227" s="100">
        <v>2262</v>
      </c>
      <c r="I227" s="100">
        <v>502472262</v>
      </c>
      <c r="J227" s="645">
        <v>37253495752</v>
      </c>
      <c r="K227" s="100" t="s">
        <v>19158</v>
      </c>
      <c r="L227" s="100"/>
      <c r="M227" s="100">
        <v>93111</v>
      </c>
      <c r="N227" s="100" t="s">
        <v>5658</v>
      </c>
      <c r="O227" s="100">
        <v>77000401</v>
      </c>
      <c r="P227" s="644">
        <v>41933</v>
      </c>
      <c r="Q227" s="100"/>
      <c r="R227" s="100" t="s">
        <v>18602</v>
      </c>
      <c r="S227" s="644">
        <v>41907</v>
      </c>
      <c r="T227" s="100"/>
      <c r="U227" s="100"/>
    </row>
    <row r="228" spans="1:21">
      <c r="A228" s="100" t="s">
        <v>18606</v>
      </c>
      <c r="B228" s="100">
        <v>77001464</v>
      </c>
      <c r="C228" s="100" t="s">
        <v>14206</v>
      </c>
      <c r="D228" s="100" t="s">
        <v>15055</v>
      </c>
      <c r="E228" s="100" t="s">
        <v>14746</v>
      </c>
      <c r="F228" s="100" t="s">
        <v>18607</v>
      </c>
      <c r="G228" s="100">
        <v>48305</v>
      </c>
      <c r="H228" s="100">
        <v>2262</v>
      </c>
      <c r="I228" s="100">
        <v>502472262</v>
      </c>
      <c r="J228" s="100"/>
      <c r="K228" s="100" t="s">
        <v>18608</v>
      </c>
      <c r="L228" s="100"/>
      <c r="M228" s="100">
        <v>87909</v>
      </c>
      <c r="N228" s="100" t="s">
        <v>5658</v>
      </c>
      <c r="O228" s="100">
        <v>77000401</v>
      </c>
      <c r="P228" s="644">
        <v>44200</v>
      </c>
      <c r="Q228" s="100"/>
      <c r="R228" s="100" t="s">
        <v>18602</v>
      </c>
      <c r="S228" s="644">
        <v>44197</v>
      </c>
      <c r="T228" s="100"/>
      <c r="U228" s="100"/>
    </row>
    <row r="229" spans="1:21">
      <c r="A229" s="100" t="s">
        <v>19641</v>
      </c>
      <c r="B229" s="100">
        <v>75003298</v>
      </c>
      <c r="C229" s="100" t="s">
        <v>14206</v>
      </c>
      <c r="D229" s="100" t="s">
        <v>15055</v>
      </c>
      <c r="E229" s="100" t="s">
        <v>14746</v>
      </c>
      <c r="F229" s="100" t="s">
        <v>17120</v>
      </c>
      <c r="G229" s="100">
        <v>48306</v>
      </c>
      <c r="H229" s="100">
        <v>2262</v>
      </c>
      <c r="I229" s="100">
        <v>502472262</v>
      </c>
      <c r="J229" s="645">
        <v>37256858217</v>
      </c>
      <c r="K229" s="100" t="s">
        <v>19642</v>
      </c>
      <c r="L229" s="100">
        <v>41005082</v>
      </c>
      <c r="M229" s="100">
        <v>93291</v>
      </c>
      <c r="N229" s="100" t="s">
        <v>5658</v>
      </c>
      <c r="O229" s="100">
        <v>77000401</v>
      </c>
      <c r="P229" s="644">
        <v>36693</v>
      </c>
      <c r="Q229" s="100"/>
      <c r="R229" s="100" t="s">
        <v>18602</v>
      </c>
      <c r="S229" s="644">
        <v>35908</v>
      </c>
      <c r="T229" s="100"/>
      <c r="U229" s="100"/>
    </row>
    <row r="230" spans="1:21">
      <c r="A230" s="100" t="s">
        <v>14595</v>
      </c>
      <c r="B230" s="100">
        <v>77000654</v>
      </c>
      <c r="C230" s="100" t="s">
        <v>14206</v>
      </c>
      <c r="D230" s="100" t="s">
        <v>15055</v>
      </c>
      <c r="E230" s="100" t="s">
        <v>14746</v>
      </c>
      <c r="F230" s="100" t="s">
        <v>15056</v>
      </c>
      <c r="G230" s="100">
        <v>48306</v>
      </c>
      <c r="H230" s="100">
        <v>2262</v>
      </c>
      <c r="I230" s="100">
        <v>502472262</v>
      </c>
      <c r="J230" s="100"/>
      <c r="K230" s="100" t="s">
        <v>19469</v>
      </c>
      <c r="L230" s="100"/>
      <c r="M230" s="100">
        <v>85529</v>
      </c>
      <c r="N230" s="100" t="s">
        <v>5658</v>
      </c>
      <c r="O230" s="100">
        <v>77000401</v>
      </c>
      <c r="P230" s="644">
        <v>43133</v>
      </c>
      <c r="Q230" s="100"/>
      <c r="R230" s="100" t="s">
        <v>18602</v>
      </c>
      <c r="S230" s="644">
        <v>43132</v>
      </c>
      <c r="T230" s="100"/>
      <c r="U230" s="100"/>
    </row>
    <row r="231" spans="1:21">
      <c r="A231" s="100" t="s">
        <v>17848</v>
      </c>
      <c r="B231" s="100">
        <v>77000973</v>
      </c>
      <c r="C231" s="100" t="s">
        <v>14206</v>
      </c>
      <c r="D231" s="100" t="s">
        <v>15055</v>
      </c>
      <c r="E231" s="100" t="s">
        <v>14746</v>
      </c>
      <c r="F231" s="100" t="s">
        <v>14909</v>
      </c>
      <c r="G231" s="100">
        <v>48307</v>
      </c>
      <c r="H231" s="100">
        <v>2262</v>
      </c>
      <c r="I231" s="100">
        <v>502472262</v>
      </c>
      <c r="J231" s="100"/>
      <c r="K231" s="100" t="s">
        <v>18119</v>
      </c>
      <c r="L231" s="100"/>
      <c r="M231" s="100">
        <v>85511</v>
      </c>
      <c r="N231" s="100" t="s">
        <v>5658</v>
      </c>
      <c r="O231" s="100">
        <v>77000401</v>
      </c>
      <c r="P231" s="644">
        <v>43558</v>
      </c>
      <c r="Q231" s="100"/>
      <c r="R231" s="100" t="s">
        <v>18602</v>
      </c>
      <c r="S231" s="644">
        <v>43552</v>
      </c>
      <c r="T231" s="100"/>
      <c r="U231" s="100"/>
    </row>
    <row r="232" spans="1:21">
      <c r="A232" s="100" t="s">
        <v>5658</v>
      </c>
      <c r="B232" s="100">
        <v>77000401</v>
      </c>
      <c r="C232" s="100" t="s">
        <v>14208</v>
      </c>
      <c r="D232" s="100" t="s">
        <v>15055</v>
      </c>
      <c r="E232" s="100" t="s">
        <v>14746</v>
      </c>
      <c r="F232" s="100" t="s">
        <v>15056</v>
      </c>
      <c r="G232" s="100">
        <v>48306</v>
      </c>
      <c r="H232" s="100">
        <v>2262</v>
      </c>
      <c r="I232" s="100">
        <v>502472262</v>
      </c>
      <c r="J232" s="100"/>
      <c r="K232" s="100" t="s">
        <v>15057</v>
      </c>
      <c r="L232" s="100"/>
      <c r="M232" s="100">
        <v>84114</v>
      </c>
      <c r="N232" s="100"/>
      <c r="O232" s="100"/>
      <c r="P232" s="644">
        <v>43102</v>
      </c>
      <c r="Q232" s="100"/>
      <c r="R232" s="100" t="s">
        <v>18602</v>
      </c>
      <c r="S232" s="644">
        <v>43101</v>
      </c>
      <c r="T232" s="100"/>
      <c r="U232" s="100"/>
    </row>
    <row r="233" spans="1:21">
      <c r="A233" s="100" t="s">
        <v>14536</v>
      </c>
      <c r="B233" s="100">
        <v>77000476</v>
      </c>
      <c r="C233" s="100" t="s">
        <v>14208</v>
      </c>
      <c r="D233" s="100" t="s">
        <v>15055</v>
      </c>
      <c r="E233" s="100" t="s">
        <v>14746</v>
      </c>
      <c r="F233" s="100" t="s">
        <v>15056</v>
      </c>
      <c r="G233" s="100">
        <v>48306</v>
      </c>
      <c r="H233" s="100">
        <v>2262</v>
      </c>
      <c r="I233" s="100">
        <v>502472262</v>
      </c>
      <c r="J233" s="645">
        <v>3727766560</v>
      </c>
      <c r="K233" s="100" t="s">
        <v>15622</v>
      </c>
      <c r="L233" s="100"/>
      <c r="M233" s="100">
        <v>82111</v>
      </c>
      <c r="N233" s="100"/>
      <c r="O233" s="100"/>
      <c r="P233" s="644">
        <v>43103</v>
      </c>
      <c r="Q233" s="100"/>
      <c r="R233" s="100" t="s">
        <v>18602</v>
      </c>
      <c r="S233" s="644">
        <v>43101</v>
      </c>
      <c r="T233" s="100"/>
      <c r="U233" s="100"/>
    </row>
    <row r="234" spans="1:21">
      <c r="A234" s="100" t="s">
        <v>11046</v>
      </c>
      <c r="B234" s="100">
        <v>75038641</v>
      </c>
      <c r="C234" s="100" t="s">
        <v>14209</v>
      </c>
      <c r="D234" s="100" t="s">
        <v>14783</v>
      </c>
      <c r="E234" s="100" t="s">
        <v>14784</v>
      </c>
      <c r="F234" s="100" t="s">
        <v>15935</v>
      </c>
      <c r="G234" s="100">
        <v>41534</v>
      </c>
      <c r="H234" s="100">
        <v>2270</v>
      </c>
      <c r="I234" s="100">
        <v>452512270</v>
      </c>
      <c r="J234" s="645">
        <v>3723929720</v>
      </c>
      <c r="K234" s="100" t="s">
        <v>17603</v>
      </c>
      <c r="L234" s="100"/>
      <c r="M234" s="100">
        <v>85313</v>
      </c>
      <c r="N234" s="100" t="s">
        <v>12838</v>
      </c>
      <c r="O234" s="100">
        <v>70000740</v>
      </c>
      <c r="P234" s="644">
        <v>42258</v>
      </c>
      <c r="Q234" s="100"/>
      <c r="R234" s="100" t="s">
        <v>14737</v>
      </c>
      <c r="S234" s="644">
        <v>42102</v>
      </c>
      <c r="T234" s="100"/>
      <c r="U234" s="100"/>
    </row>
    <row r="235" spans="1:21">
      <c r="A235" s="100" t="s">
        <v>19739</v>
      </c>
      <c r="B235" s="100">
        <v>75002583</v>
      </c>
      <c r="C235" s="100" t="s">
        <v>14206</v>
      </c>
      <c r="D235" s="100" t="s">
        <v>14783</v>
      </c>
      <c r="E235" s="100" t="s">
        <v>14784</v>
      </c>
      <c r="F235" s="100" t="s">
        <v>16483</v>
      </c>
      <c r="G235" s="100">
        <v>41536</v>
      </c>
      <c r="H235" s="100">
        <v>2270</v>
      </c>
      <c r="I235" s="100">
        <v>452512270</v>
      </c>
      <c r="J235" s="645">
        <v>3723352052</v>
      </c>
      <c r="K235" s="100" t="s">
        <v>16484</v>
      </c>
      <c r="L235" s="100">
        <v>48020710</v>
      </c>
      <c r="M235" s="100">
        <v>85312</v>
      </c>
      <c r="N235" s="100" t="s">
        <v>10422</v>
      </c>
      <c r="O235" s="100">
        <v>75033483</v>
      </c>
      <c r="P235" s="644">
        <v>42186</v>
      </c>
      <c r="Q235" s="100"/>
      <c r="R235" s="100" t="s">
        <v>14737</v>
      </c>
      <c r="S235" s="644">
        <v>41291</v>
      </c>
      <c r="T235" s="100"/>
      <c r="U235" s="100"/>
    </row>
    <row r="236" spans="1:21">
      <c r="A236" s="100" t="s">
        <v>4840</v>
      </c>
      <c r="B236" s="100">
        <v>75002620</v>
      </c>
      <c r="C236" s="100" t="s">
        <v>14206</v>
      </c>
      <c r="D236" s="100" t="s">
        <v>14783</v>
      </c>
      <c r="E236" s="100" t="s">
        <v>14784</v>
      </c>
      <c r="F236" s="100" t="s">
        <v>17366</v>
      </c>
      <c r="G236" s="100">
        <v>41533</v>
      </c>
      <c r="H236" s="100">
        <v>2270</v>
      </c>
      <c r="I236" s="100">
        <v>452512270</v>
      </c>
      <c r="J236" s="645">
        <v>3723370444</v>
      </c>
      <c r="K236" s="100" t="s">
        <v>18737</v>
      </c>
      <c r="L236" s="100">
        <v>48001902</v>
      </c>
      <c r="M236" s="100">
        <v>91011</v>
      </c>
      <c r="N236" s="100" t="s">
        <v>10422</v>
      </c>
      <c r="O236" s="100">
        <v>75033483</v>
      </c>
      <c r="P236" s="644">
        <v>36669</v>
      </c>
      <c r="Q236" s="100"/>
      <c r="R236" s="100" t="s">
        <v>14737</v>
      </c>
      <c r="S236" s="644">
        <v>33848</v>
      </c>
      <c r="T236" s="100"/>
      <c r="U236" s="100"/>
    </row>
    <row r="237" spans="1:21">
      <c r="A237" s="100" t="s">
        <v>5083</v>
      </c>
      <c r="B237" s="100">
        <v>75032727</v>
      </c>
      <c r="C237" s="100" t="s">
        <v>14206</v>
      </c>
      <c r="D237" s="100" t="s">
        <v>14783</v>
      </c>
      <c r="E237" s="100" t="s">
        <v>14784</v>
      </c>
      <c r="F237" s="100" t="s">
        <v>14846</v>
      </c>
      <c r="G237" s="100">
        <v>41537</v>
      </c>
      <c r="H237" s="100">
        <v>2270</v>
      </c>
      <c r="I237" s="100">
        <v>452512270</v>
      </c>
      <c r="J237" s="645">
        <v>3723342032</v>
      </c>
      <c r="K237" s="100" t="s">
        <v>14847</v>
      </c>
      <c r="L237" s="100"/>
      <c r="M237" s="100">
        <v>93291</v>
      </c>
      <c r="N237" s="100" t="s">
        <v>10422</v>
      </c>
      <c r="O237" s="100">
        <v>75033483</v>
      </c>
      <c r="P237" s="644">
        <v>38502</v>
      </c>
      <c r="Q237" s="100"/>
      <c r="R237" s="100" t="s">
        <v>14737</v>
      </c>
      <c r="S237" s="644">
        <v>38414</v>
      </c>
      <c r="T237" s="100"/>
      <c r="U237" s="100"/>
    </row>
    <row r="238" spans="1:21">
      <c r="A238" s="100" t="s">
        <v>9649</v>
      </c>
      <c r="B238" s="100">
        <v>75002590</v>
      </c>
      <c r="C238" s="100" t="s">
        <v>14206</v>
      </c>
      <c r="D238" s="100" t="s">
        <v>14783</v>
      </c>
      <c r="E238" s="100" t="s">
        <v>14784</v>
      </c>
      <c r="F238" s="100" t="s">
        <v>15123</v>
      </c>
      <c r="G238" s="100">
        <v>41534</v>
      </c>
      <c r="H238" s="100">
        <v>2270</v>
      </c>
      <c r="I238" s="100">
        <v>452512270</v>
      </c>
      <c r="J238" s="645">
        <v>3723325270</v>
      </c>
      <c r="K238" s="100" t="s">
        <v>15124</v>
      </c>
      <c r="L238" s="100">
        <v>13002472</v>
      </c>
      <c r="M238" s="100">
        <v>85521</v>
      </c>
      <c r="N238" s="100" t="s">
        <v>10422</v>
      </c>
      <c r="O238" s="100">
        <v>75033483</v>
      </c>
      <c r="P238" s="644">
        <v>36669</v>
      </c>
      <c r="Q238" s="100"/>
      <c r="R238" s="100" t="s">
        <v>14737</v>
      </c>
      <c r="S238" s="644">
        <v>35157</v>
      </c>
      <c r="T238" s="100"/>
      <c r="U238" s="100"/>
    </row>
    <row r="239" spans="1:21">
      <c r="A239" s="100" t="s">
        <v>10612</v>
      </c>
      <c r="B239" s="100">
        <v>75038242</v>
      </c>
      <c r="C239" s="100" t="s">
        <v>14206</v>
      </c>
      <c r="D239" s="100" t="s">
        <v>14783</v>
      </c>
      <c r="E239" s="100" t="s">
        <v>14784</v>
      </c>
      <c r="F239" s="100" t="s">
        <v>17375</v>
      </c>
      <c r="G239" s="100">
        <v>41534</v>
      </c>
      <c r="H239" s="100">
        <v>2270</v>
      </c>
      <c r="I239" s="100">
        <v>452512270</v>
      </c>
      <c r="J239" s="100"/>
      <c r="K239" s="100" t="s">
        <v>18332</v>
      </c>
      <c r="L239" s="100"/>
      <c r="M239" s="100">
        <v>85102</v>
      </c>
      <c r="N239" s="100" t="s">
        <v>10422</v>
      </c>
      <c r="O239" s="100">
        <v>75033483</v>
      </c>
      <c r="P239" s="644">
        <v>41277</v>
      </c>
      <c r="Q239" s="100"/>
      <c r="R239" s="100" t="s">
        <v>14737</v>
      </c>
      <c r="S239" s="644">
        <v>41046</v>
      </c>
      <c r="T239" s="100"/>
      <c r="U239" s="100"/>
    </row>
    <row r="240" spans="1:21">
      <c r="A240" s="100" t="s">
        <v>9229</v>
      </c>
      <c r="B240" s="100">
        <v>75002666</v>
      </c>
      <c r="C240" s="100" t="s">
        <v>14206</v>
      </c>
      <c r="D240" s="100" t="s">
        <v>14783</v>
      </c>
      <c r="E240" s="100" t="s">
        <v>14784</v>
      </c>
      <c r="F240" s="100" t="s">
        <v>14846</v>
      </c>
      <c r="G240" s="100">
        <v>41537</v>
      </c>
      <c r="H240" s="100">
        <v>2270</v>
      </c>
      <c r="I240" s="100">
        <v>452512270</v>
      </c>
      <c r="J240" s="645">
        <v>3723342050</v>
      </c>
      <c r="K240" s="100" t="s">
        <v>16134</v>
      </c>
      <c r="L240" s="100">
        <v>48019859</v>
      </c>
      <c r="M240" s="100">
        <v>85521</v>
      </c>
      <c r="N240" s="100" t="s">
        <v>10422</v>
      </c>
      <c r="O240" s="100">
        <v>75033483</v>
      </c>
      <c r="P240" s="644">
        <v>36669</v>
      </c>
      <c r="Q240" s="100"/>
      <c r="R240" s="100" t="s">
        <v>14737</v>
      </c>
      <c r="S240" s="644">
        <v>34541</v>
      </c>
      <c r="T240" s="100"/>
      <c r="U240" s="100"/>
    </row>
    <row r="241" spans="1:21">
      <c r="A241" s="100" t="s">
        <v>11031</v>
      </c>
      <c r="B241" s="100">
        <v>75002608</v>
      </c>
      <c r="C241" s="100" t="s">
        <v>14206</v>
      </c>
      <c r="D241" s="100" t="s">
        <v>14783</v>
      </c>
      <c r="E241" s="100" t="s">
        <v>14784</v>
      </c>
      <c r="F241" s="100" t="s">
        <v>16659</v>
      </c>
      <c r="G241" s="100">
        <v>41534</v>
      </c>
      <c r="H241" s="100">
        <v>2270</v>
      </c>
      <c r="I241" s="100">
        <v>452512270</v>
      </c>
      <c r="J241" s="645">
        <v>3723395790</v>
      </c>
      <c r="K241" s="100" t="s">
        <v>16660</v>
      </c>
      <c r="L241" s="100">
        <v>13006091</v>
      </c>
      <c r="M241" s="100">
        <v>85312</v>
      </c>
      <c r="N241" s="100" t="s">
        <v>10422</v>
      </c>
      <c r="O241" s="100">
        <v>75033483</v>
      </c>
      <c r="P241" s="644">
        <v>42186</v>
      </c>
      <c r="Q241" s="100"/>
      <c r="R241" s="100" t="s">
        <v>14737</v>
      </c>
      <c r="S241" s="644">
        <v>41291</v>
      </c>
      <c r="T241" s="100"/>
      <c r="U241" s="100"/>
    </row>
    <row r="242" spans="1:21">
      <c r="A242" s="100" t="s">
        <v>6855</v>
      </c>
      <c r="B242" s="100">
        <v>75028424</v>
      </c>
      <c r="C242" s="100" t="s">
        <v>14206</v>
      </c>
      <c r="D242" s="100" t="s">
        <v>14783</v>
      </c>
      <c r="E242" s="100" t="s">
        <v>14784</v>
      </c>
      <c r="F242" s="100" t="s">
        <v>17158</v>
      </c>
      <c r="G242" s="100">
        <v>41534</v>
      </c>
      <c r="H242" s="100">
        <v>2270</v>
      </c>
      <c r="I242" s="100">
        <v>452512270</v>
      </c>
      <c r="J242" s="645">
        <v>3723370130</v>
      </c>
      <c r="K242" s="100" t="s">
        <v>17159</v>
      </c>
      <c r="L242" s="100"/>
      <c r="M242" s="100">
        <v>87909</v>
      </c>
      <c r="N242" s="100" t="s">
        <v>10422</v>
      </c>
      <c r="O242" s="100">
        <v>75033483</v>
      </c>
      <c r="P242" s="644">
        <v>42192</v>
      </c>
      <c r="Q242" s="100"/>
      <c r="R242" s="100" t="s">
        <v>14737</v>
      </c>
      <c r="S242" s="644">
        <v>37609</v>
      </c>
      <c r="T242" s="100"/>
      <c r="U242" s="100"/>
    </row>
    <row r="243" spans="1:21">
      <c r="A243" s="100" t="s">
        <v>651</v>
      </c>
      <c r="B243" s="100">
        <v>75002637</v>
      </c>
      <c r="C243" s="100" t="s">
        <v>14206</v>
      </c>
      <c r="D243" s="100" t="s">
        <v>14783</v>
      </c>
      <c r="E243" s="100" t="s">
        <v>14784</v>
      </c>
      <c r="F243" s="100" t="s">
        <v>17902</v>
      </c>
      <c r="G243" s="100">
        <v>41535</v>
      </c>
      <c r="H243" s="100">
        <v>2270</v>
      </c>
      <c r="I243" s="100">
        <v>452512270</v>
      </c>
      <c r="J243" s="645">
        <v>3723366371</v>
      </c>
      <c r="K243" s="100" t="s">
        <v>19367</v>
      </c>
      <c r="L243" s="100">
        <v>13006100</v>
      </c>
      <c r="M243" s="100">
        <v>85511</v>
      </c>
      <c r="N243" s="100" t="s">
        <v>10422</v>
      </c>
      <c r="O243" s="100">
        <v>75033483</v>
      </c>
      <c r="P243" s="644">
        <v>42370</v>
      </c>
      <c r="Q243" s="100"/>
      <c r="R243" s="100" t="s">
        <v>14737</v>
      </c>
      <c r="S243" s="644">
        <v>34149</v>
      </c>
      <c r="T243" s="100"/>
      <c r="U243" s="100"/>
    </row>
    <row r="244" spans="1:21">
      <c r="A244" s="100" t="s">
        <v>19153</v>
      </c>
      <c r="B244" s="100">
        <v>77001748</v>
      </c>
      <c r="C244" s="100" t="s">
        <v>14206</v>
      </c>
      <c r="D244" s="100" t="s">
        <v>14783</v>
      </c>
      <c r="E244" s="100" t="s">
        <v>14784</v>
      </c>
      <c r="F244" s="100" t="s">
        <v>17902</v>
      </c>
      <c r="G244" s="100">
        <v>41534</v>
      </c>
      <c r="H244" s="100">
        <v>2270</v>
      </c>
      <c r="I244" s="100">
        <v>452512270</v>
      </c>
      <c r="J244" s="100"/>
      <c r="K244" s="100" t="s">
        <v>19581</v>
      </c>
      <c r="L244" s="100"/>
      <c r="M244" s="100">
        <v>93111</v>
      </c>
      <c r="N244" s="100" t="s">
        <v>10422</v>
      </c>
      <c r="O244" s="100">
        <v>75033483</v>
      </c>
      <c r="P244" s="644">
        <v>44711</v>
      </c>
      <c r="Q244" s="100"/>
      <c r="R244" s="100" t="s">
        <v>14737</v>
      </c>
      <c r="S244" s="644">
        <v>44697</v>
      </c>
      <c r="T244" s="100"/>
      <c r="U244" s="100"/>
    </row>
    <row r="245" spans="1:21">
      <c r="A245" s="100" t="s">
        <v>10422</v>
      </c>
      <c r="B245" s="100">
        <v>75033483</v>
      </c>
      <c r="C245" s="100" t="s">
        <v>14208</v>
      </c>
      <c r="D245" s="100" t="s">
        <v>14783</v>
      </c>
      <c r="E245" s="100" t="s">
        <v>14784</v>
      </c>
      <c r="F245" s="100" t="s">
        <v>15488</v>
      </c>
      <c r="G245" s="100">
        <v>41595</v>
      </c>
      <c r="H245" s="100">
        <v>2270</v>
      </c>
      <c r="I245" s="100">
        <v>452512270</v>
      </c>
      <c r="J245" s="645">
        <v>3723363741</v>
      </c>
      <c r="K245" s="100" t="s">
        <v>18123</v>
      </c>
      <c r="L245" s="100"/>
      <c r="M245" s="100">
        <v>84114</v>
      </c>
      <c r="N245" s="100"/>
      <c r="O245" s="100"/>
      <c r="P245" s="644">
        <v>38719</v>
      </c>
      <c r="Q245" s="100"/>
      <c r="R245" s="100" t="s">
        <v>14737</v>
      </c>
      <c r="S245" s="644">
        <v>38708</v>
      </c>
      <c r="T245" s="100"/>
      <c r="U245" s="100"/>
    </row>
    <row r="246" spans="1:21">
      <c r="A246" s="100" t="s">
        <v>13312</v>
      </c>
      <c r="B246" s="100">
        <v>75014310</v>
      </c>
      <c r="C246" s="100" t="s">
        <v>14206</v>
      </c>
      <c r="D246" s="100" t="s">
        <v>14894</v>
      </c>
      <c r="E246" s="100" t="s">
        <v>14831</v>
      </c>
      <c r="F246" s="100" t="s">
        <v>18705</v>
      </c>
      <c r="G246" s="100">
        <v>88303</v>
      </c>
      <c r="H246" s="100">
        <v>2289</v>
      </c>
      <c r="I246" s="100">
        <v>686242289</v>
      </c>
      <c r="J246" s="645">
        <v>3724465573</v>
      </c>
      <c r="K246" s="100" t="s">
        <v>14895</v>
      </c>
      <c r="L246" s="100">
        <v>56003737</v>
      </c>
      <c r="M246" s="100">
        <v>85311</v>
      </c>
      <c r="N246" s="100" t="s">
        <v>10204</v>
      </c>
      <c r="O246" s="100">
        <v>75000064</v>
      </c>
      <c r="P246" s="644">
        <v>42683</v>
      </c>
      <c r="Q246" s="100"/>
      <c r="R246" s="100" t="s">
        <v>18602</v>
      </c>
      <c r="S246" s="644">
        <v>41949</v>
      </c>
      <c r="T246" s="100"/>
      <c r="U246" s="100"/>
    </row>
    <row r="247" spans="1:21">
      <c r="A247" s="100" t="s">
        <v>13384</v>
      </c>
      <c r="B247" s="100">
        <v>75016295</v>
      </c>
      <c r="C247" s="100" t="s">
        <v>14206</v>
      </c>
      <c r="D247" s="100" t="s">
        <v>16586</v>
      </c>
      <c r="E247" s="100" t="s">
        <v>14995</v>
      </c>
      <c r="F247" s="100" t="s">
        <v>14860</v>
      </c>
      <c r="G247" s="100">
        <v>73602</v>
      </c>
      <c r="H247" s="100">
        <v>2318</v>
      </c>
      <c r="I247" s="100">
        <v>607922318</v>
      </c>
      <c r="J247" s="645">
        <v>3723898231</v>
      </c>
      <c r="K247" s="100" t="s">
        <v>16587</v>
      </c>
      <c r="L247" s="100">
        <v>51001047</v>
      </c>
      <c r="M247" s="100">
        <v>85311</v>
      </c>
      <c r="N247" s="100" t="s">
        <v>5552</v>
      </c>
      <c r="O247" s="100">
        <v>75033477</v>
      </c>
      <c r="P247" s="644">
        <v>36832</v>
      </c>
      <c r="Q247" s="100"/>
      <c r="R247" s="100" t="s">
        <v>18602</v>
      </c>
      <c r="S247" s="644">
        <v>39394</v>
      </c>
      <c r="T247" s="100"/>
      <c r="U247" s="100"/>
    </row>
    <row r="248" spans="1:21">
      <c r="A248" s="100" t="s">
        <v>1994</v>
      </c>
      <c r="B248" s="100">
        <v>75009674</v>
      </c>
      <c r="C248" s="100" t="s">
        <v>14206</v>
      </c>
      <c r="D248" s="100" t="s">
        <v>15549</v>
      </c>
      <c r="E248" s="100" t="s">
        <v>14758</v>
      </c>
      <c r="F248" s="100" t="s">
        <v>15650</v>
      </c>
      <c r="G248" s="100">
        <v>85008</v>
      </c>
      <c r="H248" s="100">
        <v>7455</v>
      </c>
      <c r="I248" s="100">
        <v>688097455</v>
      </c>
      <c r="J248" s="645">
        <v>3724475660</v>
      </c>
      <c r="K248" s="100" t="s">
        <v>15651</v>
      </c>
      <c r="L248" s="100">
        <v>56014735</v>
      </c>
      <c r="M248" s="100">
        <v>85102</v>
      </c>
      <c r="N248" s="100" t="s">
        <v>7297</v>
      </c>
      <c r="O248" s="100">
        <v>77000341</v>
      </c>
      <c r="P248" s="644">
        <v>36809</v>
      </c>
      <c r="Q248" s="100"/>
      <c r="R248" s="100" t="s">
        <v>18602</v>
      </c>
      <c r="S248" s="644">
        <v>33553</v>
      </c>
      <c r="T248" s="100"/>
      <c r="U248" s="100"/>
    </row>
    <row r="249" spans="1:21">
      <c r="A249" s="100" t="s">
        <v>13121</v>
      </c>
      <c r="B249" s="100">
        <v>75008315</v>
      </c>
      <c r="C249" s="100" t="s">
        <v>14206</v>
      </c>
      <c r="D249" s="100" t="s">
        <v>14741</v>
      </c>
      <c r="E249" s="100" t="s">
        <v>14742</v>
      </c>
      <c r="F249" s="100" t="s">
        <v>16832</v>
      </c>
      <c r="G249" s="100">
        <v>73301</v>
      </c>
      <c r="H249" s="100">
        <v>2341</v>
      </c>
      <c r="I249" s="100">
        <v>522552341</v>
      </c>
      <c r="J249" s="645">
        <v>3723863386</v>
      </c>
      <c r="K249" s="100" t="s">
        <v>16833</v>
      </c>
      <c r="L249" s="100">
        <v>51001142</v>
      </c>
      <c r="M249" s="100">
        <v>85313</v>
      </c>
      <c r="N249" s="100" t="s">
        <v>14435</v>
      </c>
      <c r="O249" s="100">
        <v>77000335</v>
      </c>
      <c r="P249" s="644">
        <v>36762</v>
      </c>
      <c r="Q249" s="100"/>
      <c r="R249" s="100" t="s">
        <v>18602</v>
      </c>
      <c r="S249" s="644">
        <v>33989</v>
      </c>
      <c r="T249" s="100"/>
      <c r="U249" s="100"/>
    </row>
    <row r="250" spans="1:21">
      <c r="A250" s="100" t="s">
        <v>13119</v>
      </c>
      <c r="B250" s="100">
        <v>75008290</v>
      </c>
      <c r="C250" s="100" t="s">
        <v>14206</v>
      </c>
      <c r="D250" s="100" t="s">
        <v>14741</v>
      </c>
      <c r="E250" s="100" t="s">
        <v>14742</v>
      </c>
      <c r="F250" s="100" t="s">
        <v>17092</v>
      </c>
      <c r="G250" s="100">
        <v>73301</v>
      </c>
      <c r="H250" s="100">
        <v>2341</v>
      </c>
      <c r="I250" s="100">
        <v>522552341</v>
      </c>
      <c r="J250" s="645">
        <v>37258043238</v>
      </c>
      <c r="K250" s="100" t="s">
        <v>18903</v>
      </c>
      <c r="L250" s="100">
        <v>51002822</v>
      </c>
      <c r="M250" s="100">
        <v>93291</v>
      </c>
      <c r="N250" s="100" t="s">
        <v>14435</v>
      </c>
      <c r="O250" s="100">
        <v>77000335</v>
      </c>
      <c r="P250" s="644">
        <v>36762</v>
      </c>
      <c r="Q250" s="100"/>
      <c r="R250" s="100" t="s">
        <v>18602</v>
      </c>
      <c r="S250" s="644">
        <v>33989</v>
      </c>
      <c r="T250" s="100"/>
      <c r="U250" s="100"/>
    </row>
    <row r="251" spans="1:21">
      <c r="A251" s="100" t="s">
        <v>13117</v>
      </c>
      <c r="B251" s="100">
        <v>75008278</v>
      </c>
      <c r="C251" s="100" t="s">
        <v>14206</v>
      </c>
      <c r="D251" s="100" t="s">
        <v>14741</v>
      </c>
      <c r="E251" s="100" t="s">
        <v>14742</v>
      </c>
      <c r="F251" s="100" t="s">
        <v>15516</v>
      </c>
      <c r="G251" s="100">
        <v>73301</v>
      </c>
      <c r="H251" s="100">
        <v>2341</v>
      </c>
      <c r="I251" s="100">
        <v>522552341</v>
      </c>
      <c r="J251" s="100"/>
      <c r="K251" s="100" t="s">
        <v>19486</v>
      </c>
      <c r="L251" s="100">
        <v>51001231</v>
      </c>
      <c r="M251" s="100">
        <v>85102</v>
      </c>
      <c r="N251" s="100" t="s">
        <v>14435</v>
      </c>
      <c r="O251" s="100">
        <v>77000335</v>
      </c>
      <c r="P251" s="644">
        <v>36762</v>
      </c>
      <c r="Q251" s="100"/>
      <c r="R251" s="100" t="s">
        <v>18602</v>
      </c>
      <c r="S251" s="644">
        <v>33994</v>
      </c>
      <c r="T251" s="100"/>
      <c r="U251" s="100"/>
    </row>
    <row r="252" spans="1:21">
      <c r="A252" s="100" t="s">
        <v>13963</v>
      </c>
      <c r="B252" s="100">
        <v>75035648</v>
      </c>
      <c r="C252" s="100" t="s">
        <v>14206</v>
      </c>
      <c r="D252" s="100" t="s">
        <v>15400</v>
      </c>
      <c r="E252" s="100" t="s">
        <v>15401</v>
      </c>
      <c r="F252" s="100" t="s">
        <v>17193</v>
      </c>
      <c r="G252" s="100">
        <v>79101</v>
      </c>
      <c r="H252" s="100">
        <v>2346</v>
      </c>
      <c r="I252" s="100">
        <v>712932346</v>
      </c>
      <c r="J252" s="645">
        <v>3724894720</v>
      </c>
      <c r="K252" s="100" t="s">
        <v>18334</v>
      </c>
      <c r="L252" s="100"/>
      <c r="M252" s="100">
        <v>85529</v>
      </c>
      <c r="N252" s="100" t="s">
        <v>10260</v>
      </c>
      <c r="O252" s="100">
        <v>77000252</v>
      </c>
      <c r="P252" s="644">
        <v>39826</v>
      </c>
      <c r="Q252" s="100"/>
      <c r="R252" s="100"/>
      <c r="S252" s="644">
        <v>39617</v>
      </c>
      <c r="T252" s="100"/>
      <c r="U252" s="100"/>
    </row>
    <row r="253" spans="1:21">
      <c r="A253" s="100" t="s">
        <v>3040</v>
      </c>
      <c r="B253" s="100">
        <v>75021008</v>
      </c>
      <c r="C253" s="100" t="s">
        <v>14206</v>
      </c>
      <c r="D253" s="100" t="s">
        <v>15400</v>
      </c>
      <c r="E253" s="100" t="s">
        <v>15401</v>
      </c>
      <c r="F253" s="100" t="s">
        <v>15402</v>
      </c>
      <c r="G253" s="100">
        <v>79101</v>
      </c>
      <c r="H253" s="100">
        <v>2346</v>
      </c>
      <c r="I253" s="100">
        <v>712932346</v>
      </c>
      <c r="J253" s="645">
        <v>3724877231</v>
      </c>
      <c r="K253" s="100" t="s">
        <v>17683</v>
      </c>
      <c r="L253" s="100">
        <v>61001870</v>
      </c>
      <c r="M253" s="100">
        <v>87301</v>
      </c>
      <c r="N253" s="100" t="s">
        <v>10260</v>
      </c>
      <c r="O253" s="100">
        <v>77000252</v>
      </c>
      <c r="P253" s="644">
        <v>36859</v>
      </c>
      <c r="Q253" s="100"/>
      <c r="R253" s="100"/>
      <c r="S253" s="644">
        <v>36129</v>
      </c>
      <c r="T253" s="100"/>
      <c r="U253" s="100"/>
    </row>
    <row r="254" spans="1:21">
      <c r="A254" s="100" t="s">
        <v>13673</v>
      </c>
      <c r="B254" s="100">
        <v>75022663</v>
      </c>
      <c r="C254" s="100" t="s">
        <v>14206</v>
      </c>
      <c r="D254" s="100" t="s">
        <v>15400</v>
      </c>
      <c r="E254" s="100" t="s">
        <v>15401</v>
      </c>
      <c r="F254" s="100" t="s">
        <v>16897</v>
      </c>
      <c r="G254" s="100">
        <v>79101</v>
      </c>
      <c r="H254" s="100">
        <v>2346</v>
      </c>
      <c r="I254" s="100">
        <v>712932346</v>
      </c>
      <c r="J254" s="100"/>
      <c r="K254" s="100" t="s">
        <v>18248</v>
      </c>
      <c r="L254" s="100"/>
      <c r="M254" s="100">
        <v>91021</v>
      </c>
      <c r="N254" s="100" t="s">
        <v>10260</v>
      </c>
      <c r="O254" s="100">
        <v>77000252</v>
      </c>
      <c r="P254" s="644">
        <v>36887</v>
      </c>
      <c r="Q254" s="100"/>
      <c r="R254" s="100"/>
      <c r="S254" s="644">
        <v>36578</v>
      </c>
      <c r="T254" s="100"/>
      <c r="U254" s="100"/>
    </row>
    <row r="255" spans="1:21">
      <c r="A255" s="100" t="s">
        <v>13671</v>
      </c>
      <c r="B255" s="100">
        <v>75022640</v>
      </c>
      <c r="C255" s="100" t="s">
        <v>14206</v>
      </c>
      <c r="D255" s="100" t="s">
        <v>15400</v>
      </c>
      <c r="E255" s="100" t="s">
        <v>15401</v>
      </c>
      <c r="F255" s="100" t="s">
        <v>16023</v>
      </c>
      <c r="G255" s="100">
        <v>79101</v>
      </c>
      <c r="H255" s="100">
        <v>2346</v>
      </c>
      <c r="I255" s="100">
        <v>712932346</v>
      </c>
      <c r="J255" s="645">
        <v>3724877490</v>
      </c>
      <c r="K255" s="100" t="s">
        <v>18229</v>
      </c>
      <c r="L255" s="100">
        <v>61008033</v>
      </c>
      <c r="M255" s="100">
        <v>85312</v>
      </c>
      <c r="N255" s="100" t="s">
        <v>10260</v>
      </c>
      <c r="O255" s="100">
        <v>77000252</v>
      </c>
      <c r="P255" s="644">
        <v>42319</v>
      </c>
      <c r="Q255" s="100"/>
      <c r="R255" s="100"/>
      <c r="S255" s="644">
        <v>42032</v>
      </c>
      <c r="T255" s="100"/>
      <c r="U255" s="100"/>
    </row>
    <row r="256" spans="1:21">
      <c r="A256" s="100" t="s">
        <v>13670</v>
      </c>
      <c r="B256" s="100">
        <v>75022634</v>
      </c>
      <c r="C256" s="100" t="s">
        <v>14206</v>
      </c>
      <c r="D256" s="100" t="s">
        <v>15400</v>
      </c>
      <c r="E256" s="100" t="s">
        <v>15401</v>
      </c>
      <c r="F256" s="100" t="s">
        <v>16313</v>
      </c>
      <c r="G256" s="100">
        <v>79101</v>
      </c>
      <c r="H256" s="100">
        <v>2346</v>
      </c>
      <c r="I256" s="100">
        <v>712932346</v>
      </c>
      <c r="J256" s="645">
        <v>3724894719</v>
      </c>
      <c r="K256" s="100" t="s">
        <v>18246</v>
      </c>
      <c r="L256" s="100">
        <v>61010707</v>
      </c>
      <c r="M256" s="100">
        <v>93291</v>
      </c>
      <c r="N256" s="100" t="s">
        <v>10260</v>
      </c>
      <c r="O256" s="100">
        <v>77000252</v>
      </c>
      <c r="P256" s="644">
        <v>36887</v>
      </c>
      <c r="Q256" s="100"/>
      <c r="R256" s="100"/>
      <c r="S256" s="644">
        <v>34151</v>
      </c>
      <c r="T256" s="100"/>
      <c r="U256" s="100"/>
    </row>
    <row r="257" spans="1:21">
      <c r="A257" s="100" t="s">
        <v>13672</v>
      </c>
      <c r="B257" s="100">
        <v>75022657</v>
      </c>
      <c r="C257" s="100" t="s">
        <v>14206</v>
      </c>
      <c r="D257" s="100" t="s">
        <v>15400</v>
      </c>
      <c r="E257" s="100" t="s">
        <v>15401</v>
      </c>
      <c r="F257" s="100" t="s">
        <v>15046</v>
      </c>
      <c r="G257" s="100">
        <v>79101</v>
      </c>
      <c r="H257" s="100">
        <v>2346</v>
      </c>
      <c r="I257" s="100">
        <v>712932346</v>
      </c>
      <c r="J257" s="645">
        <v>37253440804</v>
      </c>
      <c r="K257" s="100" t="s">
        <v>18247</v>
      </c>
      <c r="L257" s="100">
        <v>61007507</v>
      </c>
      <c r="M257" s="100">
        <v>85102</v>
      </c>
      <c r="N257" s="100" t="s">
        <v>10260</v>
      </c>
      <c r="O257" s="100">
        <v>77000252</v>
      </c>
      <c r="P257" s="644">
        <v>36887</v>
      </c>
      <c r="Q257" s="100"/>
      <c r="R257" s="100"/>
      <c r="S257" s="644">
        <v>34150</v>
      </c>
      <c r="T257" s="100"/>
      <c r="U257" s="100"/>
    </row>
    <row r="258" spans="1:21">
      <c r="A258" s="100" t="s">
        <v>1719</v>
      </c>
      <c r="B258" s="100">
        <v>75002531</v>
      </c>
      <c r="C258" s="100" t="s">
        <v>14206</v>
      </c>
      <c r="D258" s="100" t="s">
        <v>15021</v>
      </c>
      <c r="E258" s="100" t="s">
        <v>15022</v>
      </c>
      <c r="F258" s="100" t="s">
        <v>15240</v>
      </c>
      <c r="G258" s="100">
        <v>72720</v>
      </c>
      <c r="H258" s="100">
        <v>5860</v>
      </c>
      <c r="I258" s="100">
        <v>525675860</v>
      </c>
      <c r="J258" s="645">
        <v>3723849050</v>
      </c>
      <c r="K258" s="100" t="s">
        <v>16534</v>
      </c>
      <c r="L258" s="100">
        <v>51001917</v>
      </c>
      <c r="M258" s="100">
        <v>91011</v>
      </c>
      <c r="N258" s="100" t="s">
        <v>7134</v>
      </c>
      <c r="O258" s="100">
        <v>77000246</v>
      </c>
      <c r="P258" s="644">
        <v>36677</v>
      </c>
      <c r="Q258" s="100"/>
      <c r="R258" s="100" t="s">
        <v>18602</v>
      </c>
      <c r="S258" s="644">
        <v>34319</v>
      </c>
      <c r="T258" s="100"/>
      <c r="U258" s="100"/>
    </row>
    <row r="259" spans="1:21">
      <c r="A259" s="100" t="s">
        <v>6486</v>
      </c>
      <c r="B259" s="100">
        <v>70008546</v>
      </c>
      <c r="C259" s="100" t="s">
        <v>14209</v>
      </c>
      <c r="D259" s="100" t="s">
        <v>15021</v>
      </c>
      <c r="E259" s="100" t="s">
        <v>15022</v>
      </c>
      <c r="F259" s="100" t="s">
        <v>18731</v>
      </c>
      <c r="G259" s="100">
        <v>72720</v>
      </c>
      <c r="H259" s="100">
        <v>5860</v>
      </c>
      <c r="I259" s="100">
        <v>525675860</v>
      </c>
      <c r="J259" s="645">
        <v>3725253736</v>
      </c>
      <c r="K259" s="100" t="s">
        <v>16123</v>
      </c>
      <c r="L259" s="100"/>
      <c r="M259" s="100">
        <v>85321</v>
      </c>
      <c r="N259" s="100" t="s">
        <v>12838</v>
      </c>
      <c r="O259" s="100">
        <v>70000740</v>
      </c>
      <c r="P259" s="644">
        <v>39695</v>
      </c>
      <c r="Q259" s="100"/>
      <c r="R259" s="100" t="s">
        <v>14737</v>
      </c>
      <c r="S259" s="644">
        <v>39506</v>
      </c>
      <c r="T259" s="100"/>
      <c r="U259" s="100"/>
    </row>
    <row r="260" spans="1:21">
      <c r="A260" s="100" t="s">
        <v>19769</v>
      </c>
      <c r="B260" s="100">
        <v>75003447</v>
      </c>
      <c r="C260" s="100" t="s">
        <v>14206</v>
      </c>
      <c r="D260" s="100" t="s">
        <v>15134</v>
      </c>
      <c r="E260" s="100" t="s">
        <v>14742</v>
      </c>
      <c r="F260" s="100" t="s">
        <v>16160</v>
      </c>
      <c r="G260" s="100">
        <v>73502</v>
      </c>
      <c r="H260" s="100">
        <v>1250</v>
      </c>
      <c r="I260" s="100">
        <v>522551250</v>
      </c>
      <c r="J260" s="645">
        <v>3723834245</v>
      </c>
      <c r="K260" s="100" t="s">
        <v>17536</v>
      </c>
      <c r="L260" s="100">
        <v>51001063</v>
      </c>
      <c r="M260" s="100">
        <v>85311</v>
      </c>
      <c r="N260" s="100" t="s">
        <v>14435</v>
      </c>
      <c r="O260" s="100">
        <v>77000335</v>
      </c>
      <c r="P260" s="644">
        <v>36686</v>
      </c>
      <c r="Q260" s="100"/>
      <c r="R260" s="100" t="s">
        <v>18602</v>
      </c>
      <c r="S260" s="644">
        <v>39429</v>
      </c>
      <c r="T260" s="100"/>
      <c r="U260" s="100"/>
    </row>
    <row r="261" spans="1:21">
      <c r="A261" s="100" t="s">
        <v>19460</v>
      </c>
      <c r="B261" s="100">
        <v>77001808</v>
      </c>
      <c r="C261" s="100" t="s">
        <v>14206</v>
      </c>
      <c r="D261" s="100" t="s">
        <v>14942</v>
      </c>
      <c r="E261" s="100" t="s">
        <v>14742</v>
      </c>
      <c r="F261" s="100" t="s">
        <v>19466</v>
      </c>
      <c r="G261" s="100">
        <v>73001</v>
      </c>
      <c r="H261" s="100">
        <v>3255</v>
      </c>
      <c r="I261" s="100">
        <v>522553255</v>
      </c>
      <c r="J261" s="100"/>
      <c r="K261" s="100" t="s">
        <v>19467</v>
      </c>
      <c r="L261" s="100"/>
      <c r="M261" s="100">
        <v>81101</v>
      </c>
      <c r="N261" s="100"/>
      <c r="O261" s="100"/>
      <c r="P261" s="644">
        <v>44928</v>
      </c>
      <c r="Q261" s="100"/>
      <c r="R261" s="100" t="s">
        <v>18602</v>
      </c>
      <c r="S261" s="644">
        <v>44927</v>
      </c>
      <c r="T261" s="100"/>
      <c r="U261" s="100"/>
    </row>
    <row r="262" spans="1:21">
      <c r="A262" s="100" t="s">
        <v>18969</v>
      </c>
      <c r="B262" s="100">
        <v>75035542</v>
      </c>
      <c r="C262" s="100" t="s">
        <v>14206</v>
      </c>
      <c r="D262" s="100" t="s">
        <v>14741</v>
      </c>
      <c r="E262" s="100" t="s">
        <v>14742</v>
      </c>
      <c r="F262" s="100" t="s">
        <v>14743</v>
      </c>
      <c r="G262" s="100">
        <v>73301</v>
      </c>
      <c r="H262" s="100">
        <v>2341</v>
      </c>
      <c r="I262" s="100">
        <v>522552341</v>
      </c>
      <c r="J262" s="645">
        <v>3725265985</v>
      </c>
      <c r="K262" s="100" t="s">
        <v>14744</v>
      </c>
      <c r="L262" s="100"/>
      <c r="M262" s="100">
        <v>85529</v>
      </c>
      <c r="N262" s="100" t="s">
        <v>14435</v>
      </c>
      <c r="O262" s="100">
        <v>77000335</v>
      </c>
      <c r="P262" s="644">
        <v>39727</v>
      </c>
      <c r="Q262" s="100"/>
      <c r="R262" s="100" t="s">
        <v>18602</v>
      </c>
      <c r="S262" s="644">
        <v>39716</v>
      </c>
      <c r="T262" s="100"/>
      <c r="U262" s="100"/>
    </row>
    <row r="263" spans="1:21">
      <c r="A263" s="100" t="s">
        <v>18308</v>
      </c>
      <c r="B263" s="100">
        <v>75015657</v>
      </c>
      <c r="C263" s="100" t="s">
        <v>14206</v>
      </c>
      <c r="D263" s="100" t="s">
        <v>14842</v>
      </c>
      <c r="E263" s="100" t="s">
        <v>14742</v>
      </c>
      <c r="F263" s="100" t="s">
        <v>14843</v>
      </c>
      <c r="G263" s="100">
        <v>72501</v>
      </c>
      <c r="H263" s="100">
        <v>3282</v>
      </c>
      <c r="I263" s="100">
        <v>522553282</v>
      </c>
      <c r="J263" s="645">
        <v>3725130109</v>
      </c>
      <c r="K263" s="100" t="s">
        <v>18341</v>
      </c>
      <c r="L263" s="100">
        <v>51002087</v>
      </c>
      <c r="M263" s="100">
        <v>91011</v>
      </c>
      <c r="N263" s="100" t="s">
        <v>14435</v>
      </c>
      <c r="O263" s="100">
        <v>77000335</v>
      </c>
      <c r="P263" s="644">
        <v>36831</v>
      </c>
      <c r="Q263" s="100"/>
      <c r="R263" s="100" t="s">
        <v>18602</v>
      </c>
      <c r="S263" s="644">
        <v>33310</v>
      </c>
      <c r="T263" s="100"/>
      <c r="U263" s="100"/>
    </row>
    <row r="264" spans="1:21">
      <c r="A264" s="100" t="s">
        <v>18971</v>
      </c>
      <c r="B264" s="100">
        <v>75008963</v>
      </c>
      <c r="C264" s="100" t="s">
        <v>14206</v>
      </c>
      <c r="D264" s="100" t="s">
        <v>15053</v>
      </c>
      <c r="E264" s="100" t="s">
        <v>14742</v>
      </c>
      <c r="F264" s="100" t="s">
        <v>16149</v>
      </c>
      <c r="G264" s="100">
        <v>73502</v>
      </c>
      <c r="H264" s="100">
        <v>1326</v>
      </c>
      <c r="I264" s="100">
        <v>522551326</v>
      </c>
      <c r="J264" s="645">
        <v>37258145847</v>
      </c>
      <c r="K264" s="100" t="s">
        <v>18972</v>
      </c>
      <c r="L264" s="100"/>
      <c r="M264" s="100">
        <v>93111</v>
      </c>
      <c r="N264" s="100" t="s">
        <v>14435</v>
      </c>
      <c r="O264" s="100">
        <v>77000335</v>
      </c>
      <c r="P264" s="644">
        <v>37445</v>
      </c>
      <c r="Q264" s="100"/>
      <c r="R264" s="100" t="s">
        <v>18602</v>
      </c>
      <c r="S264" s="644">
        <v>37420</v>
      </c>
      <c r="T264" s="100"/>
      <c r="U264" s="100"/>
    </row>
    <row r="265" spans="1:21">
      <c r="A265" s="100" t="s">
        <v>14435</v>
      </c>
      <c r="B265" s="100">
        <v>77000335</v>
      </c>
      <c r="C265" s="100" t="s">
        <v>14208</v>
      </c>
      <c r="D265" s="100" t="s">
        <v>14741</v>
      </c>
      <c r="E265" s="100" t="s">
        <v>14742</v>
      </c>
      <c r="F265" s="100" t="s">
        <v>15917</v>
      </c>
      <c r="G265" s="100">
        <v>73301</v>
      </c>
      <c r="H265" s="100">
        <v>2341</v>
      </c>
      <c r="I265" s="100">
        <v>522552341</v>
      </c>
      <c r="J265" s="100"/>
      <c r="K265" s="100" t="s">
        <v>17988</v>
      </c>
      <c r="L265" s="100"/>
      <c r="M265" s="100">
        <v>8411</v>
      </c>
      <c r="N265" s="100"/>
      <c r="O265" s="100"/>
      <c r="P265" s="644">
        <v>43102</v>
      </c>
      <c r="Q265" s="100"/>
      <c r="R265" s="100" t="s">
        <v>18602</v>
      </c>
      <c r="S265" s="644">
        <v>43101</v>
      </c>
      <c r="T265" s="100"/>
      <c r="U265" s="100"/>
    </row>
    <row r="266" spans="1:21">
      <c r="A266" s="100" t="s">
        <v>14046</v>
      </c>
      <c r="B266" s="100">
        <v>75039310</v>
      </c>
      <c r="C266" s="100" t="s">
        <v>14206</v>
      </c>
      <c r="D266" s="100" t="s">
        <v>15951</v>
      </c>
      <c r="E266" s="100" t="s">
        <v>15303</v>
      </c>
      <c r="F266" s="100" t="s">
        <v>15952</v>
      </c>
      <c r="G266" s="100">
        <v>75312</v>
      </c>
      <c r="H266" s="100">
        <v>6086</v>
      </c>
      <c r="I266" s="100">
        <v>376536086</v>
      </c>
      <c r="J266" s="645">
        <v>37255568700</v>
      </c>
      <c r="K266" s="100" t="s">
        <v>15953</v>
      </c>
      <c r="L266" s="100"/>
      <c r="M266" s="100">
        <v>85312</v>
      </c>
      <c r="N266" s="100" t="s">
        <v>8248</v>
      </c>
      <c r="O266" s="100">
        <v>75026106</v>
      </c>
      <c r="P266" s="644">
        <v>42621</v>
      </c>
      <c r="Q266" s="100"/>
      <c r="R266" s="100" t="s">
        <v>18602</v>
      </c>
      <c r="S266" s="644">
        <v>42115</v>
      </c>
      <c r="T266" s="100"/>
      <c r="U266" s="100"/>
    </row>
    <row r="267" spans="1:21">
      <c r="A267" s="100" t="s">
        <v>17543</v>
      </c>
      <c r="B267" s="100">
        <v>77000789</v>
      </c>
      <c r="C267" s="100" t="s">
        <v>14206</v>
      </c>
      <c r="D267" s="100" t="s">
        <v>17544</v>
      </c>
      <c r="E267" s="100" t="s">
        <v>15303</v>
      </c>
      <c r="F267" s="100" t="s">
        <v>17545</v>
      </c>
      <c r="G267" s="100">
        <v>75401</v>
      </c>
      <c r="H267" s="100">
        <v>2353</v>
      </c>
      <c r="I267" s="100">
        <v>376532353</v>
      </c>
      <c r="J267" s="100"/>
      <c r="K267" s="100" t="s">
        <v>18907</v>
      </c>
      <c r="L267" s="100"/>
      <c r="M267" s="100">
        <v>85102</v>
      </c>
      <c r="N267" s="100" t="s">
        <v>8248</v>
      </c>
      <c r="O267" s="100">
        <v>75026106</v>
      </c>
      <c r="P267" s="644">
        <v>43335</v>
      </c>
      <c r="Q267" s="100"/>
      <c r="R267" s="100" t="s">
        <v>18602</v>
      </c>
      <c r="S267" s="644">
        <v>43242</v>
      </c>
      <c r="T267" s="100"/>
      <c r="U267" s="100"/>
    </row>
    <row r="268" spans="1:21">
      <c r="A268" s="100" t="s">
        <v>13390</v>
      </c>
      <c r="B268" s="100">
        <v>75016421</v>
      </c>
      <c r="C268" s="100" t="s">
        <v>14206</v>
      </c>
      <c r="D268" s="100" t="s">
        <v>16377</v>
      </c>
      <c r="E268" s="100" t="s">
        <v>15050</v>
      </c>
      <c r="F268" s="100"/>
      <c r="G268" s="100">
        <v>62506</v>
      </c>
      <c r="H268" s="100">
        <v>2367</v>
      </c>
      <c r="I268" s="100">
        <v>792912367</v>
      </c>
      <c r="J268" s="645">
        <v>3727411319</v>
      </c>
      <c r="K268" s="100" t="s">
        <v>18428</v>
      </c>
      <c r="L268" s="100">
        <v>64006827</v>
      </c>
      <c r="M268" s="100">
        <v>91011</v>
      </c>
      <c r="N268" s="100" t="s">
        <v>14452</v>
      </c>
      <c r="O268" s="100">
        <v>77000370</v>
      </c>
      <c r="P268" s="644">
        <v>36832</v>
      </c>
      <c r="Q268" s="100"/>
      <c r="R268" s="100"/>
      <c r="S268" s="644">
        <v>36265</v>
      </c>
      <c r="T268" s="100"/>
      <c r="U268" s="100"/>
    </row>
    <row r="269" spans="1:21">
      <c r="A269" s="100" t="s">
        <v>3344</v>
      </c>
      <c r="B269" s="100">
        <v>75026218</v>
      </c>
      <c r="C269" s="100" t="s">
        <v>14206</v>
      </c>
      <c r="D269" s="100" t="s">
        <v>15414</v>
      </c>
      <c r="E269" s="100" t="s">
        <v>15303</v>
      </c>
      <c r="F269" s="100" t="s">
        <v>16465</v>
      </c>
      <c r="G269" s="100">
        <v>75301</v>
      </c>
      <c r="H269" s="100">
        <v>2377</v>
      </c>
      <c r="I269" s="100">
        <v>376532377</v>
      </c>
      <c r="J269" s="645">
        <v>3726224200</v>
      </c>
      <c r="K269" s="100" t="s">
        <v>17266</v>
      </c>
      <c r="L269" s="100">
        <v>71005917</v>
      </c>
      <c r="M269" s="100">
        <v>85313</v>
      </c>
      <c r="N269" s="100" t="s">
        <v>8248</v>
      </c>
      <c r="O269" s="100">
        <v>75026106</v>
      </c>
      <c r="P269" s="644">
        <v>36964</v>
      </c>
      <c r="Q269" s="100"/>
      <c r="R269" s="100" t="s">
        <v>18602</v>
      </c>
      <c r="S269" s="644">
        <v>36935</v>
      </c>
      <c r="T269" s="100"/>
      <c r="U269" s="100"/>
    </row>
    <row r="270" spans="1:21">
      <c r="A270" s="100" t="s">
        <v>13659</v>
      </c>
      <c r="B270" s="100">
        <v>75022344</v>
      </c>
      <c r="C270" s="100" t="s">
        <v>14206</v>
      </c>
      <c r="D270" s="100" t="s">
        <v>16893</v>
      </c>
      <c r="E270" s="100" t="s">
        <v>14819</v>
      </c>
      <c r="F270" s="100" t="s">
        <v>14860</v>
      </c>
      <c r="G270" s="100">
        <v>94143</v>
      </c>
      <c r="H270" s="100">
        <v>2398</v>
      </c>
      <c r="I270" s="100">
        <v>747142398</v>
      </c>
      <c r="J270" s="645">
        <v>3724591143</v>
      </c>
      <c r="K270" s="100" t="s">
        <v>19273</v>
      </c>
      <c r="L270" s="100">
        <v>45003467</v>
      </c>
      <c r="M270" s="100">
        <v>85201</v>
      </c>
      <c r="N270" s="100" t="s">
        <v>14446</v>
      </c>
      <c r="O270" s="100">
        <v>77000306</v>
      </c>
      <c r="P270" s="644">
        <v>36872</v>
      </c>
      <c r="Q270" s="100"/>
      <c r="R270" s="100" t="s">
        <v>14730</v>
      </c>
      <c r="S270" s="644">
        <v>33127</v>
      </c>
      <c r="T270" s="100"/>
      <c r="U270" s="100"/>
    </row>
    <row r="271" spans="1:21">
      <c r="A271" s="100" t="s">
        <v>13366</v>
      </c>
      <c r="B271" s="100">
        <v>75015918</v>
      </c>
      <c r="C271" s="100" t="s">
        <v>14206</v>
      </c>
      <c r="D271" s="100" t="s">
        <v>16443</v>
      </c>
      <c r="E271" s="100" t="s">
        <v>14918</v>
      </c>
      <c r="F271" s="100" t="s">
        <v>19088</v>
      </c>
      <c r="G271" s="100">
        <v>69510</v>
      </c>
      <c r="H271" s="100">
        <v>2406</v>
      </c>
      <c r="I271" s="100">
        <v>844802406</v>
      </c>
      <c r="J271" s="645">
        <v>37258861997</v>
      </c>
      <c r="K271" s="100" t="s">
        <v>19089</v>
      </c>
      <c r="L271" s="100">
        <v>35009871</v>
      </c>
      <c r="M271" s="100">
        <v>93291</v>
      </c>
      <c r="N271" s="100" t="s">
        <v>14456</v>
      </c>
      <c r="O271" s="100">
        <v>77000453</v>
      </c>
      <c r="P271" s="644">
        <v>36831</v>
      </c>
      <c r="Q271" s="100"/>
      <c r="R271" s="100" t="s">
        <v>18602</v>
      </c>
      <c r="S271" s="644">
        <v>33224</v>
      </c>
      <c r="T271" s="100"/>
      <c r="U271" s="100"/>
    </row>
    <row r="272" spans="1:21">
      <c r="A272" s="100" t="s">
        <v>13688</v>
      </c>
      <c r="B272" s="100">
        <v>75023102</v>
      </c>
      <c r="C272" s="100" t="s">
        <v>14206</v>
      </c>
      <c r="D272" s="100" t="s">
        <v>15388</v>
      </c>
      <c r="E272" s="100" t="s">
        <v>14815</v>
      </c>
      <c r="F272" s="100" t="s">
        <v>15288</v>
      </c>
      <c r="G272" s="100">
        <v>78403</v>
      </c>
      <c r="H272" s="100">
        <v>2444</v>
      </c>
      <c r="I272" s="100">
        <v>716682444</v>
      </c>
      <c r="J272" s="645">
        <v>3724892447</v>
      </c>
      <c r="K272" s="100" t="s">
        <v>16578</v>
      </c>
      <c r="L272" s="100">
        <v>61001290</v>
      </c>
      <c r="M272" s="100">
        <v>85311</v>
      </c>
      <c r="N272" s="100" t="s">
        <v>101</v>
      </c>
      <c r="O272" s="100">
        <v>77000312</v>
      </c>
      <c r="P272" s="644">
        <v>36914</v>
      </c>
      <c r="Q272" s="100"/>
      <c r="R272" s="100" t="s">
        <v>18602</v>
      </c>
      <c r="S272" s="644">
        <v>38308</v>
      </c>
      <c r="T272" s="100"/>
      <c r="U272" s="100"/>
    </row>
    <row r="273" spans="1:21">
      <c r="A273" s="100" t="s">
        <v>12872</v>
      </c>
      <c r="B273" s="100">
        <v>75000816</v>
      </c>
      <c r="C273" s="100" t="s">
        <v>14206</v>
      </c>
      <c r="D273" s="100" t="s">
        <v>15278</v>
      </c>
      <c r="E273" s="100" t="s">
        <v>15100</v>
      </c>
      <c r="F273" s="100" t="s">
        <v>16641</v>
      </c>
      <c r="G273" s="100">
        <v>86002</v>
      </c>
      <c r="H273" s="100">
        <v>2463</v>
      </c>
      <c r="I273" s="100">
        <v>682142463</v>
      </c>
      <c r="J273" s="645">
        <v>3724465155</v>
      </c>
      <c r="K273" s="100" t="s">
        <v>15562</v>
      </c>
      <c r="L273" s="100">
        <v>56018414</v>
      </c>
      <c r="M273" s="100">
        <v>85102</v>
      </c>
      <c r="N273" s="100" t="s">
        <v>10080</v>
      </c>
      <c r="O273" s="100">
        <v>77000269</v>
      </c>
      <c r="P273" s="644">
        <v>36643</v>
      </c>
      <c r="Q273" s="100"/>
      <c r="R273" s="100" t="s">
        <v>18602</v>
      </c>
      <c r="S273" s="644">
        <v>39505</v>
      </c>
      <c r="T273" s="100"/>
      <c r="U273" s="100"/>
    </row>
    <row r="274" spans="1:21">
      <c r="A274" s="100" t="s">
        <v>13922</v>
      </c>
      <c r="B274" s="100">
        <v>75034131</v>
      </c>
      <c r="C274" s="100" t="s">
        <v>14206</v>
      </c>
      <c r="D274" s="100" t="s">
        <v>16494</v>
      </c>
      <c r="E274" s="100" t="s">
        <v>14794</v>
      </c>
      <c r="F274" s="100" t="s">
        <v>16495</v>
      </c>
      <c r="G274" s="100">
        <v>46605</v>
      </c>
      <c r="H274" s="100">
        <v>2484</v>
      </c>
      <c r="I274" s="100">
        <v>609012484</v>
      </c>
      <c r="J274" s="645">
        <v>37253974443</v>
      </c>
      <c r="K274" s="100" t="s">
        <v>16496</v>
      </c>
      <c r="L274" s="100"/>
      <c r="M274" s="100">
        <v>93291</v>
      </c>
      <c r="N274" s="100" t="s">
        <v>1292</v>
      </c>
      <c r="O274" s="100">
        <v>75008746</v>
      </c>
      <c r="P274" s="644">
        <v>38875</v>
      </c>
      <c r="Q274" s="100"/>
      <c r="R274" s="100" t="s">
        <v>18602</v>
      </c>
      <c r="S274" s="644">
        <v>38862</v>
      </c>
      <c r="T274" s="100"/>
      <c r="U274" s="100"/>
    </row>
    <row r="275" spans="1:21">
      <c r="A275" s="100" t="s">
        <v>13097</v>
      </c>
      <c r="B275" s="100">
        <v>75007830</v>
      </c>
      <c r="C275" s="100" t="s">
        <v>14206</v>
      </c>
      <c r="D275" s="100" t="s">
        <v>14931</v>
      </c>
      <c r="E275" s="100" t="s">
        <v>14932</v>
      </c>
      <c r="F275" s="100" t="s">
        <v>14933</v>
      </c>
      <c r="G275" s="100">
        <v>45201</v>
      </c>
      <c r="H275" s="100">
        <v>2490</v>
      </c>
      <c r="I275" s="100">
        <v>602722490</v>
      </c>
      <c r="J275" s="645">
        <v>3723225640</v>
      </c>
      <c r="K275" s="100" t="s">
        <v>14934</v>
      </c>
      <c r="L275" s="100">
        <v>59013958</v>
      </c>
      <c r="M275" s="100">
        <v>85313</v>
      </c>
      <c r="N275" s="100" t="s">
        <v>7298</v>
      </c>
      <c r="O275" s="100">
        <v>75007824</v>
      </c>
      <c r="P275" s="644">
        <v>36754</v>
      </c>
      <c r="Q275" s="100"/>
      <c r="R275" s="100" t="s">
        <v>18602</v>
      </c>
      <c r="S275" s="644">
        <v>33989</v>
      </c>
      <c r="T275" s="100"/>
      <c r="U275" s="100"/>
    </row>
    <row r="276" spans="1:21">
      <c r="A276" s="100" t="s">
        <v>18037</v>
      </c>
      <c r="B276" s="100">
        <v>77001044</v>
      </c>
      <c r="C276" s="100" t="s">
        <v>14206</v>
      </c>
      <c r="D276" s="100" t="s">
        <v>14931</v>
      </c>
      <c r="E276" s="100" t="s">
        <v>14932</v>
      </c>
      <c r="F276" s="100" t="s">
        <v>15226</v>
      </c>
      <c r="G276" s="100">
        <v>45201</v>
      </c>
      <c r="H276" s="100">
        <v>2490</v>
      </c>
      <c r="I276" s="100">
        <v>602722490</v>
      </c>
      <c r="J276" s="100"/>
      <c r="K276" s="100" t="s">
        <v>18038</v>
      </c>
      <c r="L276" s="100"/>
      <c r="M276" s="100">
        <v>90041</v>
      </c>
      <c r="N276" s="100" t="s">
        <v>7298</v>
      </c>
      <c r="O276" s="100">
        <v>75007824</v>
      </c>
      <c r="P276" s="644">
        <v>43663</v>
      </c>
      <c r="Q276" s="100"/>
      <c r="R276" s="100" t="s">
        <v>18602</v>
      </c>
      <c r="S276" s="644">
        <v>43506</v>
      </c>
      <c r="T276" s="100"/>
      <c r="U276" s="100"/>
    </row>
    <row r="277" spans="1:21">
      <c r="A277" s="100" t="s">
        <v>13098</v>
      </c>
      <c r="B277" s="100">
        <v>75007847</v>
      </c>
      <c r="C277" s="100" t="s">
        <v>14206</v>
      </c>
      <c r="D277" s="100" t="s">
        <v>14931</v>
      </c>
      <c r="E277" s="100" t="s">
        <v>14932</v>
      </c>
      <c r="F277" s="100" t="s">
        <v>14933</v>
      </c>
      <c r="G277" s="100">
        <v>45201</v>
      </c>
      <c r="H277" s="100">
        <v>2490</v>
      </c>
      <c r="I277" s="100">
        <v>602722490</v>
      </c>
      <c r="J277" s="645">
        <v>3723225649</v>
      </c>
      <c r="K277" s="100" t="s">
        <v>18209</v>
      </c>
      <c r="L277" s="100">
        <v>59007670</v>
      </c>
      <c r="M277" s="100">
        <v>85521</v>
      </c>
      <c r="N277" s="100" t="s">
        <v>7298</v>
      </c>
      <c r="O277" s="100">
        <v>75007824</v>
      </c>
      <c r="P277" s="644">
        <v>36754</v>
      </c>
      <c r="Q277" s="100"/>
      <c r="R277" s="100" t="s">
        <v>18602</v>
      </c>
      <c r="S277" s="644">
        <v>33989</v>
      </c>
      <c r="T277" s="100"/>
      <c r="U277" s="100"/>
    </row>
    <row r="278" spans="1:21">
      <c r="A278" s="100" t="s">
        <v>13099</v>
      </c>
      <c r="B278" s="100">
        <v>75007853</v>
      </c>
      <c r="C278" s="100" t="s">
        <v>14206</v>
      </c>
      <c r="D278" s="100" t="s">
        <v>14931</v>
      </c>
      <c r="E278" s="100" t="s">
        <v>14932</v>
      </c>
      <c r="F278" s="100" t="s">
        <v>16978</v>
      </c>
      <c r="G278" s="100">
        <v>45201</v>
      </c>
      <c r="H278" s="100">
        <v>2490</v>
      </c>
      <c r="I278" s="100">
        <v>602722490</v>
      </c>
      <c r="J278" s="645">
        <v>3723250307</v>
      </c>
      <c r="K278" s="100" t="s">
        <v>16979</v>
      </c>
      <c r="L278" s="100">
        <v>59001791</v>
      </c>
      <c r="M278" s="100">
        <v>85102</v>
      </c>
      <c r="N278" s="100" t="s">
        <v>7298</v>
      </c>
      <c r="O278" s="100">
        <v>75007824</v>
      </c>
      <c r="P278" s="644">
        <v>36754</v>
      </c>
      <c r="Q278" s="100"/>
      <c r="R278" s="100" t="s">
        <v>18602</v>
      </c>
      <c r="S278" s="644">
        <v>33834</v>
      </c>
      <c r="T278" s="100"/>
      <c r="U278" s="100"/>
    </row>
    <row r="279" spans="1:21">
      <c r="A279" s="100" t="s">
        <v>13102</v>
      </c>
      <c r="B279" s="100">
        <v>75007936</v>
      </c>
      <c r="C279" s="100" t="s">
        <v>14206</v>
      </c>
      <c r="D279" s="100" t="s">
        <v>14931</v>
      </c>
      <c r="E279" s="100" t="s">
        <v>14932</v>
      </c>
      <c r="F279" s="100" t="s">
        <v>15046</v>
      </c>
      <c r="G279" s="100">
        <v>45201</v>
      </c>
      <c r="H279" s="100">
        <v>2490</v>
      </c>
      <c r="I279" s="100">
        <v>602722490</v>
      </c>
      <c r="J279" s="645">
        <v>3723250801</v>
      </c>
      <c r="K279" s="100"/>
      <c r="L279" s="100"/>
      <c r="M279" s="100">
        <v>84251</v>
      </c>
      <c r="N279" s="100" t="s">
        <v>7298</v>
      </c>
      <c r="O279" s="100">
        <v>75007824</v>
      </c>
      <c r="P279" s="644">
        <v>36754</v>
      </c>
      <c r="Q279" s="100"/>
      <c r="R279" s="100"/>
      <c r="S279" s="644">
        <v>36216</v>
      </c>
      <c r="T279" s="100"/>
      <c r="U279" s="100"/>
    </row>
    <row r="280" spans="1:21">
      <c r="A280" s="100" t="s">
        <v>13101</v>
      </c>
      <c r="B280" s="100">
        <v>75007899</v>
      </c>
      <c r="C280" s="100" t="s">
        <v>14206</v>
      </c>
      <c r="D280" s="100" t="s">
        <v>14931</v>
      </c>
      <c r="E280" s="100" t="s">
        <v>14932</v>
      </c>
      <c r="F280" s="100" t="s">
        <v>16238</v>
      </c>
      <c r="G280" s="100">
        <v>45201</v>
      </c>
      <c r="H280" s="100">
        <v>2490</v>
      </c>
      <c r="I280" s="100">
        <v>602722490</v>
      </c>
      <c r="J280" s="645">
        <v>3723250107</v>
      </c>
      <c r="K280" s="100" t="s">
        <v>16239</v>
      </c>
      <c r="L280" s="100">
        <v>59005205</v>
      </c>
      <c r="M280" s="100">
        <v>91011</v>
      </c>
      <c r="N280" s="100" t="s">
        <v>7298</v>
      </c>
      <c r="O280" s="100">
        <v>75007824</v>
      </c>
      <c r="P280" s="644">
        <v>36754</v>
      </c>
      <c r="Q280" s="100"/>
      <c r="R280" s="100" t="s">
        <v>18602</v>
      </c>
      <c r="S280" s="644">
        <v>33834</v>
      </c>
      <c r="T280" s="100"/>
      <c r="U280" s="100"/>
    </row>
    <row r="281" spans="1:21">
      <c r="A281" s="100" t="s">
        <v>7298</v>
      </c>
      <c r="B281" s="100">
        <v>75007824</v>
      </c>
      <c r="C281" s="100" t="s">
        <v>14208</v>
      </c>
      <c r="D281" s="100" t="s">
        <v>14931</v>
      </c>
      <c r="E281" s="100" t="s">
        <v>14932</v>
      </c>
      <c r="F281" s="100" t="s">
        <v>16132</v>
      </c>
      <c r="G281" s="100">
        <v>45201</v>
      </c>
      <c r="H281" s="100">
        <v>2490</v>
      </c>
      <c r="I281" s="100">
        <v>602722490</v>
      </c>
      <c r="J281" s="645">
        <v>3723225600</v>
      </c>
      <c r="K281" s="100" t="s">
        <v>16133</v>
      </c>
      <c r="L281" s="100">
        <v>59012783</v>
      </c>
      <c r="M281" s="100">
        <v>84114</v>
      </c>
      <c r="N281" s="100"/>
      <c r="O281" s="100"/>
      <c r="P281" s="644">
        <v>36754</v>
      </c>
      <c r="Q281" s="100"/>
      <c r="R281" s="100" t="s">
        <v>18602</v>
      </c>
      <c r="S281" s="644">
        <v>33703</v>
      </c>
      <c r="T281" s="100"/>
      <c r="U281" s="100"/>
    </row>
    <row r="282" spans="1:21">
      <c r="A282" s="100" t="s">
        <v>13505</v>
      </c>
      <c r="B282" s="100">
        <v>75018242</v>
      </c>
      <c r="C282" s="100" t="s">
        <v>14206</v>
      </c>
      <c r="D282" s="100" t="s">
        <v>14748</v>
      </c>
      <c r="E282" s="100" t="s">
        <v>14749</v>
      </c>
      <c r="F282" s="100" t="s">
        <v>16870</v>
      </c>
      <c r="G282" s="100">
        <v>10125</v>
      </c>
      <c r="H282" s="100">
        <v>298</v>
      </c>
      <c r="I282" s="100">
        <v>377840298</v>
      </c>
      <c r="J282" s="645">
        <v>3726013168</v>
      </c>
      <c r="K282" s="100" t="s">
        <v>18674</v>
      </c>
      <c r="L282" s="100">
        <v>1402835</v>
      </c>
      <c r="M282" s="100">
        <v>85102</v>
      </c>
      <c r="N282" s="100" t="s">
        <v>5665</v>
      </c>
      <c r="O282" s="100">
        <v>75014289</v>
      </c>
      <c r="P282" s="644">
        <v>36858</v>
      </c>
      <c r="Q282" s="100"/>
      <c r="R282" s="100" t="s">
        <v>18602</v>
      </c>
      <c r="S282" s="644">
        <v>34023</v>
      </c>
      <c r="T282" s="100"/>
      <c r="U282" s="100"/>
    </row>
    <row r="283" spans="1:21">
      <c r="A283" s="100" t="s">
        <v>4948</v>
      </c>
      <c r="B283" s="100">
        <v>75008953</v>
      </c>
      <c r="C283" s="100" t="s">
        <v>14206</v>
      </c>
      <c r="D283" s="100" t="s">
        <v>14748</v>
      </c>
      <c r="E283" s="100" t="s">
        <v>14749</v>
      </c>
      <c r="F283" s="100" t="s">
        <v>18238</v>
      </c>
      <c r="G283" s="100">
        <v>10127</v>
      </c>
      <c r="H283" s="100">
        <v>298</v>
      </c>
      <c r="I283" s="100">
        <v>377840298</v>
      </c>
      <c r="J283" s="645">
        <v>3726014548</v>
      </c>
      <c r="K283" s="100" t="s">
        <v>18336</v>
      </c>
      <c r="L283" s="100"/>
      <c r="M283" s="100">
        <v>93299</v>
      </c>
      <c r="N283" s="100" t="s">
        <v>17927</v>
      </c>
      <c r="O283" s="100">
        <v>75014913</v>
      </c>
      <c r="P283" s="644">
        <v>37438</v>
      </c>
      <c r="Q283" s="100"/>
      <c r="R283" s="100" t="s">
        <v>18602</v>
      </c>
      <c r="S283" s="644">
        <v>37392</v>
      </c>
      <c r="T283" s="100"/>
      <c r="U283" s="100"/>
    </row>
    <row r="284" spans="1:21">
      <c r="A284" s="100" t="s">
        <v>13471</v>
      </c>
      <c r="B284" s="100">
        <v>75017610</v>
      </c>
      <c r="C284" s="100" t="s">
        <v>14206</v>
      </c>
      <c r="D284" s="100" t="s">
        <v>14748</v>
      </c>
      <c r="E284" s="100" t="s">
        <v>14749</v>
      </c>
      <c r="F284" s="100" t="s">
        <v>17341</v>
      </c>
      <c r="G284" s="100">
        <v>10128</v>
      </c>
      <c r="H284" s="100">
        <v>298</v>
      </c>
      <c r="I284" s="100">
        <v>377840298</v>
      </c>
      <c r="J284" s="645">
        <v>3726009101</v>
      </c>
      <c r="K284" s="100" t="s">
        <v>17342</v>
      </c>
      <c r="L284" s="100">
        <v>1043589</v>
      </c>
      <c r="M284" s="100">
        <v>85313</v>
      </c>
      <c r="N284" s="100" t="s">
        <v>5665</v>
      </c>
      <c r="O284" s="100">
        <v>75014289</v>
      </c>
      <c r="P284" s="644">
        <v>42614</v>
      </c>
      <c r="Q284" s="100"/>
      <c r="R284" s="100" t="s">
        <v>18602</v>
      </c>
      <c r="S284" s="644">
        <v>42425</v>
      </c>
      <c r="T284" s="100"/>
      <c r="U284" s="100"/>
    </row>
    <row r="285" spans="1:21">
      <c r="A285" s="100" t="s">
        <v>10015</v>
      </c>
      <c r="B285" s="100">
        <v>75015976</v>
      </c>
      <c r="C285" s="100" t="s">
        <v>14206</v>
      </c>
      <c r="D285" s="100" t="s">
        <v>14748</v>
      </c>
      <c r="E285" s="100" t="s">
        <v>14749</v>
      </c>
      <c r="F285" s="100" t="s">
        <v>15322</v>
      </c>
      <c r="G285" s="100">
        <v>10127</v>
      </c>
      <c r="H285" s="100">
        <v>298</v>
      </c>
      <c r="I285" s="100">
        <v>377840298</v>
      </c>
      <c r="J285" s="645">
        <v>3726013564</v>
      </c>
      <c r="K285" s="100" t="s">
        <v>15323</v>
      </c>
      <c r="L285" s="100">
        <v>1402700</v>
      </c>
      <c r="M285" s="100">
        <v>93111</v>
      </c>
      <c r="N285" s="100" t="s">
        <v>18578</v>
      </c>
      <c r="O285" s="100">
        <v>77001435</v>
      </c>
      <c r="P285" s="644">
        <v>36864</v>
      </c>
      <c r="Q285" s="100"/>
      <c r="R285" s="100" t="s">
        <v>18602</v>
      </c>
      <c r="S285" s="644">
        <v>36202</v>
      </c>
      <c r="T285" s="100"/>
      <c r="U285" s="100"/>
    </row>
    <row r="286" spans="1:21">
      <c r="A286" s="100" t="s">
        <v>12896</v>
      </c>
      <c r="B286" s="100">
        <v>75001365</v>
      </c>
      <c r="C286" s="100" t="s">
        <v>14206</v>
      </c>
      <c r="D286" s="100" t="s">
        <v>17598</v>
      </c>
      <c r="E286" s="100" t="s">
        <v>14806</v>
      </c>
      <c r="F286" s="100" t="s">
        <v>17599</v>
      </c>
      <c r="G286" s="100">
        <v>87401</v>
      </c>
      <c r="H286" s="100">
        <v>2545</v>
      </c>
      <c r="I286" s="100">
        <v>686382545</v>
      </c>
      <c r="J286" s="645">
        <v>3724493489</v>
      </c>
      <c r="K286" s="100" t="s">
        <v>17600</v>
      </c>
      <c r="L286" s="100">
        <v>56001320</v>
      </c>
      <c r="M286" s="100">
        <v>93291</v>
      </c>
      <c r="N286" s="100" t="s">
        <v>14441</v>
      </c>
      <c r="O286" s="100">
        <v>77000234</v>
      </c>
      <c r="P286" s="644">
        <v>36675</v>
      </c>
      <c r="Q286" s="100"/>
      <c r="R286" s="100" t="s">
        <v>18602</v>
      </c>
      <c r="S286" s="644">
        <v>34040</v>
      </c>
      <c r="T286" s="100"/>
      <c r="U286" s="100"/>
    </row>
    <row r="287" spans="1:21">
      <c r="A287" s="100" t="s">
        <v>7403</v>
      </c>
      <c r="B287" s="100">
        <v>74000725</v>
      </c>
      <c r="C287" s="100" t="s">
        <v>14213</v>
      </c>
      <c r="D287" s="100" t="s">
        <v>14748</v>
      </c>
      <c r="E287" s="100" t="s">
        <v>14749</v>
      </c>
      <c r="F287" s="100" t="s">
        <v>15873</v>
      </c>
      <c r="G287" s="100">
        <v>10130</v>
      </c>
      <c r="H287" s="100">
        <v>298</v>
      </c>
      <c r="I287" s="100">
        <v>377840298</v>
      </c>
      <c r="J287" s="645">
        <v>3727179005</v>
      </c>
      <c r="K287" s="100" t="s">
        <v>15874</v>
      </c>
      <c r="L287" s="100">
        <v>1275087</v>
      </c>
      <c r="M287" s="100">
        <v>84221</v>
      </c>
      <c r="N287" s="100"/>
      <c r="O287" s="100"/>
      <c r="P287" s="644">
        <v>37600</v>
      </c>
      <c r="Q287" s="100"/>
      <c r="R287" s="100" t="s">
        <v>18602</v>
      </c>
      <c r="S287" s="644">
        <v>36199</v>
      </c>
      <c r="T287" s="100"/>
      <c r="U287" s="100"/>
    </row>
    <row r="288" spans="1:21">
      <c r="A288" s="100" t="s">
        <v>12846</v>
      </c>
      <c r="B288" s="100">
        <v>70004502</v>
      </c>
      <c r="C288" s="100" t="s">
        <v>14210</v>
      </c>
      <c r="D288" s="100" t="s">
        <v>14748</v>
      </c>
      <c r="E288" s="100" t="s">
        <v>14749</v>
      </c>
      <c r="F288" s="100" t="s">
        <v>16286</v>
      </c>
      <c r="G288" s="100">
        <v>15094</v>
      </c>
      <c r="H288" s="100">
        <v>298</v>
      </c>
      <c r="I288" s="100">
        <v>377840298</v>
      </c>
      <c r="J288" s="645">
        <v>3727170022</v>
      </c>
      <c r="K288" s="100" t="s">
        <v>16287</v>
      </c>
      <c r="L288" s="100">
        <v>1183758</v>
      </c>
      <c r="M288" s="100">
        <v>84111</v>
      </c>
      <c r="N288" s="100"/>
      <c r="O288" s="100"/>
      <c r="P288" s="644">
        <v>36243</v>
      </c>
      <c r="Q288" s="100"/>
      <c r="R288" s="100" t="s">
        <v>14737</v>
      </c>
      <c r="S288" s="644">
        <v>33707</v>
      </c>
      <c r="T288" s="100"/>
      <c r="U288" s="100"/>
    </row>
    <row r="289" spans="1:21">
      <c r="A289" s="100" t="s">
        <v>8052</v>
      </c>
      <c r="B289" s="100">
        <v>70000591</v>
      </c>
      <c r="C289" s="100" t="s">
        <v>14211</v>
      </c>
      <c r="D289" s="100" t="s">
        <v>14748</v>
      </c>
      <c r="E289" s="100" t="s">
        <v>14749</v>
      </c>
      <c r="F289" s="100" t="s">
        <v>19775</v>
      </c>
      <c r="G289" s="100">
        <v>10142</v>
      </c>
      <c r="H289" s="100">
        <v>298</v>
      </c>
      <c r="I289" s="100">
        <v>377840298</v>
      </c>
      <c r="J289" s="645">
        <v>3726121400</v>
      </c>
      <c r="K289" s="100" t="s">
        <v>16427</v>
      </c>
      <c r="L289" s="100">
        <v>1235403</v>
      </c>
      <c r="M289" s="100">
        <v>84241</v>
      </c>
      <c r="N289" s="100" t="s">
        <v>12837</v>
      </c>
      <c r="O289" s="100">
        <v>70000562</v>
      </c>
      <c r="P289" s="644">
        <v>36076</v>
      </c>
      <c r="Q289" s="100"/>
      <c r="R289" s="100"/>
      <c r="S289" s="644">
        <v>34080</v>
      </c>
      <c r="T289" s="100"/>
      <c r="U289" s="100"/>
    </row>
    <row r="290" spans="1:21">
      <c r="A290" s="100" t="s">
        <v>7120</v>
      </c>
      <c r="B290" s="100">
        <v>70007647</v>
      </c>
      <c r="C290" s="100" t="s">
        <v>14211</v>
      </c>
      <c r="D290" s="100" t="s">
        <v>14911</v>
      </c>
      <c r="E290" s="100" t="s">
        <v>14749</v>
      </c>
      <c r="F290" s="100" t="s">
        <v>15671</v>
      </c>
      <c r="G290" s="100">
        <v>12918</v>
      </c>
      <c r="H290" s="100">
        <v>482</v>
      </c>
      <c r="I290" s="100">
        <v>377840482</v>
      </c>
      <c r="J290" s="645">
        <v>3727170700</v>
      </c>
      <c r="K290" s="100" t="s">
        <v>15672</v>
      </c>
      <c r="L290" s="100"/>
      <c r="M290" s="100">
        <v>84221</v>
      </c>
      <c r="N290" s="100" t="s">
        <v>12846</v>
      </c>
      <c r="O290" s="100">
        <v>70004502</v>
      </c>
      <c r="P290" s="644">
        <v>42501</v>
      </c>
      <c r="Q290" s="100"/>
      <c r="R290" s="100" t="s">
        <v>14737</v>
      </c>
      <c r="S290" s="644">
        <v>38504</v>
      </c>
      <c r="T290" s="100"/>
      <c r="U290" s="100"/>
    </row>
    <row r="291" spans="1:21">
      <c r="A291" s="100" t="s">
        <v>2468</v>
      </c>
      <c r="B291" s="100">
        <v>70008641</v>
      </c>
      <c r="C291" s="100" t="s">
        <v>14209</v>
      </c>
      <c r="D291" s="100" t="s">
        <v>14748</v>
      </c>
      <c r="E291" s="100" t="s">
        <v>14749</v>
      </c>
      <c r="F291" s="100" t="s">
        <v>15769</v>
      </c>
      <c r="G291" s="100">
        <v>15007</v>
      </c>
      <c r="H291" s="100">
        <v>298</v>
      </c>
      <c r="I291" s="100">
        <v>377840298</v>
      </c>
      <c r="J291" s="645">
        <v>3727171155</v>
      </c>
      <c r="K291" s="100" t="s">
        <v>15770</v>
      </c>
      <c r="L291" s="100"/>
      <c r="M291" s="100">
        <v>84221</v>
      </c>
      <c r="N291" s="100" t="s">
        <v>12846</v>
      </c>
      <c r="O291" s="100">
        <v>70004502</v>
      </c>
      <c r="P291" s="644">
        <v>39815</v>
      </c>
      <c r="Q291" s="100"/>
      <c r="R291" s="100" t="s">
        <v>14893</v>
      </c>
      <c r="S291" s="644">
        <v>39618</v>
      </c>
      <c r="T291" s="100"/>
      <c r="U291" s="100"/>
    </row>
    <row r="292" spans="1:21">
      <c r="A292" s="100" t="s">
        <v>19170</v>
      </c>
      <c r="B292" s="100">
        <v>75025420</v>
      </c>
      <c r="C292" s="100" t="s">
        <v>14206</v>
      </c>
      <c r="D292" s="100" t="s">
        <v>14814</v>
      </c>
      <c r="E292" s="100" t="s">
        <v>14815</v>
      </c>
      <c r="F292" s="100" t="s">
        <v>14988</v>
      </c>
      <c r="G292" s="100">
        <v>79301</v>
      </c>
      <c r="H292" s="100">
        <v>2553</v>
      </c>
      <c r="I292" s="100">
        <v>716682553</v>
      </c>
      <c r="J292" s="645">
        <v>3724845523</v>
      </c>
      <c r="K292" s="100" t="s">
        <v>14989</v>
      </c>
      <c r="L292" s="100">
        <v>61001947</v>
      </c>
      <c r="M292" s="100">
        <v>85312</v>
      </c>
      <c r="N292" s="100" t="s">
        <v>101</v>
      </c>
      <c r="O292" s="100">
        <v>77000312</v>
      </c>
      <c r="P292" s="644">
        <v>36930</v>
      </c>
      <c r="Q292" s="100"/>
      <c r="R292" s="100" t="s">
        <v>18602</v>
      </c>
      <c r="S292" s="644">
        <v>34422</v>
      </c>
      <c r="T292" s="100"/>
      <c r="U292" s="100"/>
    </row>
    <row r="293" spans="1:21">
      <c r="A293" s="100" t="s">
        <v>13775</v>
      </c>
      <c r="B293" s="100">
        <v>75025354</v>
      </c>
      <c r="C293" s="100" t="s">
        <v>14206</v>
      </c>
      <c r="D293" s="100" t="s">
        <v>14814</v>
      </c>
      <c r="E293" s="100" t="s">
        <v>14815</v>
      </c>
      <c r="F293" s="100" t="s">
        <v>14816</v>
      </c>
      <c r="G293" s="100">
        <v>79301</v>
      </c>
      <c r="H293" s="100">
        <v>2553</v>
      </c>
      <c r="I293" s="100">
        <v>716682553</v>
      </c>
      <c r="J293" s="645">
        <v>3724845285</v>
      </c>
      <c r="K293" s="100" t="s">
        <v>17529</v>
      </c>
      <c r="L293" s="100">
        <v>61006577</v>
      </c>
      <c r="M293" s="100">
        <v>93291</v>
      </c>
      <c r="N293" s="100" t="s">
        <v>101</v>
      </c>
      <c r="O293" s="100">
        <v>77000312</v>
      </c>
      <c r="P293" s="644">
        <v>36930</v>
      </c>
      <c r="Q293" s="100"/>
      <c r="R293" s="100" t="s">
        <v>18602</v>
      </c>
      <c r="S293" s="644">
        <v>34256</v>
      </c>
      <c r="T293" s="100"/>
      <c r="U293" s="100"/>
    </row>
    <row r="294" spans="1:21">
      <c r="A294" s="100" t="s">
        <v>13953</v>
      </c>
      <c r="B294" s="100">
        <v>75035370</v>
      </c>
      <c r="C294" s="100" t="s">
        <v>14206</v>
      </c>
      <c r="D294" s="100" t="s">
        <v>15061</v>
      </c>
      <c r="E294" s="100" t="s">
        <v>15001</v>
      </c>
      <c r="F294" s="100" t="s">
        <v>15062</v>
      </c>
      <c r="G294" s="100">
        <v>75504</v>
      </c>
      <c r="H294" s="100">
        <v>2552</v>
      </c>
      <c r="I294" s="100">
        <v>377192552</v>
      </c>
      <c r="J294" s="645">
        <v>3726719687</v>
      </c>
      <c r="K294" s="100" t="s">
        <v>15063</v>
      </c>
      <c r="L294" s="100"/>
      <c r="M294" s="100">
        <v>85312</v>
      </c>
      <c r="N294" s="100" t="s">
        <v>396</v>
      </c>
      <c r="O294" s="100">
        <v>75019738</v>
      </c>
      <c r="P294" s="644">
        <v>39609</v>
      </c>
      <c r="Q294" s="100"/>
      <c r="R294" s="100" t="s">
        <v>18602</v>
      </c>
      <c r="S294" s="644">
        <v>39464</v>
      </c>
      <c r="T294" s="100"/>
      <c r="U294" s="100"/>
    </row>
    <row r="295" spans="1:21">
      <c r="A295" s="100" t="s">
        <v>13454</v>
      </c>
      <c r="B295" s="100">
        <v>75017432</v>
      </c>
      <c r="C295" s="100" t="s">
        <v>14206</v>
      </c>
      <c r="D295" s="100" t="s">
        <v>14998</v>
      </c>
      <c r="E295" s="100" t="s">
        <v>14749</v>
      </c>
      <c r="F295" s="100" t="s">
        <v>16146</v>
      </c>
      <c r="G295" s="100">
        <v>10415</v>
      </c>
      <c r="H295" s="100">
        <v>614</v>
      </c>
      <c r="I295" s="100">
        <v>377840614</v>
      </c>
      <c r="J295" s="645">
        <v>3726413656</v>
      </c>
      <c r="K295" s="100" t="s">
        <v>19028</v>
      </c>
      <c r="L295" s="100">
        <v>1033243</v>
      </c>
      <c r="M295" s="100">
        <v>85102</v>
      </c>
      <c r="N295" s="100" t="s">
        <v>5665</v>
      </c>
      <c r="O295" s="100">
        <v>75014289</v>
      </c>
      <c r="P295" s="644">
        <v>36837</v>
      </c>
      <c r="Q295" s="100"/>
      <c r="R295" s="100" t="s">
        <v>18602</v>
      </c>
      <c r="S295" s="644">
        <v>33967</v>
      </c>
      <c r="T295" s="100"/>
      <c r="U295" s="100"/>
    </row>
    <row r="296" spans="1:21">
      <c r="A296" s="100" t="s">
        <v>13448</v>
      </c>
      <c r="B296" s="100">
        <v>75017296</v>
      </c>
      <c r="C296" s="100" t="s">
        <v>14206</v>
      </c>
      <c r="D296" s="100" t="s">
        <v>14998</v>
      </c>
      <c r="E296" s="100" t="s">
        <v>14749</v>
      </c>
      <c r="F296" s="100" t="s">
        <v>16559</v>
      </c>
      <c r="G296" s="100">
        <v>10411</v>
      </c>
      <c r="H296" s="100">
        <v>614</v>
      </c>
      <c r="I296" s="100">
        <v>377840614</v>
      </c>
      <c r="J296" s="645">
        <v>3726417211</v>
      </c>
      <c r="K296" s="100" t="s">
        <v>17820</v>
      </c>
      <c r="L296" s="100">
        <v>1035029</v>
      </c>
      <c r="M296" s="100">
        <v>85312</v>
      </c>
      <c r="N296" s="100" t="s">
        <v>5665</v>
      </c>
      <c r="O296" s="100">
        <v>75014289</v>
      </c>
      <c r="P296" s="644">
        <v>36837</v>
      </c>
      <c r="Q296" s="100"/>
      <c r="R296" s="100" t="s">
        <v>18602</v>
      </c>
      <c r="S296" s="644">
        <v>33967</v>
      </c>
      <c r="T296" s="100"/>
      <c r="U296" s="100"/>
    </row>
    <row r="297" spans="1:21">
      <c r="A297" s="100" t="s">
        <v>13876</v>
      </c>
      <c r="B297" s="100">
        <v>75027904</v>
      </c>
      <c r="C297" s="100" t="s">
        <v>14206</v>
      </c>
      <c r="D297" s="100" t="s">
        <v>14725</v>
      </c>
      <c r="E297" s="100" t="s">
        <v>14726</v>
      </c>
      <c r="F297" s="100"/>
      <c r="G297" s="100">
        <v>49323</v>
      </c>
      <c r="H297" s="100">
        <v>7285</v>
      </c>
      <c r="I297" s="100">
        <v>504867285</v>
      </c>
      <c r="J297" s="645">
        <v>37253458343</v>
      </c>
      <c r="K297" s="100" t="s">
        <v>17338</v>
      </c>
      <c r="L297" s="100"/>
      <c r="M297" s="100">
        <v>91021</v>
      </c>
      <c r="N297" s="100" t="s">
        <v>4899</v>
      </c>
      <c r="O297" s="100">
        <v>75005469</v>
      </c>
      <c r="P297" s="644">
        <v>37267</v>
      </c>
      <c r="Q297" s="100"/>
      <c r="R297" s="100"/>
      <c r="S297" s="644">
        <v>37196</v>
      </c>
      <c r="T297" s="100"/>
      <c r="U297" s="100"/>
    </row>
    <row r="298" spans="1:21">
      <c r="A298" s="100" t="s">
        <v>14242</v>
      </c>
      <c r="B298" s="100">
        <v>75006517</v>
      </c>
      <c r="C298" s="100" t="s">
        <v>14206</v>
      </c>
      <c r="D298" s="100" t="s">
        <v>14789</v>
      </c>
      <c r="E298" s="100" t="s">
        <v>14790</v>
      </c>
      <c r="F298" s="100" t="s">
        <v>14791</v>
      </c>
      <c r="G298" s="100">
        <v>60104</v>
      </c>
      <c r="H298" s="100">
        <v>2596</v>
      </c>
      <c r="I298" s="100">
        <v>795862596</v>
      </c>
      <c r="J298" s="645">
        <v>3727452738</v>
      </c>
      <c r="K298" s="100" t="s">
        <v>14792</v>
      </c>
      <c r="L298" s="100">
        <v>64003303</v>
      </c>
      <c r="M298" s="100">
        <v>85102</v>
      </c>
      <c r="N298" s="100" t="s">
        <v>750</v>
      </c>
      <c r="O298" s="100">
        <v>75006492</v>
      </c>
      <c r="P298" s="644">
        <v>36752</v>
      </c>
      <c r="Q298" s="100"/>
      <c r="R298" s="100"/>
      <c r="S298" s="644">
        <v>34087</v>
      </c>
      <c r="T298" s="100"/>
      <c r="U298" s="100"/>
    </row>
    <row r="299" spans="1:21">
      <c r="A299" s="100" t="s">
        <v>2538</v>
      </c>
      <c r="B299" s="100">
        <v>75011913</v>
      </c>
      <c r="C299" s="100" t="s">
        <v>14206</v>
      </c>
      <c r="D299" s="100" t="s">
        <v>14731</v>
      </c>
      <c r="E299" s="100"/>
      <c r="F299" s="100" t="s">
        <v>16686</v>
      </c>
      <c r="G299" s="100">
        <v>74116</v>
      </c>
      <c r="H299" s="100">
        <v>446</v>
      </c>
      <c r="I299" s="100">
        <v>37446</v>
      </c>
      <c r="J299" s="645">
        <v>3726060851</v>
      </c>
      <c r="K299" s="100" t="s">
        <v>18505</v>
      </c>
      <c r="L299" s="100">
        <v>1043744</v>
      </c>
      <c r="M299" s="100">
        <v>85313</v>
      </c>
      <c r="N299" s="100" t="s">
        <v>1510</v>
      </c>
      <c r="O299" s="100">
        <v>75011470</v>
      </c>
      <c r="P299" s="644">
        <v>36815</v>
      </c>
      <c r="Q299" s="100"/>
      <c r="R299" s="100" t="s">
        <v>18602</v>
      </c>
      <c r="S299" s="644">
        <v>36578</v>
      </c>
      <c r="T299" s="100"/>
      <c r="U299" s="100"/>
    </row>
    <row r="300" spans="1:21">
      <c r="A300" s="100" t="s">
        <v>19737</v>
      </c>
      <c r="B300" s="100">
        <v>75025006</v>
      </c>
      <c r="C300" s="100" t="s">
        <v>14206</v>
      </c>
      <c r="D300" s="100" t="s">
        <v>16002</v>
      </c>
      <c r="E300" s="100" t="s">
        <v>14739</v>
      </c>
      <c r="F300" s="100" t="s">
        <v>19180</v>
      </c>
      <c r="G300" s="100">
        <v>70103</v>
      </c>
      <c r="H300" s="100">
        <v>8569</v>
      </c>
      <c r="I300" s="100">
        <v>848998569</v>
      </c>
      <c r="J300" s="645">
        <v>3724327119</v>
      </c>
      <c r="K300" s="100" t="s">
        <v>16003</v>
      </c>
      <c r="L300" s="100">
        <v>35001289</v>
      </c>
      <c r="M300" s="100">
        <v>85312</v>
      </c>
      <c r="N300" s="100" t="s">
        <v>10769</v>
      </c>
      <c r="O300" s="100">
        <v>75038606</v>
      </c>
      <c r="P300" s="644">
        <v>42419</v>
      </c>
      <c r="Q300" s="100"/>
      <c r="R300" s="100" t="s">
        <v>14737</v>
      </c>
      <c r="S300" s="644">
        <v>33651</v>
      </c>
      <c r="T300" s="100"/>
      <c r="U300" s="100"/>
    </row>
    <row r="301" spans="1:21">
      <c r="A301" s="100" t="s">
        <v>13865</v>
      </c>
      <c r="B301" s="100">
        <v>75027531</v>
      </c>
      <c r="C301" s="100" t="s">
        <v>14206</v>
      </c>
      <c r="D301" s="100" t="s">
        <v>16892</v>
      </c>
      <c r="E301" s="100" t="s">
        <v>14918</v>
      </c>
      <c r="F301" s="100" t="s">
        <v>15601</v>
      </c>
      <c r="G301" s="100">
        <v>69304</v>
      </c>
      <c r="H301" s="100">
        <v>2634</v>
      </c>
      <c r="I301" s="100">
        <v>844802634</v>
      </c>
      <c r="J301" s="645">
        <v>3724364295</v>
      </c>
      <c r="K301" s="100" t="s">
        <v>18240</v>
      </c>
      <c r="L301" s="100">
        <v>35008481</v>
      </c>
      <c r="M301" s="100">
        <v>91011</v>
      </c>
      <c r="N301" s="100" t="s">
        <v>14456</v>
      </c>
      <c r="O301" s="100">
        <v>77000453</v>
      </c>
      <c r="P301" s="644">
        <v>37145</v>
      </c>
      <c r="Q301" s="100"/>
      <c r="R301" s="100"/>
      <c r="S301" s="644">
        <v>37060</v>
      </c>
      <c r="T301" s="100"/>
      <c r="U301" s="100"/>
    </row>
    <row r="302" spans="1:21">
      <c r="A302" s="100" t="s">
        <v>18834</v>
      </c>
      <c r="B302" s="100">
        <v>75009562</v>
      </c>
      <c r="C302" s="100" t="s">
        <v>14206</v>
      </c>
      <c r="D302" s="100" t="s">
        <v>15154</v>
      </c>
      <c r="E302" s="100" t="s">
        <v>15155</v>
      </c>
      <c r="F302" s="100" t="s">
        <v>15156</v>
      </c>
      <c r="G302" s="100">
        <v>62034</v>
      </c>
      <c r="H302" s="100">
        <v>2641</v>
      </c>
      <c r="I302" s="100">
        <v>792832641</v>
      </c>
      <c r="J302" s="645">
        <v>3727416457</v>
      </c>
      <c r="K302" s="100" t="s">
        <v>15157</v>
      </c>
      <c r="L302" s="100">
        <v>64003059</v>
      </c>
      <c r="M302" s="100">
        <v>85312</v>
      </c>
      <c r="N302" s="100" t="s">
        <v>4054</v>
      </c>
      <c r="O302" s="100">
        <v>77000275</v>
      </c>
      <c r="P302" s="644">
        <v>36776</v>
      </c>
      <c r="Q302" s="100"/>
      <c r="R302" s="100" t="s">
        <v>14893</v>
      </c>
      <c r="S302" s="644">
        <v>33207</v>
      </c>
      <c r="T302" s="100"/>
      <c r="U302" s="100"/>
    </row>
    <row r="303" spans="1:21">
      <c r="A303" s="100" t="s">
        <v>19404</v>
      </c>
      <c r="B303" s="100">
        <v>75009616</v>
      </c>
      <c r="C303" s="100" t="s">
        <v>14206</v>
      </c>
      <c r="D303" s="100" t="s">
        <v>18212</v>
      </c>
      <c r="E303" s="100" t="s">
        <v>15155</v>
      </c>
      <c r="F303" s="100" t="s">
        <v>16461</v>
      </c>
      <c r="G303" s="100">
        <v>61712</v>
      </c>
      <c r="H303" s="100">
        <v>8632</v>
      </c>
      <c r="I303" s="100">
        <v>792838632</v>
      </c>
      <c r="J303" s="100"/>
      <c r="K303" s="100" t="s">
        <v>19405</v>
      </c>
      <c r="L303" s="100"/>
      <c r="M303" s="100">
        <v>93111</v>
      </c>
      <c r="N303" s="100" t="s">
        <v>4054</v>
      </c>
      <c r="O303" s="100">
        <v>77000275</v>
      </c>
      <c r="P303" s="644">
        <v>36776</v>
      </c>
      <c r="Q303" s="100"/>
      <c r="R303" s="100" t="s">
        <v>14893</v>
      </c>
      <c r="S303" s="644">
        <v>36496</v>
      </c>
      <c r="T303" s="100"/>
      <c r="U303" s="100"/>
    </row>
    <row r="304" spans="1:21">
      <c r="A304" s="100" t="s">
        <v>14235</v>
      </c>
      <c r="B304" s="100">
        <v>75009556</v>
      </c>
      <c r="C304" s="100" t="s">
        <v>14206</v>
      </c>
      <c r="D304" s="100" t="s">
        <v>15154</v>
      </c>
      <c r="E304" s="100" t="s">
        <v>15155</v>
      </c>
      <c r="F304" s="100" t="s">
        <v>16439</v>
      </c>
      <c r="G304" s="100">
        <v>62034</v>
      </c>
      <c r="H304" s="100">
        <v>2641</v>
      </c>
      <c r="I304" s="100">
        <v>792832641</v>
      </c>
      <c r="J304" s="100"/>
      <c r="K304" s="100" t="s">
        <v>18206</v>
      </c>
      <c r="L304" s="100">
        <v>64001505</v>
      </c>
      <c r="M304" s="100">
        <v>85102</v>
      </c>
      <c r="N304" s="100" t="s">
        <v>4054</v>
      </c>
      <c r="O304" s="100">
        <v>77000275</v>
      </c>
      <c r="P304" s="644">
        <v>36776</v>
      </c>
      <c r="Q304" s="100"/>
      <c r="R304" s="100" t="s">
        <v>14893</v>
      </c>
      <c r="S304" s="644">
        <v>33207</v>
      </c>
      <c r="T304" s="100"/>
      <c r="U304" s="100"/>
    </row>
    <row r="305" spans="1:21">
      <c r="A305" s="100" t="s">
        <v>4054</v>
      </c>
      <c r="B305" s="100">
        <v>77000275</v>
      </c>
      <c r="C305" s="100" t="s">
        <v>14208</v>
      </c>
      <c r="D305" s="100" t="s">
        <v>15822</v>
      </c>
      <c r="E305" s="100" t="s">
        <v>15155</v>
      </c>
      <c r="F305" s="100" t="s">
        <v>15344</v>
      </c>
      <c r="G305" s="100">
        <v>61714</v>
      </c>
      <c r="H305" s="100">
        <v>9835</v>
      </c>
      <c r="I305" s="100">
        <v>792839835</v>
      </c>
      <c r="J305" s="645">
        <v>3727502600</v>
      </c>
      <c r="K305" s="100" t="s">
        <v>18966</v>
      </c>
      <c r="L305" s="100"/>
      <c r="M305" s="100">
        <v>84114</v>
      </c>
      <c r="N305" s="100"/>
      <c r="O305" s="100"/>
      <c r="P305" s="644">
        <v>43102</v>
      </c>
      <c r="Q305" s="100"/>
      <c r="R305" s="100" t="s">
        <v>14893</v>
      </c>
      <c r="S305" s="644">
        <v>43101</v>
      </c>
      <c r="T305" s="100"/>
      <c r="U305" s="100"/>
    </row>
    <row r="306" spans="1:21">
      <c r="A306" s="100" t="s">
        <v>5235</v>
      </c>
      <c r="B306" s="100">
        <v>70006197</v>
      </c>
      <c r="C306" s="100" t="s">
        <v>14209</v>
      </c>
      <c r="D306" s="100" t="s">
        <v>16544</v>
      </c>
      <c r="E306" s="100" t="s">
        <v>15155</v>
      </c>
      <c r="F306" s="100" t="s">
        <v>14860</v>
      </c>
      <c r="G306" s="100">
        <v>62007</v>
      </c>
      <c r="H306" s="100">
        <v>2644</v>
      </c>
      <c r="I306" s="100">
        <v>792832644</v>
      </c>
      <c r="J306" s="645">
        <v>3727460549</v>
      </c>
      <c r="K306" s="100" t="s">
        <v>16545</v>
      </c>
      <c r="L306" s="100"/>
      <c r="M306" s="100">
        <v>85312</v>
      </c>
      <c r="N306" s="100" t="s">
        <v>12838</v>
      </c>
      <c r="O306" s="100">
        <v>70000740</v>
      </c>
      <c r="P306" s="644">
        <v>37232</v>
      </c>
      <c r="Q306" s="100"/>
      <c r="R306" s="100" t="s">
        <v>14737</v>
      </c>
      <c r="S306" s="644">
        <v>37085</v>
      </c>
      <c r="T306" s="100"/>
      <c r="U306" s="100"/>
    </row>
    <row r="307" spans="1:21">
      <c r="A307" s="100" t="s">
        <v>17874</v>
      </c>
      <c r="B307" s="100">
        <v>75034620</v>
      </c>
      <c r="C307" s="100" t="s">
        <v>14206</v>
      </c>
      <c r="D307" s="100" t="s">
        <v>15077</v>
      </c>
      <c r="E307" s="100" t="s">
        <v>15078</v>
      </c>
      <c r="F307" s="100" t="s">
        <v>15079</v>
      </c>
      <c r="G307" s="100">
        <v>63101</v>
      </c>
      <c r="H307" s="100">
        <v>2667</v>
      </c>
      <c r="I307" s="100">
        <v>642842667</v>
      </c>
      <c r="J307" s="100"/>
      <c r="K307" s="100" t="s">
        <v>15840</v>
      </c>
      <c r="L307" s="100"/>
      <c r="M307" s="100">
        <v>85529</v>
      </c>
      <c r="N307" s="100" t="s">
        <v>6090</v>
      </c>
      <c r="O307" s="100">
        <v>77000186</v>
      </c>
      <c r="P307" s="644">
        <v>39132</v>
      </c>
      <c r="Q307" s="100"/>
      <c r="R307" s="100"/>
      <c r="S307" s="644">
        <v>39107</v>
      </c>
      <c r="T307" s="100"/>
      <c r="U307" s="100"/>
    </row>
    <row r="308" spans="1:21">
      <c r="A308" s="100" t="s">
        <v>10797</v>
      </c>
      <c r="B308" s="100">
        <v>75011777</v>
      </c>
      <c r="C308" s="100" t="s">
        <v>14206</v>
      </c>
      <c r="D308" s="100" t="s">
        <v>15077</v>
      </c>
      <c r="E308" s="100" t="s">
        <v>15078</v>
      </c>
      <c r="F308" s="100" t="s">
        <v>14759</v>
      </c>
      <c r="G308" s="100">
        <v>63101</v>
      </c>
      <c r="H308" s="100">
        <v>2667</v>
      </c>
      <c r="I308" s="100">
        <v>642842667</v>
      </c>
      <c r="J308" s="645">
        <v>3727976320</v>
      </c>
      <c r="K308" s="100" t="s">
        <v>16558</v>
      </c>
      <c r="L308" s="100">
        <v>54002917</v>
      </c>
      <c r="M308" s="100">
        <v>85313</v>
      </c>
      <c r="N308" s="100" t="s">
        <v>6090</v>
      </c>
      <c r="O308" s="100">
        <v>77000186</v>
      </c>
      <c r="P308" s="644">
        <v>36801</v>
      </c>
      <c r="Q308" s="100"/>
      <c r="R308" s="100" t="s">
        <v>18602</v>
      </c>
      <c r="S308" s="644">
        <v>35753</v>
      </c>
      <c r="T308" s="100"/>
      <c r="U308" s="100"/>
    </row>
    <row r="309" spans="1:21">
      <c r="A309" s="100" t="s">
        <v>13244</v>
      </c>
      <c r="B309" s="100">
        <v>75011794</v>
      </c>
      <c r="C309" s="100" t="s">
        <v>14206</v>
      </c>
      <c r="D309" s="100" t="s">
        <v>15077</v>
      </c>
      <c r="E309" s="100" t="s">
        <v>15078</v>
      </c>
      <c r="F309" s="100" t="s">
        <v>15079</v>
      </c>
      <c r="G309" s="100">
        <v>63101</v>
      </c>
      <c r="H309" s="100">
        <v>2667</v>
      </c>
      <c r="I309" s="100">
        <v>642842667</v>
      </c>
      <c r="J309" s="645">
        <v>3727976303</v>
      </c>
      <c r="K309" s="100" t="s">
        <v>15080</v>
      </c>
      <c r="L309" s="100">
        <v>54008179</v>
      </c>
      <c r="M309" s="100">
        <v>85102</v>
      </c>
      <c r="N309" s="100" t="s">
        <v>6090</v>
      </c>
      <c r="O309" s="100">
        <v>77000186</v>
      </c>
      <c r="P309" s="644">
        <v>36801</v>
      </c>
      <c r="Q309" s="100"/>
      <c r="R309" s="100"/>
      <c r="S309" s="644">
        <v>36300</v>
      </c>
      <c r="T309" s="100"/>
      <c r="U309" s="100"/>
    </row>
    <row r="310" spans="1:21">
      <c r="A310" s="100" t="s">
        <v>13245</v>
      </c>
      <c r="B310" s="100">
        <v>75011808</v>
      </c>
      <c r="C310" s="100" t="s">
        <v>14206</v>
      </c>
      <c r="D310" s="100" t="s">
        <v>15077</v>
      </c>
      <c r="E310" s="100" t="s">
        <v>15078</v>
      </c>
      <c r="F310" s="100" t="s">
        <v>15079</v>
      </c>
      <c r="G310" s="100">
        <v>63101</v>
      </c>
      <c r="H310" s="100">
        <v>2667</v>
      </c>
      <c r="I310" s="100">
        <v>642842667</v>
      </c>
      <c r="J310" s="645">
        <v>3727976302</v>
      </c>
      <c r="K310" s="100" t="s">
        <v>15338</v>
      </c>
      <c r="L310" s="100">
        <v>54003650</v>
      </c>
      <c r="M310" s="100">
        <v>91011</v>
      </c>
      <c r="N310" s="100" t="s">
        <v>6090</v>
      </c>
      <c r="O310" s="100">
        <v>77000186</v>
      </c>
      <c r="P310" s="644">
        <v>36801</v>
      </c>
      <c r="Q310" s="100"/>
      <c r="R310" s="100" t="s">
        <v>18602</v>
      </c>
      <c r="S310" s="644">
        <v>36328</v>
      </c>
      <c r="T310" s="100"/>
      <c r="U310" s="100"/>
    </row>
    <row r="311" spans="1:21">
      <c r="A311" s="100" t="s">
        <v>13246</v>
      </c>
      <c r="B311" s="100">
        <v>75011837</v>
      </c>
      <c r="C311" s="100" t="s">
        <v>14206</v>
      </c>
      <c r="D311" s="100" t="s">
        <v>15077</v>
      </c>
      <c r="E311" s="100" t="s">
        <v>15078</v>
      </c>
      <c r="F311" s="100" t="s">
        <v>16127</v>
      </c>
      <c r="G311" s="100">
        <v>63101</v>
      </c>
      <c r="H311" s="100">
        <v>2667</v>
      </c>
      <c r="I311" s="100">
        <v>642842667</v>
      </c>
      <c r="J311" s="645">
        <v>3727977593</v>
      </c>
      <c r="K311" s="100" t="s">
        <v>16128</v>
      </c>
      <c r="L311" s="100">
        <v>54003348</v>
      </c>
      <c r="M311" s="100">
        <v>93291</v>
      </c>
      <c r="N311" s="100" t="s">
        <v>6090</v>
      </c>
      <c r="O311" s="100">
        <v>77000186</v>
      </c>
      <c r="P311" s="644">
        <v>36801</v>
      </c>
      <c r="Q311" s="100"/>
      <c r="R311" s="100" t="s">
        <v>18602</v>
      </c>
      <c r="S311" s="644">
        <v>36328</v>
      </c>
      <c r="T311" s="100"/>
      <c r="U311" s="100"/>
    </row>
    <row r="312" spans="1:21">
      <c r="A312" s="100" t="s">
        <v>6090</v>
      </c>
      <c r="B312" s="100">
        <v>77000186</v>
      </c>
      <c r="C312" s="100" t="s">
        <v>14208</v>
      </c>
      <c r="D312" s="100" t="s">
        <v>15077</v>
      </c>
      <c r="E312" s="100" t="s">
        <v>15078</v>
      </c>
      <c r="F312" s="100" t="s">
        <v>16855</v>
      </c>
      <c r="G312" s="100">
        <v>63101</v>
      </c>
      <c r="H312" s="100">
        <v>2667</v>
      </c>
      <c r="I312" s="100">
        <v>642842667</v>
      </c>
      <c r="J312" s="645">
        <v>3727976310</v>
      </c>
      <c r="K312" s="100" t="s">
        <v>15289</v>
      </c>
      <c r="L312" s="100"/>
      <c r="M312" s="100">
        <v>84114</v>
      </c>
      <c r="N312" s="100"/>
      <c r="O312" s="100"/>
      <c r="P312" s="644">
        <v>43102</v>
      </c>
      <c r="Q312" s="100"/>
      <c r="R312" s="100" t="s">
        <v>18602</v>
      </c>
      <c r="S312" s="644">
        <v>43101</v>
      </c>
      <c r="T312" s="100"/>
      <c r="U312" s="100"/>
    </row>
    <row r="313" spans="1:21">
      <c r="A313" s="100" t="s">
        <v>17735</v>
      </c>
      <c r="B313" s="100">
        <v>77000878</v>
      </c>
      <c r="C313" s="100" t="s">
        <v>14206</v>
      </c>
      <c r="D313" s="100" t="s">
        <v>15077</v>
      </c>
      <c r="E313" s="100" t="s">
        <v>15078</v>
      </c>
      <c r="F313" s="100" t="s">
        <v>16855</v>
      </c>
      <c r="G313" s="100">
        <v>63101</v>
      </c>
      <c r="H313" s="100">
        <v>2667</v>
      </c>
      <c r="I313" s="100">
        <v>642842667</v>
      </c>
      <c r="J313" s="100"/>
      <c r="K313" s="100" t="s">
        <v>15289</v>
      </c>
      <c r="L313" s="100"/>
      <c r="M313" s="100">
        <v>81101</v>
      </c>
      <c r="N313" s="100" t="s">
        <v>6090</v>
      </c>
      <c r="O313" s="100">
        <v>77000186</v>
      </c>
      <c r="P313" s="644">
        <v>43469</v>
      </c>
      <c r="Q313" s="100"/>
      <c r="R313" s="100" t="s">
        <v>18602</v>
      </c>
      <c r="S313" s="644">
        <v>43466</v>
      </c>
      <c r="T313" s="100"/>
      <c r="U313" s="100"/>
    </row>
    <row r="314" spans="1:21">
      <c r="A314" s="100" t="s">
        <v>13127</v>
      </c>
      <c r="B314" s="100">
        <v>75008568</v>
      </c>
      <c r="C314" s="100" t="s">
        <v>14206</v>
      </c>
      <c r="D314" s="100" t="s">
        <v>16896</v>
      </c>
      <c r="E314" s="100" t="s">
        <v>15078</v>
      </c>
      <c r="F314" s="100" t="s">
        <v>17892</v>
      </c>
      <c r="G314" s="100">
        <v>63505</v>
      </c>
      <c r="H314" s="100">
        <v>2727</v>
      </c>
      <c r="I314" s="100">
        <v>642842727</v>
      </c>
      <c r="J314" s="645">
        <v>3727970229</v>
      </c>
      <c r="K314" s="100" t="s">
        <v>17893</v>
      </c>
      <c r="L314" s="100">
        <v>54003673</v>
      </c>
      <c r="M314" s="100">
        <v>91011</v>
      </c>
      <c r="N314" s="100" t="s">
        <v>6090</v>
      </c>
      <c r="O314" s="100">
        <v>77000186</v>
      </c>
      <c r="P314" s="644">
        <v>36769</v>
      </c>
      <c r="Q314" s="100"/>
      <c r="R314" s="100" t="s">
        <v>18602</v>
      </c>
      <c r="S314" s="644">
        <v>36391</v>
      </c>
      <c r="T314" s="100"/>
      <c r="U314" s="100"/>
    </row>
    <row r="315" spans="1:21">
      <c r="A315" s="100" t="s">
        <v>10848</v>
      </c>
      <c r="B315" s="100">
        <v>75017314</v>
      </c>
      <c r="C315" s="100" t="s">
        <v>14206</v>
      </c>
      <c r="D315" s="100" t="s">
        <v>14998</v>
      </c>
      <c r="E315" s="100" t="s">
        <v>14749</v>
      </c>
      <c r="F315" s="100" t="s">
        <v>17414</v>
      </c>
      <c r="G315" s="100">
        <v>10416</v>
      </c>
      <c r="H315" s="100">
        <v>614</v>
      </c>
      <c r="I315" s="100">
        <v>377840614</v>
      </c>
      <c r="J315" s="645">
        <v>3726487881</v>
      </c>
      <c r="K315" s="100" t="s">
        <v>17415</v>
      </c>
      <c r="L315" s="100">
        <v>1035041</v>
      </c>
      <c r="M315" s="100">
        <v>85312</v>
      </c>
      <c r="N315" s="100" t="s">
        <v>5665</v>
      </c>
      <c r="O315" s="100">
        <v>75014289</v>
      </c>
      <c r="P315" s="644">
        <v>36837</v>
      </c>
      <c r="Q315" s="100"/>
      <c r="R315" s="100" t="s">
        <v>18602</v>
      </c>
      <c r="S315" s="644">
        <v>33967</v>
      </c>
      <c r="T315" s="100"/>
      <c r="U315" s="100"/>
    </row>
    <row r="316" spans="1:21">
      <c r="A316" s="100" t="s">
        <v>13692</v>
      </c>
      <c r="B316" s="100">
        <v>75023237</v>
      </c>
      <c r="C316" s="100" t="s">
        <v>14206</v>
      </c>
      <c r="D316" s="100" t="s">
        <v>16300</v>
      </c>
      <c r="E316" s="100" t="s">
        <v>14918</v>
      </c>
      <c r="F316" s="100" t="s">
        <v>18183</v>
      </c>
      <c r="G316" s="100">
        <v>69104</v>
      </c>
      <c r="H316" s="100">
        <v>2759</v>
      </c>
      <c r="I316" s="100">
        <v>844802759</v>
      </c>
      <c r="J316" s="645">
        <v>3724332736</v>
      </c>
      <c r="K316" s="100" t="s">
        <v>16301</v>
      </c>
      <c r="L316" s="100">
        <v>35008506</v>
      </c>
      <c r="M316" s="100">
        <v>93291</v>
      </c>
      <c r="N316" s="100" t="s">
        <v>14456</v>
      </c>
      <c r="O316" s="100">
        <v>77000453</v>
      </c>
      <c r="P316" s="644">
        <v>36880</v>
      </c>
      <c r="Q316" s="100"/>
      <c r="R316" s="100" t="s">
        <v>18602</v>
      </c>
      <c r="S316" s="644">
        <v>39252</v>
      </c>
      <c r="T316" s="100"/>
      <c r="U316" s="100"/>
    </row>
    <row r="317" spans="1:21">
      <c r="A317" s="100" t="s">
        <v>14679</v>
      </c>
      <c r="B317" s="100">
        <v>75006411</v>
      </c>
      <c r="C317" s="100" t="s">
        <v>14206</v>
      </c>
      <c r="D317" s="100" t="s">
        <v>14917</v>
      </c>
      <c r="E317" s="100" t="s">
        <v>14918</v>
      </c>
      <c r="F317" s="100" t="s">
        <v>14919</v>
      </c>
      <c r="G317" s="100">
        <v>69104</v>
      </c>
      <c r="H317" s="100">
        <v>2761</v>
      </c>
      <c r="I317" s="100">
        <v>844802761</v>
      </c>
      <c r="J317" s="645">
        <v>3724355513</v>
      </c>
      <c r="K317" s="100" t="s">
        <v>15235</v>
      </c>
      <c r="L317" s="100">
        <v>35009993</v>
      </c>
      <c r="M317" s="100">
        <v>93291</v>
      </c>
      <c r="N317" s="100" t="s">
        <v>14456</v>
      </c>
      <c r="O317" s="100">
        <v>77000453</v>
      </c>
      <c r="P317" s="644">
        <v>36732</v>
      </c>
      <c r="Q317" s="100"/>
      <c r="R317" s="100" t="s">
        <v>18602</v>
      </c>
      <c r="S317" s="644">
        <v>39252</v>
      </c>
      <c r="T317" s="100"/>
      <c r="U317" s="100"/>
    </row>
    <row r="318" spans="1:21">
      <c r="A318" s="100" t="s">
        <v>13047</v>
      </c>
      <c r="B318" s="100">
        <v>75006440</v>
      </c>
      <c r="C318" s="100" t="s">
        <v>14206</v>
      </c>
      <c r="D318" s="100" t="s">
        <v>14917</v>
      </c>
      <c r="E318" s="100" t="s">
        <v>14918</v>
      </c>
      <c r="F318" s="100" t="s">
        <v>16055</v>
      </c>
      <c r="G318" s="100">
        <v>69103</v>
      </c>
      <c r="H318" s="100">
        <v>2761</v>
      </c>
      <c r="I318" s="100">
        <v>844802761</v>
      </c>
      <c r="J318" s="645">
        <v>3724352270</v>
      </c>
      <c r="K318" s="100" t="s">
        <v>16056</v>
      </c>
      <c r="L318" s="100">
        <v>35003638</v>
      </c>
      <c r="M318" s="100">
        <v>85102</v>
      </c>
      <c r="N318" s="100" t="s">
        <v>14456</v>
      </c>
      <c r="O318" s="100">
        <v>77000453</v>
      </c>
      <c r="P318" s="644">
        <v>36733</v>
      </c>
      <c r="Q318" s="100"/>
      <c r="R318" s="100" t="s">
        <v>18602</v>
      </c>
      <c r="S318" s="644">
        <v>33785</v>
      </c>
      <c r="T318" s="100"/>
      <c r="U318" s="100"/>
    </row>
    <row r="319" spans="1:21">
      <c r="A319" s="100" t="s">
        <v>13046</v>
      </c>
      <c r="B319" s="100">
        <v>75006434</v>
      </c>
      <c r="C319" s="100" t="s">
        <v>14206</v>
      </c>
      <c r="D319" s="100" t="s">
        <v>14917</v>
      </c>
      <c r="E319" s="100" t="s">
        <v>14918</v>
      </c>
      <c r="F319" s="100" t="s">
        <v>15125</v>
      </c>
      <c r="G319" s="100">
        <v>69103</v>
      </c>
      <c r="H319" s="100">
        <v>2761</v>
      </c>
      <c r="I319" s="100">
        <v>844802761</v>
      </c>
      <c r="J319" s="645">
        <v>3724341085</v>
      </c>
      <c r="K319" s="100" t="s">
        <v>15126</v>
      </c>
      <c r="L319" s="100">
        <v>35010169</v>
      </c>
      <c r="M319" s="100">
        <v>85521</v>
      </c>
      <c r="N319" s="100" t="s">
        <v>14456</v>
      </c>
      <c r="O319" s="100">
        <v>77000453</v>
      </c>
      <c r="P319" s="644">
        <v>36732</v>
      </c>
      <c r="Q319" s="100"/>
      <c r="R319" s="100" t="s">
        <v>18602</v>
      </c>
      <c r="S319" s="644">
        <v>33785</v>
      </c>
      <c r="T319" s="100"/>
      <c r="U319" s="100"/>
    </row>
    <row r="320" spans="1:21">
      <c r="A320" s="100" t="s">
        <v>13948</v>
      </c>
      <c r="B320" s="100">
        <v>75035252</v>
      </c>
      <c r="C320" s="100" t="s">
        <v>14206</v>
      </c>
      <c r="D320" s="100" t="s">
        <v>14917</v>
      </c>
      <c r="E320" s="100" t="s">
        <v>14918</v>
      </c>
      <c r="F320" s="100" t="s">
        <v>17267</v>
      </c>
      <c r="G320" s="100">
        <v>69104</v>
      </c>
      <c r="H320" s="100">
        <v>2761</v>
      </c>
      <c r="I320" s="100">
        <v>844802761</v>
      </c>
      <c r="J320" s="645">
        <v>3724336095</v>
      </c>
      <c r="K320" s="100" t="s">
        <v>17268</v>
      </c>
      <c r="L320" s="100"/>
      <c r="M320" s="100">
        <v>85529</v>
      </c>
      <c r="N320" s="100" t="s">
        <v>14456</v>
      </c>
      <c r="O320" s="100">
        <v>77000453</v>
      </c>
      <c r="P320" s="644">
        <v>39491</v>
      </c>
      <c r="Q320" s="100"/>
      <c r="R320" s="100" t="s">
        <v>18602</v>
      </c>
      <c r="S320" s="644">
        <v>39252</v>
      </c>
      <c r="T320" s="100"/>
      <c r="U320" s="100"/>
    </row>
    <row r="321" spans="1:21">
      <c r="A321" s="100" t="s">
        <v>13045</v>
      </c>
      <c r="B321" s="100">
        <v>75006428</v>
      </c>
      <c r="C321" s="100" t="s">
        <v>14206</v>
      </c>
      <c r="D321" s="100" t="s">
        <v>14917</v>
      </c>
      <c r="E321" s="100" t="s">
        <v>14918</v>
      </c>
      <c r="F321" s="100" t="s">
        <v>14919</v>
      </c>
      <c r="G321" s="100">
        <v>69104</v>
      </c>
      <c r="H321" s="100">
        <v>2761</v>
      </c>
      <c r="I321" s="100">
        <v>844802761</v>
      </c>
      <c r="J321" s="645">
        <v>3724355526</v>
      </c>
      <c r="K321" s="100" t="s">
        <v>14920</v>
      </c>
      <c r="L321" s="100">
        <v>35009629</v>
      </c>
      <c r="M321" s="100">
        <v>91011</v>
      </c>
      <c r="N321" s="100" t="s">
        <v>14456</v>
      </c>
      <c r="O321" s="100">
        <v>77000453</v>
      </c>
      <c r="P321" s="644">
        <v>36732</v>
      </c>
      <c r="Q321" s="100"/>
      <c r="R321" s="100" t="s">
        <v>18602</v>
      </c>
      <c r="S321" s="644">
        <v>33785</v>
      </c>
      <c r="T321" s="100"/>
      <c r="U321" s="100"/>
    </row>
    <row r="322" spans="1:21">
      <c r="A322" s="100" t="s">
        <v>13693</v>
      </c>
      <c r="B322" s="100">
        <v>75023253</v>
      </c>
      <c r="C322" s="100" t="s">
        <v>14206</v>
      </c>
      <c r="D322" s="100" t="s">
        <v>14917</v>
      </c>
      <c r="E322" s="100" t="s">
        <v>14918</v>
      </c>
      <c r="F322" s="100" t="s">
        <v>14759</v>
      </c>
      <c r="G322" s="100">
        <v>69104</v>
      </c>
      <c r="H322" s="100">
        <v>2761</v>
      </c>
      <c r="I322" s="100">
        <v>844802761</v>
      </c>
      <c r="J322" s="645">
        <v>3725227798</v>
      </c>
      <c r="K322" s="100" t="s">
        <v>19373</v>
      </c>
      <c r="L322" s="100"/>
      <c r="M322" s="100">
        <v>85511</v>
      </c>
      <c r="N322" s="100" t="s">
        <v>14456</v>
      </c>
      <c r="O322" s="100">
        <v>77000453</v>
      </c>
      <c r="P322" s="644">
        <v>36880</v>
      </c>
      <c r="Q322" s="100"/>
      <c r="R322" s="100" t="s">
        <v>18602</v>
      </c>
      <c r="S322" s="644">
        <v>36032</v>
      </c>
      <c r="T322" s="100"/>
      <c r="U322" s="100"/>
    </row>
    <row r="323" spans="1:21">
      <c r="A323" s="100" t="s">
        <v>13947</v>
      </c>
      <c r="B323" s="100">
        <v>75035246</v>
      </c>
      <c r="C323" s="100" t="s">
        <v>14206</v>
      </c>
      <c r="D323" s="100" t="s">
        <v>14917</v>
      </c>
      <c r="E323" s="100" t="s">
        <v>14918</v>
      </c>
      <c r="F323" s="100" t="s">
        <v>14919</v>
      </c>
      <c r="G323" s="100">
        <v>69104</v>
      </c>
      <c r="H323" s="100">
        <v>2761</v>
      </c>
      <c r="I323" s="100">
        <v>844802761</v>
      </c>
      <c r="J323" s="100"/>
      <c r="K323" s="100" t="s">
        <v>16887</v>
      </c>
      <c r="L323" s="100"/>
      <c r="M323" s="100">
        <v>81101</v>
      </c>
      <c r="N323" s="100" t="s">
        <v>14456</v>
      </c>
      <c r="O323" s="100">
        <v>77000453</v>
      </c>
      <c r="P323" s="644">
        <v>39491</v>
      </c>
      <c r="Q323" s="100"/>
      <c r="R323" s="100" t="s">
        <v>18602</v>
      </c>
      <c r="S323" s="644">
        <v>39372</v>
      </c>
      <c r="T323" s="100"/>
      <c r="U323" s="100"/>
    </row>
    <row r="324" spans="1:21">
      <c r="A324" s="100" t="s">
        <v>17593</v>
      </c>
      <c r="B324" s="100">
        <v>75004961</v>
      </c>
      <c r="C324" s="100" t="s">
        <v>14206</v>
      </c>
      <c r="D324" s="100" t="s">
        <v>14939</v>
      </c>
      <c r="E324" s="100" t="s">
        <v>14758</v>
      </c>
      <c r="F324" s="100" t="s">
        <v>15258</v>
      </c>
      <c r="G324" s="100">
        <v>86703</v>
      </c>
      <c r="H324" s="100">
        <v>7607</v>
      </c>
      <c r="I324" s="100">
        <v>688097607</v>
      </c>
      <c r="J324" s="645">
        <v>37253093263</v>
      </c>
      <c r="K324" s="100" t="s">
        <v>16195</v>
      </c>
      <c r="L324" s="100">
        <v>56033997</v>
      </c>
      <c r="M324" s="100">
        <v>85521</v>
      </c>
      <c r="N324" s="100" t="s">
        <v>7297</v>
      </c>
      <c r="O324" s="100">
        <v>77000341</v>
      </c>
      <c r="P324" s="644">
        <v>36739</v>
      </c>
      <c r="Q324" s="100"/>
      <c r="R324" s="100" t="s">
        <v>18602</v>
      </c>
      <c r="S324" s="644">
        <v>35968</v>
      </c>
      <c r="T324" s="100"/>
      <c r="U324" s="100"/>
    </row>
    <row r="325" spans="1:21">
      <c r="A325" s="100" t="s">
        <v>12904</v>
      </c>
      <c r="B325" s="100">
        <v>75001690</v>
      </c>
      <c r="C325" s="100" t="s">
        <v>14206</v>
      </c>
      <c r="D325" s="100" t="s">
        <v>15221</v>
      </c>
      <c r="E325" s="100" t="s">
        <v>14849</v>
      </c>
      <c r="F325" s="100" t="s">
        <v>18144</v>
      </c>
      <c r="G325" s="100">
        <v>68116</v>
      </c>
      <c r="H325" s="100">
        <v>4677</v>
      </c>
      <c r="I325" s="100">
        <v>818554677</v>
      </c>
      <c r="J325" s="645">
        <v>3727697240</v>
      </c>
      <c r="K325" s="100" t="s">
        <v>18024</v>
      </c>
      <c r="L325" s="100"/>
      <c r="M325" s="100">
        <v>87301</v>
      </c>
      <c r="N325" s="100" t="s">
        <v>14458</v>
      </c>
      <c r="O325" s="100">
        <v>77000507</v>
      </c>
      <c r="P325" s="644">
        <v>36649</v>
      </c>
      <c r="Q325" s="100"/>
      <c r="R325" s="100" t="s">
        <v>18602</v>
      </c>
      <c r="S325" s="644">
        <v>35318</v>
      </c>
      <c r="T325" s="100"/>
      <c r="U325" s="100"/>
    </row>
    <row r="326" spans="1:21">
      <c r="A326" s="100" t="s">
        <v>13886</v>
      </c>
      <c r="B326" s="100">
        <v>75028849</v>
      </c>
      <c r="C326" s="100" t="s">
        <v>14206</v>
      </c>
      <c r="D326" s="100" t="s">
        <v>16510</v>
      </c>
      <c r="E326" s="100" t="s">
        <v>14726</v>
      </c>
      <c r="F326" s="100" t="s">
        <v>16511</v>
      </c>
      <c r="G326" s="100">
        <v>49503</v>
      </c>
      <c r="H326" s="100">
        <v>2800</v>
      </c>
      <c r="I326" s="100">
        <v>504862800</v>
      </c>
      <c r="J326" s="645">
        <v>3727765371</v>
      </c>
      <c r="K326" s="100" t="s">
        <v>18055</v>
      </c>
      <c r="L326" s="100"/>
      <c r="M326" s="100">
        <v>93291</v>
      </c>
      <c r="N326" s="100" t="s">
        <v>14438</v>
      </c>
      <c r="O326" s="100">
        <v>77000364</v>
      </c>
      <c r="P326" s="644">
        <v>37749</v>
      </c>
      <c r="Q326" s="100"/>
      <c r="R326" s="100" t="s">
        <v>18602</v>
      </c>
      <c r="S326" s="644">
        <v>37736</v>
      </c>
      <c r="T326" s="100"/>
      <c r="U326" s="100"/>
    </row>
    <row r="327" spans="1:21">
      <c r="A327" s="100" t="s">
        <v>14561</v>
      </c>
      <c r="B327" s="100">
        <v>77000631</v>
      </c>
      <c r="C327" s="100" t="s">
        <v>14206</v>
      </c>
      <c r="D327" s="100" t="s">
        <v>16276</v>
      </c>
      <c r="E327" s="100" t="s">
        <v>15073</v>
      </c>
      <c r="F327" s="100" t="s">
        <v>16277</v>
      </c>
      <c r="G327" s="100">
        <v>78313</v>
      </c>
      <c r="H327" s="100">
        <v>5711</v>
      </c>
      <c r="I327" s="100">
        <v>715025711</v>
      </c>
      <c r="J327" s="100"/>
      <c r="K327" s="100" t="s">
        <v>16278</v>
      </c>
      <c r="L327" s="100"/>
      <c r="M327" s="100">
        <v>85102</v>
      </c>
      <c r="N327" s="100" t="s">
        <v>5502</v>
      </c>
      <c r="O327" s="100">
        <v>77000447</v>
      </c>
      <c r="P327" s="644">
        <v>43118</v>
      </c>
      <c r="Q327" s="100"/>
      <c r="R327" s="100" t="s">
        <v>18602</v>
      </c>
      <c r="S327" s="644">
        <v>43101</v>
      </c>
      <c r="T327" s="100"/>
      <c r="U327" s="100"/>
    </row>
    <row r="328" spans="1:21">
      <c r="A328" s="100" t="s">
        <v>14452</v>
      </c>
      <c r="B328" s="100">
        <v>77000370</v>
      </c>
      <c r="C328" s="100" t="s">
        <v>14208</v>
      </c>
      <c r="D328" s="100" t="s">
        <v>17079</v>
      </c>
      <c r="E328" s="100" t="s">
        <v>15050</v>
      </c>
      <c r="F328" s="100" t="s">
        <v>15230</v>
      </c>
      <c r="G328" s="100">
        <v>62113</v>
      </c>
      <c r="H328" s="100">
        <v>3652</v>
      </c>
      <c r="I328" s="100">
        <v>792913652</v>
      </c>
      <c r="J328" s="645">
        <v>3727446524</v>
      </c>
      <c r="K328" s="100" t="s">
        <v>17080</v>
      </c>
      <c r="L328" s="100"/>
      <c r="M328" s="100">
        <v>84301</v>
      </c>
      <c r="N328" s="100"/>
      <c r="O328" s="100"/>
      <c r="P328" s="644">
        <v>43102</v>
      </c>
      <c r="Q328" s="100"/>
      <c r="R328" s="100" t="s">
        <v>14730</v>
      </c>
      <c r="S328" s="644">
        <v>43101</v>
      </c>
      <c r="T328" s="100"/>
      <c r="U328" s="100"/>
    </row>
    <row r="329" spans="1:21">
      <c r="A329" s="100" t="s">
        <v>18557</v>
      </c>
      <c r="B329" s="100">
        <v>75003884</v>
      </c>
      <c r="C329" s="100" t="s">
        <v>14206</v>
      </c>
      <c r="D329" s="100" t="s">
        <v>16713</v>
      </c>
      <c r="E329" s="100" t="s">
        <v>15175</v>
      </c>
      <c r="F329" s="100" t="s">
        <v>16714</v>
      </c>
      <c r="G329" s="100">
        <v>62204</v>
      </c>
      <c r="H329" s="100">
        <v>2897</v>
      </c>
      <c r="I329" s="100">
        <v>794322897</v>
      </c>
      <c r="J329" s="645">
        <v>3725039845</v>
      </c>
      <c r="K329" s="100" t="s">
        <v>16715</v>
      </c>
      <c r="L329" s="100">
        <v>64017676</v>
      </c>
      <c r="M329" s="100">
        <v>85201</v>
      </c>
      <c r="N329" s="100" t="s">
        <v>4920</v>
      </c>
      <c r="O329" s="100">
        <v>75003476</v>
      </c>
      <c r="P329" s="644">
        <v>36690</v>
      </c>
      <c r="Q329" s="100"/>
      <c r="R329" s="100" t="s">
        <v>14893</v>
      </c>
      <c r="S329" s="644">
        <v>33464</v>
      </c>
      <c r="T329" s="100"/>
      <c r="U329" s="100"/>
    </row>
    <row r="330" spans="1:21">
      <c r="A330" s="100" t="s">
        <v>18466</v>
      </c>
      <c r="B330" s="100">
        <v>70003690</v>
      </c>
      <c r="C330" s="100" t="s">
        <v>14211</v>
      </c>
      <c r="D330" s="100" t="s">
        <v>14748</v>
      </c>
      <c r="E330" s="100" t="s">
        <v>14749</v>
      </c>
      <c r="F330" s="100" t="s">
        <v>15597</v>
      </c>
      <c r="G330" s="100">
        <v>10119</v>
      </c>
      <c r="H330" s="100">
        <v>298</v>
      </c>
      <c r="I330" s="100">
        <v>377840298</v>
      </c>
      <c r="J330" s="645">
        <v>3726263346</v>
      </c>
      <c r="K330" s="100" t="s">
        <v>18513</v>
      </c>
      <c r="L330" s="100">
        <v>1064315</v>
      </c>
      <c r="M330" s="100">
        <v>84121</v>
      </c>
      <c r="N330" s="100" t="s">
        <v>12838</v>
      </c>
      <c r="O330" s="100">
        <v>70000740</v>
      </c>
      <c r="P330" s="644">
        <v>36179</v>
      </c>
      <c r="Q330" s="100"/>
      <c r="R330" s="100" t="s">
        <v>14737</v>
      </c>
      <c r="S330" s="644">
        <v>33200</v>
      </c>
      <c r="T330" s="100"/>
      <c r="U330" s="100"/>
    </row>
    <row r="331" spans="1:21">
      <c r="A331" s="100" t="s">
        <v>8086</v>
      </c>
      <c r="B331" s="100">
        <v>74000257</v>
      </c>
      <c r="C331" s="100" t="s">
        <v>14213</v>
      </c>
      <c r="D331" s="100" t="s">
        <v>14911</v>
      </c>
      <c r="E331" s="100" t="s">
        <v>14749</v>
      </c>
      <c r="F331" s="100" t="s">
        <v>16726</v>
      </c>
      <c r="G331" s="100">
        <v>12618</v>
      </c>
      <c r="H331" s="100">
        <v>482</v>
      </c>
      <c r="I331" s="100">
        <v>377840482</v>
      </c>
      <c r="J331" s="645">
        <v>3726703662</v>
      </c>
      <c r="K331" s="100" t="s">
        <v>16727</v>
      </c>
      <c r="L331" s="100">
        <v>1002194</v>
      </c>
      <c r="M331" s="100">
        <v>72191</v>
      </c>
      <c r="N331" s="100"/>
      <c r="O331" s="100"/>
      <c r="P331" s="644">
        <v>37522</v>
      </c>
      <c r="Q331" s="100"/>
      <c r="R331" s="100" t="s">
        <v>14730</v>
      </c>
      <c r="S331" s="644">
        <v>36097</v>
      </c>
      <c r="T331" s="100"/>
      <c r="U331" s="100"/>
    </row>
    <row r="332" spans="1:21">
      <c r="A332" s="100" t="s">
        <v>13360</v>
      </c>
      <c r="B332" s="100">
        <v>75015806</v>
      </c>
      <c r="C332" s="100" t="s">
        <v>14206</v>
      </c>
      <c r="D332" s="100" t="s">
        <v>14958</v>
      </c>
      <c r="E332" s="100" t="s">
        <v>14817</v>
      </c>
      <c r="F332" s="100" t="s">
        <v>14959</v>
      </c>
      <c r="G332" s="100">
        <v>67012</v>
      </c>
      <c r="H332" s="100">
        <v>2914</v>
      </c>
      <c r="I332" s="100">
        <v>815572914</v>
      </c>
      <c r="J332" s="645">
        <v>3727696225</v>
      </c>
      <c r="K332" s="100" t="s">
        <v>19738</v>
      </c>
      <c r="L332" s="100">
        <v>33003605</v>
      </c>
      <c r="M332" s="100">
        <v>85312</v>
      </c>
      <c r="N332" s="100" t="s">
        <v>9985</v>
      </c>
      <c r="O332" s="100">
        <v>75001566</v>
      </c>
      <c r="P332" s="644">
        <v>42345</v>
      </c>
      <c r="Q332" s="100"/>
      <c r="R332" s="100" t="s">
        <v>14893</v>
      </c>
      <c r="S332" s="644">
        <v>33386</v>
      </c>
      <c r="T332" s="100"/>
      <c r="U332" s="100"/>
    </row>
    <row r="333" spans="1:21">
      <c r="A333" s="100" t="s">
        <v>10811</v>
      </c>
      <c r="B333" s="100">
        <v>75013109</v>
      </c>
      <c r="C333" s="100" t="s">
        <v>14206</v>
      </c>
      <c r="D333" s="100" t="s">
        <v>14935</v>
      </c>
      <c r="E333" s="100" t="s">
        <v>14936</v>
      </c>
      <c r="F333" s="100" t="s">
        <v>17221</v>
      </c>
      <c r="G333" s="100">
        <v>74306</v>
      </c>
      <c r="H333" s="100">
        <v>2928</v>
      </c>
      <c r="I333" s="100">
        <v>371412928</v>
      </c>
      <c r="J333" s="645">
        <v>3726066360</v>
      </c>
      <c r="K333" s="100" t="s">
        <v>17222</v>
      </c>
      <c r="L333" s="100">
        <v>71005900</v>
      </c>
      <c r="M333" s="100">
        <v>85313</v>
      </c>
      <c r="N333" s="100" t="s">
        <v>1020</v>
      </c>
      <c r="O333" s="100">
        <v>75018816</v>
      </c>
      <c r="P333" s="644">
        <v>36809</v>
      </c>
      <c r="Q333" s="100"/>
      <c r="R333" s="100" t="s">
        <v>18602</v>
      </c>
      <c r="S333" s="644">
        <v>33989</v>
      </c>
      <c r="T333" s="100"/>
      <c r="U333" s="100"/>
    </row>
    <row r="334" spans="1:21">
      <c r="A334" s="100" t="s">
        <v>13283</v>
      </c>
      <c r="B334" s="100">
        <v>75013115</v>
      </c>
      <c r="C334" s="100" t="s">
        <v>14206</v>
      </c>
      <c r="D334" s="100" t="s">
        <v>14935</v>
      </c>
      <c r="E334" s="100" t="s">
        <v>14936</v>
      </c>
      <c r="F334" s="100" t="s">
        <v>16837</v>
      </c>
      <c r="G334" s="100">
        <v>74307</v>
      </c>
      <c r="H334" s="100">
        <v>2928</v>
      </c>
      <c r="I334" s="100">
        <v>371412928</v>
      </c>
      <c r="J334" s="645">
        <v>3726084749</v>
      </c>
      <c r="K334" s="100" t="s">
        <v>16838</v>
      </c>
      <c r="L334" s="100">
        <v>71013495</v>
      </c>
      <c r="M334" s="100">
        <v>85521</v>
      </c>
      <c r="N334" s="100" t="s">
        <v>1020</v>
      </c>
      <c r="O334" s="100">
        <v>75018816</v>
      </c>
      <c r="P334" s="644">
        <v>36809</v>
      </c>
      <c r="Q334" s="100"/>
      <c r="R334" s="100" t="s">
        <v>18602</v>
      </c>
      <c r="S334" s="644">
        <v>33989</v>
      </c>
      <c r="T334" s="100"/>
      <c r="U334" s="100"/>
    </row>
    <row r="335" spans="1:21">
      <c r="A335" s="100" t="s">
        <v>13907</v>
      </c>
      <c r="B335" s="100">
        <v>75032420</v>
      </c>
      <c r="C335" s="100" t="s">
        <v>14206</v>
      </c>
      <c r="D335" s="100" t="s">
        <v>14935</v>
      </c>
      <c r="E335" s="100" t="s">
        <v>14936</v>
      </c>
      <c r="F335" s="100" t="s">
        <v>16789</v>
      </c>
      <c r="G335" s="100">
        <v>74306</v>
      </c>
      <c r="H335" s="100">
        <v>2928</v>
      </c>
      <c r="I335" s="100">
        <v>371412928</v>
      </c>
      <c r="J335" s="645">
        <v>3726020048</v>
      </c>
      <c r="K335" s="100" t="s">
        <v>16790</v>
      </c>
      <c r="L335" s="100"/>
      <c r="M335" s="100">
        <v>88991</v>
      </c>
      <c r="N335" s="100" t="s">
        <v>1020</v>
      </c>
      <c r="O335" s="100">
        <v>75018816</v>
      </c>
      <c r="P335" s="644">
        <v>38364</v>
      </c>
      <c r="Q335" s="100"/>
      <c r="R335" s="100" t="s">
        <v>18602</v>
      </c>
      <c r="S335" s="644">
        <v>38344</v>
      </c>
      <c r="T335" s="100"/>
      <c r="U335" s="100"/>
    </row>
    <row r="336" spans="1:21">
      <c r="A336" s="100" t="s">
        <v>18333</v>
      </c>
      <c r="B336" s="100">
        <v>75038144</v>
      </c>
      <c r="C336" s="100" t="s">
        <v>14206</v>
      </c>
      <c r="D336" s="100" t="s">
        <v>15722</v>
      </c>
      <c r="E336" s="100" t="s">
        <v>15401</v>
      </c>
      <c r="F336" s="100" t="s">
        <v>15421</v>
      </c>
      <c r="G336" s="100">
        <v>79001</v>
      </c>
      <c r="H336" s="100">
        <v>2924</v>
      </c>
      <c r="I336" s="100">
        <v>712932924</v>
      </c>
      <c r="J336" s="100"/>
      <c r="K336" s="100" t="s">
        <v>16629</v>
      </c>
      <c r="L336" s="100"/>
      <c r="M336" s="100">
        <v>85529</v>
      </c>
      <c r="N336" s="100" t="s">
        <v>10260</v>
      </c>
      <c r="O336" s="100">
        <v>77000252</v>
      </c>
      <c r="P336" s="644">
        <v>41190</v>
      </c>
      <c r="Q336" s="100"/>
      <c r="R336" s="100"/>
      <c r="S336" s="644">
        <v>39770</v>
      </c>
      <c r="T336" s="100"/>
      <c r="U336" s="100"/>
    </row>
    <row r="337" spans="1:21">
      <c r="A337" s="100" t="s">
        <v>13642</v>
      </c>
      <c r="B337" s="100">
        <v>75021793</v>
      </c>
      <c r="C337" s="100" t="s">
        <v>14206</v>
      </c>
      <c r="D337" s="100" t="s">
        <v>15722</v>
      </c>
      <c r="E337" s="100" t="s">
        <v>15401</v>
      </c>
      <c r="F337" s="100" t="s">
        <v>15421</v>
      </c>
      <c r="G337" s="100">
        <v>79001</v>
      </c>
      <c r="H337" s="100">
        <v>2924</v>
      </c>
      <c r="I337" s="100">
        <v>712932924</v>
      </c>
      <c r="J337" s="645">
        <v>3725251283</v>
      </c>
      <c r="K337" s="100" t="s">
        <v>16640</v>
      </c>
      <c r="L337" s="100"/>
      <c r="M337" s="100">
        <v>93291</v>
      </c>
      <c r="N337" s="100" t="s">
        <v>10260</v>
      </c>
      <c r="O337" s="100">
        <v>77000252</v>
      </c>
      <c r="P337" s="644">
        <v>36983</v>
      </c>
      <c r="Q337" s="100"/>
      <c r="R337" s="100"/>
      <c r="S337" s="644">
        <v>33878</v>
      </c>
      <c r="T337" s="100"/>
      <c r="U337" s="100"/>
    </row>
    <row r="338" spans="1:21">
      <c r="A338" s="100" t="s">
        <v>13647</v>
      </c>
      <c r="B338" s="100">
        <v>75021959</v>
      </c>
      <c r="C338" s="100" t="s">
        <v>14206</v>
      </c>
      <c r="D338" s="100" t="s">
        <v>15722</v>
      </c>
      <c r="E338" s="100" t="s">
        <v>15401</v>
      </c>
      <c r="F338" s="100" t="s">
        <v>15421</v>
      </c>
      <c r="G338" s="100">
        <v>79001</v>
      </c>
      <c r="H338" s="100">
        <v>2924</v>
      </c>
      <c r="I338" s="100">
        <v>712932924</v>
      </c>
      <c r="J338" s="645">
        <v>3724875221</v>
      </c>
      <c r="K338" s="100" t="s">
        <v>17377</v>
      </c>
      <c r="L338" s="100">
        <v>61017434</v>
      </c>
      <c r="M338" s="100">
        <v>85521</v>
      </c>
      <c r="N338" s="100" t="s">
        <v>10260</v>
      </c>
      <c r="O338" s="100">
        <v>77000252</v>
      </c>
      <c r="P338" s="644">
        <v>36983</v>
      </c>
      <c r="Q338" s="100"/>
      <c r="R338" s="100"/>
      <c r="S338" s="644">
        <v>33455</v>
      </c>
      <c r="T338" s="100"/>
      <c r="U338" s="100"/>
    </row>
    <row r="339" spans="1:21">
      <c r="A339" s="100" t="s">
        <v>12839</v>
      </c>
      <c r="B339" s="100">
        <v>70000846</v>
      </c>
      <c r="C339" s="100" t="s">
        <v>14209</v>
      </c>
      <c r="D339" s="100" t="s">
        <v>15722</v>
      </c>
      <c r="E339" s="100" t="s">
        <v>15401</v>
      </c>
      <c r="F339" s="100" t="s">
        <v>14759</v>
      </c>
      <c r="G339" s="100">
        <v>79001</v>
      </c>
      <c r="H339" s="100">
        <v>2924</v>
      </c>
      <c r="I339" s="100">
        <v>712932924</v>
      </c>
      <c r="J339" s="645">
        <v>3724875246</v>
      </c>
      <c r="K339" s="100" t="s">
        <v>15723</v>
      </c>
      <c r="L339" s="100">
        <v>61011549</v>
      </c>
      <c r="M339" s="100">
        <v>85321</v>
      </c>
      <c r="N339" s="100" t="s">
        <v>12838</v>
      </c>
      <c r="O339" s="100">
        <v>70000740</v>
      </c>
      <c r="P339" s="644">
        <v>42614</v>
      </c>
      <c r="Q339" s="100"/>
      <c r="R339" s="100" t="s">
        <v>14737</v>
      </c>
      <c r="S339" s="644">
        <v>33899</v>
      </c>
      <c r="T339" s="100"/>
      <c r="U339" s="100"/>
    </row>
    <row r="340" spans="1:21">
      <c r="A340" s="100" t="s">
        <v>14237</v>
      </c>
      <c r="B340" s="100">
        <v>75021847</v>
      </c>
      <c r="C340" s="100" t="s">
        <v>14206</v>
      </c>
      <c r="D340" s="100" t="s">
        <v>15722</v>
      </c>
      <c r="E340" s="100" t="s">
        <v>15401</v>
      </c>
      <c r="F340" s="100" t="s">
        <v>15421</v>
      </c>
      <c r="G340" s="100">
        <v>79001</v>
      </c>
      <c r="H340" s="100">
        <v>2924</v>
      </c>
      <c r="I340" s="100">
        <v>712932924</v>
      </c>
      <c r="J340" s="645">
        <v>3724875186</v>
      </c>
      <c r="K340" s="100" t="s">
        <v>16524</v>
      </c>
      <c r="L340" s="100">
        <v>61007559</v>
      </c>
      <c r="M340" s="100">
        <v>85102</v>
      </c>
      <c r="N340" s="100" t="s">
        <v>10260</v>
      </c>
      <c r="O340" s="100">
        <v>77000252</v>
      </c>
      <c r="P340" s="644">
        <v>36983</v>
      </c>
      <c r="Q340" s="100"/>
      <c r="R340" s="100"/>
      <c r="S340" s="644">
        <v>33878</v>
      </c>
      <c r="T340" s="100"/>
      <c r="U340" s="100"/>
    </row>
    <row r="341" spans="1:21">
      <c r="A341" s="100" t="s">
        <v>13639</v>
      </c>
      <c r="B341" s="100">
        <v>75021758</v>
      </c>
      <c r="C341" s="100" t="s">
        <v>14206</v>
      </c>
      <c r="D341" s="100" t="s">
        <v>15722</v>
      </c>
      <c r="E341" s="100" t="s">
        <v>15401</v>
      </c>
      <c r="F341" s="100" t="s">
        <v>15804</v>
      </c>
      <c r="G341" s="100">
        <v>79001</v>
      </c>
      <c r="H341" s="100">
        <v>2924</v>
      </c>
      <c r="I341" s="100">
        <v>712932924</v>
      </c>
      <c r="J341" s="645">
        <v>3724892123</v>
      </c>
      <c r="K341" s="100" t="s">
        <v>18241</v>
      </c>
      <c r="L341" s="100">
        <v>61001172</v>
      </c>
      <c r="M341" s="100">
        <v>85312</v>
      </c>
      <c r="N341" s="100" t="s">
        <v>10260</v>
      </c>
      <c r="O341" s="100">
        <v>77000252</v>
      </c>
      <c r="P341" s="644">
        <v>36983</v>
      </c>
      <c r="Q341" s="100"/>
      <c r="R341" s="100"/>
      <c r="S341" s="644">
        <v>32996</v>
      </c>
      <c r="T341" s="100"/>
      <c r="U341" s="100"/>
    </row>
    <row r="342" spans="1:21">
      <c r="A342" s="100" t="s">
        <v>17858</v>
      </c>
      <c r="B342" s="100">
        <v>77000944</v>
      </c>
      <c r="C342" s="100" t="s">
        <v>14206</v>
      </c>
      <c r="D342" s="100" t="s">
        <v>15722</v>
      </c>
      <c r="E342" s="100" t="s">
        <v>15401</v>
      </c>
      <c r="F342" s="100" t="s">
        <v>17859</v>
      </c>
      <c r="G342" s="100">
        <v>79001</v>
      </c>
      <c r="H342" s="100">
        <v>2924</v>
      </c>
      <c r="I342" s="100">
        <v>712932924</v>
      </c>
      <c r="J342" s="100"/>
      <c r="K342" s="100" t="s">
        <v>17860</v>
      </c>
      <c r="L342" s="100"/>
      <c r="M342" s="100">
        <v>84251</v>
      </c>
      <c r="N342" s="100" t="s">
        <v>10260</v>
      </c>
      <c r="O342" s="100">
        <v>77000252</v>
      </c>
      <c r="P342" s="644">
        <v>43537</v>
      </c>
      <c r="Q342" s="100"/>
      <c r="R342" s="100"/>
      <c r="S342" s="644">
        <v>43525</v>
      </c>
      <c r="T342" s="100"/>
      <c r="U342" s="100"/>
    </row>
    <row r="343" spans="1:21">
      <c r="A343" s="100" t="s">
        <v>18242</v>
      </c>
      <c r="B343" s="100">
        <v>75021907</v>
      </c>
      <c r="C343" s="100" t="s">
        <v>14206</v>
      </c>
      <c r="D343" s="100" t="s">
        <v>15722</v>
      </c>
      <c r="E343" s="100" t="s">
        <v>15401</v>
      </c>
      <c r="F343" s="100" t="s">
        <v>15804</v>
      </c>
      <c r="G343" s="100">
        <v>79001</v>
      </c>
      <c r="H343" s="100">
        <v>2924</v>
      </c>
      <c r="I343" s="100">
        <v>712932924</v>
      </c>
      <c r="J343" s="645">
        <v>3724875336</v>
      </c>
      <c r="K343" s="100" t="s">
        <v>15805</v>
      </c>
      <c r="L343" s="100">
        <v>61007625</v>
      </c>
      <c r="M343" s="100">
        <v>91011</v>
      </c>
      <c r="N343" s="100" t="s">
        <v>10260</v>
      </c>
      <c r="O343" s="100">
        <v>77000252</v>
      </c>
      <c r="P343" s="644">
        <v>36983</v>
      </c>
      <c r="Q343" s="100"/>
      <c r="R343" s="100"/>
      <c r="S343" s="644">
        <v>32996</v>
      </c>
      <c r="T343" s="100"/>
      <c r="U343" s="100"/>
    </row>
    <row r="344" spans="1:21">
      <c r="A344" s="100" t="s">
        <v>13646</v>
      </c>
      <c r="B344" s="100">
        <v>75021936</v>
      </c>
      <c r="C344" s="100" t="s">
        <v>14206</v>
      </c>
      <c r="D344" s="100" t="s">
        <v>16093</v>
      </c>
      <c r="E344" s="100" t="s">
        <v>15401</v>
      </c>
      <c r="F344" s="100"/>
      <c r="G344" s="100">
        <v>79061</v>
      </c>
      <c r="H344" s="100">
        <v>2567</v>
      </c>
      <c r="I344" s="100">
        <v>712932567</v>
      </c>
      <c r="J344" s="645">
        <v>3724892141</v>
      </c>
      <c r="K344" s="100" t="s">
        <v>16094</v>
      </c>
      <c r="L344" s="100">
        <v>61018557</v>
      </c>
      <c r="M344" s="100">
        <v>87301</v>
      </c>
      <c r="N344" s="100" t="s">
        <v>10260</v>
      </c>
      <c r="O344" s="100">
        <v>75021729</v>
      </c>
      <c r="P344" s="644">
        <v>36983</v>
      </c>
      <c r="Q344" s="100"/>
      <c r="R344" s="100"/>
      <c r="S344" s="644">
        <v>34682</v>
      </c>
      <c r="T344" s="100"/>
      <c r="U344" s="100"/>
    </row>
    <row r="345" spans="1:21">
      <c r="A345" s="100" t="s">
        <v>10260</v>
      </c>
      <c r="B345" s="100">
        <v>77000252</v>
      </c>
      <c r="C345" s="100" t="s">
        <v>14208</v>
      </c>
      <c r="D345" s="100" t="s">
        <v>15722</v>
      </c>
      <c r="E345" s="100" t="s">
        <v>15401</v>
      </c>
      <c r="F345" s="100" t="s">
        <v>15344</v>
      </c>
      <c r="G345" s="100">
        <v>79001</v>
      </c>
      <c r="H345" s="100">
        <v>2924</v>
      </c>
      <c r="I345" s="100">
        <v>712932924</v>
      </c>
      <c r="J345" s="100"/>
      <c r="K345" s="100" t="s">
        <v>15556</v>
      </c>
      <c r="L345" s="100"/>
      <c r="M345" s="100">
        <v>84114</v>
      </c>
      <c r="N345" s="100"/>
      <c r="O345" s="100"/>
      <c r="P345" s="644">
        <v>43102</v>
      </c>
      <c r="Q345" s="100"/>
      <c r="R345" s="100" t="s">
        <v>18602</v>
      </c>
      <c r="S345" s="644">
        <v>43101</v>
      </c>
      <c r="T345" s="100"/>
      <c r="U345" s="100"/>
    </row>
    <row r="346" spans="1:21">
      <c r="A346" s="100" t="s">
        <v>14055</v>
      </c>
      <c r="B346" s="100">
        <v>75039439</v>
      </c>
      <c r="C346" s="100" t="s">
        <v>14206</v>
      </c>
      <c r="D346" s="100" t="s">
        <v>14862</v>
      </c>
      <c r="E346" s="100"/>
      <c r="F346" s="100" t="s">
        <v>15344</v>
      </c>
      <c r="G346" s="100">
        <v>76607</v>
      </c>
      <c r="H346" s="100">
        <v>296</v>
      </c>
      <c r="I346" s="100">
        <v>37296</v>
      </c>
      <c r="J346" s="645">
        <v>3726755700</v>
      </c>
      <c r="K346" s="100" t="s">
        <v>17146</v>
      </c>
      <c r="L346" s="100"/>
      <c r="M346" s="100">
        <v>85313</v>
      </c>
      <c r="N346" s="100" t="s">
        <v>10358</v>
      </c>
      <c r="O346" s="100">
        <v>75014422</v>
      </c>
      <c r="P346" s="644">
        <v>42443</v>
      </c>
      <c r="Q346" s="100"/>
      <c r="R346" s="100" t="s">
        <v>18602</v>
      </c>
      <c r="S346" s="644">
        <v>42425</v>
      </c>
      <c r="T346" s="100"/>
      <c r="U346" s="100"/>
    </row>
    <row r="347" spans="1:21">
      <c r="A347" s="100" t="s">
        <v>13322</v>
      </c>
      <c r="B347" s="100">
        <v>75014534</v>
      </c>
      <c r="C347" s="100" t="s">
        <v>14206</v>
      </c>
      <c r="D347" s="100" t="s">
        <v>14862</v>
      </c>
      <c r="E347" s="100"/>
      <c r="F347" s="100" t="s">
        <v>17315</v>
      </c>
      <c r="G347" s="100">
        <v>76607</v>
      </c>
      <c r="H347" s="100">
        <v>296</v>
      </c>
      <c r="I347" s="100">
        <v>37296</v>
      </c>
      <c r="J347" s="645">
        <v>3726045045</v>
      </c>
      <c r="K347" s="100" t="s">
        <v>17316</v>
      </c>
      <c r="L347" s="100"/>
      <c r="M347" s="100">
        <v>93291</v>
      </c>
      <c r="N347" s="100" t="s">
        <v>10358</v>
      </c>
      <c r="O347" s="100">
        <v>75014422</v>
      </c>
      <c r="P347" s="644">
        <v>36816</v>
      </c>
      <c r="Q347" s="100"/>
      <c r="R347" s="100" t="s">
        <v>18602</v>
      </c>
      <c r="S347" s="644">
        <v>33246</v>
      </c>
      <c r="T347" s="100"/>
      <c r="U347" s="100"/>
    </row>
    <row r="348" spans="1:21">
      <c r="A348" s="100" t="s">
        <v>10358</v>
      </c>
      <c r="B348" s="100">
        <v>75014422</v>
      </c>
      <c r="C348" s="100" t="s">
        <v>14208</v>
      </c>
      <c r="D348" s="100" t="s">
        <v>14862</v>
      </c>
      <c r="E348" s="100"/>
      <c r="F348" s="100" t="s">
        <v>15965</v>
      </c>
      <c r="G348" s="100">
        <v>76608</v>
      </c>
      <c r="H348" s="100">
        <v>296</v>
      </c>
      <c r="I348" s="100">
        <v>37296</v>
      </c>
      <c r="J348" s="645">
        <v>3726790700</v>
      </c>
      <c r="K348" s="100" t="s">
        <v>15966</v>
      </c>
      <c r="L348" s="100">
        <v>71011450</v>
      </c>
      <c r="M348" s="100">
        <v>84114</v>
      </c>
      <c r="N348" s="100"/>
      <c r="O348" s="100"/>
      <c r="P348" s="644">
        <v>36816</v>
      </c>
      <c r="Q348" s="100"/>
      <c r="R348" s="100" t="s">
        <v>18602</v>
      </c>
      <c r="S348" s="644">
        <v>33213</v>
      </c>
      <c r="T348" s="100"/>
      <c r="U348" s="100"/>
    </row>
    <row r="349" spans="1:21">
      <c r="A349" s="100" t="s">
        <v>13321</v>
      </c>
      <c r="B349" s="100">
        <v>75014511</v>
      </c>
      <c r="C349" s="100" t="s">
        <v>14206</v>
      </c>
      <c r="D349" s="100" t="s">
        <v>14862</v>
      </c>
      <c r="E349" s="100"/>
      <c r="F349" s="100" t="s">
        <v>15571</v>
      </c>
      <c r="G349" s="100">
        <v>76606</v>
      </c>
      <c r="H349" s="100">
        <v>296</v>
      </c>
      <c r="I349" s="100">
        <v>37296</v>
      </c>
      <c r="J349" s="645">
        <v>3725165765</v>
      </c>
      <c r="K349" s="100" t="s">
        <v>15572</v>
      </c>
      <c r="L349" s="100">
        <v>71013443</v>
      </c>
      <c r="M349" s="100">
        <v>85521</v>
      </c>
      <c r="N349" s="100" t="s">
        <v>10358</v>
      </c>
      <c r="O349" s="100">
        <v>75014422</v>
      </c>
      <c r="P349" s="644">
        <v>36817</v>
      </c>
      <c r="Q349" s="100"/>
      <c r="R349" s="100" t="s">
        <v>18602</v>
      </c>
      <c r="S349" s="644">
        <v>27942</v>
      </c>
      <c r="T349" s="100"/>
      <c r="U349" s="100"/>
    </row>
    <row r="350" spans="1:21">
      <c r="A350" s="100" t="s">
        <v>13897</v>
      </c>
      <c r="B350" s="100">
        <v>75030438</v>
      </c>
      <c r="C350" s="100" t="s">
        <v>14206</v>
      </c>
      <c r="D350" s="100" t="s">
        <v>14862</v>
      </c>
      <c r="E350" s="100"/>
      <c r="F350" s="100" t="s">
        <v>17142</v>
      </c>
      <c r="G350" s="100">
        <v>76606</v>
      </c>
      <c r="H350" s="100">
        <v>296</v>
      </c>
      <c r="I350" s="100">
        <v>37296</v>
      </c>
      <c r="J350" s="645">
        <v>3726099089</v>
      </c>
      <c r="K350" s="100" t="s">
        <v>17458</v>
      </c>
      <c r="L350" s="100"/>
      <c r="M350" s="100">
        <v>85529</v>
      </c>
      <c r="N350" s="100" t="s">
        <v>10358</v>
      </c>
      <c r="O350" s="100">
        <v>75014422</v>
      </c>
      <c r="P350" s="644">
        <v>37988</v>
      </c>
      <c r="Q350" s="100"/>
      <c r="R350" s="100" t="s">
        <v>18602</v>
      </c>
      <c r="S350" s="644">
        <v>37922</v>
      </c>
      <c r="T350" s="100"/>
      <c r="U350" s="100"/>
    </row>
    <row r="351" spans="1:21">
      <c r="A351" s="100" t="s">
        <v>13318</v>
      </c>
      <c r="B351" s="100">
        <v>75014468</v>
      </c>
      <c r="C351" s="100" t="s">
        <v>14206</v>
      </c>
      <c r="D351" s="100" t="s">
        <v>14862</v>
      </c>
      <c r="E351" s="100"/>
      <c r="F351" s="100" t="s">
        <v>19759</v>
      </c>
      <c r="G351" s="100">
        <v>76607</v>
      </c>
      <c r="H351" s="100">
        <v>296</v>
      </c>
      <c r="I351" s="100">
        <v>37296</v>
      </c>
      <c r="J351" s="645">
        <v>3726791570</v>
      </c>
      <c r="K351" s="100" t="s">
        <v>18917</v>
      </c>
      <c r="L351" s="100"/>
      <c r="M351" s="100">
        <v>88991</v>
      </c>
      <c r="N351" s="100" t="s">
        <v>10358</v>
      </c>
      <c r="O351" s="100">
        <v>75014422</v>
      </c>
      <c r="P351" s="644">
        <v>36817</v>
      </c>
      <c r="Q351" s="100"/>
      <c r="R351" s="100" t="s">
        <v>18602</v>
      </c>
      <c r="S351" s="644">
        <v>35299</v>
      </c>
      <c r="T351" s="100"/>
      <c r="U351" s="100"/>
    </row>
    <row r="352" spans="1:21">
      <c r="A352" s="100" t="s">
        <v>14681</v>
      </c>
      <c r="B352" s="100">
        <v>75001388</v>
      </c>
      <c r="C352" s="100" t="s">
        <v>14206</v>
      </c>
      <c r="D352" s="100" t="s">
        <v>15466</v>
      </c>
      <c r="E352" s="100" t="s">
        <v>14806</v>
      </c>
      <c r="F352" s="100" t="s">
        <v>15698</v>
      </c>
      <c r="G352" s="100">
        <v>87402</v>
      </c>
      <c r="H352" s="100">
        <v>2969</v>
      </c>
      <c r="I352" s="100">
        <v>686382969</v>
      </c>
      <c r="J352" s="645">
        <v>3724493423</v>
      </c>
      <c r="K352" s="100" t="s">
        <v>15772</v>
      </c>
      <c r="L352" s="100">
        <v>56003743</v>
      </c>
      <c r="M352" s="100">
        <v>85201</v>
      </c>
      <c r="N352" s="100" t="s">
        <v>14441</v>
      </c>
      <c r="O352" s="100">
        <v>77000234</v>
      </c>
      <c r="P352" s="644">
        <v>36675</v>
      </c>
      <c r="Q352" s="100"/>
      <c r="R352" s="100"/>
      <c r="S352" s="644">
        <v>39420</v>
      </c>
      <c r="T352" s="100"/>
      <c r="U352" s="100"/>
    </row>
    <row r="353" spans="1:21">
      <c r="A353" s="100" t="s">
        <v>14297</v>
      </c>
      <c r="B353" s="100">
        <v>75039480</v>
      </c>
      <c r="C353" s="100" t="s">
        <v>14206</v>
      </c>
      <c r="D353" s="100" t="s">
        <v>17335</v>
      </c>
      <c r="E353" s="100" t="s">
        <v>14723</v>
      </c>
      <c r="F353" s="100" t="s">
        <v>18859</v>
      </c>
      <c r="G353" s="100">
        <v>76305</v>
      </c>
      <c r="H353" s="100">
        <v>2976</v>
      </c>
      <c r="I353" s="100">
        <v>377252976</v>
      </c>
      <c r="J353" s="645">
        <v>37253491082</v>
      </c>
      <c r="K353" s="100" t="s">
        <v>18860</v>
      </c>
      <c r="L353" s="100"/>
      <c r="M353" s="100">
        <v>85311</v>
      </c>
      <c r="N353" s="100" t="s">
        <v>1903</v>
      </c>
      <c r="O353" s="100">
        <v>77000430</v>
      </c>
      <c r="P353" s="644">
        <v>42583</v>
      </c>
      <c r="Q353" s="100"/>
      <c r="R353" s="100" t="s">
        <v>18602</v>
      </c>
      <c r="S353" s="644">
        <v>42418</v>
      </c>
      <c r="T353" s="100"/>
      <c r="U353" s="100"/>
    </row>
    <row r="354" spans="1:21">
      <c r="A354" s="100" t="s">
        <v>10669</v>
      </c>
      <c r="B354" s="100">
        <v>70009540</v>
      </c>
      <c r="C354" s="100" t="s">
        <v>14209</v>
      </c>
      <c r="D354" s="100" t="s">
        <v>14928</v>
      </c>
      <c r="E354" s="100" t="s">
        <v>14749</v>
      </c>
      <c r="F354" s="100" t="s">
        <v>16614</v>
      </c>
      <c r="G354" s="100">
        <v>10616</v>
      </c>
      <c r="H354" s="100">
        <v>339</v>
      </c>
      <c r="I354" s="100">
        <v>377840339</v>
      </c>
      <c r="J354" s="645">
        <v>3726660901</v>
      </c>
      <c r="K354" s="100" t="s">
        <v>16615</v>
      </c>
      <c r="L354" s="100"/>
      <c r="M354" s="100">
        <v>74901</v>
      </c>
      <c r="N354" s="100" t="s">
        <v>19643</v>
      </c>
      <c r="O354" s="100">
        <v>70001231</v>
      </c>
      <c r="P354" s="644">
        <v>41422</v>
      </c>
      <c r="Q354" s="100"/>
      <c r="R354" s="100" t="s">
        <v>14737</v>
      </c>
      <c r="S354" s="644">
        <v>41415</v>
      </c>
      <c r="T354" s="100"/>
      <c r="U354" s="100"/>
    </row>
    <row r="355" spans="1:21">
      <c r="A355" s="100" t="s">
        <v>753</v>
      </c>
      <c r="B355" s="100">
        <v>70008658</v>
      </c>
      <c r="C355" s="100" t="s">
        <v>14211</v>
      </c>
      <c r="D355" s="100" t="s">
        <v>14872</v>
      </c>
      <c r="E355" s="100" t="s">
        <v>14831</v>
      </c>
      <c r="F355" s="100" t="s">
        <v>17139</v>
      </c>
      <c r="G355" s="100">
        <v>80010</v>
      </c>
      <c r="H355" s="100">
        <v>6619</v>
      </c>
      <c r="I355" s="100">
        <v>686246619</v>
      </c>
      <c r="J355" s="645">
        <v>3726625999</v>
      </c>
      <c r="K355" s="100" t="s">
        <v>15849</v>
      </c>
      <c r="L355" s="100"/>
      <c r="M355" s="100">
        <v>84125</v>
      </c>
      <c r="N355" s="100" t="s">
        <v>19643</v>
      </c>
      <c r="O355" s="100">
        <v>70001231</v>
      </c>
      <c r="P355" s="644">
        <v>39846</v>
      </c>
      <c r="Q355" s="100"/>
      <c r="R355" s="100" t="s">
        <v>14737</v>
      </c>
      <c r="S355" s="644">
        <v>39800</v>
      </c>
      <c r="T355" s="100"/>
      <c r="U355" s="100"/>
    </row>
    <row r="356" spans="1:21">
      <c r="A356" s="100" t="s">
        <v>10613</v>
      </c>
      <c r="B356" s="100">
        <v>70009445</v>
      </c>
      <c r="C356" s="100" t="s">
        <v>14209</v>
      </c>
      <c r="D356" s="100" t="s">
        <v>14911</v>
      </c>
      <c r="E356" s="100" t="s">
        <v>14749</v>
      </c>
      <c r="F356" s="100" t="s">
        <v>17003</v>
      </c>
      <c r="G356" s="100">
        <v>12618</v>
      </c>
      <c r="H356" s="100">
        <v>482</v>
      </c>
      <c r="I356" s="100">
        <v>377840482</v>
      </c>
      <c r="J356" s="645">
        <v>3726265010</v>
      </c>
      <c r="K356" s="100" t="s">
        <v>17004</v>
      </c>
      <c r="L356" s="100"/>
      <c r="M356" s="100">
        <v>84119</v>
      </c>
      <c r="N356" s="100" t="s">
        <v>19643</v>
      </c>
      <c r="O356" s="100">
        <v>70001231</v>
      </c>
      <c r="P356" s="644">
        <v>41261</v>
      </c>
      <c r="Q356" s="100"/>
      <c r="R356" s="100" t="s">
        <v>14737</v>
      </c>
      <c r="S356" s="644">
        <v>41241</v>
      </c>
      <c r="T356" s="100"/>
      <c r="U356" s="100"/>
    </row>
    <row r="357" spans="1:21">
      <c r="A357" s="100" t="s">
        <v>10862</v>
      </c>
      <c r="B357" s="100">
        <v>75038569</v>
      </c>
      <c r="C357" s="100" t="s">
        <v>14206</v>
      </c>
      <c r="D357" s="100" t="s">
        <v>14748</v>
      </c>
      <c r="E357" s="100" t="s">
        <v>14749</v>
      </c>
      <c r="F357" s="100" t="s">
        <v>17105</v>
      </c>
      <c r="G357" s="100">
        <v>10146</v>
      </c>
      <c r="H357" s="100">
        <v>298</v>
      </c>
      <c r="I357" s="100">
        <v>377840298</v>
      </c>
      <c r="J357" s="645">
        <v>3726455321</v>
      </c>
      <c r="K357" s="100" t="s">
        <v>17106</v>
      </c>
      <c r="L357" s="100"/>
      <c r="M357" s="100">
        <v>93291</v>
      </c>
      <c r="N357" s="100" t="s">
        <v>8451</v>
      </c>
      <c r="O357" s="100">
        <v>75014221</v>
      </c>
      <c r="P357" s="644">
        <v>42515</v>
      </c>
      <c r="Q357" s="100"/>
      <c r="R357" s="100" t="s">
        <v>18602</v>
      </c>
      <c r="S357" s="644">
        <v>41550</v>
      </c>
      <c r="T357" s="100"/>
      <c r="U357" s="100"/>
    </row>
    <row r="358" spans="1:21">
      <c r="A358" s="100" t="s">
        <v>18199</v>
      </c>
      <c r="B358" s="100">
        <v>75022077</v>
      </c>
      <c r="C358" s="100" t="s">
        <v>14206</v>
      </c>
      <c r="D358" s="100" t="s">
        <v>16034</v>
      </c>
      <c r="E358" s="100" t="s">
        <v>14819</v>
      </c>
      <c r="F358" s="100" t="s">
        <v>16035</v>
      </c>
      <c r="G358" s="100">
        <v>93401</v>
      </c>
      <c r="H358" s="100">
        <v>3012</v>
      </c>
      <c r="I358" s="100">
        <v>747143012</v>
      </c>
      <c r="J358" s="645">
        <v>3724546551</v>
      </c>
      <c r="K358" s="100" t="s">
        <v>18200</v>
      </c>
      <c r="L358" s="100">
        <v>45024593</v>
      </c>
      <c r="M358" s="100">
        <v>87301</v>
      </c>
      <c r="N358" s="100" t="s">
        <v>14446</v>
      </c>
      <c r="O358" s="100">
        <v>77000306</v>
      </c>
      <c r="P358" s="644">
        <v>36872</v>
      </c>
      <c r="Q358" s="100"/>
      <c r="R358" s="100" t="s">
        <v>14730</v>
      </c>
      <c r="S358" s="644">
        <v>34757</v>
      </c>
      <c r="T358" s="100"/>
      <c r="U358" s="100"/>
    </row>
    <row r="359" spans="1:21">
      <c r="A359" s="100" t="s">
        <v>14074</v>
      </c>
      <c r="B359" s="100">
        <v>75022095</v>
      </c>
      <c r="C359" s="100" t="s">
        <v>14206</v>
      </c>
      <c r="D359" s="100" t="s">
        <v>16034</v>
      </c>
      <c r="E359" s="100" t="s">
        <v>14819</v>
      </c>
      <c r="F359" s="100" t="s">
        <v>14759</v>
      </c>
      <c r="G359" s="100">
        <v>93401</v>
      </c>
      <c r="H359" s="100">
        <v>3012</v>
      </c>
      <c r="I359" s="100">
        <v>747143012</v>
      </c>
      <c r="J359" s="645">
        <v>3724546555</v>
      </c>
      <c r="K359" s="100" t="s">
        <v>16695</v>
      </c>
      <c r="L359" s="100">
        <v>45003496</v>
      </c>
      <c r="M359" s="100">
        <v>85311</v>
      </c>
      <c r="N359" s="100" t="s">
        <v>14446</v>
      </c>
      <c r="O359" s="100">
        <v>77000306</v>
      </c>
      <c r="P359" s="644">
        <v>42654</v>
      </c>
      <c r="Q359" s="100"/>
      <c r="R359" s="100" t="s">
        <v>14730</v>
      </c>
      <c r="S359" s="644">
        <v>33127</v>
      </c>
      <c r="T359" s="100"/>
      <c r="U359" s="100"/>
    </row>
    <row r="360" spans="1:21">
      <c r="A360" s="100" t="s">
        <v>12970</v>
      </c>
      <c r="B360" s="100">
        <v>75003973</v>
      </c>
      <c r="C360" s="100" t="s">
        <v>14206</v>
      </c>
      <c r="D360" s="100" t="s">
        <v>15362</v>
      </c>
      <c r="E360" s="100" t="s">
        <v>15363</v>
      </c>
      <c r="F360" s="100" t="s">
        <v>14860</v>
      </c>
      <c r="G360" s="100">
        <v>88003</v>
      </c>
      <c r="H360" s="100">
        <v>4381</v>
      </c>
      <c r="I360" s="100">
        <v>683034381</v>
      </c>
      <c r="J360" s="645">
        <v>3724469933</v>
      </c>
      <c r="K360" s="100" t="s">
        <v>15607</v>
      </c>
      <c r="L360" s="100">
        <v>56003757</v>
      </c>
      <c r="M360" s="100">
        <v>85311</v>
      </c>
      <c r="N360" s="100" t="s">
        <v>2062</v>
      </c>
      <c r="O360" s="100">
        <v>75003967</v>
      </c>
      <c r="P360" s="644">
        <v>36689</v>
      </c>
      <c r="Q360" s="100"/>
      <c r="R360" s="100" t="s">
        <v>18602</v>
      </c>
      <c r="S360" s="644">
        <v>35516</v>
      </c>
      <c r="T360" s="100"/>
      <c r="U360" s="100"/>
    </row>
    <row r="361" spans="1:21">
      <c r="A361" s="100" t="s">
        <v>12973</v>
      </c>
      <c r="B361" s="100">
        <v>75004010</v>
      </c>
      <c r="C361" s="100" t="s">
        <v>14206</v>
      </c>
      <c r="D361" s="100" t="s">
        <v>15362</v>
      </c>
      <c r="E361" s="100" t="s">
        <v>15363</v>
      </c>
      <c r="F361" s="100" t="s">
        <v>17901</v>
      </c>
      <c r="G361" s="100">
        <v>88003</v>
      </c>
      <c r="H361" s="100">
        <v>4381</v>
      </c>
      <c r="I361" s="100">
        <v>683034381</v>
      </c>
      <c r="J361" s="645">
        <v>3724469717</v>
      </c>
      <c r="K361" s="100" t="s">
        <v>15946</v>
      </c>
      <c r="L361" s="100"/>
      <c r="M361" s="100">
        <v>91021</v>
      </c>
      <c r="N361" s="100" t="s">
        <v>2062</v>
      </c>
      <c r="O361" s="100">
        <v>75003967</v>
      </c>
      <c r="P361" s="644">
        <v>36689</v>
      </c>
      <c r="Q361" s="100"/>
      <c r="R361" s="100" t="s">
        <v>18602</v>
      </c>
      <c r="S361" s="644">
        <v>34572</v>
      </c>
      <c r="T361" s="100"/>
      <c r="U361" s="100"/>
    </row>
    <row r="362" spans="1:21">
      <c r="A362" s="100" t="s">
        <v>12972</v>
      </c>
      <c r="B362" s="100">
        <v>75003996</v>
      </c>
      <c r="C362" s="100" t="s">
        <v>14206</v>
      </c>
      <c r="D362" s="100" t="s">
        <v>15362</v>
      </c>
      <c r="E362" s="100" t="s">
        <v>15363</v>
      </c>
      <c r="F362" s="100"/>
      <c r="G362" s="100">
        <v>88003</v>
      </c>
      <c r="H362" s="100">
        <v>4381</v>
      </c>
      <c r="I362" s="100">
        <v>683034381</v>
      </c>
      <c r="J362" s="645">
        <v>3724458120</v>
      </c>
      <c r="K362" s="100" t="s">
        <v>15839</v>
      </c>
      <c r="L362" s="100">
        <v>56001796</v>
      </c>
      <c r="M362" s="100">
        <v>91011</v>
      </c>
      <c r="N362" s="100" t="s">
        <v>2062</v>
      </c>
      <c r="O362" s="100">
        <v>75003967</v>
      </c>
      <c r="P362" s="644">
        <v>36689</v>
      </c>
      <c r="Q362" s="100"/>
      <c r="R362" s="100" t="s">
        <v>18602</v>
      </c>
      <c r="S362" s="644">
        <v>33744</v>
      </c>
      <c r="T362" s="100"/>
      <c r="U362" s="100"/>
    </row>
    <row r="363" spans="1:21">
      <c r="A363" s="100" t="s">
        <v>12971</v>
      </c>
      <c r="B363" s="100">
        <v>77001777</v>
      </c>
      <c r="C363" s="100" t="s">
        <v>14206</v>
      </c>
      <c r="D363" s="100" t="s">
        <v>15362</v>
      </c>
      <c r="E363" s="100" t="s">
        <v>15363</v>
      </c>
      <c r="F363" s="100" t="s">
        <v>18773</v>
      </c>
      <c r="G363" s="100">
        <v>88003</v>
      </c>
      <c r="H363" s="100">
        <v>4381</v>
      </c>
      <c r="I363" s="100">
        <v>683034381</v>
      </c>
      <c r="J363" s="100"/>
      <c r="K363" s="100" t="s">
        <v>15566</v>
      </c>
      <c r="L363" s="100"/>
      <c r="M363" s="100">
        <v>93291</v>
      </c>
      <c r="N363" s="100" t="s">
        <v>2062</v>
      </c>
      <c r="O363" s="100">
        <v>75003967</v>
      </c>
      <c r="P363" s="644">
        <v>44846</v>
      </c>
      <c r="Q363" s="100"/>
      <c r="R363" s="100"/>
      <c r="S363" s="644">
        <v>44830</v>
      </c>
      <c r="T363" s="100"/>
      <c r="U363" s="100"/>
    </row>
    <row r="364" spans="1:21">
      <c r="A364" s="100" t="s">
        <v>2062</v>
      </c>
      <c r="B364" s="100">
        <v>75003967</v>
      </c>
      <c r="C364" s="100" t="s">
        <v>14208</v>
      </c>
      <c r="D364" s="100" t="s">
        <v>15362</v>
      </c>
      <c r="E364" s="100" t="s">
        <v>15363</v>
      </c>
      <c r="F364" s="100" t="s">
        <v>18773</v>
      </c>
      <c r="G364" s="100">
        <v>88003</v>
      </c>
      <c r="H364" s="100">
        <v>4381</v>
      </c>
      <c r="I364" s="100">
        <v>683034381</v>
      </c>
      <c r="J364" s="645">
        <v>3724469910</v>
      </c>
      <c r="K364" s="100" t="s">
        <v>15566</v>
      </c>
      <c r="L364" s="100">
        <v>56000667</v>
      </c>
      <c r="M364" s="100">
        <v>84114</v>
      </c>
      <c r="N364" s="100"/>
      <c r="O364" s="100"/>
      <c r="P364" s="644">
        <v>36689</v>
      </c>
      <c r="Q364" s="100"/>
      <c r="R364" s="100" t="s">
        <v>18602</v>
      </c>
      <c r="S364" s="644">
        <v>33745</v>
      </c>
      <c r="T364" s="100"/>
      <c r="U364" s="100"/>
    </row>
    <row r="365" spans="1:21">
      <c r="A365" s="100" t="s">
        <v>1258</v>
      </c>
      <c r="B365" s="100">
        <v>70004146</v>
      </c>
      <c r="C365" s="100" t="s">
        <v>14209</v>
      </c>
      <c r="D365" s="100" t="s">
        <v>15158</v>
      </c>
      <c r="E365" s="100" t="s">
        <v>14746</v>
      </c>
      <c r="F365" s="100" t="s">
        <v>18526</v>
      </c>
      <c r="G365" s="100">
        <v>48444</v>
      </c>
      <c r="H365" s="100">
        <v>7573</v>
      </c>
      <c r="I365" s="100">
        <v>502477573</v>
      </c>
      <c r="J365" s="645">
        <v>3727762941</v>
      </c>
      <c r="K365" s="100" t="s">
        <v>17461</v>
      </c>
      <c r="L365" s="100">
        <v>41001477</v>
      </c>
      <c r="M365" s="100">
        <v>85312</v>
      </c>
      <c r="N365" s="100" t="s">
        <v>12838</v>
      </c>
      <c r="O365" s="100">
        <v>70000740</v>
      </c>
      <c r="P365" s="644">
        <v>36195</v>
      </c>
      <c r="Q365" s="100"/>
      <c r="R365" s="100" t="s">
        <v>14737</v>
      </c>
      <c r="S365" s="644">
        <v>35375</v>
      </c>
      <c r="T365" s="100"/>
      <c r="U365" s="100"/>
    </row>
    <row r="366" spans="1:21">
      <c r="A366" s="100" t="s">
        <v>13719</v>
      </c>
      <c r="B366" s="100">
        <v>75023929</v>
      </c>
      <c r="C366" s="100" t="s">
        <v>14206</v>
      </c>
      <c r="D366" s="100" t="s">
        <v>14978</v>
      </c>
      <c r="E366" s="100" t="s">
        <v>14979</v>
      </c>
      <c r="F366" s="100" t="s">
        <v>15488</v>
      </c>
      <c r="G366" s="100">
        <v>75401</v>
      </c>
      <c r="H366" s="100">
        <v>3039</v>
      </c>
      <c r="I366" s="100">
        <v>373053039</v>
      </c>
      <c r="J366" s="645">
        <v>3726799200</v>
      </c>
      <c r="K366" s="100" t="s">
        <v>15837</v>
      </c>
      <c r="L366" s="100">
        <v>71006118</v>
      </c>
      <c r="M366" s="100">
        <v>85313</v>
      </c>
      <c r="N366" s="100" t="s">
        <v>2198</v>
      </c>
      <c r="O366" s="100">
        <v>75020983</v>
      </c>
      <c r="P366" s="644">
        <v>36928</v>
      </c>
      <c r="Q366" s="100"/>
      <c r="R366" s="100" t="s">
        <v>18602</v>
      </c>
      <c r="S366" s="644">
        <v>34971</v>
      </c>
      <c r="T366" s="100"/>
      <c r="U366" s="100"/>
    </row>
    <row r="367" spans="1:21">
      <c r="A367" s="100" t="s">
        <v>13654</v>
      </c>
      <c r="B367" s="100">
        <v>75022214</v>
      </c>
      <c r="C367" s="100" t="s">
        <v>14206</v>
      </c>
      <c r="D367" s="100" t="s">
        <v>14978</v>
      </c>
      <c r="E367" s="100" t="s">
        <v>14979</v>
      </c>
      <c r="F367" s="100" t="s">
        <v>15713</v>
      </c>
      <c r="G367" s="100">
        <v>75401</v>
      </c>
      <c r="H367" s="100">
        <v>3039</v>
      </c>
      <c r="I367" s="100">
        <v>373053039</v>
      </c>
      <c r="J367" s="100"/>
      <c r="K367" s="100" t="s">
        <v>15714</v>
      </c>
      <c r="L367" s="100">
        <v>71013526</v>
      </c>
      <c r="M367" s="100">
        <v>85521</v>
      </c>
      <c r="N367" s="100" t="s">
        <v>2198</v>
      </c>
      <c r="O367" s="100">
        <v>75020983</v>
      </c>
      <c r="P367" s="644">
        <v>36865</v>
      </c>
      <c r="Q367" s="100"/>
      <c r="R367" s="100" t="s">
        <v>18602</v>
      </c>
      <c r="S367" s="644">
        <v>33099</v>
      </c>
      <c r="T367" s="100"/>
      <c r="U367" s="100"/>
    </row>
    <row r="368" spans="1:21">
      <c r="A368" s="100" t="s">
        <v>13874</v>
      </c>
      <c r="B368" s="100">
        <v>75027809</v>
      </c>
      <c r="C368" s="100" t="s">
        <v>14206</v>
      </c>
      <c r="D368" s="100" t="s">
        <v>14978</v>
      </c>
      <c r="E368" s="100" t="s">
        <v>14979</v>
      </c>
      <c r="F368" s="100" t="s">
        <v>17489</v>
      </c>
      <c r="G368" s="100">
        <v>75401</v>
      </c>
      <c r="H368" s="100">
        <v>3039</v>
      </c>
      <c r="I368" s="100">
        <v>373053039</v>
      </c>
      <c r="J368" s="645">
        <v>3726390341</v>
      </c>
      <c r="K368" s="100" t="s">
        <v>17490</v>
      </c>
      <c r="L368" s="100"/>
      <c r="M368" s="100">
        <v>85102</v>
      </c>
      <c r="N368" s="100" t="s">
        <v>2198</v>
      </c>
      <c r="O368" s="100">
        <v>75020983</v>
      </c>
      <c r="P368" s="644">
        <v>37181</v>
      </c>
      <c r="Q368" s="100"/>
      <c r="R368" s="100" t="s">
        <v>18602</v>
      </c>
      <c r="S368" s="644">
        <v>34310</v>
      </c>
      <c r="T368" s="100"/>
      <c r="U368" s="100"/>
    </row>
    <row r="369" spans="1:21">
      <c r="A369" s="100" t="s">
        <v>13653</v>
      </c>
      <c r="B369" s="100">
        <v>75022203</v>
      </c>
      <c r="C369" s="100" t="s">
        <v>14206</v>
      </c>
      <c r="D369" s="100" t="s">
        <v>14978</v>
      </c>
      <c r="E369" s="100" t="s">
        <v>14979</v>
      </c>
      <c r="F369" s="100" t="s">
        <v>14980</v>
      </c>
      <c r="G369" s="100">
        <v>75401</v>
      </c>
      <c r="H369" s="100">
        <v>3039</v>
      </c>
      <c r="I369" s="100">
        <v>373053039</v>
      </c>
      <c r="J369" s="645">
        <v>3726040341</v>
      </c>
      <c r="K369" s="100" t="s">
        <v>15743</v>
      </c>
      <c r="L369" s="100">
        <v>71013687</v>
      </c>
      <c r="M369" s="100">
        <v>91011</v>
      </c>
      <c r="N369" s="100" t="s">
        <v>2198</v>
      </c>
      <c r="O369" s="100">
        <v>75020983</v>
      </c>
      <c r="P369" s="644">
        <v>36865</v>
      </c>
      <c r="Q369" s="100"/>
      <c r="R369" s="100" t="s">
        <v>18602</v>
      </c>
      <c r="S369" s="644">
        <v>34845</v>
      </c>
      <c r="T369" s="100"/>
      <c r="U369" s="100"/>
    </row>
    <row r="370" spans="1:21">
      <c r="A370" s="100" t="s">
        <v>13875</v>
      </c>
      <c r="B370" s="100">
        <v>75027850</v>
      </c>
      <c r="C370" s="100" t="s">
        <v>14206</v>
      </c>
      <c r="D370" s="100" t="s">
        <v>14978</v>
      </c>
      <c r="E370" s="100" t="s">
        <v>14979</v>
      </c>
      <c r="F370" s="100" t="s">
        <v>15713</v>
      </c>
      <c r="G370" s="100">
        <v>75401</v>
      </c>
      <c r="H370" s="100">
        <v>3039</v>
      </c>
      <c r="I370" s="100">
        <v>373053039</v>
      </c>
      <c r="J370" s="645">
        <v>3726040344</v>
      </c>
      <c r="K370" s="100" t="s">
        <v>15714</v>
      </c>
      <c r="L370" s="100"/>
      <c r="M370" s="100">
        <v>93291</v>
      </c>
      <c r="N370" s="100" t="s">
        <v>2198</v>
      </c>
      <c r="O370" s="100">
        <v>75020983</v>
      </c>
      <c r="P370" s="644">
        <v>37340</v>
      </c>
      <c r="Q370" s="100"/>
      <c r="R370" s="100" t="s">
        <v>18602</v>
      </c>
      <c r="S370" s="644">
        <v>34845</v>
      </c>
      <c r="T370" s="100"/>
      <c r="U370" s="100"/>
    </row>
    <row r="371" spans="1:21">
      <c r="A371" s="100" t="s">
        <v>14257</v>
      </c>
      <c r="B371" s="100">
        <v>75034809</v>
      </c>
      <c r="C371" s="100" t="s">
        <v>14206</v>
      </c>
      <c r="D371" s="100" t="s">
        <v>14978</v>
      </c>
      <c r="E371" s="100" t="s">
        <v>14979</v>
      </c>
      <c r="F371" s="100" t="s">
        <v>14980</v>
      </c>
      <c r="G371" s="100">
        <v>75401</v>
      </c>
      <c r="H371" s="100">
        <v>3039</v>
      </c>
      <c r="I371" s="100">
        <v>373053039</v>
      </c>
      <c r="J371" s="645">
        <v>3726350304</v>
      </c>
      <c r="K371" s="100" t="s">
        <v>16347</v>
      </c>
      <c r="L371" s="100"/>
      <c r="M371" s="100">
        <v>85529</v>
      </c>
      <c r="N371" s="100" t="s">
        <v>2198</v>
      </c>
      <c r="O371" s="100">
        <v>75020983</v>
      </c>
      <c r="P371" s="644">
        <v>42726</v>
      </c>
      <c r="Q371" s="100"/>
      <c r="R371" s="100" t="s">
        <v>18602</v>
      </c>
      <c r="S371" s="644">
        <v>39520</v>
      </c>
      <c r="T371" s="100"/>
      <c r="U371" s="100"/>
    </row>
    <row r="372" spans="1:21">
      <c r="A372" s="100" t="s">
        <v>2198</v>
      </c>
      <c r="B372" s="100">
        <v>75020983</v>
      </c>
      <c r="C372" s="100" t="s">
        <v>14208</v>
      </c>
      <c r="D372" s="100" t="s">
        <v>14978</v>
      </c>
      <c r="E372" s="100" t="s">
        <v>14979</v>
      </c>
      <c r="F372" s="100" t="s">
        <v>14980</v>
      </c>
      <c r="G372" s="100">
        <v>75401</v>
      </c>
      <c r="H372" s="100">
        <v>3039</v>
      </c>
      <c r="I372" s="100">
        <v>373053039</v>
      </c>
      <c r="J372" s="645">
        <v>3726790260</v>
      </c>
      <c r="K372" s="100" t="s">
        <v>14981</v>
      </c>
      <c r="L372" s="100">
        <v>71048826</v>
      </c>
      <c r="M372" s="100">
        <v>84114</v>
      </c>
      <c r="N372" s="100"/>
      <c r="O372" s="100"/>
      <c r="P372" s="644">
        <v>36865</v>
      </c>
      <c r="Q372" s="100"/>
      <c r="R372" s="100" t="s">
        <v>18602</v>
      </c>
      <c r="S372" s="644">
        <v>34172</v>
      </c>
      <c r="T372" s="100"/>
      <c r="U372" s="100"/>
    </row>
    <row r="373" spans="1:21">
      <c r="A373" s="100" t="s">
        <v>14026</v>
      </c>
      <c r="B373" s="100">
        <v>75038693</v>
      </c>
      <c r="C373" s="100" t="s">
        <v>14206</v>
      </c>
      <c r="D373" s="100" t="s">
        <v>15317</v>
      </c>
      <c r="E373" s="100" t="s">
        <v>15150</v>
      </c>
      <c r="F373" s="100" t="s">
        <v>16050</v>
      </c>
      <c r="G373" s="100">
        <v>74604</v>
      </c>
      <c r="H373" s="100">
        <v>3056</v>
      </c>
      <c r="I373" s="100">
        <v>373533056</v>
      </c>
      <c r="J373" s="645">
        <v>3726464390</v>
      </c>
      <c r="K373" s="100" t="s">
        <v>16051</v>
      </c>
      <c r="L373" s="100"/>
      <c r="M373" s="100">
        <v>85102</v>
      </c>
      <c r="N373" s="100" t="s">
        <v>177</v>
      </c>
      <c r="O373" s="100">
        <v>75033496</v>
      </c>
      <c r="P373" s="644">
        <v>41731</v>
      </c>
      <c r="Q373" s="100"/>
      <c r="R373" s="100" t="s">
        <v>18602</v>
      </c>
      <c r="S373" s="644">
        <v>41696</v>
      </c>
      <c r="T373" s="100"/>
      <c r="U373" s="100"/>
    </row>
    <row r="374" spans="1:21">
      <c r="A374" s="100" t="s">
        <v>12964</v>
      </c>
      <c r="B374" s="100">
        <v>75003759</v>
      </c>
      <c r="C374" s="100" t="s">
        <v>14206</v>
      </c>
      <c r="D374" s="100" t="s">
        <v>15271</v>
      </c>
      <c r="E374" s="100" t="s">
        <v>15272</v>
      </c>
      <c r="F374" s="100" t="s">
        <v>16964</v>
      </c>
      <c r="G374" s="100">
        <v>86304</v>
      </c>
      <c r="H374" s="100">
        <v>3083</v>
      </c>
      <c r="I374" s="100">
        <v>687123083</v>
      </c>
      <c r="J374" s="645">
        <v>3724492264</v>
      </c>
      <c r="K374" s="100" t="s">
        <v>16965</v>
      </c>
      <c r="L374" s="100">
        <v>56003683</v>
      </c>
      <c r="M374" s="100">
        <v>85313</v>
      </c>
      <c r="N374" s="100" t="s">
        <v>7574</v>
      </c>
      <c r="O374" s="100">
        <v>75033454</v>
      </c>
      <c r="P374" s="644">
        <v>36690</v>
      </c>
      <c r="Q374" s="100"/>
      <c r="R374" s="100" t="s">
        <v>18602</v>
      </c>
      <c r="S374" s="644">
        <v>36432</v>
      </c>
      <c r="T374" s="100"/>
      <c r="U374" s="100"/>
    </row>
    <row r="375" spans="1:21">
      <c r="A375" s="100" t="s">
        <v>12965</v>
      </c>
      <c r="B375" s="100">
        <v>75003772</v>
      </c>
      <c r="C375" s="100" t="s">
        <v>14206</v>
      </c>
      <c r="D375" s="100" t="s">
        <v>15271</v>
      </c>
      <c r="E375" s="100" t="s">
        <v>15272</v>
      </c>
      <c r="F375" s="100" t="s">
        <v>15273</v>
      </c>
      <c r="G375" s="100">
        <v>86305</v>
      </c>
      <c r="H375" s="100">
        <v>3083</v>
      </c>
      <c r="I375" s="100">
        <v>687123083</v>
      </c>
      <c r="J375" s="645">
        <v>3724492202</v>
      </c>
      <c r="K375" s="100" t="s">
        <v>15274</v>
      </c>
      <c r="L375" s="100">
        <v>56015568</v>
      </c>
      <c r="M375" s="100">
        <v>93291</v>
      </c>
      <c r="N375" s="100" t="s">
        <v>7574</v>
      </c>
      <c r="O375" s="100">
        <v>75033454</v>
      </c>
      <c r="P375" s="644">
        <v>36690</v>
      </c>
      <c r="Q375" s="100"/>
      <c r="R375" s="100" t="s">
        <v>18602</v>
      </c>
      <c r="S375" s="644">
        <v>33451</v>
      </c>
      <c r="T375" s="100"/>
      <c r="U375" s="100"/>
    </row>
    <row r="376" spans="1:21">
      <c r="A376" s="100" t="s">
        <v>14273</v>
      </c>
      <c r="B376" s="100">
        <v>75003789</v>
      </c>
      <c r="C376" s="100" t="s">
        <v>14206</v>
      </c>
      <c r="D376" s="100" t="s">
        <v>15271</v>
      </c>
      <c r="E376" s="100" t="s">
        <v>15272</v>
      </c>
      <c r="F376" s="100" t="s">
        <v>15237</v>
      </c>
      <c r="G376" s="100">
        <v>86304</v>
      </c>
      <c r="H376" s="100">
        <v>3083</v>
      </c>
      <c r="I376" s="100">
        <v>687123083</v>
      </c>
      <c r="J376" s="645">
        <v>3724492212</v>
      </c>
      <c r="K376" s="100" t="s">
        <v>15758</v>
      </c>
      <c r="L376" s="100">
        <v>56014764</v>
      </c>
      <c r="M376" s="100">
        <v>85102</v>
      </c>
      <c r="N376" s="100" t="s">
        <v>7574</v>
      </c>
      <c r="O376" s="100">
        <v>75033454</v>
      </c>
      <c r="P376" s="644">
        <v>36690</v>
      </c>
      <c r="Q376" s="100"/>
      <c r="R376" s="100" t="s">
        <v>18602</v>
      </c>
      <c r="S376" s="644">
        <v>33604</v>
      </c>
      <c r="T376" s="100"/>
      <c r="U376" s="100"/>
    </row>
    <row r="377" spans="1:21">
      <c r="A377" s="100" t="s">
        <v>12966</v>
      </c>
      <c r="B377" s="100">
        <v>75003795</v>
      </c>
      <c r="C377" s="100" t="s">
        <v>14206</v>
      </c>
      <c r="D377" s="100" t="s">
        <v>15271</v>
      </c>
      <c r="E377" s="100" t="s">
        <v>15272</v>
      </c>
      <c r="F377" s="100" t="s">
        <v>16492</v>
      </c>
      <c r="G377" s="100">
        <v>86304</v>
      </c>
      <c r="H377" s="100">
        <v>3083</v>
      </c>
      <c r="I377" s="100">
        <v>687123083</v>
      </c>
      <c r="J377" s="100"/>
      <c r="K377" s="100" t="s">
        <v>15642</v>
      </c>
      <c r="L377" s="100">
        <v>56006291</v>
      </c>
      <c r="M377" s="100">
        <v>85521</v>
      </c>
      <c r="N377" s="100" t="s">
        <v>7574</v>
      </c>
      <c r="O377" s="100">
        <v>75033454</v>
      </c>
      <c r="P377" s="644">
        <v>36690</v>
      </c>
      <c r="Q377" s="100"/>
      <c r="R377" s="100" t="s">
        <v>18602</v>
      </c>
      <c r="S377" s="644">
        <v>33095</v>
      </c>
      <c r="T377" s="100"/>
      <c r="U377" s="100"/>
    </row>
    <row r="378" spans="1:21">
      <c r="A378" s="100" t="s">
        <v>12967</v>
      </c>
      <c r="B378" s="100">
        <v>75003803</v>
      </c>
      <c r="C378" s="100" t="s">
        <v>14206</v>
      </c>
      <c r="D378" s="100" t="s">
        <v>15271</v>
      </c>
      <c r="E378" s="100" t="s">
        <v>15272</v>
      </c>
      <c r="F378" s="100" t="s">
        <v>16364</v>
      </c>
      <c r="G378" s="100">
        <v>86304</v>
      </c>
      <c r="H378" s="100">
        <v>3083</v>
      </c>
      <c r="I378" s="100">
        <v>687123083</v>
      </c>
      <c r="J378" s="645">
        <v>3724492255</v>
      </c>
      <c r="K378" s="100" t="s">
        <v>16365</v>
      </c>
      <c r="L378" s="100">
        <v>56001789</v>
      </c>
      <c r="M378" s="100">
        <v>91011</v>
      </c>
      <c r="N378" s="100" t="s">
        <v>7574</v>
      </c>
      <c r="O378" s="100">
        <v>75033454</v>
      </c>
      <c r="P378" s="644">
        <v>36690</v>
      </c>
      <c r="Q378" s="100"/>
      <c r="R378" s="100" t="s">
        <v>18602</v>
      </c>
      <c r="S378" s="644">
        <v>33095</v>
      </c>
      <c r="T378" s="100"/>
      <c r="U378" s="100"/>
    </row>
    <row r="379" spans="1:21">
      <c r="A379" s="100" t="s">
        <v>13957</v>
      </c>
      <c r="B379" s="100">
        <v>75035529</v>
      </c>
      <c r="C379" s="100" t="s">
        <v>14206</v>
      </c>
      <c r="D379" s="100" t="s">
        <v>15271</v>
      </c>
      <c r="E379" s="100" t="s">
        <v>15272</v>
      </c>
      <c r="F379" s="100" t="s">
        <v>15046</v>
      </c>
      <c r="G379" s="100">
        <v>86304</v>
      </c>
      <c r="H379" s="100">
        <v>3083</v>
      </c>
      <c r="I379" s="100">
        <v>687123083</v>
      </c>
      <c r="J379" s="645">
        <v>3724492752</v>
      </c>
      <c r="K379" s="100" t="s">
        <v>18050</v>
      </c>
      <c r="L379" s="100"/>
      <c r="M379" s="100">
        <v>93111</v>
      </c>
      <c r="N379" s="100" t="s">
        <v>7574</v>
      </c>
      <c r="O379" s="100">
        <v>75033454</v>
      </c>
      <c r="P379" s="644">
        <v>39727</v>
      </c>
      <c r="Q379" s="100"/>
      <c r="R379" s="100" t="s">
        <v>18602</v>
      </c>
      <c r="S379" s="644">
        <v>39617</v>
      </c>
      <c r="T379" s="100"/>
      <c r="U379" s="100"/>
    </row>
    <row r="380" spans="1:21">
      <c r="A380" s="100" t="s">
        <v>19746</v>
      </c>
      <c r="B380" s="100">
        <v>75027235</v>
      </c>
      <c r="C380" s="100" t="s">
        <v>14206</v>
      </c>
      <c r="D380" s="100" t="s">
        <v>14946</v>
      </c>
      <c r="E380" s="100" t="s">
        <v>14728</v>
      </c>
      <c r="F380" s="100" t="s">
        <v>19747</v>
      </c>
      <c r="G380" s="100">
        <v>46218</v>
      </c>
      <c r="H380" s="100">
        <v>4356</v>
      </c>
      <c r="I380" s="100">
        <v>609284356</v>
      </c>
      <c r="J380" s="645">
        <v>3723253411</v>
      </c>
      <c r="K380" s="100" t="s">
        <v>14947</v>
      </c>
      <c r="L380" s="100">
        <v>59006601</v>
      </c>
      <c r="M380" s="100">
        <v>85312</v>
      </c>
      <c r="N380" s="100" t="s">
        <v>9509</v>
      </c>
      <c r="O380" s="100">
        <v>75011694</v>
      </c>
      <c r="P380" s="644">
        <v>37034</v>
      </c>
      <c r="Q380" s="100"/>
      <c r="R380" s="100" t="s">
        <v>14730</v>
      </c>
      <c r="S380" s="644">
        <v>35920</v>
      </c>
      <c r="T380" s="100"/>
      <c r="U380" s="100"/>
    </row>
    <row r="381" spans="1:21">
      <c r="A381" s="100" t="s">
        <v>19365</v>
      </c>
      <c r="B381" s="100">
        <v>77001122</v>
      </c>
      <c r="C381" s="100" t="s">
        <v>14206</v>
      </c>
      <c r="D381" s="100" t="s">
        <v>17544</v>
      </c>
      <c r="E381" s="100" t="s">
        <v>15303</v>
      </c>
      <c r="F381" s="100" t="s">
        <v>18542</v>
      </c>
      <c r="G381" s="100">
        <v>75304</v>
      </c>
      <c r="H381" s="100">
        <v>2353</v>
      </c>
      <c r="I381" s="100">
        <v>376532353</v>
      </c>
      <c r="J381" s="100"/>
      <c r="K381" s="100" t="s">
        <v>19156</v>
      </c>
      <c r="L381" s="100"/>
      <c r="M381" s="100">
        <v>85312</v>
      </c>
      <c r="N381" s="100" t="s">
        <v>8248</v>
      </c>
      <c r="O381" s="100">
        <v>75026106</v>
      </c>
      <c r="P381" s="644">
        <v>43734</v>
      </c>
      <c r="Q381" s="100"/>
      <c r="R381" s="100" t="s">
        <v>18602</v>
      </c>
      <c r="S381" s="644">
        <v>43452</v>
      </c>
      <c r="T381" s="100"/>
      <c r="U381" s="100"/>
    </row>
    <row r="382" spans="1:21">
      <c r="A382" s="100" t="s">
        <v>13648</v>
      </c>
      <c r="B382" s="100">
        <v>75021988</v>
      </c>
      <c r="C382" s="100" t="s">
        <v>14206</v>
      </c>
      <c r="D382" s="100" t="s">
        <v>15521</v>
      </c>
      <c r="E382" s="100" t="s">
        <v>14809</v>
      </c>
      <c r="F382" s="100" t="s">
        <v>18461</v>
      </c>
      <c r="G382" s="100">
        <v>70501</v>
      </c>
      <c r="H382" s="100">
        <v>3775</v>
      </c>
      <c r="I382" s="100">
        <v>846153775</v>
      </c>
      <c r="J382" s="645">
        <v>3725291951</v>
      </c>
      <c r="K382" s="100" t="s">
        <v>18978</v>
      </c>
      <c r="L382" s="100">
        <v>35012146</v>
      </c>
      <c r="M382" s="100">
        <v>85311</v>
      </c>
      <c r="N382" s="100" t="s">
        <v>14454</v>
      </c>
      <c r="O382" s="100">
        <v>77000463</v>
      </c>
      <c r="P382" s="644">
        <v>36864</v>
      </c>
      <c r="Q382" s="100"/>
      <c r="R382" s="100" t="s">
        <v>18602</v>
      </c>
      <c r="S382" s="644">
        <v>33588</v>
      </c>
      <c r="T382" s="100"/>
      <c r="U382" s="100"/>
    </row>
    <row r="383" spans="1:21">
      <c r="A383" s="100" t="s">
        <v>13723</v>
      </c>
      <c r="B383" s="100">
        <v>75024053</v>
      </c>
      <c r="C383" s="100" t="s">
        <v>14206</v>
      </c>
      <c r="D383" s="100" t="s">
        <v>15138</v>
      </c>
      <c r="E383" s="100" t="s">
        <v>15073</v>
      </c>
      <c r="F383" s="100" t="s">
        <v>15069</v>
      </c>
      <c r="G383" s="100">
        <v>78001</v>
      </c>
      <c r="H383" s="100">
        <v>3175</v>
      </c>
      <c r="I383" s="100">
        <v>715023175</v>
      </c>
      <c r="J383" s="645">
        <v>3724820096</v>
      </c>
      <c r="K383" s="100" t="s">
        <v>18520</v>
      </c>
      <c r="L383" s="100">
        <v>61010857</v>
      </c>
      <c r="M383" s="100">
        <v>85312</v>
      </c>
      <c r="N383" s="100" t="s">
        <v>5502</v>
      </c>
      <c r="O383" s="100">
        <v>77000447</v>
      </c>
      <c r="P383" s="644">
        <v>36908</v>
      </c>
      <c r="Q383" s="100"/>
      <c r="R383" s="100" t="s">
        <v>18602</v>
      </c>
      <c r="S383" s="644">
        <v>32996</v>
      </c>
      <c r="T383" s="100"/>
      <c r="U383" s="100"/>
    </row>
    <row r="384" spans="1:21">
      <c r="A384" s="100" t="s">
        <v>13726</v>
      </c>
      <c r="B384" s="100">
        <v>75024113</v>
      </c>
      <c r="C384" s="100" t="s">
        <v>14206</v>
      </c>
      <c r="D384" s="100" t="s">
        <v>15138</v>
      </c>
      <c r="E384" s="100" t="s">
        <v>15073</v>
      </c>
      <c r="F384" s="100" t="s">
        <v>16738</v>
      </c>
      <c r="G384" s="100">
        <v>78001</v>
      </c>
      <c r="H384" s="100">
        <v>3175</v>
      </c>
      <c r="I384" s="100">
        <v>715023175</v>
      </c>
      <c r="J384" s="645">
        <v>3724825681</v>
      </c>
      <c r="K384" s="100" t="s">
        <v>17916</v>
      </c>
      <c r="L384" s="100">
        <v>61007163</v>
      </c>
      <c r="M384" s="100">
        <v>93291</v>
      </c>
      <c r="N384" s="100" t="s">
        <v>5502</v>
      </c>
      <c r="O384" s="100">
        <v>77000447</v>
      </c>
      <c r="P384" s="644">
        <v>36908</v>
      </c>
      <c r="Q384" s="100"/>
      <c r="R384" s="100" t="s">
        <v>18602</v>
      </c>
      <c r="S384" s="644">
        <v>32996</v>
      </c>
      <c r="T384" s="100"/>
      <c r="U384" s="100"/>
    </row>
    <row r="385" spans="1:21">
      <c r="A385" s="100" t="s">
        <v>9945</v>
      </c>
      <c r="B385" s="100">
        <v>75005216</v>
      </c>
      <c r="C385" s="100" t="s">
        <v>14209</v>
      </c>
      <c r="D385" s="100" t="s">
        <v>14924</v>
      </c>
      <c r="E385" s="100" t="s">
        <v>14925</v>
      </c>
      <c r="F385" s="100" t="s">
        <v>15226</v>
      </c>
      <c r="G385" s="100">
        <v>43125</v>
      </c>
      <c r="H385" s="100">
        <v>3194</v>
      </c>
      <c r="I385" s="100">
        <v>454423194</v>
      </c>
      <c r="J385" s="645">
        <v>3723374060</v>
      </c>
      <c r="K385" s="100" t="s">
        <v>16599</v>
      </c>
      <c r="L385" s="100">
        <v>13012677</v>
      </c>
      <c r="M385" s="100">
        <v>85313</v>
      </c>
      <c r="N385" s="100" t="s">
        <v>12838</v>
      </c>
      <c r="O385" s="100">
        <v>70000740</v>
      </c>
      <c r="P385" s="644">
        <v>36711</v>
      </c>
      <c r="Q385" s="100"/>
      <c r="R385" s="100" t="s">
        <v>14737</v>
      </c>
      <c r="S385" s="644">
        <v>33956</v>
      </c>
      <c r="T385" s="100"/>
      <c r="U385" s="100"/>
    </row>
    <row r="386" spans="1:21">
      <c r="A386" s="100" t="s">
        <v>5069</v>
      </c>
      <c r="B386" s="100">
        <v>75005204</v>
      </c>
      <c r="C386" s="100" t="s">
        <v>14206</v>
      </c>
      <c r="D386" s="100" t="s">
        <v>14924</v>
      </c>
      <c r="E386" s="100" t="s">
        <v>14925</v>
      </c>
      <c r="F386" s="100" t="s">
        <v>14926</v>
      </c>
      <c r="G386" s="100">
        <v>43125</v>
      </c>
      <c r="H386" s="100">
        <v>3194</v>
      </c>
      <c r="I386" s="100">
        <v>454423194</v>
      </c>
      <c r="J386" s="645">
        <v>3723374050</v>
      </c>
      <c r="K386" s="100" t="s">
        <v>14927</v>
      </c>
      <c r="L386" s="100">
        <v>13002457</v>
      </c>
      <c r="M386" s="100">
        <v>85521</v>
      </c>
      <c r="N386" s="100" t="s">
        <v>4970</v>
      </c>
      <c r="O386" s="100">
        <v>77000223</v>
      </c>
      <c r="P386" s="644">
        <v>36711</v>
      </c>
      <c r="Q386" s="100"/>
      <c r="R386" s="100" t="s">
        <v>14737</v>
      </c>
      <c r="S386" s="644">
        <v>33905</v>
      </c>
      <c r="T386" s="100"/>
      <c r="U386" s="100"/>
    </row>
    <row r="387" spans="1:21">
      <c r="A387" s="100" t="s">
        <v>13009</v>
      </c>
      <c r="B387" s="100">
        <v>75005179</v>
      </c>
      <c r="C387" s="100" t="s">
        <v>14206</v>
      </c>
      <c r="D387" s="100" t="s">
        <v>14924</v>
      </c>
      <c r="E387" s="100" t="s">
        <v>14925</v>
      </c>
      <c r="F387" s="100" t="s">
        <v>17272</v>
      </c>
      <c r="G387" s="100">
        <v>43122</v>
      </c>
      <c r="H387" s="100">
        <v>3194</v>
      </c>
      <c r="I387" s="100">
        <v>454423194</v>
      </c>
      <c r="J387" s="645">
        <v>3723357490</v>
      </c>
      <c r="K387" s="100" t="s">
        <v>18987</v>
      </c>
      <c r="L387" s="100">
        <v>13012660</v>
      </c>
      <c r="M387" s="100">
        <v>85102</v>
      </c>
      <c r="N387" s="100" t="s">
        <v>4970</v>
      </c>
      <c r="O387" s="100">
        <v>77000223</v>
      </c>
      <c r="P387" s="644">
        <v>36711</v>
      </c>
      <c r="Q387" s="100"/>
      <c r="R387" s="100" t="s">
        <v>14737</v>
      </c>
      <c r="S387" s="644">
        <v>33956</v>
      </c>
      <c r="T387" s="100"/>
      <c r="U387" s="100"/>
    </row>
    <row r="388" spans="1:21">
      <c r="A388" s="100" t="s">
        <v>2021</v>
      </c>
      <c r="B388" s="100">
        <v>75005191</v>
      </c>
      <c r="C388" s="100" t="s">
        <v>14206</v>
      </c>
      <c r="D388" s="100" t="s">
        <v>14924</v>
      </c>
      <c r="E388" s="100" t="s">
        <v>14925</v>
      </c>
      <c r="F388" s="100" t="s">
        <v>16395</v>
      </c>
      <c r="G388" s="100">
        <v>43125</v>
      </c>
      <c r="H388" s="100">
        <v>3194</v>
      </c>
      <c r="I388" s="100">
        <v>454423194</v>
      </c>
      <c r="J388" s="645">
        <v>3723358526</v>
      </c>
      <c r="K388" s="100" t="s">
        <v>16396</v>
      </c>
      <c r="L388" s="100">
        <v>13012039</v>
      </c>
      <c r="M388" s="100">
        <v>91011</v>
      </c>
      <c r="N388" s="100" t="s">
        <v>4970</v>
      </c>
      <c r="O388" s="100">
        <v>77000223</v>
      </c>
      <c r="P388" s="644">
        <v>36711</v>
      </c>
      <c r="Q388" s="100"/>
      <c r="R388" s="100" t="s">
        <v>14737</v>
      </c>
      <c r="S388" s="644">
        <v>33956</v>
      </c>
      <c r="T388" s="100"/>
      <c r="U388" s="100"/>
    </row>
    <row r="389" spans="1:21">
      <c r="A389" s="100" t="s">
        <v>3751</v>
      </c>
      <c r="B389" s="100">
        <v>75034264</v>
      </c>
      <c r="C389" s="100" t="s">
        <v>14206</v>
      </c>
      <c r="D389" s="100" t="s">
        <v>14924</v>
      </c>
      <c r="E389" s="100" t="s">
        <v>14925</v>
      </c>
      <c r="F389" s="100" t="s">
        <v>16467</v>
      </c>
      <c r="G389" s="100">
        <v>43125</v>
      </c>
      <c r="H389" s="100">
        <v>3194</v>
      </c>
      <c r="I389" s="100">
        <v>454423194</v>
      </c>
      <c r="J389" s="645">
        <v>3723340062</v>
      </c>
      <c r="K389" s="100" t="s">
        <v>16468</v>
      </c>
      <c r="L389" s="100"/>
      <c r="M389" s="100">
        <v>85529</v>
      </c>
      <c r="N389" s="100" t="s">
        <v>4970</v>
      </c>
      <c r="O389" s="100">
        <v>77000223</v>
      </c>
      <c r="P389" s="644">
        <v>38930</v>
      </c>
      <c r="Q389" s="100"/>
      <c r="R389" s="100" t="s">
        <v>14737</v>
      </c>
      <c r="S389" s="644">
        <v>38888</v>
      </c>
      <c r="T389" s="100"/>
      <c r="U389" s="100"/>
    </row>
    <row r="390" spans="1:21">
      <c r="A390" s="100" t="s">
        <v>13147</v>
      </c>
      <c r="B390" s="100">
        <v>75009036</v>
      </c>
      <c r="C390" s="100" t="s">
        <v>14206</v>
      </c>
      <c r="D390" s="100" t="s">
        <v>14924</v>
      </c>
      <c r="E390" s="100" t="s">
        <v>14925</v>
      </c>
      <c r="F390" s="100" t="s">
        <v>16069</v>
      </c>
      <c r="G390" s="100">
        <v>43122</v>
      </c>
      <c r="H390" s="100">
        <v>3194</v>
      </c>
      <c r="I390" s="100">
        <v>454423194</v>
      </c>
      <c r="J390" s="645">
        <v>3723357359</v>
      </c>
      <c r="K390" s="100" t="s">
        <v>16464</v>
      </c>
      <c r="L390" s="100">
        <v>13012683</v>
      </c>
      <c r="M390" s="100">
        <v>85312</v>
      </c>
      <c r="N390" s="100" t="s">
        <v>12838</v>
      </c>
      <c r="O390" s="100">
        <v>70000740</v>
      </c>
      <c r="P390" s="644">
        <v>36768</v>
      </c>
      <c r="Q390" s="100"/>
      <c r="R390" s="100" t="s">
        <v>14737</v>
      </c>
      <c r="S390" s="644">
        <v>33956</v>
      </c>
      <c r="T390" s="100"/>
      <c r="U390" s="100"/>
    </row>
    <row r="391" spans="1:21">
      <c r="A391" s="100" t="s">
        <v>19643</v>
      </c>
      <c r="B391" s="100">
        <v>70001231</v>
      </c>
      <c r="C391" s="100" t="s">
        <v>14210</v>
      </c>
      <c r="D391" s="100" t="s">
        <v>14748</v>
      </c>
      <c r="E391" s="100" t="s">
        <v>14749</v>
      </c>
      <c r="F391" s="100" t="s">
        <v>15459</v>
      </c>
      <c r="G391" s="100">
        <v>10122</v>
      </c>
      <c r="H391" s="100">
        <v>298</v>
      </c>
      <c r="I391" s="100">
        <v>377840298</v>
      </c>
      <c r="J391" s="645">
        <v>3726262802</v>
      </c>
      <c r="K391" s="100" t="s">
        <v>19644</v>
      </c>
      <c r="L391" s="100">
        <v>1147082</v>
      </c>
      <c r="M391" s="100">
        <v>84111</v>
      </c>
      <c r="N391" s="100"/>
      <c r="O391" s="100"/>
      <c r="P391" s="644">
        <v>36151</v>
      </c>
      <c r="Q391" s="100"/>
      <c r="R391" s="100" t="s">
        <v>14737</v>
      </c>
      <c r="S391" s="644">
        <v>32863</v>
      </c>
      <c r="T391" s="100"/>
      <c r="U391" s="100"/>
    </row>
    <row r="392" spans="1:21">
      <c r="A392" s="100" t="s">
        <v>13854</v>
      </c>
      <c r="B392" s="100">
        <v>75027301</v>
      </c>
      <c r="C392" s="100" t="s">
        <v>14206</v>
      </c>
      <c r="D392" s="100" t="s">
        <v>14942</v>
      </c>
      <c r="E392" s="100" t="s">
        <v>14742</v>
      </c>
      <c r="F392" s="100" t="s">
        <v>17350</v>
      </c>
      <c r="G392" s="100">
        <v>73001</v>
      </c>
      <c r="H392" s="100">
        <v>3255</v>
      </c>
      <c r="I392" s="100">
        <v>522553255</v>
      </c>
      <c r="J392" s="100"/>
      <c r="K392" s="100" t="s">
        <v>17351</v>
      </c>
      <c r="L392" s="100">
        <v>51001136</v>
      </c>
      <c r="M392" s="100">
        <v>85313</v>
      </c>
      <c r="N392" s="100" t="s">
        <v>14435</v>
      </c>
      <c r="O392" s="100">
        <v>77000335</v>
      </c>
      <c r="P392" s="644">
        <v>37215</v>
      </c>
      <c r="Q392" s="100"/>
      <c r="R392" s="100" t="s">
        <v>18602</v>
      </c>
      <c r="S392" s="644">
        <v>34004</v>
      </c>
      <c r="T392" s="100"/>
      <c r="U392" s="100"/>
    </row>
    <row r="393" spans="1:21">
      <c r="A393" s="100" t="s">
        <v>13856</v>
      </c>
      <c r="B393" s="100">
        <v>75027376</v>
      </c>
      <c r="C393" s="100" t="s">
        <v>14206</v>
      </c>
      <c r="D393" s="100" t="s">
        <v>14942</v>
      </c>
      <c r="E393" s="100" t="s">
        <v>14742</v>
      </c>
      <c r="F393" s="100" t="s">
        <v>14943</v>
      </c>
      <c r="G393" s="100">
        <v>73001</v>
      </c>
      <c r="H393" s="100">
        <v>3255</v>
      </c>
      <c r="I393" s="100">
        <v>522553255</v>
      </c>
      <c r="J393" s="645">
        <v>37253015930</v>
      </c>
      <c r="K393" s="100" t="s">
        <v>19242</v>
      </c>
      <c r="L393" s="100">
        <v>51002940</v>
      </c>
      <c r="M393" s="100">
        <v>93291</v>
      </c>
      <c r="N393" s="100" t="s">
        <v>14435</v>
      </c>
      <c r="O393" s="100">
        <v>77000335</v>
      </c>
      <c r="P393" s="644">
        <v>37204</v>
      </c>
      <c r="Q393" s="100"/>
      <c r="R393" s="100" t="s">
        <v>18602</v>
      </c>
      <c r="S393" s="644">
        <v>33309</v>
      </c>
      <c r="T393" s="100"/>
      <c r="U393" s="100"/>
    </row>
    <row r="394" spans="1:21">
      <c r="A394" s="100" t="s">
        <v>14286</v>
      </c>
      <c r="B394" s="100">
        <v>75027353</v>
      </c>
      <c r="C394" s="100" t="s">
        <v>14206</v>
      </c>
      <c r="D394" s="100" t="s">
        <v>14942</v>
      </c>
      <c r="E394" s="100" t="s">
        <v>14742</v>
      </c>
      <c r="F394" s="100" t="s">
        <v>16302</v>
      </c>
      <c r="G394" s="100">
        <v>73001</v>
      </c>
      <c r="H394" s="100">
        <v>3255</v>
      </c>
      <c r="I394" s="100">
        <v>522553255</v>
      </c>
      <c r="J394" s="645">
        <v>3723854462</v>
      </c>
      <c r="K394" s="100" t="s">
        <v>18005</v>
      </c>
      <c r="L394" s="100">
        <v>51001225</v>
      </c>
      <c r="M394" s="100">
        <v>85102</v>
      </c>
      <c r="N394" s="100" t="s">
        <v>14435</v>
      </c>
      <c r="O394" s="100">
        <v>77000335</v>
      </c>
      <c r="P394" s="644">
        <v>37215</v>
      </c>
      <c r="Q394" s="100"/>
      <c r="R394" s="100" t="s">
        <v>18602</v>
      </c>
      <c r="S394" s="644">
        <v>34177</v>
      </c>
      <c r="T394" s="100"/>
      <c r="U394" s="100"/>
    </row>
    <row r="395" spans="1:21">
      <c r="A395" s="100" t="s">
        <v>13891</v>
      </c>
      <c r="B395" s="100">
        <v>75029323</v>
      </c>
      <c r="C395" s="100" t="s">
        <v>14206</v>
      </c>
      <c r="D395" s="100" t="s">
        <v>14942</v>
      </c>
      <c r="E395" s="100" t="s">
        <v>14742</v>
      </c>
      <c r="F395" s="100" t="s">
        <v>16192</v>
      </c>
      <c r="G395" s="100">
        <v>73001</v>
      </c>
      <c r="H395" s="100">
        <v>3255</v>
      </c>
      <c r="I395" s="100">
        <v>522553255</v>
      </c>
      <c r="J395" s="645">
        <v>37256630933</v>
      </c>
      <c r="K395" s="100" t="s">
        <v>16193</v>
      </c>
      <c r="L395" s="100"/>
      <c r="M395" s="100">
        <v>85521</v>
      </c>
      <c r="N395" s="100" t="s">
        <v>14435</v>
      </c>
      <c r="O395" s="100">
        <v>77000335</v>
      </c>
      <c r="P395" s="644">
        <v>37833</v>
      </c>
      <c r="Q395" s="100"/>
      <c r="R395" s="100" t="s">
        <v>18602</v>
      </c>
      <c r="S395" s="644">
        <v>37741</v>
      </c>
      <c r="T395" s="100"/>
      <c r="U395" s="100"/>
    </row>
    <row r="396" spans="1:21">
      <c r="A396" s="100" t="s">
        <v>13000</v>
      </c>
      <c r="B396" s="100">
        <v>75005038</v>
      </c>
      <c r="C396" s="100" t="s">
        <v>14206</v>
      </c>
      <c r="D396" s="100" t="s">
        <v>14942</v>
      </c>
      <c r="E396" s="100" t="s">
        <v>14742</v>
      </c>
      <c r="F396" s="100" t="s">
        <v>15613</v>
      </c>
      <c r="G396" s="100">
        <v>73001</v>
      </c>
      <c r="H396" s="100">
        <v>3255</v>
      </c>
      <c r="I396" s="100">
        <v>522553255</v>
      </c>
      <c r="J396" s="645">
        <v>3723854767</v>
      </c>
      <c r="K396" s="100" t="s">
        <v>18021</v>
      </c>
      <c r="L396" s="100"/>
      <c r="M396" s="100">
        <v>87901</v>
      </c>
      <c r="N396" s="100" t="s">
        <v>14435</v>
      </c>
      <c r="O396" s="100">
        <v>77000335</v>
      </c>
      <c r="P396" s="644">
        <v>36710</v>
      </c>
      <c r="Q396" s="100"/>
      <c r="R396" s="100" t="s">
        <v>18602</v>
      </c>
      <c r="S396" s="644">
        <v>36433</v>
      </c>
      <c r="T396" s="100"/>
      <c r="U396" s="100"/>
    </row>
    <row r="397" spans="1:21">
      <c r="A397" s="100" t="s">
        <v>13890</v>
      </c>
      <c r="B397" s="100">
        <v>75029257</v>
      </c>
      <c r="C397" s="100" t="s">
        <v>14208</v>
      </c>
      <c r="D397" s="100" t="s">
        <v>15656</v>
      </c>
      <c r="E397" s="100" t="s">
        <v>15106</v>
      </c>
      <c r="F397" s="100" t="s">
        <v>16033</v>
      </c>
      <c r="G397" s="100">
        <v>79804</v>
      </c>
      <c r="H397" s="100">
        <v>3268</v>
      </c>
      <c r="I397" s="100">
        <v>713173268</v>
      </c>
      <c r="J397" s="645">
        <v>37255560182</v>
      </c>
      <c r="K397" s="100" t="s">
        <v>19807</v>
      </c>
      <c r="L397" s="100"/>
      <c r="M397" s="100">
        <v>85529</v>
      </c>
      <c r="N397" s="100" t="s">
        <v>6197</v>
      </c>
      <c r="O397" s="100">
        <v>75018851</v>
      </c>
      <c r="P397" s="644">
        <v>37798</v>
      </c>
      <c r="Q397" s="100"/>
      <c r="R397" s="100" t="s">
        <v>18602</v>
      </c>
      <c r="S397" s="644">
        <v>37768</v>
      </c>
      <c r="T397" s="100"/>
      <c r="U397" s="100"/>
    </row>
    <row r="398" spans="1:21">
      <c r="A398" s="100" t="s">
        <v>7968</v>
      </c>
      <c r="B398" s="100">
        <v>75027873</v>
      </c>
      <c r="C398" s="100" t="s">
        <v>14206</v>
      </c>
      <c r="D398" s="100" t="s">
        <v>15656</v>
      </c>
      <c r="E398" s="100" t="s">
        <v>15106</v>
      </c>
      <c r="F398" s="100" t="s">
        <v>14759</v>
      </c>
      <c r="G398" s="100">
        <v>79805</v>
      </c>
      <c r="H398" s="100">
        <v>3268</v>
      </c>
      <c r="I398" s="100">
        <v>713173268</v>
      </c>
      <c r="J398" s="645">
        <v>3724841020</v>
      </c>
      <c r="K398" s="100" t="s">
        <v>17265</v>
      </c>
      <c r="L398" s="100">
        <v>61007973</v>
      </c>
      <c r="M398" s="100">
        <v>85313</v>
      </c>
      <c r="N398" s="100" t="s">
        <v>6197</v>
      </c>
      <c r="O398" s="100">
        <v>75018851</v>
      </c>
      <c r="P398" s="644">
        <v>37238</v>
      </c>
      <c r="Q398" s="100"/>
      <c r="R398" s="100" t="s">
        <v>18602</v>
      </c>
      <c r="S398" s="644">
        <v>34142</v>
      </c>
      <c r="T398" s="100"/>
      <c r="U398" s="100"/>
    </row>
    <row r="399" spans="1:21">
      <c r="A399" s="100" t="s">
        <v>13971</v>
      </c>
      <c r="B399" s="100">
        <v>75036122</v>
      </c>
      <c r="C399" s="100" t="s">
        <v>14206</v>
      </c>
      <c r="D399" s="100" t="s">
        <v>15656</v>
      </c>
      <c r="E399" s="100" t="s">
        <v>15106</v>
      </c>
      <c r="F399" s="100" t="s">
        <v>14759</v>
      </c>
      <c r="G399" s="100">
        <v>79805</v>
      </c>
      <c r="H399" s="100">
        <v>3268</v>
      </c>
      <c r="I399" s="100">
        <v>713173268</v>
      </c>
      <c r="J399" s="645">
        <v>37258558040</v>
      </c>
      <c r="K399" s="100" t="s">
        <v>16764</v>
      </c>
      <c r="L399" s="100"/>
      <c r="M399" s="100">
        <v>85529</v>
      </c>
      <c r="N399" s="100" t="s">
        <v>6197</v>
      </c>
      <c r="O399" s="100">
        <v>75018851</v>
      </c>
      <c r="P399" s="644">
        <v>40210</v>
      </c>
      <c r="Q399" s="100"/>
      <c r="R399" s="100" t="s">
        <v>18602</v>
      </c>
      <c r="S399" s="644">
        <v>40176</v>
      </c>
      <c r="T399" s="100"/>
      <c r="U399" s="100"/>
    </row>
    <row r="400" spans="1:21">
      <c r="A400" s="100" t="s">
        <v>19166</v>
      </c>
      <c r="B400" s="100">
        <v>75027867</v>
      </c>
      <c r="C400" s="100" t="s">
        <v>14206</v>
      </c>
      <c r="D400" s="100" t="s">
        <v>15656</v>
      </c>
      <c r="E400" s="100" t="s">
        <v>15106</v>
      </c>
      <c r="F400" s="100" t="s">
        <v>16434</v>
      </c>
      <c r="G400" s="100">
        <v>79804</v>
      </c>
      <c r="H400" s="100">
        <v>3268</v>
      </c>
      <c r="I400" s="100">
        <v>713173268</v>
      </c>
      <c r="J400" s="645">
        <v>3724833887</v>
      </c>
      <c r="K400" s="100" t="s">
        <v>16435</v>
      </c>
      <c r="L400" s="100">
        <v>61006442</v>
      </c>
      <c r="M400" s="100">
        <v>85529</v>
      </c>
      <c r="N400" s="100" t="s">
        <v>6197</v>
      </c>
      <c r="O400" s="100">
        <v>75018851</v>
      </c>
      <c r="P400" s="644">
        <v>37235</v>
      </c>
      <c r="Q400" s="100"/>
      <c r="R400" s="100" t="s">
        <v>18602</v>
      </c>
      <c r="S400" s="644">
        <v>33770</v>
      </c>
      <c r="T400" s="100"/>
      <c r="U400" s="100"/>
    </row>
    <row r="401" spans="1:21">
      <c r="A401" s="100" t="s">
        <v>13889</v>
      </c>
      <c r="B401" s="100">
        <v>75029240</v>
      </c>
      <c r="C401" s="100" t="s">
        <v>14206</v>
      </c>
      <c r="D401" s="100" t="s">
        <v>15656</v>
      </c>
      <c r="E401" s="100" t="s">
        <v>15106</v>
      </c>
      <c r="F401" s="100" t="s">
        <v>16469</v>
      </c>
      <c r="G401" s="100">
        <v>79804</v>
      </c>
      <c r="H401" s="100">
        <v>3268</v>
      </c>
      <c r="I401" s="100">
        <v>713173268</v>
      </c>
      <c r="J401" s="645">
        <v>3724833558</v>
      </c>
      <c r="K401" s="100" t="s">
        <v>16470</v>
      </c>
      <c r="L401" s="100"/>
      <c r="M401" s="100">
        <v>85102</v>
      </c>
      <c r="N401" s="100" t="s">
        <v>6197</v>
      </c>
      <c r="O401" s="100">
        <v>75018851</v>
      </c>
      <c r="P401" s="644">
        <v>37798</v>
      </c>
      <c r="Q401" s="100"/>
      <c r="R401" s="100" t="s">
        <v>18602</v>
      </c>
      <c r="S401" s="644">
        <v>37768</v>
      </c>
      <c r="T401" s="100"/>
      <c r="U401" s="100"/>
    </row>
    <row r="402" spans="1:21">
      <c r="A402" s="100" t="s">
        <v>13965</v>
      </c>
      <c r="B402" s="100">
        <v>75035708</v>
      </c>
      <c r="C402" s="100" t="s">
        <v>14206</v>
      </c>
      <c r="D402" s="100" t="s">
        <v>15656</v>
      </c>
      <c r="E402" s="100" t="s">
        <v>15106</v>
      </c>
      <c r="F402" s="100" t="s">
        <v>16119</v>
      </c>
      <c r="G402" s="100">
        <v>79804</v>
      </c>
      <c r="H402" s="100">
        <v>3268</v>
      </c>
      <c r="I402" s="100">
        <v>713173268</v>
      </c>
      <c r="J402" s="645">
        <v>3724894139</v>
      </c>
      <c r="K402" s="100" t="s">
        <v>18582</v>
      </c>
      <c r="L402" s="100"/>
      <c r="M402" s="100">
        <v>85102</v>
      </c>
      <c r="N402" s="100" t="s">
        <v>6197</v>
      </c>
      <c r="O402" s="100">
        <v>75018851</v>
      </c>
      <c r="P402" s="644">
        <v>39889</v>
      </c>
      <c r="Q402" s="100"/>
      <c r="R402" s="100" t="s">
        <v>18602</v>
      </c>
      <c r="S402" s="644">
        <v>39721</v>
      </c>
      <c r="T402" s="100"/>
      <c r="U402" s="100"/>
    </row>
    <row r="403" spans="1:21">
      <c r="A403" s="100" t="s">
        <v>13888</v>
      </c>
      <c r="B403" s="100">
        <v>75029234</v>
      </c>
      <c r="C403" s="100" t="s">
        <v>14206</v>
      </c>
      <c r="D403" s="100" t="s">
        <v>15656</v>
      </c>
      <c r="E403" s="100" t="s">
        <v>15106</v>
      </c>
      <c r="F403" s="100" t="s">
        <v>16535</v>
      </c>
      <c r="G403" s="100">
        <v>79806</v>
      </c>
      <c r="H403" s="100">
        <v>3268</v>
      </c>
      <c r="I403" s="100">
        <v>713173268</v>
      </c>
      <c r="J403" s="645">
        <v>3724833646</v>
      </c>
      <c r="K403" s="100" t="s">
        <v>19184</v>
      </c>
      <c r="L403" s="100"/>
      <c r="M403" s="100">
        <v>91011</v>
      </c>
      <c r="N403" s="100" t="s">
        <v>6197</v>
      </c>
      <c r="O403" s="100">
        <v>75018851</v>
      </c>
      <c r="P403" s="644">
        <v>37798</v>
      </c>
      <c r="Q403" s="100"/>
      <c r="R403" s="100" t="s">
        <v>18602</v>
      </c>
      <c r="S403" s="644">
        <v>37740</v>
      </c>
      <c r="T403" s="100"/>
      <c r="U403" s="100"/>
    </row>
    <row r="404" spans="1:21">
      <c r="A404" s="100" t="s">
        <v>19395</v>
      </c>
      <c r="B404" s="100">
        <v>75031828</v>
      </c>
      <c r="C404" s="100" t="s">
        <v>14206</v>
      </c>
      <c r="D404" s="100" t="s">
        <v>15656</v>
      </c>
      <c r="E404" s="100" t="s">
        <v>15106</v>
      </c>
      <c r="F404" s="100" t="s">
        <v>18913</v>
      </c>
      <c r="G404" s="100">
        <v>79805</v>
      </c>
      <c r="H404" s="100">
        <v>3268</v>
      </c>
      <c r="I404" s="100">
        <v>713173268</v>
      </c>
      <c r="J404" s="645">
        <v>3724890971</v>
      </c>
      <c r="K404" s="100" t="s">
        <v>19396</v>
      </c>
      <c r="L404" s="100"/>
      <c r="M404" s="100">
        <v>93111</v>
      </c>
      <c r="N404" s="100" t="s">
        <v>6197</v>
      </c>
      <c r="O404" s="100">
        <v>75018851</v>
      </c>
      <c r="P404" s="644">
        <v>38258</v>
      </c>
      <c r="Q404" s="100"/>
      <c r="R404" s="100" t="s">
        <v>18602</v>
      </c>
      <c r="S404" s="644">
        <v>38132</v>
      </c>
      <c r="T404" s="100"/>
      <c r="U404" s="100"/>
    </row>
    <row r="405" spans="1:21">
      <c r="A405" s="100" t="s">
        <v>6197</v>
      </c>
      <c r="B405" s="100">
        <v>75018851</v>
      </c>
      <c r="C405" s="100" t="s">
        <v>14208</v>
      </c>
      <c r="D405" s="100" t="s">
        <v>15656</v>
      </c>
      <c r="E405" s="100" t="s">
        <v>15106</v>
      </c>
      <c r="F405" s="100" t="s">
        <v>16147</v>
      </c>
      <c r="G405" s="100">
        <v>79804</v>
      </c>
      <c r="H405" s="100">
        <v>3268</v>
      </c>
      <c r="I405" s="100">
        <v>713173268</v>
      </c>
      <c r="J405" s="645">
        <v>3724894760</v>
      </c>
      <c r="K405" s="100" t="s">
        <v>16148</v>
      </c>
      <c r="L405" s="100">
        <v>61002585</v>
      </c>
      <c r="M405" s="100">
        <v>84114</v>
      </c>
      <c r="N405" s="100"/>
      <c r="O405" s="100"/>
      <c r="P405" s="644">
        <v>36853</v>
      </c>
      <c r="Q405" s="100"/>
      <c r="R405" s="100" t="s">
        <v>18602</v>
      </c>
      <c r="S405" s="644">
        <v>33241</v>
      </c>
      <c r="T405" s="100"/>
      <c r="U405" s="100"/>
    </row>
    <row r="406" spans="1:21">
      <c r="A406" s="100" t="s">
        <v>18084</v>
      </c>
      <c r="B406" s="100">
        <v>75008999</v>
      </c>
      <c r="C406" s="100" t="s">
        <v>14206</v>
      </c>
      <c r="D406" s="100" t="s">
        <v>15350</v>
      </c>
      <c r="E406" s="100" t="s">
        <v>14786</v>
      </c>
      <c r="F406" s="100" t="s">
        <v>16993</v>
      </c>
      <c r="G406" s="100">
        <v>31021</v>
      </c>
      <c r="H406" s="100">
        <v>120</v>
      </c>
      <c r="I406" s="100">
        <v>453210120</v>
      </c>
      <c r="J406" s="645">
        <v>3723371892</v>
      </c>
      <c r="K406" s="100" t="s">
        <v>18508</v>
      </c>
      <c r="L406" s="100">
        <v>13005812</v>
      </c>
      <c r="M406" s="100">
        <v>85313</v>
      </c>
      <c r="N406" s="100" t="s">
        <v>9941</v>
      </c>
      <c r="O406" s="100">
        <v>75001017</v>
      </c>
      <c r="P406" s="644">
        <v>36768</v>
      </c>
      <c r="Q406" s="100"/>
      <c r="R406" s="100" t="s">
        <v>14730</v>
      </c>
      <c r="S406" s="644">
        <v>34471</v>
      </c>
      <c r="T406" s="100"/>
      <c r="U406" s="100"/>
    </row>
    <row r="407" spans="1:21">
      <c r="A407" s="100" t="s">
        <v>14705</v>
      </c>
      <c r="B407" s="100">
        <v>77000766</v>
      </c>
      <c r="C407" s="100" t="s">
        <v>14209</v>
      </c>
      <c r="D407" s="100" t="s">
        <v>14785</v>
      </c>
      <c r="E407" s="100" t="s">
        <v>14786</v>
      </c>
      <c r="F407" s="100" t="s">
        <v>17565</v>
      </c>
      <c r="G407" s="100">
        <v>30326</v>
      </c>
      <c r="H407" s="100">
        <v>265</v>
      </c>
      <c r="I407" s="100">
        <v>453210265</v>
      </c>
      <c r="J407" s="100"/>
      <c r="K407" s="100" t="s">
        <v>17984</v>
      </c>
      <c r="L407" s="100"/>
      <c r="M407" s="100">
        <v>8531</v>
      </c>
      <c r="N407" s="100" t="s">
        <v>12838</v>
      </c>
      <c r="O407" s="100">
        <v>70000740</v>
      </c>
      <c r="P407" s="644">
        <v>43321</v>
      </c>
      <c r="Q407" s="100"/>
      <c r="R407" s="100" t="s">
        <v>14737</v>
      </c>
      <c r="S407" s="644">
        <v>43221</v>
      </c>
      <c r="T407" s="100"/>
      <c r="U407" s="100"/>
    </row>
    <row r="408" spans="1:21">
      <c r="A408" s="100" t="s">
        <v>18085</v>
      </c>
      <c r="B408" s="100">
        <v>75008982</v>
      </c>
      <c r="C408" s="100" t="s">
        <v>14209</v>
      </c>
      <c r="D408" s="100" t="s">
        <v>14785</v>
      </c>
      <c r="E408" s="100" t="s">
        <v>14786</v>
      </c>
      <c r="F408" s="100" t="s">
        <v>15748</v>
      </c>
      <c r="G408" s="100">
        <v>30327</v>
      </c>
      <c r="H408" s="100">
        <v>265</v>
      </c>
      <c r="I408" s="100">
        <v>453210265</v>
      </c>
      <c r="J408" s="100"/>
      <c r="K408" s="100" t="s">
        <v>15749</v>
      </c>
      <c r="L408" s="100">
        <v>13005714</v>
      </c>
      <c r="M408" s="100">
        <v>85313</v>
      </c>
      <c r="N408" s="100" t="s">
        <v>12838</v>
      </c>
      <c r="O408" s="100">
        <v>70000740</v>
      </c>
      <c r="P408" s="644">
        <v>36768</v>
      </c>
      <c r="Q408" s="100"/>
      <c r="R408" s="100" t="s">
        <v>14737</v>
      </c>
      <c r="S408" s="644">
        <v>34471</v>
      </c>
      <c r="T408" s="100"/>
      <c r="U408" s="100"/>
    </row>
    <row r="409" spans="1:21">
      <c r="A409" s="100" t="s">
        <v>13039</v>
      </c>
      <c r="B409" s="100">
        <v>75006173</v>
      </c>
      <c r="C409" s="100" t="s">
        <v>14206</v>
      </c>
      <c r="D409" s="100" t="s">
        <v>14785</v>
      </c>
      <c r="E409" s="100" t="s">
        <v>14786</v>
      </c>
      <c r="F409" s="100" t="s">
        <v>17165</v>
      </c>
      <c r="G409" s="100">
        <v>30323</v>
      </c>
      <c r="H409" s="100">
        <v>265</v>
      </c>
      <c r="I409" s="100">
        <v>453210265</v>
      </c>
      <c r="J409" s="645">
        <v>3723325210</v>
      </c>
      <c r="K409" s="100" t="s">
        <v>18772</v>
      </c>
      <c r="L409" s="100">
        <v>13005737</v>
      </c>
      <c r="M409" s="100">
        <v>85312</v>
      </c>
      <c r="N409" s="100" t="s">
        <v>9941</v>
      </c>
      <c r="O409" s="100">
        <v>75001017</v>
      </c>
      <c r="P409" s="644">
        <v>36726</v>
      </c>
      <c r="Q409" s="100"/>
      <c r="R409" s="100" t="s">
        <v>14730</v>
      </c>
      <c r="S409" s="644">
        <v>34471</v>
      </c>
      <c r="T409" s="100"/>
      <c r="U409" s="100"/>
    </row>
    <row r="410" spans="1:21">
      <c r="A410" s="100" t="s">
        <v>12929</v>
      </c>
      <c r="B410" s="100">
        <v>75002778</v>
      </c>
      <c r="C410" s="100" t="s">
        <v>14206</v>
      </c>
      <c r="D410" s="100" t="s">
        <v>14785</v>
      </c>
      <c r="E410" s="100" t="s">
        <v>14786</v>
      </c>
      <c r="F410" s="100" t="s">
        <v>16505</v>
      </c>
      <c r="G410" s="100">
        <v>30323</v>
      </c>
      <c r="H410" s="100">
        <v>265</v>
      </c>
      <c r="I410" s="100">
        <v>453210265</v>
      </c>
      <c r="J410" s="645">
        <v>3723354350</v>
      </c>
      <c r="K410" s="100" t="s">
        <v>16506</v>
      </c>
      <c r="L410" s="100">
        <v>13002408</v>
      </c>
      <c r="M410" s="100">
        <v>91011</v>
      </c>
      <c r="N410" s="100" t="s">
        <v>9941</v>
      </c>
      <c r="O410" s="100">
        <v>75001017</v>
      </c>
      <c r="P410" s="644">
        <v>42241</v>
      </c>
      <c r="Q410" s="100"/>
      <c r="R410" s="100" t="s">
        <v>14730</v>
      </c>
      <c r="S410" s="644">
        <v>34471</v>
      </c>
      <c r="T410" s="100"/>
      <c r="U410" s="100"/>
    </row>
    <row r="411" spans="1:21">
      <c r="A411" s="100" t="s">
        <v>13040</v>
      </c>
      <c r="B411" s="100">
        <v>75006227</v>
      </c>
      <c r="C411" s="100" t="s">
        <v>14206</v>
      </c>
      <c r="D411" s="100" t="s">
        <v>14785</v>
      </c>
      <c r="E411" s="100" t="s">
        <v>14786</v>
      </c>
      <c r="F411" s="100" t="s">
        <v>16162</v>
      </c>
      <c r="G411" s="100">
        <v>30328</v>
      </c>
      <c r="H411" s="100">
        <v>265</v>
      </c>
      <c r="I411" s="100">
        <v>453210265</v>
      </c>
      <c r="J411" s="645">
        <v>3725233972</v>
      </c>
      <c r="K411" s="100" t="s">
        <v>19735</v>
      </c>
      <c r="L411" s="100">
        <v>13005915</v>
      </c>
      <c r="M411" s="100">
        <v>85529</v>
      </c>
      <c r="N411" s="100" t="s">
        <v>9941</v>
      </c>
      <c r="O411" s="100">
        <v>75001017</v>
      </c>
      <c r="P411" s="644">
        <v>42465</v>
      </c>
      <c r="Q411" s="100"/>
      <c r="R411" s="100" t="s">
        <v>14730</v>
      </c>
      <c r="S411" s="644">
        <v>34471</v>
      </c>
      <c r="T411" s="100"/>
      <c r="U411" s="100"/>
    </row>
    <row r="412" spans="1:21">
      <c r="A412" s="100" t="s">
        <v>13902</v>
      </c>
      <c r="B412" s="100">
        <v>75031521</v>
      </c>
      <c r="C412" s="100" t="s">
        <v>14206</v>
      </c>
      <c r="D412" s="100" t="s">
        <v>14785</v>
      </c>
      <c r="E412" s="100" t="s">
        <v>14786</v>
      </c>
      <c r="F412" s="100" t="s">
        <v>15215</v>
      </c>
      <c r="G412" s="100">
        <v>30321</v>
      </c>
      <c r="H412" s="100">
        <v>265</v>
      </c>
      <c r="I412" s="100">
        <v>453210265</v>
      </c>
      <c r="J412" s="645">
        <v>3723366160</v>
      </c>
      <c r="K412" s="100" t="s">
        <v>15216</v>
      </c>
      <c r="L412" s="100"/>
      <c r="M412" s="100">
        <v>93291</v>
      </c>
      <c r="N412" s="100" t="s">
        <v>9941</v>
      </c>
      <c r="O412" s="100">
        <v>75001017</v>
      </c>
      <c r="P412" s="644">
        <v>42356</v>
      </c>
      <c r="Q412" s="100"/>
      <c r="R412" s="100" t="s">
        <v>14730</v>
      </c>
      <c r="S412" s="644">
        <v>38128</v>
      </c>
      <c r="T412" s="100"/>
      <c r="U412" s="100"/>
    </row>
    <row r="413" spans="1:21">
      <c r="A413" s="100" t="s">
        <v>12930</v>
      </c>
      <c r="B413" s="100">
        <v>75002784</v>
      </c>
      <c r="C413" s="100" t="s">
        <v>14206</v>
      </c>
      <c r="D413" s="100" t="s">
        <v>14785</v>
      </c>
      <c r="E413" s="100" t="s">
        <v>14786</v>
      </c>
      <c r="F413" s="100" t="s">
        <v>15655</v>
      </c>
      <c r="G413" s="100">
        <v>30323</v>
      </c>
      <c r="H413" s="100">
        <v>265</v>
      </c>
      <c r="I413" s="100">
        <v>453210265</v>
      </c>
      <c r="J413" s="645">
        <v>3723325587</v>
      </c>
      <c r="K413" s="100" t="s">
        <v>19471</v>
      </c>
      <c r="L413" s="100">
        <v>13002466</v>
      </c>
      <c r="M413" s="100">
        <v>85521</v>
      </c>
      <c r="N413" s="100" t="s">
        <v>9941</v>
      </c>
      <c r="O413" s="100">
        <v>75001017</v>
      </c>
      <c r="P413" s="644">
        <v>42465</v>
      </c>
      <c r="Q413" s="100"/>
      <c r="R413" s="100" t="s">
        <v>14730</v>
      </c>
      <c r="S413" s="644">
        <v>34480</v>
      </c>
      <c r="T413" s="100"/>
      <c r="U413" s="100"/>
    </row>
    <row r="414" spans="1:21">
      <c r="A414" s="100" t="s">
        <v>18098</v>
      </c>
      <c r="B414" s="100">
        <v>75003016</v>
      </c>
      <c r="C414" s="100" t="s">
        <v>14206</v>
      </c>
      <c r="D414" s="100" t="s">
        <v>14785</v>
      </c>
      <c r="E414" s="100" t="s">
        <v>14786</v>
      </c>
      <c r="F414" s="100" t="s">
        <v>15810</v>
      </c>
      <c r="G414" s="100">
        <v>30325</v>
      </c>
      <c r="H414" s="100">
        <v>265</v>
      </c>
      <c r="I414" s="100">
        <v>453210265</v>
      </c>
      <c r="J414" s="645">
        <v>3723344233</v>
      </c>
      <c r="K414" s="100" t="s">
        <v>18099</v>
      </c>
      <c r="L414" s="100">
        <v>13006435</v>
      </c>
      <c r="M414" s="100">
        <v>85102</v>
      </c>
      <c r="N414" s="100" t="s">
        <v>9941</v>
      </c>
      <c r="O414" s="100">
        <v>75001017</v>
      </c>
      <c r="P414" s="644">
        <v>36676</v>
      </c>
      <c r="Q414" s="100"/>
      <c r="R414" s="100" t="s">
        <v>14730</v>
      </c>
      <c r="S414" s="644">
        <v>34180</v>
      </c>
      <c r="T414" s="100"/>
      <c r="U414" s="100"/>
    </row>
    <row r="415" spans="1:21">
      <c r="A415" s="100" t="s">
        <v>12936</v>
      </c>
      <c r="B415" s="100">
        <v>75002927</v>
      </c>
      <c r="C415" s="100" t="s">
        <v>14206</v>
      </c>
      <c r="D415" s="100" t="s">
        <v>14785</v>
      </c>
      <c r="E415" s="100" t="s">
        <v>14786</v>
      </c>
      <c r="F415" s="100" t="s">
        <v>15921</v>
      </c>
      <c r="G415" s="100">
        <v>30321</v>
      </c>
      <c r="H415" s="100">
        <v>265</v>
      </c>
      <c r="I415" s="100">
        <v>453210265</v>
      </c>
      <c r="J415" s="645">
        <v>3723344201</v>
      </c>
      <c r="K415" s="100" t="s">
        <v>18346</v>
      </c>
      <c r="L415" s="100">
        <v>13005996</v>
      </c>
      <c r="M415" s="100">
        <v>85102</v>
      </c>
      <c r="N415" s="100" t="s">
        <v>9941</v>
      </c>
      <c r="O415" s="100">
        <v>75001017</v>
      </c>
      <c r="P415" s="644">
        <v>36676</v>
      </c>
      <c r="Q415" s="100"/>
      <c r="R415" s="100" t="s">
        <v>14730</v>
      </c>
      <c r="S415" s="644">
        <v>34295</v>
      </c>
      <c r="T415" s="100"/>
      <c r="U415" s="100"/>
    </row>
    <row r="416" spans="1:21">
      <c r="A416" s="100" t="s">
        <v>12942</v>
      </c>
      <c r="B416" s="100">
        <v>75003022</v>
      </c>
      <c r="C416" s="100" t="s">
        <v>14206</v>
      </c>
      <c r="D416" s="100" t="s">
        <v>15350</v>
      </c>
      <c r="E416" s="100" t="s">
        <v>14786</v>
      </c>
      <c r="F416" s="100" t="s">
        <v>17041</v>
      </c>
      <c r="G416" s="100">
        <v>31025</v>
      </c>
      <c r="H416" s="100">
        <v>120</v>
      </c>
      <c r="I416" s="100">
        <v>453210120</v>
      </c>
      <c r="J416" s="645">
        <v>3723322383</v>
      </c>
      <c r="K416" s="100" t="s">
        <v>17042</v>
      </c>
      <c r="L416" s="100">
        <v>13052263</v>
      </c>
      <c r="M416" s="100">
        <v>85102</v>
      </c>
      <c r="N416" s="100" t="s">
        <v>9941</v>
      </c>
      <c r="O416" s="100">
        <v>75001017</v>
      </c>
      <c r="P416" s="644">
        <v>42356</v>
      </c>
      <c r="Q416" s="100"/>
      <c r="R416" s="100" t="s">
        <v>14730</v>
      </c>
      <c r="S416" s="644">
        <v>34078</v>
      </c>
      <c r="T416" s="100"/>
      <c r="U416" s="100"/>
    </row>
    <row r="417" spans="1:21">
      <c r="A417" s="100" t="s">
        <v>12939</v>
      </c>
      <c r="B417" s="100">
        <v>75002991</v>
      </c>
      <c r="C417" s="100" t="s">
        <v>14206</v>
      </c>
      <c r="D417" s="100" t="s">
        <v>14785</v>
      </c>
      <c r="E417" s="100" t="s">
        <v>14786</v>
      </c>
      <c r="F417" s="100" t="s">
        <v>15838</v>
      </c>
      <c r="G417" s="100">
        <v>30324</v>
      </c>
      <c r="H417" s="100">
        <v>265</v>
      </c>
      <c r="I417" s="100">
        <v>453210265</v>
      </c>
      <c r="J417" s="100"/>
      <c r="K417" s="100" t="s">
        <v>18363</v>
      </c>
      <c r="L417" s="100">
        <v>13006441</v>
      </c>
      <c r="M417" s="100">
        <v>85102</v>
      </c>
      <c r="N417" s="100" t="s">
        <v>9941</v>
      </c>
      <c r="O417" s="100">
        <v>75001017</v>
      </c>
      <c r="P417" s="644">
        <v>42380</v>
      </c>
      <c r="Q417" s="100"/>
      <c r="R417" s="100" t="s">
        <v>14730</v>
      </c>
      <c r="S417" s="644">
        <v>33999</v>
      </c>
      <c r="T417" s="100"/>
      <c r="U417" s="100"/>
    </row>
    <row r="418" spans="1:21">
      <c r="A418" s="100" t="s">
        <v>14253</v>
      </c>
      <c r="B418" s="100">
        <v>75002933</v>
      </c>
      <c r="C418" s="100" t="s">
        <v>14206</v>
      </c>
      <c r="D418" s="100" t="s">
        <v>14785</v>
      </c>
      <c r="E418" s="100" t="s">
        <v>14786</v>
      </c>
      <c r="F418" s="100" t="s">
        <v>16878</v>
      </c>
      <c r="G418" s="100">
        <v>30326</v>
      </c>
      <c r="H418" s="100">
        <v>265</v>
      </c>
      <c r="I418" s="100">
        <v>453210265</v>
      </c>
      <c r="J418" s="645">
        <v>3723345586</v>
      </c>
      <c r="K418" s="100" t="s">
        <v>16879</v>
      </c>
      <c r="L418" s="100">
        <v>13006033</v>
      </c>
      <c r="M418" s="100">
        <v>85102</v>
      </c>
      <c r="N418" s="100" t="s">
        <v>9941</v>
      </c>
      <c r="O418" s="100">
        <v>75001017</v>
      </c>
      <c r="P418" s="644">
        <v>36676</v>
      </c>
      <c r="Q418" s="100"/>
      <c r="R418" s="100" t="s">
        <v>14730</v>
      </c>
      <c r="S418" s="644">
        <v>34295</v>
      </c>
      <c r="T418" s="100"/>
      <c r="U418" s="100"/>
    </row>
    <row r="419" spans="1:21">
      <c r="A419" s="100" t="s">
        <v>12943</v>
      </c>
      <c r="B419" s="100">
        <v>75003039</v>
      </c>
      <c r="C419" s="100" t="s">
        <v>14206</v>
      </c>
      <c r="D419" s="100" t="s">
        <v>14785</v>
      </c>
      <c r="E419" s="100" t="s">
        <v>14786</v>
      </c>
      <c r="F419" s="100" t="s">
        <v>17051</v>
      </c>
      <c r="G419" s="100">
        <v>30323</v>
      </c>
      <c r="H419" s="100">
        <v>265</v>
      </c>
      <c r="I419" s="100">
        <v>453210265</v>
      </c>
      <c r="J419" s="645">
        <v>3723344166</v>
      </c>
      <c r="K419" s="100" t="s">
        <v>18097</v>
      </c>
      <c r="L419" s="100">
        <v>13006501</v>
      </c>
      <c r="M419" s="100">
        <v>85102</v>
      </c>
      <c r="N419" s="100" t="s">
        <v>9941</v>
      </c>
      <c r="O419" s="100">
        <v>75001017</v>
      </c>
      <c r="P419" s="644">
        <v>36676</v>
      </c>
      <c r="Q419" s="100"/>
      <c r="R419" s="100" t="s">
        <v>14730</v>
      </c>
      <c r="S419" s="644">
        <v>34180</v>
      </c>
      <c r="T419" s="100"/>
      <c r="U419" s="100"/>
    </row>
    <row r="420" spans="1:21">
      <c r="A420" s="100" t="s">
        <v>12934</v>
      </c>
      <c r="B420" s="100">
        <v>75002904</v>
      </c>
      <c r="C420" s="100" t="s">
        <v>14206</v>
      </c>
      <c r="D420" s="100" t="s">
        <v>14822</v>
      </c>
      <c r="E420" s="100" t="s">
        <v>14786</v>
      </c>
      <c r="F420" s="100" t="s">
        <v>14823</v>
      </c>
      <c r="G420" s="100">
        <v>31221</v>
      </c>
      <c r="H420" s="100">
        <v>553</v>
      </c>
      <c r="I420" s="100">
        <v>453210553</v>
      </c>
      <c r="J420" s="645">
        <v>3723379233</v>
      </c>
      <c r="K420" s="100" t="s">
        <v>14824</v>
      </c>
      <c r="L420" s="100">
        <v>13011577</v>
      </c>
      <c r="M420" s="100">
        <v>85102</v>
      </c>
      <c r="N420" s="100" t="s">
        <v>9941</v>
      </c>
      <c r="O420" s="100">
        <v>75001017</v>
      </c>
      <c r="P420" s="644">
        <v>42698</v>
      </c>
      <c r="Q420" s="100"/>
      <c r="R420" s="100" t="s">
        <v>14730</v>
      </c>
      <c r="S420" s="644">
        <v>34295</v>
      </c>
      <c r="T420" s="100"/>
      <c r="U420" s="100"/>
    </row>
    <row r="421" spans="1:21">
      <c r="A421" s="100" t="s">
        <v>12933</v>
      </c>
      <c r="B421" s="100">
        <v>75002896</v>
      </c>
      <c r="C421" s="100" t="s">
        <v>14206</v>
      </c>
      <c r="D421" s="100" t="s">
        <v>15350</v>
      </c>
      <c r="E421" s="100" t="s">
        <v>14786</v>
      </c>
      <c r="F421" s="100" t="s">
        <v>16705</v>
      </c>
      <c r="G421" s="100">
        <v>31021</v>
      </c>
      <c r="H421" s="100">
        <v>120</v>
      </c>
      <c r="I421" s="100">
        <v>453210120</v>
      </c>
      <c r="J421" s="100"/>
      <c r="K421" s="100" t="s">
        <v>18100</v>
      </c>
      <c r="L421" s="100">
        <v>13005987</v>
      </c>
      <c r="M421" s="100">
        <v>85102</v>
      </c>
      <c r="N421" s="100" t="s">
        <v>9941</v>
      </c>
      <c r="O421" s="100">
        <v>75001017</v>
      </c>
      <c r="P421" s="644">
        <v>36676</v>
      </c>
      <c r="Q421" s="100"/>
      <c r="R421" s="100" t="s">
        <v>14730</v>
      </c>
      <c r="S421" s="644">
        <v>34295</v>
      </c>
      <c r="T421" s="100"/>
      <c r="U421" s="100"/>
    </row>
    <row r="422" spans="1:21">
      <c r="A422" s="100" t="s">
        <v>12932</v>
      </c>
      <c r="B422" s="100">
        <v>75002884</v>
      </c>
      <c r="C422" s="100" t="s">
        <v>14206</v>
      </c>
      <c r="D422" s="100" t="s">
        <v>14785</v>
      </c>
      <c r="E422" s="100" t="s">
        <v>14786</v>
      </c>
      <c r="F422" s="100" t="s">
        <v>15379</v>
      </c>
      <c r="G422" s="100">
        <v>30321</v>
      </c>
      <c r="H422" s="100">
        <v>265</v>
      </c>
      <c r="I422" s="100">
        <v>453210265</v>
      </c>
      <c r="J422" s="645">
        <v>3723344400</v>
      </c>
      <c r="K422" s="100" t="s">
        <v>15380</v>
      </c>
      <c r="L422" s="100">
        <v>13006470</v>
      </c>
      <c r="M422" s="100">
        <v>85102</v>
      </c>
      <c r="N422" s="100" t="s">
        <v>9941</v>
      </c>
      <c r="O422" s="100">
        <v>75001017</v>
      </c>
      <c r="P422" s="644">
        <v>42698</v>
      </c>
      <c r="Q422" s="100"/>
      <c r="R422" s="100" t="s">
        <v>14730</v>
      </c>
      <c r="S422" s="644">
        <v>34295</v>
      </c>
      <c r="T422" s="100"/>
      <c r="U422" s="100"/>
    </row>
    <row r="423" spans="1:21">
      <c r="A423" s="100" t="s">
        <v>12937</v>
      </c>
      <c r="B423" s="100">
        <v>75002949</v>
      </c>
      <c r="C423" s="100" t="s">
        <v>14206</v>
      </c>
      <c r="D423" s="100" t="s">
        <v>15350</v>
      </c>
      <c r="E423" s="100" t="s">
        <v>14786</v>
      </c>
      <c r="F423" s="100" t="s">
        <v>15905</v>
      </c>
      <c r="G423" s="100">
        <v>31025</v>
      </c>
      <c r="H423" s="100">
        <v>120</v>
      </c>
      <c r="I423" s="100">
        <v>453210120</v>
      </c>
      <c r="J423" s="645">
        <v>3723368769</v>
      </c>
      <c r="K423" s="100" t="s">
        <v>15906</v>
      </c>
      <c r="L423" s="100">
        <v>13006027</v>
      </c>
      <c r="M423" s="100">
        <v>85102</v>
      </c>
      <c r="N423" s="100" t="s">
        <v>9941</v>
      </c>
      <c r="O423" s="100">
        <v>75001017</v>
      </c>
      <c r="P423" s="644">
        <v>36676</v>
      </c>
      <c r="Q423" s="100"/>
      <c r="R423" s="100" t="s">
        <v>14730</v>
      </c>
      <c r="S423" s="644">
        <v>34295</v>
      </c>
      <c r="T423" s="100"/>
      <c r="U423" s="100"/>
    </row>
    <row r="424" spans="1:21">
      <c r="A424" s="100" t="s">
        <v>14254</v>
      </c>
      <c r="B424" s="100">
        <v>75002867</v>
      </c>
      <c r="C424" s="100" t="s">
        <v>14206</v>
      </c>
      <c r="D424" s="100" t="s">
        <v>15350</v>
      </c>
      <c r="E424" s="100" t="s">
        <v>14786</v>
      </c>
      <c r="F424" s="100" t="s">
        <v>17300</v>
      </c>
      <c r="G424" s="100">
        <v>31025</v>
      </c>
      <c r="H424" s="100">
        <v>120</v>
      </c>
      <c r="I424" s="100">
        <v>453210120</v>
      </c>
      <c r="J424" s="645">
        <v>3723320563</v>
      </c>
      <c r="K424" s="100" t="s">
        <v>18840</v>
      </c>
      <c r="L424" s="100">
        <v>13005973</v>
      </c>
      <c r="M424" s="100">
        <v>85102</v>
      </c>
      <c r="N424" s="100" t="s">
        <v>9941</v>
      </c>
      <c r="O424" s="100">
        <v>75001017</v>
      </c>
      <c r="P424" s="644">
        <v>36676</v>
      </c>
      <c r="Q424" s="100"/>
      <c r="R424" s="100" t="s">
        <v>14730</v>
      </c>
      <c r="S424" s="644">
        <v>34295</v>
      </c>
      <c r="T424" s="100"/>
      <c r="U424" s="100"/>
    </row>
    <row r="425" spans="1:21">
      <c r="A425" s="100" t="s">
        <v>12940</v>
      </c>
      <c r="B425" s="100">
        <v>75003007</v>
      </c>
      <c r="C425" s="100" t="s">
        <v>14206</v>
      </c>
      <c r="D425" s="100" t="s">
        <v>15350</v>
      </c>
      <c r="E425" s="100" t="s">
        <v>14786</v>
      </c>
      <c r="F425" s="100" t="s">
        <v>15351</v>
      </c>
      <c r="G425" s="100">
        <v>31024</v>
      </c>
      <c r="H425" s="100">
        <v>120</v>
      </c>
      <c r="I425" s="100">
        <v>453210120</v>
      </c>
      <c r="J425" s="645">
        <v>3723371849</v>
      </c>
      <c r="K425" s="100" t="s">
        <v>18719</v>
      </c>
      <c r="L425" s="100">
        <v>13006530</v>
      </c>
      <c r="M425" s="100">
        <v>85102</v>
      </c>
      <c r="N425" s="100" t="s">
        <v>9941</v>
      </c>
      <c r="O425" s="100">
        <v>75001017</v>
      </c>
      <c r="P425" s="644">
        <v>36676</v>
      </c>
      <c r="Q425" s="100"/>
      <c r="R425" s="100" t="s">
        <v>14730</v>
      </c>
      <c r="S425" s="644">
        <v>34180</v>
      </c>
      <c r="T425" s="100"/>
      <c r="U425" s="100"/>
    </row>
    <row r="426" spans="1:21">
      <c r="A426" s="100" t="s">
        <v>12938</v>
      </c>
      <c r="B426" s="100">
        <v>75002962</v>
      </c>
      <c r="C426" s="100" t="s">
        <v>14206</v>
      </c>
      <c r="D426" s="100" t="s">
        <v>17141</v>
      </c>
      <c r="E426" s="100" t="s">
        <v>14786</v>
      </c>
      <c r="F426" s="100" t="s">
        <v>17142</v>
      </c>
      <c r="G426" s="100">
        <v>30621</v>
      </c>
      <c r="H426" s="100">
        <v>340</v>
      </c>
      <c r="I426" s="100">
        <v>453210340</v>
      </c>
      <c r="J426" s="645">
        <v>3723341443</v>
      </c>
      <c r="K426" s="100" t="s">
        <v>17143</v>
      </c>
      <c r="L426" s="100">
        <v>13052197</v>
      </c>
      <c r="M426" s="100">
        <v>85102</v>
      </c>
      <c r="N426" s="100" t="s">
        <v>9941</v>
      </c>
      <c r="O426" s="100">
        <v>75001017</v>
      </c>
      <c r="P426" s="644">
        <v>36676</v>
      </c>
      <c r="Q426" s="100"/>
      <c r="R426" s="100" t="s">
        <v>14730</v>
      </c>
      <c r="S426" s="644">
        <v>34078</v>
      </c>
      <c r="T426" s="100"/>
      <c r="U426" s="100"/>
    </row>
    <row r="427" spans="1:21">
      <c r="A427" s="100" t="s">
        <v>12935</v>
      </c>
      <c r="B427" s="100">
        <v>75002910</v>
      </c>
      <c r="C427" s="100" t="s">
        <v>14206</v>
      </c>
      <c r="D427" s="100" t="s">
        <v>14785</v>
      </c>
      <c r="E427" s="100" t="s">
        <v>14786</v>
      </c>
      <c r="F427" s="100" t="s">
        <v>16812</v>
      </c>
      <c r="G427" s="100">
        <v>30326</v>
      </c>
      <c r="H427" s="100">
        <v>265</v>
      </c>
      <c r="I427" s="100">
        <v>453210265</v>
      </c>
      <c r="J427" s="645">
        <v>3723344159</v>
      </c>
      <c r="K427" s="100" t="s">
        <v>19125</v>
      </c>
      <c r="L427" s="100">
        <v>13011554</v>
      </c>
      <c r="M427" s="100">
        <v>85102</v>
      </c>
      <c r="N427" s="100" t="s">
        <v>9941</v>
      </c>
      <c r="O427" s="100">
        <v>75001017</v>
      </c>
      <c r="P427" s="644">
        <v>36676</v>
      </c>
      <c r="Q427" s="100"/>
      <c r="R427" s="100" t="s">
        <v>14730</v>
      </c>
      <c r="S427" s="644">
        <v>34295</v>
      </c>
      <c r="T427" s="100"/>
      <c r="U427" s="100"/>
    </row>
    <row r="428" spans="1:21">
      <c r="A428" s="100" t="s">
        <v>13038</v>
      </c>
      <c r="B428" s="100">
        <v>75006144</v>
      </c>
      <c r="C428" s="100" t="s">
        <v>14206</v>
      </c>
      <c r="D428" s="100" t="s">
        <v>14785</v>
      </c>
      <c r="E428" s="100" t="s">
        <v>14786</v>
      </c>
      <c r="F428" s="100" t="s">
        <v>15655</v>
      </c>
      <c r="G428" s="100">
        <v>30328</v>
      </c>
      <c r="H428" s="100">
        <v>265</v>
      </c>
      <c r="I428" s="100">
        <v>453210265</v>
      </c>
      <c r="J428" s="645">
        <v>3725299031</v>
      </c>
      <c r="K428" s="100" t="s">
        <v>16515</v>
      </c>
      <c r="L428" s="100">
        <v>13054996</v>
      </c>
      <c r="M428" s="100">
        <v>90012</v>
      </c>
      <c r="N428" s="100" t="s">
        <v>9941</v>
      </c>
      <c r="O428" s="100">
        <v>75001017</v>
      </c>
      <c r="P428" s="644">
        <v>36726</v>
      </c>
      <c r="Q428" s="100"/>
      <c r="R428" s="100" t="s">
        <v>14730</v>
      </c>
      <c r="S428" s="644">
        <v>34445</v>
      </c>
      <c r="T428" s="100"/>
      <c r="U428" s="100"/>
    </row>
    <row r="429" spans="1:21">
      <c r="A429" s="100" t="s">
        <v>9941</v>
      </c>
      <c r="B429" s="100">
        <v>75001017</v>
      </c>
      <c r="C429" s="100" t="s">
        <v>14208</v>
      </c>
      <c r="D429" s="100" t="s">
        <v>14785</v>
      </c>
      <c r="E429" s="100" t="s">
        <v>14786</v>
      </c>
      <c r="F429" s="100" t="s">
        <v>14787</v>
      </c>
      <c r="G429" s="100">
        <v>30395</v>
      </c>
      <c r="H429" s="100">
        <v>265</v>
      </c>
      <c r="I429" s="100">
        <v>453210265</v>
      </c>
      <c r="J429" s="645">
        <v>3723378500</v>
      </c>
      <c r="K429" s="100" t="s">
        <v>14788</v>
      </c>
      <c r="L429" s="100">
        <v>13006257</v>
      </c>
      <c r="M429" s="100">
        <v>84114</v>
      </c>
      <c r="N429" s="100"/>
      <c r="O429" s="100"/>
      <c r="P429" s="644">
        <v>42356</v>
      </c>
      <c r="Q429" s="100"/>
      <c r="R429" s="100" t="s">
        <v>14730</v>
      </c>
      <c r="S429" s="644">
        <v>32848</v>
      </c>
      <c r="T429" s="100"/>
      <c r="U429" s="100"/>
    </row>
    <row r="430" spans="1:21">
      <c r="A430" s="100" t="s">
        <v>12883</v>
      </c>
      <c r="B430" s="100">
        <v>75001039</v>
      </c>
      <c r="C430" s="100" t="s">
        <v>14208</v>
      </c>
      <c r="D430" s="100" t="s">
        <v>14785</v>
      </c>
      <c r="E430" s="100" t="s">
        <v>14786</v>
      </c>
      <c r="F430" s="100" t="s">
        <v>14787</v>
      </c>
      <c r="G430" s="100">
        <v>30395</v>
      </c>
      <c r="H430" s="100">
        <v>265</v>
      </c>
      <c r="I430" s="100">
        <v>453210265</v>
      </c>
      <c r="J430" s="645">
        <v>37257446933</v>
      </c>
      <c r="K430" s="100" t="s">
        <v>15332</v>
      </c>
      <c r="L430" s="100"/>
      <c r="M430" s="100">
        <v>82111</v>
      </c>
      <c r="N430" s="100"/>
      <c r="O430" s="100"/>
      <c r="P430" s="644">
        <v>36626</v>
      </c>
      <c r="Q430" s="100"/>
      <c r="R430" s="100" t="s">
        <v>14730</v>
      </c>
      <c r="S430" s="644">
        <v>32946</v>
      </c>
      <c r="T430" s="100"/>
      <c r="U430" s="100"/>
    </row>
    <row r="431" spans="1:21">
      <c r="A431" s="100" t="s">
        <v>13145</v>
      </c>
      <c r="B431" s="100">
        <v>75009007</v>
      </c>
      <c r="C431" s="100" t="s">
        <v>14206</v>
      </c>
      <c r="D431" s="100" t="s">
        <v>15350</v>
      </c>
      <c r="E431" s="100" t="s">
        <v>14786</v>
      </c>
      <c r="F431" s="100" t="s">
        <v>17480</v>
      </c>
      <c r="G431" s="100">
        <v>31021</v>
      </c>
      <c r="H431" s="100">
        <v>120</v>
      </c>
      <c r="I431" s="100">
        <v>453210120</v>
      </c>
      <c r="J431" s="645">
        <v>3723377781</v>
      </c>
      <c r="K431" s="100" t="s">
        <v>17481</v>
      </c>
      <c r="L431" s="100">
        <v>13005849</v>
      </c>
      <c r="M431" s="100">
        <v>85312</v>
      </c>
      <c r="N431" s="100" t="s">
        <v>9941</v>
      </c>
      <c r="O431" s="100">
        <v>75001017</v>
      </c>
      <c r="P431" s="644">
        <v>36768</v>
      </c>
      <c r="Q431" s="100"/>
      <c r="R431" s="100" t="s">
        <v>14730</v>
      </c>
      <c r="S431" s="644">
        <v>34471</v>
      </c>
      <c r="T431" s="100"/>
      <c r="U431" s="100"/>
    </row>
    <row r="432" spans="1:21">
      <c r="A432" s="100" t="s">
        <v>13901</v>
      </c>
      <c r="B432" s="100">
        <v>75030823</v>
      </c>
      <c r="C432" s="100" t="s">
        <v>14206</v>
      </c>
      <c r="D432" s="100" t="s">
        <v>15350</v>
      </c>
      <c r="E432" s="100" t="s">
        <v>14786</v>
      </c>
      <c r="F432" s="100" t="s">
        <v>16663</v>
      </c>
      <c r="G432" s="100">
        <v>31025</v>
      </c>
      <c r="H432" s="100">
        <v>120</v>
      </c>
      <c r="I432" s="100">
        <v>453210120</v>
      </c>
      <c r="J432" s="645">
        <v>3723371758</v>
      </c>
      <c r="K432" s="100" t="s">
        <v>19114</v>
      </c>
      <c r="L432" s="100"/>
      <c r="M432" s="100">
        <v>85529</v>
      </c>
      <c r="N432" s="100" t="s">
        <v>9941</v>
      </c>
      <c r="O432" s="100">
        <v>75001017</v>
      </c>
      <c r="P432" s="644">
        <v>42726</v>
      </c>
      <c r="Q432" s="100"/>
      <c r="R432" s="100" t="s">
        <v>14730</v>
      </c>
      <c r="S432" s="644">
        <v>34149</v>
      </c>
      <c r="T432" s="100"/>
      <c r="U432" s="100"/>
    </row>
    <row r="433" spans="1:21">
      <c r="A433" s="100" t="s">
        <v>13532</v>
      </c>
      <c r="B433" s="100">
        <v>75018880</v>
      </c>
      <c r="C433" s="100" t="s">
        <v>14206</v>
      </c>
      <c r="D433" s="100" t="s">
        <v>14785</v>
      </c>
      <c r="E433" s="100" t="s">
        <v>14786</v>
      </c>
      <c r="F433" s="100" t="s">
        <v>16866</v>
      </c>
      <c r="G433" s="100">
        <v>30322</v>
      </c>
      <c r="H433" s="100">
        <v>265</v>
      </c>
      <c r="I433" s="100">
        <v>453210265</v>
      </c>
      <c r="J433" s="645">
        <v>3723321350</v>
      </c>
      <c r="K433" s="100" t="s">
        <v>16867</v>
      </c>
      <c r="L433" s="100">
        <v>13002414</v>
      </c>
      <c r="M433" s="100">
        <v>91021</v>
      </c>
      <c r="N433" s="100" t="s">
        <v>9941</v>
      </c>
      <c r="O433" s="100">
        <v>75001017</v>
      </c>
      <c r="P433" s="644">
        <v>36866</v>
      </c>
      <c r="Q433" s="100"/>
      <c r="R433" s="100" t="s">
        <v>14730</v>
      </c>
      <c r="S433" s="644">
        <v>34471</v>
      </c>
      <c r="T433" s="100"/>
      <c r="U433" s="100"/>
    </row>
    <row r="434" spans="1:21">
      <c r="A434" s="100" t="s">
        <v>1956</v>
      </c>
      <c r="B434" s="100">
        <v>75006167</v>
      </c>
      <c r="C434" s="100" t="s">
        <v>14206</v>
      </c>
      <c r="D434" s="100" t="s">
        <v>14785</v>
      </c>
      <c r="E434" s="100" t="s">
        <v>14786</v>
      </c>
      <c r="F434" s="100" t="s">
        <v>15207</v>
      </c>
      <c r="G434" s="100">
        <v>30326</v>
      </c>
      <c r="H434" s="100">
        <v>265</v>
      </c>
      <c r="I434" s="100">
        <v>453210265</v>
      </c>
      <c r="J434" s="645">
        <v>3723355331</v>
      </c>
      <c r="K434" s="100" t="s">
        <v>15208</v>
      </c>
      <c r="L434" s="100">
        <v>13005803</v>
      </c>
      <c r="M434" s="100">
        <v>85312</v>
      </c>
      <c r="N434" s="100" t="s">
        <v>9941</v>
      </c>
      <c r="O434" s="100">
        <v>75001017</v>
      </c>
      <c r="P434" s="644">
        <v>36726</v>
      </c>
      <c r="Q434" s="100"/>
      <c r="R434" s="100" t="s">
        <v>14730</v>
      </c>
      <c r="S434" s="644">
        <v>34471</v>
      </c>
      <c r="T434" s="100"/>
      <c r="U434" s="100"/>
    </row>
    <row r="435" spans="1:21">
      <c r="A435" s="100" t="s">
        <v>12884</v>
      </c>
      <c r="B435" s="100">
        <v>75001046</v>
      </c>
      <c r="C435" s="100" t="s">
        <v>14206</v>
      </c>
      <c r="D435" s="100" t="s">
        <v>14785</v>
      </c>
      <c r="E435" s="100" t="s">
        <v>14786</v>
      </c>
      <c r="F435" s="100" t="s">
        <v>14787</v>
      </c>
      <c r="G435" s="100">
        <v>30395</v>
      </c>
      <c r="H435" s="100">
        <v>265</v>
      </c>
      <c r="I435" s="100">
        <v>453210265</v>
      </c>
      <c r="J435" s="645">
        <v>3723378512</v>
      </c>
      <c r="K435" s="100" t="s">
        <v>15517</v>
      </c>
      <c r="L435" s="100"/>
      <c r="M435" s="100">
        <v>88991</v>
      </c>
      <c r="N435" s="100" t="s">
        <v>9941</v>
      </c>
      <c r="O435" s="100">
        <v>75001017</v>
      </c>
      <c r="P435" s="644">
        <v>42380</v>
      </c>
      <c r="Q435" s="100"/>
      <c r="R435" s="100" t="s">
        <v>14730</v>
      </c>
      <c r="S435" s="644">
        <v>34149</v>
      </c>
      <c r="T435" s="100"/>
      <c r="U435" s="100"/>
    </row>
    <row r="436" spans="1:21">
      <c r="A436" s="100" t="s">
        <v>10865</v>
      </c>
      <c r="B436" s="100">
        <v>75002749</v>
      </c>
      <c r="C436" s="100" t="s">
        <v>14206</v>
      </c>
      <c r="D436" s="100" t="s">
        <v>14785</v>
      </c>
      <c r="E436" s="100" t="s">
        <v>14786</v>
      </c>
      <c r="F436" s="100" t="s">
        <v>15793</v>
      </c>
      <c r="G436" s="100">
        <v>30328</v>
      </c>
      <c r="H436" s="100">
        <v>265</v>
      </c>
      <c r="I436" s="100">
        <v>453210265</v>
      </c>
      <c r="J436" s="645">
        <v>3723354380</v>
      </c>
      <c r="K436" s="100" t="s">
        <v>15794</v>
      </c>
      <c r="L436" s="100">
        <v>13057349</v>
      </c>
      <c r="M436" s="100">
        <v>93111</v>
      </c>
      <c r="N436" s="100" t="s">
        <v>9941</v>
      </c>
      <c r="O436" s="100">
        <v>75001017</v>
      </c>
      <c r="P436" s="644">
        <v>42353</v>
      </c>
      <c r="Q436" s="100"/>
      <c r="R436" s="100" t="s">
        <v>14730</v>
      </c>
      <c r="S436" s="644">
        <v>41724</v>
      </c>
      <c r="T436" s="100"/>
      <c r="U436" s="100"/>
    </row>
    <row r="437" spans="1:21">
      <c r="A437" s="100" t="s">
        <v>13144</v>
      </c>
      <c r="B437" s="100">
        <v>75008976</v>
      </c>
      <c r="C437" s="100" t="s">
        <v>14208</v>
      </c>
      <c r="D437" s="100" t="s">
        <v>15350</v>
      </c>
      <c r="E437" s="100" t="s">
        <v>14786</v>
      </c>
      <c r="F437" s="100" t="s">
        <v>17439</v>
      </c>
      <c r="G437" s="100">
        <v>31023</v>
      </c>
      <c r="H437" s="100">
        <v>120</v>
      </c>
      <c r="I437" s="100">
        <v>453210120</v>
      </c>
      <c r="J437" s="645">
        <v>3723367542</v>
      </c>
      <c r="K437" s="100" t="s">
        <v>17440</v>
      </c>
      <c r="L437" s="100">
        <v>13011560</v>
      </c>
      <c r="M437" s="100">
        <v>85312</v>
      </c>
      <c r="N437" s="100" t="s">
        <v>9941</v>
      </c>
      <c r="O437" s="100">
        <v>75001017</v>
      </c>
      <c r="P437" s="644">
        <v>42726</v>
      </c>
      <c r="Q437" s="100"/>
      <c r="R437" s="100" t="s">
        <v>14730</v>
      </c>
      <c r="S437" s="644">
        <v>34471</v>
      </c>
      <c r="T437" s="100"/>
      <c r="U437" s="100"/>
    </row>
    <row r="438" spans="1:21">
      <c r="A438" s="100" t="s">
        <v>1957</v>
      </c>
      <c r="B438" s="100">
        <v>75006189</v>
      </c>
      <c r="C438" s="100" t="s">
        <v>14206</v>
      </c>
      <c r="D438" s="100" t="s">
        <v>14785</v>
      </c>
      <c r="E438" s="100" t="s">
        <v>14786</v>
      </c>
      <c r="F438" s="100" t="s">
        <v>15718</v>
      </c>
      <c r="G438" s="100">
        <v>30322</v>
      </c>
      <c r="H438" s="100">
        <v>265</v>
      </c>
      <c r="I438" s="100">
        <v>453210265</v>
      </c>
      <c r="J438" s="645">
        <v>3723375001</v>
      </c>
      <c r="K438" s="100" t="s">
        <v>15719</v>
      </c>
      <c r="L438" s="100">
        <v>13005855</v>
      </c>
      <c r="M438" s="100">
        <v>85313</v>
      </c>
      <c r="N438" s="100" t="s">
        <v>9941</v>
      </c>
      <c r="O438" s="100">
        <v>75001017</v>
      </c>
      <c r="P438" s="644">
        <v>42380</v>
      </c>
      <c r="Q438" s="100"/>
      <c r="R438" s="100" t="s">
        <v>14730</v>
      </c>
      <c r="S438" s="644">
        <v>34149</v>
      </c>
      <c r="T438" s="100"/>
      <c r="U438" s="100"/>
    </row>
    <row r="439" spans="1:21">
      <c r="A439" s="100" t="s">
        <v>13037</v>
      </c>
      <c r="B439" s="100">
        <v>75006138</v>
      </c>
      <c r="C439" s="100" t="s">
        <v>14206</v>
      </c>
      <c r="D439" s="100" t="s">
        <v>15350</v>
      </c>
      <c r="E439" s="100" t="s">
        <v>14786</v>
      </c>
      <c r="F439" s="100" t="s">
        <v>16401</v>
      </c>
      <c r="G439" s="100">
        <v>31025</v>
      </c>
      <c r="H439" s="100">
        <v>120</v>
      </c>
      <c r="I439" s="100">
        <v>453210120</v>
      </c>
      <c r="J439" s="645">
        <v>3723395852</v>
      </c>
      <c r="K439" s="100" t="s">
        <v>18393</v>
      </c>
      <c r="L439" s="100">
        <v>13002383</v>
      </c>
      <c r="M439" s="100">
        <v>87301</v>
      </c>
      <c r="N439" s="100" t="s">
        <v>9941</v>
      </c>
      <c r="O439" s="100">
        <v>75001017</v>
      </c>
      <c r="P439" s="644">
        <v>36726</v>
      </c>
      <c r="Q439" s="100"/>
      <c r="R439" s="100" t="s">
        <v>14730</v>
      </c>
      <c r="S439" s="644">
        <v>35662</v>
      </c>
      <c r="T439" s="100"/>
      <c r="U439" s="100"/>
    </row>
    <row r="440" spans="1:21">
      <c r="A440" s="100" t="s">
        <v>10791</v>
      </c>
      <c r="B440" s="100">
        <v>75038536</v>
      </c>
      <c r="C440" s="100" t="s">
        <v>14206</v>
      </c>
      <c r="D440" s="100" t="s">
        <v>15067</v>
      </c>
      <c r="E440" s="100" t="s">
        <v>15068</v>
      </c>
      <c r="F440" s="100" t="s">
        <v>15069</v>
      </c>
      <c r="G440" s="100">
        <v>30503</v>
      </c>
      <c r="H440" s="100">
        <v>3265</v>
      </c>
      <c r="I440" s="100">
        <v>458033265</v>
      </c>
      <c r="J440" s="100"/>
      <c r="K440" s="100" t="s">
        <v>18544</v>
      </c>
      <c r="L440" s="100"/>
      <c r="M440" s="100">
        <v>85311</v>
      </c>
      <c r="N440" s="100" t="s">
        <v>10553</v>
      </c>
      <c r="O440" s="100">
        <v>75001477</v>
      </c>
      <c r="P440" s="644">
        <v>41542</v>
      </c>
      <c r="Q440" s="100"/>
      <c r="R440" s="100" t="s">
        <v>18602</v>
      </c>
      <c r="S440" s="644">
        <v>41355</v>
      </c>
      <c r="T440" s="100"/>
      <c r="U440" s="100"/>
    </row>
    <row r="441" spans="1:21">
      <c r="A441" s="100" t="s">
        <v>6238</v>
      </c>
      <c r="B441" s="100">
        <v>74002523</v>
      </c>
      <c r="C441" s="100" t="s">
        <v>14213</v>
      </c>
      <c r="D441" s="100" t="s">
        <v>14748</v>
      </c>
      <c r="E441" s="100" t="s">
        <v>14749</v>
      </c>
      <c r="F441" s="100" t="s">
        <v>17818</v>
      </c>
      <c r="G441" s="100">
        <v>10117</v>
      </c>
      <c r="H441" s="100">
        <v>298</v>
      </c>
      <c r="I441" s="100">
        <v>377840298</v>
      </c>
      <c r="J441" s="645">
        <v>3726463773</v>
      </c>
      <c r="K441" s="100" t="s">
        <v>15209</v>
      </c>
      <c r="L441" s="100"/>
      <c r="M441" s="100">
        <v>69109</v>
      </c>
      <c r="N441" s="100"/>
      <c r="O441" s="100"/>
      <c r="P441" s="644">
        <v>40210</v>
      </c>
      <c r="Q441" s="100"/>
      <c r="R441" s="100" t="s">
        <v>18602</v>
      </c>
      <c r="S441" s="644">
        <v>40156</v>
      </c>
      <c r="T441" s="100"/>
      <c r="U441" s="100"/>
    </row>
    <row r="442" spans="1:21">
      <c r="A442" s="100" t="s">
        <v>13357</v>
      </c>
      <c r="B442" s="100">
        <v>75015692</v>
      </c>
      <c r="C442" s="100" t="s">
        <v>14206</v>
      </c>
      <c r="D442" s="100" t="s">
        <v>14842</v>
      </c>
      <c r="E442" s="100" t="s">
        <v>14742</v>
      </c>
      <c r="F442" s="100" t="s">
        <v>14843</v>
      </c>
      <c r="G442" s="100">
        <v>72501</v>
      </c>
      <c r="H442" s="100">
        <v>3282</v>
      </c>
      <c r="I442" s="100">
        <v>522553282</v>
      </c>
      <c r="J442" s="645">
        <v>3723896438</v>
      </c>
      <c r="K442" s="100" t="s">
        <v>14844</v>
      </c>
      <c r="L442" s="100">
        <v>51001018</v>
      </c>
      <c r="M442" s="100">
        <v>85311</v>
      </c>
      <c r="N442" s="100" t="s">
        <v>14435</v>
      </c>
      <c r="O442" s="100">
        <v>77000335</v>
      </c>
      <c r="P442" s="644">
        <v>41155</v>
      </c>
      <c r="Q442" s="100"/>
      <c r="R442" s="100" t="s">
        <v>18602</v>
      </c>
      <c r="S442" s="644">
        <v>41074</v>
      </c>
      <c r="T442" s="100"/>
      <c r="U442" s="100"/>
    </row>
    <row r="443" spans="1:21">
      <c r="A443" s="100" t="s">
        <v>13455</v>
      </c>
      <c r="B443" s="100">
        <v>75017449</v>
      </c>
      <c r="C443" s="100" t="s">
        <v>14206</v>
      </c>
      <c r="D443" s="100" t="s">
        <v>14998</v>
      </c>
      <c r="E443" s="100" t="s">
        <v>14749</v>
      </c>
      <c r="F443" s="100" t="s">
        <v>15335</v>
      </c>
      <c r="G443" s="100">
        <v>10320</v>
      </c>
      <c r="H443" s="100">
        <v>614</v>
      </c>
      <c r="I443" s="100">
        <v>377840614</v>
      </c>
      <c r="J443" s="645">
        <v>3726738778</v>
      </c>
      <c r="K443" s="100" t="s">
        <v>15336</v>
      </c>
      <c r="L443" s="100">
        <v>1033266</v>
      </c>
      <c r="M443" s="100">
        <v>85102</v>
      </c>
      <c r="N443" s="100" t="s">
        <v>5665</v>
      </c>
      <c r="O443" s="100">
        <v>75014289</v>
      </c>
      <c r="P443" s="644">
        <v>36837</v>
      </c>
      <c r="Q443" s="100"/>
      <c r="R443" s="100" t="s">
        <v>18602</v>
      </c>
      <c r="S443" s="644">
        <v>33967</v>
      </c>
      <c r="T443" s="100"/>
      <c r="U443" s="100"/>
    </row>
    <row r="444" spans="1:21">
      <c r="A444" s="100" t="s">
        <v>13896</v>
      </c>
      <c r="B444" s="100">
        <v>75030220</v>
      </c>
      <c r="C444" s="100" t="s">
        <v>14206</v>
      </c>
      <c r="D444" s="100" t="s">
        <v>14972</v>
      </c>
      <c r="E444" s="100" t="s">
        <v>14739</v>
      </c>
      <c r="F444" s="100" t="s">
        <v>18176</v>
      </c>
      <c r="G444" s="100">
        <v>70301</v>
      </c>
      <c r="H444" s="100">
        <v>3340</v>
      </c>
      <c r="I444" s="100">
        <v>848993340</v>
      </c>
      <c r="J444" s="645">
        <v>3724328268</v>
      </c>
      <c r="K444" s="100" t="s">
        <v>18177</v>
      </c>
      <c r="L444" s="100"/>
      <c r="M444" s="100">
        <v>87301</v>
      </c>
      <c r="N444" s="100" t="s">
        <v>10769</v>
      </c>
      <c r="O444" s="100">
        <v>75038606</v>
      </c>
      <c r="P444" s="644">
        <v>37958</v>
      </c>
      <c r="Q444" s="100"/>
      <c r="R444" s="100" t="s">
        <v>14737</v>
      </c>
      <c r="S444" s="644">
        <v>37950</v>
      </c>
      <c r="T444" s="100"/>
      <c r="U444" s="100"/>
    </row>
    <row r="445" spans="1:21">
      <c r="A445" s="100" t="s">
        <v>18481</v>
      </c>
      <c r="B445" s="100">
        <v>77001338</v>
      </c>
      <c r="C445" s="100" t="s">
        <v>14206</v>
      </c>
      <c r="D445" s="100" t="s">
        <v>14972</v>
      </c>
      <c r="E445" s="100" t="s">
        <v>14739</v>
      </c>
      <c r="F445" s="100" t="s">
        <v>17026</v>
      </c>
      <c r="G445" s="100">
        <v>70301</v>
      </c>
      <c r="H445" s="100">
        <v>3340</v>
      </c>
      <c r="I445" s="100">
        <v>848993340</v>
      </c>
      <c r="J445" s="645">
        <v>3724328102</v>
      </c>
      <c r="K445" s="100" t="s">
        <v>18482</v>
      </c>
      <c r="L445" s="100"/>
      <c r="M445" s="100">
        <v>85311</v>
      </c>
      <c r="N445" s="100" t="s">
        <v>10769</v>
      </c>
      <c r="O445" s="100">
        <v>75038606</v>
      </c>
      <c r="P445" s="644">
        <v>44075</v>
      </c>
      <c r="Q445" s="100"/>
      <c r="R445" s="100" t="s">
        <v>14737</v>
      </c>
      <c r="S445" s="644">
        <v>44075</v>
      </c>
      <c r="T445" s="100"/>
      <c r="U445" s="100"/>
    </row>
    <row r="446" spans="1:21">
      <c r="A446" s="100" t="s">
        <v>18480</v>
      </c>
      <c r="B446" s="100">
        <v>77001352</v>
      </c>
      <c r="C446" s="100" t="s">
        <v>14206</v>
      </c>
      <c r="D446" s="100" t="s">
        <v>14972</v>
      </c>
      <c r="E446" s="100" t="s">
        <v>14739</v>
      </c>
      <c r="F446" s="100" t="s">
        <v>14973</v>
      </c>
      <c r="G446" s="100">
        <v>70301</v>
      </c>
      <c r="H446" s="100">
        <v>3340</v>
      </c>
      <c r="I446" s="100">
        <v>848993340</v>
      </c>
      <c r="J446" s="100"/>
      <c r="K446" s="100" t="s">
        <v>19501</v>
      </c>
      <c r="L446" s="100"/>
      <c r="M446" s="100">
        <v>9101</v>
      </c>
      <c r="N446" s="100" t="s">
        <v>10769</v>
      </c>
      <c r="O446" s="100">
        <v>75038606</v>
      </c>
      <c r="P446" s="644">
        <v>44076</v>
      </c>
      <c r="Q446" s="100"/>
      <c r="R446" s="100" t="s">
        <v>14737</v>
      </c>
      <c r="S446" s="644">
        <v>44075</v>
      </c>
      <c r="T446" s="100"/>
      <c r="U446" s="100"/>
    </row>
    <row r="447" spans="1:21">
      <c r="A447" s="100" t="s">
        <v>18677</v>
      </c>
      <c r="B447" s="100">
        <v>75012340</v>
      </c>
      <c r="C447" s="100" t="s">
        <v>14206</v>
      </c>
      <c r="D447" s="100" t="s">
        <v>14972</v>
      </c>
      <c r="E447" s="100" t="s">
        <v>14739</v>
      </c>
      <c r="F447" s="100" t="s">
        <v>15553</v>
      </c>
      <c r="G447" s="100">
        <v>70301</v>
      </c>
      <c r="H447" s="100">
        <v>3340</v>
      </c>
      <c r="I447" s="100">
        <v>848993340</v>
      </c>
      <c r="J447" s="100"/>
      <c r="K447" s="100" t="s">
        <v>19502</v>
      </c>
      <c r="L447" s="100"/>
      <c r="M447" s="100">
        <v>93291</v>
      </c>
      <c r="N447" s="100" t="s">
        <v>10769</v>
      </c>
      <c r="O447" s="100">
        <v>75038606</v>
      </c>
      <c r="P447" s="644">
        <v>36809</v>
      </c>
      <c r="Q447" s="100"/>
      <c r="R447" s="100" t="s">
        <v>14737</v>
      </c>
      <c r="S447" s="644">
        <v>34701</v>
      </c>
      <c r="T447" s="100"/>
      <c r="U447" s="100"/>
    </row>
    <row r="448" spans="1:21">
      <c r="A448" s="100" t="s">
        <v>13789</v>
      </c>
      <c r="B448" s="100">
        <v>75025963</v>
      </c>
      <c r="C448" s="100" t="s">
        <v>14206</v>
      </c>
      <c r="D448" s="100" t="s">
        <v>15149</v>
      </c>
      <c r="E448" s="100" t="s">
        <v>15150</v>
      </c>
      <c r="F448" s="100" t="s">
        <v>14860</v>
      </c>
      <c r="G448" s="100">
        <v>74602</v>
      </c>
      <c r="H448" s="100">
        <v>3336</v>
      </c>
      <c r="I448" s="100">
        <v>373533336</v>
      </c>
      <c r="J448" s="645">
        <v>3726077575</v>
      </c>
      <c r="K448" s="100" t="s">
        <v>15151</v>
      </c>
      <c r="L448" s="100">
        <v>71005969</v>
      </c>
      <c r="M448" s="100">
        <v>85312</v>
      </c>
      <c r="N448" s="100" t="s">
        <v>177</v>
      </c>
      <c r="O448" s="100">
        <v>75033496</v>
      </c>
      <c r="P448" s="644">
        <v>36993</v>
      </c>
      <c r="Q448" s="100"/>
      <c r="R448" s="100" t="s">
        <v>18602</v>
      </c>
      <c r="S448" s="644">
        <v>34018</v>
      </c>
      <c r="T448" s="100"/>
      <c r="U448" s="100"/>
    </row>
    <row r="449" spans="1:21">
      <c r="A449" s="100" t="s">
        <v>13780</v>
      </c>
      <c r="B449" s="100">
        <v>75025532</v>
      </c>
      <c r="C449" s="100" t="s">
        <v>14206</v>
      </c>
      <c r="D449" s="100" t="s">
        <v>15149</v>
      </c>
      <c r="E449" s="100" t="s">
        <v>15150</v>
      </c>
      <c r="F449" s="100" t="s">
        <v>16441</v>
      </c>
      <c r="G449" s="100">
        <v>74602</v>
      </c>
      <c r="H449" s="100">
        <v>3336</v>
      </c>
      <c r="I449" s="100">
        <v>373533336</v>
      </c>
      <c r="J449" s="645">
        <v>3726077475</v>
      </c>
      <c r="K449" s="100" t="s">
        <v>16442</v>
      </c>
      <c r="L449" s="100">
        <v>71013070</v>
      </c>
      <c r="M449" s="100">
        <v>85102</v>
      </c>
      <c r="N449" s="100" t="s">
        <v>177</v>
      </c>
      <c r="O449" s="100">
        <v>75033496</v>
      </c>
      <c r="P449" s="644">
        <v>42402</v>
      </c>
      <c r="Q449" s="100"/>
      <c r="R449" s="100" t="s">
        <v>18602</v>
      </c>
      <c r="S449" s="644">
        <v>33569</v>
      </c>
      <c r="T449" s="100"/>
      <c r="U449" s="100"/>
    </row>
    <row r="450" spans="1:21">
      <c r="A450" s="100" t="s">
        <v>13788</v>
      </c>
      <c r="B450" s="100">
        <v>75025905</v>
      </c>
      <c r="C450" s="100" t="s">
        <v>14206</v>
      </c>
      <c r="D450" s="100" t="s">
        <v>15149</v>
      </c>
      <c r="E450" s="100" t="s">
        <v>15150</v>
      </c>
      <c r="F450" s="100" t="s">
        <v>17433</v>
      </c>
      <c r="G450" s="100">
        <v>74602</v>
      </c>
      <c r="H450" s="100">
        <v>3336</v>
      </c>
      <c r="I450" s="100">
        <v>373533336</v>
      </c>
      <c r="J450" s="645">
        <v>3726077177</v>
      </c>
      <c r="K450" s="100" t="s">
        <v>17434</v>
      </c>
      <c r="L450" s="100"/>
      <c r="M450" s="100">
        <v>91021</v>
      </c>
      <c r="N450" s="100" t="s">
        <v>177</v>
      </c>
      <c r="O450" s="100">
        <v>75033496</v>
      </c>
      <c r="P450" s="644">
        <v>36937</v>
      </c>
      <c r="Q450" s="100"/>
      <c r="R450" s="100" t="s">
        <v>18602</v>
      </c>
      <c r="S450" s="644">
        <v>34361</v>
      </c>
      <c r="T450" s="100"/>
      <c r="U450" s="100"/>
    </row>
    <row r="451" spans="1:21">
      <c r="A451" s="100" t="s">
        <v>13218</v>
      </c>
      <c r="B451" s="100">
        <v>75011042</v>
      </c>
      <c r="C451" s="100" t="s">
        <v>14206</v>
      </c>
      <c r="D451" s="100" t="s">
        <v>15211</v>
      </c>
      <c r="E451" s="100" t="s">
        <v>14790</v>
      </c>
      <c r="F451" s="100" t="s">
        <v>16799</v>
      </c>
      <c r="G451" s="100">
        <v>60306</v>
      </c>
      <c r="H451" s="100">
        <v>3350</v>
      </c>
      <c r="I451" s="100">
        <v>795863350</v>
      </c>
      <c r="J451" s="100"/>
      <c r="K451" s="100" t="s">
        <v>18444</v>
      </c>
      <c r="L451" s="100">
        <v>64003125</v>
      </c>
      <c r="M451" s="100">
        <v>85311</v>
      </c>
      <c r="N451" s="100" t="s">
        <v>7066</v>
      </c>
      <c r="O451" s="100">
        <v>77000192</v>
      </c>
      <c r="P451" s="644">
        <v>42262</v>
      </c>
      <c r="Q451" s="100"/>
      <c r="R451" s="100" t="s">
        <v>14730</v>
      </c>
      <c r="S451" s="644">
        <v>42397</v>
      </c>
      <c r="T451" s="100"/>
      <c r="U451" s="100"/>
    </row>
    <row r="452" spans="1:21">
      <c r="A452" s="100" t="s">
        <v>13219</v>
      </c>
      <c r="B452" s="100">
        <v>75011062</v>
      </c>
      <c r="C452" s="100" t="s">
        <v>14206</v>
      </c>
      <c r="D452" s="100" t="s">
        <v>15211</v>
      </c>
      <c r="E452" s="100" t="s">
        <v>14790</v>
      </c>
      <c r="F452" s="100" t="s">
        <v>18072</v>
      </c>
      <c r="G452" s="100">
        <v>60306</v>
      </c>
      <c r="H452" s="100">
        <v>3350</v>
      </c>
      <c r="I452" s="100">
        <v>795863350</v>
      </c>
      <c r="J452" s="100"/>
      <c r="K452" s="100" t="s">
        <v>19682</v>
      </c>
      <c r="L452" s="100">
        <v>64007175</v>
      </c>
      <c r="M452" s="100">
        <v>93291</v>
      </c>
      <c r="N452" s="100" t="s">
        <v>7066</v>
      </c>
      <c r="O452" s="100">
        <v>77000192</v>
      </c>
      <c r="P452" s="644">
        <v>36795</v>
      </c>
      <c r="Q452" s="100"/>
      <c r="R452" s="100"/>
      <c r="S452" s="644">
        <v>36327</v>
      </c>
      <c r="T452" s="100"/>
      <c r="U452" s="100"/>
    </row>
    <row r="453" spans="1:21">
      <c r="A453" s="100" t="s">
        <v>13710</v>
      </c>
      <c r="B453" s="100">
        <v>75023622</v>
      </c>
      <c r="C453" s="100" t="s">
        <v>14206</v>
      </c>
      <c r="D453" s="100" t="s">
        <v>15490</v>
      </c>
      <c r="E453" s="100" t="s">
        <v>14884</v>
      </c>
      <c r="F453" s="100" t="s">
        <v>17959</v>
      </c>
      <c r="G453" s="100">
        <v>61202</v>
      </c>
      <c r="H453" s="100">
        <v>1291</v>
      </c>
      <c r="I453" s="100">
        <v>791711291</v>
      </c>
      <c r="J453" s="645">
        <v>3727459690</v>
      </c>
      <c r="K453" s="100" t="s">
        <v>15491</v>
      </c>
      <c r="L453" s="100">
        <v>64029805</v>
      </c>
      <c r="M453" s="100">
        <v>85311</v>
      </c>
      <c r="N453" s="100" t="s">
        <v>14450</v>
      </c>
      <c r="O453" s="100">
        <v>77000170</v>
      </c>
      <c r="P453" s="644">
        <v>36906</v>
      </c>
      <c r="Q453" s="100"/>
      <c r="R453" s="100" t="s">
        <v>18602</v>
      </c>
      <c r="S453" s="644">
        <v>37949</v>
      </c>
      <c r="T453" s="100"/>
      <c r="U453" s="100"/>
    </row>
    <row r="454" spans="1:21">
      <c r="A454" s="100" t="s">
        <v>14243</v>
      </c>
      <c r="B454" s="100">
        <v>75023639</v>
      </c>
      <c r="C454" s="100" t="s">
        <v>14206</v>
      </c>
      <c r="D454" s="100" t="s">
        <v>15490</v>
      </c>
      <c r="E454" s="100" t="s">
        <v>14884</v>
      </c>
      <c r="F454" s="100" t="s">
        <v>16151</v>
      </c>
      <c r="G454" s="100">
        <v>61202</v>
      </c>
      <c r="H454" s="100">
        <v>1291</v>
      </c>
      <c r="I454" s="100">
        <v>791711291</v>
      </c>
      <c r="J454" s="645">
        <v>3727459645</v>
      </c>
      <c r="K454" s="100" t="s">
        <v>16152</v>
      </c>
      <c r="L454" s="100">
        <v>64006786</v>
      </c>
      <c r="M454" s="100">
        <v>91011</v>
      </c>
      <c r="N454" s="100" t="s">
        <v>14450</v>
      </c>
      <c r="O454" s="100">
        <v>77000170</v>
      </c>
      <c r="P454" s="644">
        <v>37161</v>
      </c>
      <c r="Q454" s="100"/>
      <c r="R454" s="100" t="s">
        <v>18602</v>
      </c>
      <c r="S454" s="644">
        <v>34416</v>
      </c>
      <c r="T454" s="100"/>
      <c r="U454" s="100"/>
    </row>
    <row r="455" spans="1:21">
      <c r="A455" s="100" t="s">
        <v>13709</v>
      </c>
      <c r="B455" s="100">
        <v>75023616</v>
      </c>
      <c r="C455" s="100" t="s">
        <v>14206</v>
      </c>
      <c r="D455" s="100" t="s">
        <v>15490</v>
      </c>
      <c r="E455" s="100" t="s">
        <v>14884</v>
      </c>
      <c r="F455" s="100" t="s">
        <v>17232</v>
      </c>
      <c r="G455" s="100">
        <v>61202</v>
      </c>
      <c r="H455" s="100">
        <v>1291</v>
      </c>
      <c r="I455" s="100">
        <v>791711291</v>
      </c>
      <c r="J455" s="645">
        <v>3727459634</v>
      </c>
      <c r="K455" s="100" t="s">
        <v>18062</v>
      </c>
      <c r="L455" s="100">
        <v>64007028</v>
      </c>
      <c r="M455" s="100">
        <v>93291</v>
      </c>
      <c r="N455" s="100" t="s">
        <v>14450</v>
      </c>
      <c r="O455" s="100">
        <v>77000170</v>
      </c>
      <c r="P455" s="644">
        <v>36906</v>
      </c>
      <c r="Q455" s="100"/>
      <c r="R455" s="100" t="s">
        <v>18602</v>
      </c>
      <c r="S455" s="644">
        <v>33725</v>
      </c>
      <c r="T455" s="100"/>
      <c r="U455" s="100"/>
    </row>
    <row r="456" spans="1:21">
      <c r="A456" s="100" t="s">
        <v>12836</v>
      </c>
      <c r="B456" s="100">
        <v>70000303</v>
      </c>
      <c r="C456" s="100" t="s">
        <v>14211</v>
      </c>
      <c r="D456" s="100" t="s">
        <v>14748</v>
      </c>
      <c r="E456" s="100" t="s">
        <v>14749</v>
      </c>
      <c r="F456" s="100" t="s">
        <v>17662</v>
      </c>
      <c r="G456" s="100">
        <v>10134</v>
      </c>
      <c r="H456" s="100">
        <v>298</v>
      </c>
      <c r="I456" s="100">
        <v>377840298</v>
      </c>
      <c r="J456" s="645">
        <v>3726672400</v>
      </c>
      <c r="K456" s="100" t="s">
        <v>17447</v>
      </c>
      <c r="L456" s="100">
        <v>1024853</v>
      </c>
      <c r="M456" s="100">
        <v>84139</v>
      </c>
      <c r="N456" s="100" t="s">
        <v>12840</v>
      </c>
      <c r="O456" s="100">
        <v>70000898</v>
      </c>
      <c r="P456" s="644">
        <v>36060</v>
      </c>
      <c r="Q456" s="100"/>
      <c r="R456" s="100" t="s">
        <v>14737</v>
      </c>
      <c r="S456" s="644">
        <v>39408</v>
      </c>
      <c r="T456" s="100"/>
      <c r="U456" s="100"/>
    </row>
    <row r="457" spans="1:21">
      <c r="A457" s="100" t="s">
        <v>12953</v>
      </c>
      <c r="B457" s="100">
        <v>75003520</v>
      </c>
      <c r="C457" s="100" t="s">
        <v>14206</v>
      </c>
      <c r="D457" s="100" t="s">
        <v>18045</v>
      </c>
      <c r="E457" s="100" t="s">
        <v>14983</v>
      </c>
      <c r="F457" s="100" t="s">
        <v>18046</v>
      </c>
      <c r="G457" s="100">
        <v>88401</v>
      </c>
      <c r="H457" s="100">
        <v>3407</v>
      </c>
      <c r="I457" s="100">
        <v>684303407</v>
      </c>
      <c r="J457" s="645">
        <v>3724462596</v>
      </c>
      <c r="K457" s="100" t="s">
        <v>17327</v>
      </c>
      <c r="L457" s="100">
        <v>56003772</v>
      </c>
      <c r="M457" s="100">
        <v>85311</v>
      </c>
      <c r="N457" s="100" t="s">
        <v>14443</v>
      </c>
      <c r="O457" s="100">
        <v>77000298</v>
      </c>
      <c r="P457" s="644">
        <v>42262</v>
      </c>
      <c r="Q457" s="100"/>
      <c r="R457" s="100" t="s">
        <v>18602</v>
      </c>
      <c r="S457" s="644">
        <v>42089</v>
      </c>
      <c r="T457" s="100"/>
      <c r="U457" s="100"/>
    </row>
    <row r="458" spans="1:21">
      <c r="A458" s="100" t="s">
        <v>13149</v>
      </c>
      <c r="B458" s="100">
        <v>75009102</v>
      </c>
      <c r="C458" s="100" t="s">
        <v>14206</v>
      </c>
      <c r="D458" s="100" t="s">
        <v>15052</v>
      </c>
      <c r="E458" s="100" t="s">
        <v>14790</v>
      </c>
      <c r="F458" s="100" t="s">
        <v>15314</v>
      </c>
      <c r="G458" s="100">
        <v>60432</v>
      </c>
      <c r="H458" s="100">
        <v>3425</v>
      </c>
      <c r="I458" s="100">
        <v>795863425</v>
      </c>
      <c r="J458" s="645">
        <v>37253044464</v>
      </c>
      <c r="K458" s="100" t="s">
        <v>16835</v>
      </c>
      <c r="L458" s="100">
        <v>64000478</v>
      </c>
      <c r="M458" s="100">
        <v>85102</v>
      </c>
      <c r="N458" s="100" t="s">
        <v>7066</v>
      </c>
      <c r="O458" s="100">
        <v>77000192</v>
      </c>
      <c r="P458" s="644">
        <v>36796</v>
      </c>
      <c r="Q458" s="100"/>
      <c r="R458" s="100" t="s">
        <v>14730</v>
      </c>
      <c r="S458" s="644">
        <v>39497</v>
      </c>
      <c r="T458" s="100"/>
      <c r="U458" s="100"/>
    </row>
    <row r="459" spans="1:21">
      <c r="A459" s="100" t="s">
        <v>17970</v>
      </c>
      <c r="B459" s="100">
        <v>75009094</v>
      </c>
      <c r="C459" s="100" t="s">
        <v>14206</v>
      </c>
      <c r="D459" s="100" t="s">
        <v>15052</v>
      </c>
      <c r="E459" s="100" t="s">
        <v>14790</v>
      </c>
      <c r="F459" s="100" t="s">
        <v>15314</v>
      </c>
      <c r="G459" s="100">
        <v>60432</v>
      </c>
      <c r="H459" s="100">
        <v>3425</v>
      </c>
      <c r="I459" s="100">
        <v>795863425</v>
      </c>
      <c r="J459" s="645">
        <v>3727453121</v>
      </c>
      <c r="K459" s="100" t="s">
        <v>17971</v>
      </c>
      <c r="L459" s="100">
        <v>64006773</v>
      </c>
      <c r="M459" s="100">
        <v>91011</v>
      </c>
      <c r="N459" s="100" t="s">
        <v>7066</v>
      </c>
      <c r="O459" s="100">
        <v>77000192</v>
      </c>
      <c r="P459" s="644">
        <v>36796</v>
      </c>
      <c r="Q459" s="100"/>
      <c r="R459" s="100" t="s">
        <v>14730</v>
      </c>
      <c r="S459" s="644">
        <v>33457</v>
      </c>
      <c r="T459" s="100"/>
      <c r="U459" s="100"/>
    </row>
    <row r="460" spans="1:21">
      <c r="A460" s="100" t="s">
        <v>13456</v>
      </c>
      <c r="B460" s="100">
        <v>75017455</v>
      </c>
      <c r="C460" s="100" t="s">
        <v>14206</v>
      </c>
      <c r="D460" s="100" t="s">
        <v>14998</v>
      </c>
      <c r="E460" s="100" t="s">
        <v>14749</v>
      </c>
      <c r="F460" s="100" t="s">
        <v>17472</v>
      </c>
      <c r="G460" s="100">
        <v>11711</v>
      </c>
      <c r="H460" s="100">
        <v>614</v>
      </c>
      <c r="I460" s="100">
        <v>377840614</v>
      </c>
      <c r="J460" s="645">
        <v>3726625913</v>
      </c>
      <c r="K460" s="100" t="s">
        <v>19614</v>
      </c>
      <c r="L460" s="100">
        <v>1033272</v>
      </c>
      <c r="M460" s="100">
        <v>85102</v>
      </c>
      <c r="N460" s="100" t="s">
        <v>5665</v>
      </c>
      <c r="O460" s="100">
        <v>75014289</v>
      </c>
      <c r="P460" s="644">
        <v>36837</v>
      </c>
      <c r="Q460" s="100"/>
      <c r="R460" s="100" t="s">
        <v>18602</v>
      </c>
      <c r="S460" s="644">
        <v>33967</v>
      </c>
      <c r="T460" s="100"/>
      <c r="U460" s="100"/>
    </row>
    <row r="461" spans="1:21">
      <c r="A461" s="100" t="s">
        <v>13778</v>
      </c>
      <c r="B461" s="100">
        <v>75025495</v>
      </c>
      <c r="C461" s="100" t="s">
        <v>14206</v>
      </c>
      <c r="D461" s="100" t="s">
        <v>14827</v>
      </c>
      <c r="E461" s="100" t="s">
        <v>14807</v>
      </c>
      <c r="F461" s="100" t="s">
        <v>15528</v>
      </c>
      <c r="G461" s="100">
        <v>75101</v>
      </c>
      <c r="H461" s="100">
        <v>3460</v>
      </c>
      <c r="I461" s="100">
        <v>373383460</v>
      </c>
      <c r="J461" s="645">
        <v>3726036130</v>
      </c>
      <c r="K461" s="100" t="s">
        <v>17476</v>
      </c>
      <c r="L461" s="100"/>
      <c r="M461" s="100">
        <v>85529</v>
      </c>
      <c r="N461" s="100" t="s">
        <v>3526</v>
      </c>
      <c r="O461" s="100">
        <v>75011547</v>
      </c>
      <c r="P461" s="644">
        <v>36934</v>
      </c>
      <c r="Q461" s="100"/>
      <c r="R461" s="100" t="s">
        <v>18602</v>
      </c>
      <c r="S461" s="644">
        <v>36916</v>
      </c>
      <c r="T461" s="100"/>
      <c r="U461" s="100"/>
    </row>
    <row r="462" spans="1:21">
      <c r="A462" s="100" t="s">
        <v>5132</v>
      </c>
      <c r="B462" s="100">
        <v>75011553</v>
      </c>
      <c r="C462" s="100" t="s">
        <v>14206</v>
      </c>
      <c r="D462" s="100" t="s">
        <v>14827</v>
      </c>
      <c r="E462" s="100" t="s">
        <v>14807</v>
      </c>
      <c r="F462" s="100" t="s">
        <v>15245</v>
      </c>
      <c r="G462" s="100">
        <v>75101</v>
      </c>
      <c r="H462" s="100">
        <v>3460</v>
      </c>
      <c r="I462" s="100">
        <v>373383460</v>
      </c>
      <c r="J462" s="645">
        <v>3726036274</v>
      </c>
      <c r="K462" s="100" t="s">
        <v>16755</v>
      </c>
      <c r="L462" s="100">
        <v>71005870</v>
      </c>
      <c r="M462" s="100">
        <v>85313</v>
      </c>
      <c r="N462" s="100" t="s">
        <v>3526</v>
      </c>
      <c r="O462" s="100">
        <v>75011547</v>
      </c>
      <c r="P462" s="644">
        <v>36796</v>
      </c>
      <c r="Q462" s="100"/>
      <c r="R462" s="100" t="s">
        <v>18602</v>
      </c>
      <c r="S462" s="644">
        <v>35912</v>
      </c>
      <c r="T462" s="100"/>
      <c r="U462" s="100"/>
    </row>
    <row r="463" spans="1:21">
      <c r="A463" s="100" t="s">
        <v>18434</v>
      </c>
      <c r="B463" s="100">
        <v>77001300</v>
      </c>
      <c r="C463" s="100" t="s">
        <v>14206</v>
      </c>
      <c r="D463" s="100" t="s">
        <v>14827</v>
      </c>
      <c r="E463" s="100" t="s">
        <v>14807</v>
      </c>
      <c r="F463" s="100" t="s">
        <v>15528</v>
      </c>
      <c r="G463" s="100">
        <v>75101</v>
      </c>
      <c r="H463" s="100">
        <v>3460</v>
      </c>
      <c r="I463" s="100">
        <v>373383460</v>
      </c>
      <c r="J463" s="100"/>
      <c r="K463" s="100" t="s">
        <v>18435</v>
      </c>
      <c r="L463" s="100"/>
      <c r="M463" s="100">
        <v>8552</v>
      </c>
      <c r="N463" s="100"/>
      <c r="O463" s="100"/>
      <c r="P463" s="644">
        <v>44015</v>
      </c>
      <c r="Q463" s="100"/>
      <c r="R463" s="100" t="s">
        <v>18602</v>
      </c>
      <c r="S463" s="644">
        <v>44013</v>
      </c>
      <c r="T463" s="100"/>
      <c r="U463" s="100"/>
    </row>
    <row r="464" spans="1:21">
      <c r="A464" s="100" t="s">
        <v>18540</v>
      </c>
      <c r="B464" s="100">
        <v>77001398</v>
      </c>
      <c r="C464" s="100" t="s">
        <v>14206</v>
      </c>
      <c r="D464" s="100" t="s">
        <v>14827</v>
      </c>
      <c r="E464" s="100" t="s">
        <v>14807</v>
      </c>
      <c r="F464" s="100" t="s">
        <v>15245</v>
      </c>
      <c r="G464" s="100">
        <v>75101</v>
      </c>
      <c r="H464" s="100">
        <v>3460</v>
      </c>
      <c r="I464" s="100">
        <v>373383460</v>
      </c>
      <c r="J464" s="100"/>
      <c r="K464" s="100" t="s">
        <v>16537</v>
      </c>
      <c r="L464" s="100"/>
      <c r="M464" s="100">
        <v>91021</v>
      </c>
      <c r="N464" s="100" t="s">
        <v>3526</v>
      </c>
      <c r="O464" s="100">
        <v>75011547</v>
      </c>
      <c r="P464" s="644">
        <v>44144</v>
      </c>
      <c r="Q464" s="100"/>
      <c r="R464" s="100"/>
      <c r="S464" s="644">
        <v>44136</v>
      </c>
      <c r="T464" s="100"/>
      <c r="U464" s="100"/>
    </row>
    <row r="465" spans="1:21">
      <c r="A465" s="100" t="s">
        <v>14020</v>
      </c>
      <c r="B465" s="100">
        <v>75038500</v>
      </c>
      <c r="C465" s="100" t="s">
        <v>14206</v>
      </c>
      <c r="D465" s="100" t="s">
        <v>14827</v>
      </c>
      <c r="E465" s="100" t="s">
        <v>14807</v>
      </c>
      <c r="F465" s="100" t="s">
        <v>15528</v>
      </c>
      <c r="G465" s="100">
        <v>75101</v>
      </c>
      <c r="H465" s="100">
        <v>3460</v>
      </c>
      <c r="I465" s="100">
        <v>373383460</v>
      </c>
      <c r="J465" s="645">
        <v>3726036300</v>
      </c>
      <c r="K465" s="100" t="s">
        <v>17343</v>
      </c>
      <c r="L465" s="100"/>
      <c r="M465" s="100">
        <v>93291</v>
      </c>
      <c r="N465" s="100" t="s">
        <v>3526</v>
      </c>
      <c r="O465" s="100">
        <v>75011547</v>
      </c>
      <c r="P465" s="644">
        <v>41526</v>
      </c>
      <c r="Q465" s="100"/>
      <c r="R465" s="100" t="s">
        <v>18602</v>
      </c>
      <c r="S465" s="644">
        <v>41508</v>
      </c>
      <c r="T465" s="100"/>
      <c r="U465" s="100"/>
    </row>
    <row r="466" spans="1:21">
      <c r="A466" s="100" t="s">
        <v>18717</v>
      </c>
      <c r="B466" s="100">
        <v>75011599</v>
      </c>
      <c r="C466" s="100" t="s">
        <v>14206</v>
      </c>
      <c r="D466" s="100" t="s">
        <v>14827</v>
      </c>
      <c r="E466" s="100" t="s">
        <v>14807</v>
      </c>
      <c r="F466" s="100" t="s">
        <v>16066</v>
      </c>
      <c r="G466" s="100">
        <v>75101</v>
      </c>
      <c r="H466" s="100">
        <v>3460</v>
      </c>
      <c r="I466" s="100">
        <v>373383460</v>
      </c>
      <c r="J466" s="645">
        <v>3726036170</v>
      </c>
      <c r="K466" s="100" t="s">
        <v>16067</v>
      </c>
      <c r="L466" s="100">
        <v>71011740</v>
      </c>
      <c r="M466" s="100">
        <v>85102</v>
      </c>
      <c r="N466" s="100" t="s">
        <v>3526</v>
      </c>
      <c r="O466" s="100">
        <v>75011547</v>
      </c>
      <c r="P466" s="644">
        <v>36797</v>
      </c>
      <c r="Q466" s="100"/>
      <c r="R466" s="100" t="s">
        <v>18602</v>
      </c>
      <c r="S466" s="644">
        <v>35905</v>
      </c>
      <c r="T466" s="100"/>
      <c r="U466" s="100"/>
    </row>
    <row r="467" spans="1:21">
      <c r="A467" s="100" t="s">
        <v>13881</v>
      </c>
      <c r="B467" s="100">
        <v>75028246</v>
      </c>
      <c r="C467" s="100" t="s">
        <v>14206</v>
      </c>
      <c r="D467" s="100" t="s">
        <v>14827</v>
      </c>
      <c r="E467" s="100" t="s">
        <v>14807</v>
      </c>
      <c r="F467" s="100" t="s">
        <v>16989</v>
      </c>
      <c r="G467" s="100">
        <v>75101</v>
      </c>
      <c r="H467" s="100">
        <v>3460</v>
      </c>
      <c r="I467" s="100">
        <v>373383460</v>
      </c>
      <c r="J467" s="645">
        <v>3726756202</v>
      </c>
      <c r="K467" s="100" t="s">
        <v>16990</v>
      </c>
      <c r="L467" s="100"/>
      <c r="M467" s="100">
        <v>88991</v>
      </c>
      <c r="N467" s="100" t="s">
        <v>3526</v>
      </c>
      <c r="O467" s="100">
        <v>75011547</v>
      </c>
      <c r="P467" s="644">
        <v>37623</v>
      </c>
      <c r="Q467" s="100"/>
      <c r="R467" s="100" t="s">
        <v>18602</v>
      </c>
      <c r="S467" s="644">
        <v>37434</v>
      </c>
      <c r="T467" s="100"/>
      <c r="U467" s="100"/>
    </row>
    <row r="468" spans="1:21">
      <c r="A468" s="100" t="s">
        <v>13240</v>
      </c>
      <c r="B468" s="100">
        <v>75011636</v>
      </c>
      <c r="C468" s="100" t="s">
        <v>14206</v>
      </c>
      <c r="D468" s="100" t="s">
        <v>14827</v>
      </c>
      <c r="E468" s="100" t="s">
        <v>14807</v>
      </c>
      <c r="F468" s="100" t="s">
        <v>15528</v>
      </c>
      <c r="G468" s="100">
        <v>75101</v>
      </c>
      <c r="H468" s="100">
        <v>3460</v>
      </c>
      <c r="I468" s="100">
        <v>373383460</v>
      </c>
      <c r="J468" s="645">
        <v>3726756377</v>
      </c>
      <c r="K468" s="100" t="s">
        <v>16213</v>
      </c>
      <c r="L468" s="100">
        <v>71011705</v>
      </c>
      <c r="M468" s="100">
        <v>91011</v>
      </c>
      <c r="N468" s="100" t="s">
        <v>3526</v>
      </c>
      <c r="O468" s="100">
        <v>75011547</v>
      </c>
      <c r="P468" s="644">
        <v>36797</v>
      </c>
      <c r="Q468" s="100"/>
      <c r="R468" s="100" t="s">
        <v>18602</v>
      </c>
      <c r="S468" s="644">
        <v>36244</v>
      </c>
      <c r="T468" s="100"/>
      <c r="U468" s="100"/>
    </row>
    <row r="469" spans="1:21">
      <c r="A469" s="100" t="s">
        <v>13828</v>
      </c>
      <c r="B469" s="100">
        <v>75026848</v>
      </c>
      <c r="C469" s="100" t="s">
        <v>14206</v>
      </c>
      <c r="D469" s="100" t="s">
        <v>14827</v>
      </c>
      <c r="E469" s="100" t="s">
        <v>14807</v>
      </c>
      <c r="F469" s="100" t="s">
        <v>14828</v>
      </c>
      <c r="G469" s="100">
        <v>75101</v>
      </c>
      <c r="H469" s="100">
        <v>3460</v>
      </c>
      <c r="I469" s="100">
        <v>373383460</v>
      </c>
      <c r="J469" s="645">
        <v>3726036681</v>
      </c>
      <c r="K469" s="100" t="s">
        <v>14829</v>
      </c>
      <c r="L469" s="100"/>
      <c r="M469" s="100">
        <v>93111</v>
      </c>
      <c r="N469" s="100" t="s">
        <v>3526</v>
      </c>
      <c r="O469" s="100">
        <v>75011547</v>
      </c>
      <c r="P469" s="644">
        <v>36990</v>
      </c>
      <c r="Q469" s="100"/>
      <c r="R469" s="100" t="s">
        <v>18602</v>
      </c>
      <c r="S469" s="644">
        <v>36979</v>
      </c>
      <c r="T469" s="100"/>
      <c r="U469" s="100"/>
    </row>
    <row r="470" spans="1:21">
      <c r="A470" s="100" t="s">
        <v>13237</v>
      </c>
      <c r="B470" s="100">
        <v>75011576</v>
      </c>
      <c r="C470" s="100" t="s">
        <v>14206</v>
      </c>
      <c r="D470" s="100" t="s">
        <v>16491</v>
      </c>
      <c r="E470" s="100" t="s">
        <v>14807</v>
      </c>
      <c r="F470" s="100" t="s">
        <v>16492</v>
      </c>
      <c r="G470" s="100">
        <v>75102</v>
      </c>
      <c r="H470" s="100">
        <v>3464</v>
      </c>
      <c r="I470" s="100">
        <v>373383464</v>
      </c>
      <c r="J470" s="645">
        <v>3726751401</v>
      </c>
      <c r="K470" s="100" t="s">
        <v>18832</v>
      </c>
      <c r="L470" s="100">
        <v>71006182</v>
      </c>
      <c r="M470" s="100">
        <v>85201</v>
      </c>
      <c r="N470" s="100" t="s">
        <v>3526</v>
      </c>
      <c r="O470" s="100">
        <v>75011547</v>
      </c>
      <c r="P470" s="644">
        <v>36797</v>
      </c>
      <c r="Q470" s="100"/>
      <c r="R470" s="100" t="s">
        <v>18602</v>
      </c>
      <c r="S470" s="644">
        <v>40507</v>
      </c>
      <c r="T470" s="100"/>
      <c r="U470" s="100"/>
    </row>
    <row r="471" spans="1:21">
      <c r="A471" s="100" t="s">
        <v>3526</v>
      </c>
      <c r="B471" s="100">
        <v>75011547</v>
      </c>
      <c r="C471" s="100" t="s">
        <v>14208</v>
      </c>
      <c r="D471" s="100" t="s">
        <v>14827</v>
      </c>
      <c r="E471" s="100" t="s">
        <v>14807</v>
      </c>
      <c r="F471" s="100" t="s">
        <v>16343</v>
      </c>
      <c r="G471" s="100">
        <v>75101</v>
      </c>
      <c r="H471" s="100">
        <v>3460</v>
      </c>
      <c r="I471" s="100">
        <v>373383460</v>
      </c>
      <c r="J471" s="645">
        <v>3726339300</v>
      </c>
      <c r="K471" s="100" t="s">
        <v>19092</v>
      </c>
      <c r="L471" s="100">
        <v>71011438</v>
      </c>
      <c r="M471" s="100">
        <v>84114</v>
      </c>
      <c r="N471" s="100"/>
      <c r="O471" s="100"/>
      <c r="P471" s="644">
        <v>36797</v>
      </c>
      <c r="Q471" s="100"/>
      <c r="R471" s="100" t="s">
        <v>18602</v>
      </c>
      <c r="S471" s="644">
        <v>33619</v>
      </c>
      <c r="T471" s="100"/>
      <c r="U471" s="100"/>
    </row>
    <row r="472" spans="1:21">
      <c r="A472" s="100" t="s">
        <v>17563</v>
      </c>
      <c r="B472" s="100">
        <v>77000757</v>
      </c>
      <c r="C472" s="100" t="s">
        <v>14208</v>
      </c>
      <c r="D472" s="100" t="s">
        <v>14827</v>
      </c>
      <c r="E472" s="100" t="s">
        <v>14807</v>
      </c>
      <c r="F472" s="100" t="s">
        <v>16343</v>
      </c>
      <c r="G472" s="100">
        <v>75101</v>
      </c>
      <c r="H472" s="100">
        <v>3460</v>
      </c>
      <c r="I472" s="100">
        <v>373383460</v>
      </c>
      <c r="J472" s="100"/>
      <c r="K472" s="100" t="s">
        <v>17564</v>
      </c>
      <c r="L472" s="100"/>
      <c r="M472" s="100">
        <v>8411</v>
      </c>
      <c r="N472" s="100"/>
      <c r="O472" s="100"/>
      <c r="P472" s="644">
        <v>43319</v>
      </c>
      <c r="Q472" s="100"/>
      <c r="R472" s="100"/>
      <c r="S472" s="644">
        <v>43251</v>
      </c>
      <c r="T472" s="100"/>
      <c r="U472" s="100"/>
    </row>
    <row r="473" spans="1:21">
      <c r="A473" s="100" t="s">
        <v>13820</v>
      </c>
      <c r="B473" s="100">
        <v>75026649</v>
      </c>
      <c r="C473" s="100" t="s">
        <v>14206</v>
      </c>
      <c r="D473" s="100" t="s">
        <v>15041</v>
      </c>
      <c r="E473" s="100" t="s">
        <v>15042</v>
      </c>
      <c r="F473" s="100" t="s">
        <v>15043</v>
      </c>
      <c r="G473" s="100">
        <v>74204</v>
      </c>
      <c r="H473" s="100">
        <v>3472</v>
      </c>
      <c r="I473" s="100">
        <v>372453472</v>
      </c>
      <c r="J473" s="645">
        <v>3726081580</v>
      </c>
      <c r="K473" s="100" t="s">
        <v>17622</v>
      </c>
      <c r="L473" s="100">
        <v>71006006</v>
      </c>
      <c r="M473" s="100">
        <v>85312</v>
      </c>
      <c r="N473" s="100" t="s">
        <v>6221</v>
      </c>
      <c r="O473" s="100">
        <v>75025973</v>
      </c>
      <c r="P473" s="644">
        <v>36964</v>
      </c>
      <c r="Q473" s="100"/>
      <c r="R473" s="100"/>
      <c r="S473" s="644">
        <v>40723</v>
      </c>
      <c r="T473" s="100"/>
      <c r="U473" s="100"/>
    </row>
    <row r="474" spans="1:21">
      <c r="A474" s="100" t="s">
        <v>13817</v>
      </c>
      <c r="B474" s="100">
        <v>75026619</v>
      </c>
      <c r="C474" s="100" t="s">
        <v>14206</v>
      </c>
      <c r="D474" s="100" t="s">
        <v>15041</v>
      </c>
      <c r="E474" s="100" t="s">
        <v>15042</v>
      </c>
      <c r="F474" s="100" t="s">
        <v>15435</v>
      </c>
      <c r="G474" s="100">
        <v>74204</v>
      </c>
      <c r="H474" s="100">
        <v>3472</v>
      </c>
      <c r="I474" s="100">
        <v>372453472</v>
      </c>
      <c r="J474" s="645">
        <v>3726081540</v>
      </c>
      <c r="K474" s="100" t="s">
        <v>15436</v>
      </c>
      <c r="L474" s="100"/>
      <c r="M474" s="100">
        <v>85102</v>
      </c>
      <c r="N474" s="100" t="s">
        <v>6221</v>
      </c>
      <c r="O474" s="100">
        <v>75025973</v>
      </c>
      <c r="P474" s="644">
        <v>36964</v>
      </c>
      <c r="Q474" s="100"/>
      <c r="R474" s="100"/>
      <c r="S474" s="644">
        <v>36858</v>
      </c>
      <c r="T474" s="100"/>
      <c r="U474" s="100"/>
    </row>
    <row r="475" spans="1:21">
      <c r="A475" s="100" t="s">
        <v>19016</v>
      </c>
      <c r="B475" s="100">
        <v>77001688</v>
      </c>
      <c r="C475" s="100" t="s">
        <v>14206</v>
      </c>
      <c r="D475" s="100" t="s">
        <v>19017</v>
      </c>
      <c r="E475" s="100" t="s">
        <v>14723</v>
      </c>
      <c r="F475" s="100" t="s">
        <v>19018</v>
      </c>
      <c r="G475" s="100">
        <v>76403</v>
      </c>
      <c r="H475" s="100">
        <v>1216</v>
      </c>
      <c r="I475" s="100">
        <v>377251216</v>
      </c>
      <c r="J475" s="100"/>
      <c r="K475" s="100" t="s">
        <v>19019</v>
      </c>
      <c r="L475" s="100"/>
      <c r="M475" s="100">
        <v>85102</v>
      </c>
      <c r="N475" s="100" t="s">
        <v>1903</v>
      </c>
      <c r="O475" s="100">
        <v>77000430</v>
      </c>
      <c r="P475" s="644">
        <v>44596</v>
      </c>
      <c r="Q475" s="100"/>
      <c r="R475" s="100" t="s">
        <v>18602</v>
      </c>
      <c r="S475" s="644">
        <v>44315</v>
      </c>
      <c r="T475" s="100"/>
      <c r="U475" s="100"/>
    </row>
    <row r="476" spans="1:21">
      <c r="A476" s="100" t="s">
        <v>1758</v>
      </c>
      <c r="B476" s="100">
        <v>75014238</v>
      </c>
      <c r="C476" s="100" t="s">
        <v>14208</v>
      </c>
      <c r="D476" s="100" t="s">
        <v>14928</v>
      </c>
      <c r="E476" s="100" t="s">
        <v>14749</v>
      </c>
      <c r="F476" s="100" t="s">
        <v>18366</v>
      </c>
      <c r="G476" s="100">
        <v>10615</v>
      </c>
      <c r="H476" s="100">
        <v>339</v>
      </c>
      <c r="I476" s="100">
        <v>377840339</v>
      </c>
      <c r="J476" s="645">
        <v>3726457100</v>
      </c>
      <c r="K476" s="100" t="s">
        <v>16209</v>
      </c>
      <c r="L476" s="100">
        <v>1240048</v>
      </c>
      <c r="M476" s="100">
        <v>84114</v>
      </c>
      <c r="N476" s="100"/>
      <c r="O476" s="100"/>
      <c r="P476" s="644">
        <v>36815</v>
      </c>
      <c r="Q476" s="100"/>
      <c r="R476" s="100" t="s">
        <v>18602</v>
      </c>
      <c r="S476" s="644">
        <v>34207</v>
      </c>
      <c r="T476" s="100"/>
      <c r="U476" s="100"/>
    </row>
    <row r="477" spans="1:21">
      <c r="A477" s="100" t="s">
        <v>13387</v>
      </c>
      <c r="B477" s="100">
        <v>75016332</v>
      </c>
      <c r="C477" s="100" t="s">
        <v>14206</v>
      </c>
      <c r="D477" s="100" t="s">
        <v>14928</v>
      </c>
      <c r="E477" s="100" t="s">
        <v>14749</v>
      </c>
      <c r="F477" s="100" t="s">
        <v>16020</v>
      </c>
      <c r="G477" s="100">
        <v>10621</v>
      </c>
      <c r="H477" s="100">
        <v>339</v>
      </c>
      <c r="I477" s="100">
        <v>377840339</v>
      </c>
      <c r="J477" s="645">
        <v>3726563067</v>
      </c>
      <c r="K477" s="100" t="s">
        <v>16021</v>
      </c>
      <c r="L477" s="100">
        <v>1402447</v>
      </c>
      <c r="M477" s="100">
        <v>93111</v>
      </c>
      <c r="N477" s="100" t="s">
        <v>18578</v>
      </c>
      <c r="O477" s="100">
        <v>77001435</v>
      </c>
      <c r="P477" s="644">
        <v>36832</v>
      </c>
      <c r="Q477" s="100"/>
      <c r="R477" s="100" t="s">
        <v>18602</v>
      </c>
      <c r="S477" s="644">
        <v>35481</v>
      </c>
      <c r="T477" s="100"/>
      <c r="U477" s="100"/>
    </row>
    <row r="478" spans="1:21">
      <c r="A478" s="100" t="s">
        <v>13386</v>
      </c>
      <c r="B478" s="100">
        <v>75016326</v>
      </c>
      <c r="C478" s="100" t="s">
        <v>14206</v>
      </c>
      <c r="D478" s="100" t="s">
        <v>14928</v>
      </c>
      <c r="E478" s="100" t="s">
        <v>14749</v>
      </c>
      <c r="F478" s="100" t="s">
        <v>16841</v>
      </c>
      <c r="G478" s="100">
        <v>10615</v>
      </c>
      <c r="H478" s="100">
        <v>339</v>
      </c>
      <c r="I478" s="100">
        <v>377840339</v>
      </c>
      <c r="J478" s="645">
        <v>3726512700</v>
      </c>
      <c r="K478" s="100" t="s">
        <v>16842</v>
      </c>
      <c r="L478" s="100">
        <v>1402723</v>
      </c>
      <c r="M478" s="100">
        <v>88101</v>
      </c>
      <c r="N478" s="100" t="s">
        <v>1758</v>
      </c>
      <c r="O478" s="100">
        <v>75014238</v>
      </c>
      <c r="P478" s="644">
        <v>42503</v>
      </c>
      <c r="Q478" s="100"/>
      <c r="R478" s="100" t="s">
        <v>18602</v>
      </c>
      <c r="S478" s="644">
        <v>42467</v>
      </c>
      <c r="T478" s="100"/>
      <c r="U478" s="100"/>
    </row>
    <row r="479" spans="1:21">
      <c r="A479" s="100" t="s">
        <v>13125</v>
      </c>
      <c r="B479" s="100">
        <v>75008545</v>
      </c>
      <c r="C479" s="100" t="s">
        <v>14206</v>
      </c>
      <c r="D479" s="100" t="s">
        <v>15417</v>
      </c>
      <c r="E479" s="100" t="s">
        <v>15078</v>
      </c>
      <c r="F479" s="100" t="s">
        <v>15745</v>
      </c>
      <c r="G479" s="100">
        <v>63514</v>
      </c>
      <c r="H479" s="100">
        <v>3505</v>
      </c>
      <c r="I479" s="100">
        <v>642843505</v>
      </c>
      <c r="J479" s="645">
        <v>3727923319</v>
      </c>
      <c r="K479" s="100" t="s">
        <v>19124</v>
      </c>
      <c r="L479" s="100">
        <v>54028450</v>
      </c>
      <c r="M479" s="100">
        <v>87301</v>
      </c>
      <c r="N479" s="100" t="s">
        <v>6090</v>
      </c>
      <c r="O479" s="100">
        <v>77000186</v>
      </c>
      <c r="P479" s="644">
        <v>36769</v>
      </c>
      <c r="Q479" s="100"/>
      <c r="R479" s="100" t="s">
        <v>18602</v>
      </c>
      <c r="S479" s="644">
        <v>35181</v>
      </c>
      <c r="T479" s="100"/>
      <c r="U479" s="100"/>
    </row>
    <row r="480" spans="1:21">
      <c r="A480" s="100" t="s">
        <v>14657</v>
      </c>
      <c r="B480" s="100">
        <v>77000692</v>
      </c>
      <c r="C480" s="100" t="s">
        <v>14206</v>
      </c>
      <c r="D480" s="100" t="s">
        <v>15417</v>
      </c>
      <c r="E480" s="100" t="s">
        <v>15078</v>
      </c>
      <c r="F480" s="100" t="s">
        <v>15046</v>
      </c>
      <c r="G480" s="100">
        <v>63514</v>
      </c>
      <c r="H480" s="100">
        <v>3505</v>
      </c>
      <c r="I480" s="100">
        <v>642843505</v>
      </c>
      <c r="J480" s="100"/>
      <c r="K480" s="100" t="s">
        <v>15289</v>
      </c>
      <c r="L480" s="100"/>
      <c r="M480" s="100">
        <v>93291</v>
      </c>
      <c r="N480" s="100" t="s">
        <v>6090</v>
      </c>
      <c r="O480" s="100">
        <v>77000186</v>
      </c>
      <c r="P480" s="644">
        <v>43194</v>
      </c>
      <c r="Q480" s="100"/>
      <c r="R480" s="100" t="s">
        <v>18602</v>
      </c>
      <c r="S480" s="644">
        <v>43188</v>
      </c>
      <c r="T480" s="100"/>
      <c r="U480" s="100"/>
    </row>
    <row r="481" spans="1:21">
      <c r="A481" s="100" t="s">
        <v>17889</v>
      </c>
      <c r="B481" s="100">
        <v>75008580</v>
      </c>
      <c r="C481" s="100" t="s">
        <v>14206</v>
      </c>
      <c r="D481" s="100" t="s">
        <v>15417</v>
      </c>
      <c r="E481" s="100" t="s">
        <v>15078</v>
      </c>
      <c r="F481" s="100" t="s">
        <v>14759</v>
      </c>
      <c r="G481" s="100">
        <v>63514</v>
      </c>
      <c r="H481" s="100">
        <v>3505</v>
      </c>
      <c r="I481" s="100">
        <v>642843505</v>
      </c>
      <c r="J481" s="100"/>
      <c r="K481" s="100" t="s">
        <v>17890</v>
      </c>
      <c r="L481" s="100">
        <v>54006720</v>
      </c>
      <c r="M481" s="100">
        <v>85102</v>
      </c>
      <c r="N481" s="100" t="s">
        <v>6090</v>
      </c>
      <c r="O481" s="100">
        <v>77000186</v>
      </c>
      <c r="P481" s="644">
        <v>36769</v>
      </c>
      <c r="Q481" s="100"/>
      <c r="R481" s="100"/>
      <c r="S481" s="644">
        <v>36426</v>
      </c>
      <c r="T481" s="100"/>
      <c r="U481" s="100"/>
    </row>
    <row r="482" spans="1:21">
      <c r="A482" s="100" t="s">
        <v>3422</v>
      </c>
      <c r="B482" s="100">
        <v>75008574</v>
      </c>
      <c r="C482" s="100" t="s">
        <v>14206</v>
      </c>
      <c r="D482" s="100" t="s">
        <v>15417</v>
      </c>
      <c r="E482" s="100" t="s">
        <v>15078</v>
      </c>
      <c r="F482" s="100" t="s">
        <v>14759</v>
      </c>
      <c r="G482" s="100">
        <v>63514</v>
      </c>
      <c r="H482" s="100">
        <v>3505</v>
      </c>
      <c r="I482" s="100">
        <v>642843505</v>
      </c>
      <c r="J482" s="645">
        <v>3727923404</v>
      </c>
      <c r="K482" s="100" t="s">
        <v>16242</v>
      </c>
      <c r="L482" s="100">
        <v>54002981</v>
      </c>
      <c r="M482" s="100">
        <v>85312</v>
      </c>
      <c r="N482" s="100" t="s">
        <v>6090</v>
      </c>
      <c r="O482" s="100">
        <v>77000186</v>
      </c>
      <c r="P482" s="644">
        <v>36769</v>
      </c>
      <c r="Q482" s="100"/>
      <c r="R482" s="100"/>
      <c r="S482" s="644">
        <v>36595</v>
      </c>
      <c r="T482" s="100"/>
      <c r="U482" s="100"/>
    </row>
    <row r="483" spans="1:21">
      <c r="A483" s="100" t="s">
        <v>13126</v>
      </c>
      <c r="B483" s="100">
        <v>75008551</v>
      </c>
      <c r="C483" s="100" t="s">
        <v>14206</v>
      </c>
      <c r="D483" s="100" t="s">
        <v>15417</v>
      </c>
      <c r="E483" s="100" t="s">
        <v>15078</v>
      </c>
      <c r="F483" s="100" t="s">
        <v>15046</v>
      </c>
      <c r="G483" s="100">
        <v>63514</v>
      </c>
      <c r="H483" s="100">
        <v>3505</v>
      </c>
      <c r="I483" s="100">
        <v>642843505</v>
      </c>
      <c r="J483" s="645">
        <v>3727923416</v>
      </c>
      <c r="K483" s="100" t="s">
        <v>17891</v>
      </c>
      <c r="L483" s="100">
        <v>54024037</v>
      </c>
      <c r="M483" s="100">
        <v>91011</v>
      </c>
      <c r="N483" s="100" t="s">
        <v>6090</v>
      </c>
      <c r="O483" s="100">
        <v>77000186</v>
      </c>
      <c r="P483" s="644">
        <v>36769</v>
      </c>
      <c r="Q483" s="100"/>
      <c r="R483" s="100"/>
      <c r="S483" s="644">
        <v>36391</v>
      </c>
      <c r="T483" s="100"/>
      <c r="U483" s="100"/>
    </row>
    <row r="484" spans="1:21">
      <c r="A484" s="100" t="s">
        <v>13774</v>
      </c>
      <c r="B484" s="100">
        <v>75025348</v>
      </c>
      <c r="C484" s="100" t="s">
        <v>14206</v>
      </c>
      <c r="D484" s="100" t="s">
        <v>15505</v>
      </c>
      <c r="E484" s="100" t="s">
        <v>14815</v>
      </c>
      <c r="F484" s="100" t="s">
        <v>15101</v>
      </c>
      <c r="G484" s="100">
        <v>79302</v>
      </c>
      <c r="H484" s="100">
        <v>3541</v>
      </c>
      <c r="I484" s="100">
        <v>716683541</v>
      </c>
      <c r="J484" s="645">
        <v>3724846634</v>
      </c>
      <c r="K484" s="100" t="s">
        <v>17579</v>
      </c>
      <c r="L484" s="100">
        <v>61006583</v>
      </c>
      <c r="M484" s="100">
        <v>93291</v>
      </c>
      <c r="N484" s="100" t="s">
        <v>101</v>
      </c>
      <c r="O484" s="100">
        <v>77000312</v>
      </c>
      <c r="P484" s="644">
        <v>36930</v>
      </c>
      <c r="Q484" s="100"/>
      <c r="R484" s="100" t="s">
        <v>18602</v>
      </c>
      <c r="S484" s="644">
        <v>34256</v>
      </c>
      <c r="T484" s="100"/>
      <c r="U484" s="100"/>
    </row>
    <row r="485" spans="1:21">
      <c r="A485" s="100" t="s">
        <v>13348</v>
      </c>
      <c r="B485" s="100">
        <v>75015485</v>
      </c>
      <c r="C485" s="100" t="s">
        <v>14206</v>
      </c>
      <c r="D485" s="100" t="s">
        <v>14921</v>
      </c>
      <c r="E485" s="100" t="s">
        <v>14833</v>
      </c>
      <c r="F485" s="100" t="s">
        <v>14922</v>
      </c>
      <c r="G485" s="100">
        <v>66517</v>
      </c>
      <c r="H485" s="100">
        <v>3575</v>
      </c>
      <c r="I485" s="100">
        <v>871423575</v>
      </c>
      <c r="J485" s="645">
        <v>3727857156</v>
      </c>
      <c r="K485" s="100" t="s">
        <v>14923</v>
      </c>
      <c r="L485" s="100">
        <v>38001686</v>
      </c>
      <c r="M485" s="100">
        <v>85311</v>
      </c>
      <c r="N485" s="100" t="s">
        <v>9202</v>
      </c>
      <c r="O485" s="100">
        <v>75010418</v>
      </c>
      <c r="P485" s="644">
        <v>36831</v>
      </c>
      <c r="Q485" s="100"/>
      <c r="R485" s="100" t="s">
        <v>14737</v>
      </c>
      <c r="S485" s="644">
        <v>38398</v>
      </c>
      <c r="T485" s="100"/>
      <c r="U485" s="100"/>
    </row>
    <row r="486" spans="1:21">
      <c r="A486" s="100" t="s">
        <v>13349</v>
      </c>
      <c r="B486" s="100">
        <v>75015491</v>
      </c>
      <c r="C486" s="100" t="s">
        <v>14206</v>
      </c>
      <c r="D486" s="100" t="s">
        <v>14921</v>
      </c>
      <c r="E486" s="100" t="s">
        <v>14833</v>
      </c>
      <c r="F486" s="100" t="s">
        <v>14922</v>
      </c>
      <c r="G486" s="100">
        <v>66517</v>
      </c>
      <c r="H486" s="100">
        <v>3575</v>
      </c>
      <c r="I486" s="100">
        <v>871423575</v>
      </c>
      <c r="J486" s="645">
        <v>3727857306</v>
      </c>
      <c r="K486" s="100" t="s">
        <v>15697</v>
      </c>
      <c r="L486" s="100">
        <v>38002604</v>
      </c>
      <c r="M486" s="100">
        <v>91011</v>
      </c>
      <c r="N486" s="100" t="s">
        <v>9202</v>
      </c>
      <c r="O486" s="100">
        <v>75010418</v>
      </c>
      <c r="P486" s="644">
        <v>36831</v>
      </c>
      <c r="Q486" s="100"/>
      <c r="R486" s="100" t="s">
        <v>14737</v>
      </c>
      <c r="S486" s="644">
        <v>33898</v>
      </c>
      <c r="T486" s="100"/>
      <c r="U486" s="100"/>
    </row>
    <row r="487" spans="1:21">
      <c r="A487" s="100" t="s">
        <v>13139</v>
      </c>
      <c r="B487" s="100">
        <v>75008829</v>
      </c>
      <c r="C487" s="100" t="s">
        <v>14206</v>
      </c>
      <c r="D487" s="100" t="s">
        <v>16164</v>
      </c>
      <c r="E487" s="100" t="s">
        <v>14794</v>
      </c>
      <c r="F487" s="100" t="s">
        <v>16165</v>
      </c>
      <c r="G487" s="100">
        <v>46625</v>
      </c>
      <c r="H487" s="100">
        <v>3577</v>
      </c>
      <c r="I487" s="100">
        <v>609013577</v>
      </c>
      <c r="J487" s="645">
        <v>3723298840</v>
      </c>
      <c r="K487" s="100" t="s">
        <v>16166</v>
      </c>
      <c r="L487" s="100">
        <v>59010940</v>
      </c>
      <c r="M487" s="100">
        <v>85102</v>
      </c>
      <c r="N487" s="100" t="s">
        <v>1292</v>
      </c>
      <c r="O487" s="100">
        <v>75008746</v>
      </c>
      <c r="P487" s="644">
        <v>36945</v>
      </c>
      <c r="Q487" s="100"/>
      <c r="R487" s="100" t="s">
        <v>18602</v>
      </c>
      <c r="S487" s="644">
        <v>33849</v>
      </c>
      <c r="T487" s="100"/>
      <c r="U487" s="100"/>
    </row>
    <row r="488" spans="1:21">
      <c r="A488" s="100" t="s">
        <v>4339</v>
      </c>
      <c r="B488" s="100">
        <v>75026448</v>
      </c>
      <c r="C488" s="100" t="s">
        <v>14206</v>
      </c>
      <c r="D488" s="100" t="s">
        <v>15168</v>
      </c>
      <c r="E488" s="100" t="s">
        <v>14771</v>
      </c>
      <c r="F488" s="100" t="s">
        <v>17671</v>
      </c>
      <c r="G488" s="100">
        <v>90701</v>
      </c>
      <c r="H488" s="100">
        <v>3587</v>
      </c>
      <c r="I488" s="100">
        <v>564413587</v>
      </c>
      <c r="J488" s="645">
        <v>3724775755</v>
      </c>
      <c r="K488" s="100" t="s">
        <v>17672</v>
      </c>
      <c r="L488" s="100">
        <v>69001473</v>
      </c>
      <c r="M488" s="100">
        <v>85313</v>
      </c>
      <c r="N488" s="100" t="s">
        <v>10764</v>
      </c>
      <c r="O488" s="100">
        <v>75038598</v>
      </c>
      <c r="P488" s="644">
        <v>37027</v>
      </c>
      <c r="Q488" s="100"/>
      <c r="R488" s="100" t="s">
        <v>18602</v>
      </c>
      <c r="S488" s="644">
        <v>33626</v>
      </c>
      <c r="T488" s="100"/>
      <c r="U488" s="100"/>
    </row>
    <row r="489" spans="1:21">
      <c r="A489" s="100" t="s">
        <v>13809</v>
      </c>
      <c r="B489" s="100">
        <v>75026454</v>
      </c>
      <c r="C489" s="100" t="s">
        <v>14206</v>
      </c>
      <c r="D489" s="100" t="s">
        <v>15168</v>
      </c>
      <c r="E489" s="100" t="s">
        <v>14771</v>
      </c>
      <c r="F489" s="100" t="s">
        <v>15230</v>
      </c>
      <c r="G489" s="100">
        <v>90701</v>
      </c>
      <c r="H489" s="100">
        <v>3587</v>
      </c>
      <c r="I489" s="100">
        <v>564413587</v>
      </c>
      <c r="J489" s="645">
        <v>37253496691</v>
      </c>
      <c r="K489" s="100" t="s">
        <v>18094</v>
      </c>
      <c r="L489" s="100">
        <v>69002343</v>
      </c>
      <c r="M489" s="100">
        <v>93291</v>
      </c>
      <c r="N489" s="100" t="s">
        <v>14562</v>
      </c>
      <c r="O489" s="100">
        <v>77000602</v>
      </c>
      <c r="P489" s="644">
        <v>37027</v>
      </c>
      <c r="Q489" s="100"/>
      <c r="R489" s="100"/>
      <c r="S489" s="644">
        <v>33819</v>
      </c>
      <c r="T489" s="100"/>
      <c r="U489" s="100"/>
    </row>
    <row r="490" spans="1:21">
      <c r="A490" s="100" t="s">
        <v>14562</v>
      </c>
      <c r="B490" s="100">
        <v>77000602</v>
      </c>
      <c r="C490" s="100" t="s">
        <v>14206</v>
      </c>
      <c r="D490" s="100" t="s">
        <v>15168</v>
      </c>
      <c r="E490" s="100" t="s">
        <v>14771</v>
      </c>
      <c r="F490" s="100" t="s">
        <v>15230</v>
      </c>
      <c r="G490" s="100">
        <v>90701</v>
      </c>
      <c r="H490" s="100">
        <v>3587</v>
      </c>
      <c r="I490" s="100">
        <v>564413587</v>
      </c>
      <c r="J490" s="100"/>
      <c r="K490" s="100" t="s">
        <v>17360</v>
      </c>
      <c r="L490" s="100"/>
      <c r="M490" s="100">
        <v>84114</v>
      </c>
      <c r="N490" s="100" t="s">
        <v>10764</v>
      </c>
      <c r="O490" s="100">
        <v>75038598</v>
      </c>
      <c r="P490" s="644">
        <v>43115</v>
      </c>
      <c r="Q490" s="100"/>
      <c r="R490" s="100" t="s">
        <v>18602</v>
      </c>
      <c r="S490" s="644">
        <v>43101</v>
      </c>
      <c r="T490" s="100"/>
      <c r="U490" s="100"/>
    </row>
    <row r="491" spans="1:21">
      <c r="A491" s="100" t="s">
        <v>13811</v>
      </c>
      <c r="B491" s="100">
        <v>75026477</v>
      </c>
      <c r="C491" s="100" t="s">
        <v>14206</v>
      </c>
      <c r="D491" s="100" t="s">
        <v>15168</v>
      </c>
      <c r="E491" s="100" t="s">
        <v>14771</v>
      </c>
      <c r="F491" s="100" t="s">
        <v>18057</v>
      </c>
      <c r="G491" s="100">
        <v>90701</v>
      </c>
      <c r="H491" s="100">
        <v>3587</v>
      </c>
      <c r="I491" s="100">
        <v>564413587</v>
      </c>
      <c r="J491" s="645">
        <v>3724775756</v>
      </c>
      <c r="K491" s="100" t="s">
        <v>18058</v>
      </c>
      <c r="L491" s="100">
        <v>69003294</v>
      </c>
      <c r="M491" s="100">
        <v>91011</v>
      </c>
      <c r="N491" s="100" t="s">
        <v>14562</v>
      </c>
      <c r="O491" s="100">
        <v>77000602</v>
      </c>
      <c r="P491" s="644">
        <v>37027</v>
      </c>
      <c r="Q491" s="100"/>
      <c r="R491" s="100"/>
      <c r="S491" s="644">
        <v>33812</v>
      </c>
      <c r="T491" s="100"/>
      <c r="U491" s="100"/>
    </row>
    <row r="492" spans="1:21">
      <c r="A492" s="100" t="s">
        <v>14298</v>
      </c>
      <c r="B492" s="100">
        <v>75016220</v>
      </c>
      <c r="C492" s="100" t="s">
        <v>14206</v>
      </c>
      <c r="D492" s="100" t="s">
        <v>15102</v>
      </c>
      <c r="E492" s="100" t="s">
        <v>14749</v>
      </c>
      <c r="F492" s="100" t="s">
        <v>16369</v>
      </c>
      <c r="G492" s="100">
        <v>13623</v>
      </c>
      <c r="H492" s="100">
        <v>387</v>
      </c>
      <c r="I492" s="100">
        <v>377840387</v>
      </c>
      <c r="J492" s="645">
        <v>3726321062</v>
      </c>
      <c r="K492" s="100" t="s">
        <v>16370</v>
      </c>
      <c r="L492" s="100">
        <v>1012985</v>
      </c>
      <c r="M492" s="100">
        <v>93291</v>
      </c>
      <c r="N492" s="100" t="s">
        <v>2054</v>
      </c>
      <c r="O492" s="100">
        <v>75016013</v>
      </c>
      <c r="P492" s="644">
        <v>36832</v>
      </c>
      <c r="Q492" s="100"/>
      <c r="R492" s="100" t="s">
        <v>18602</v>
      </c>
      <c r="S492" s="644">
        <v>34656</v>
      </c>
      <c r="T492" s="100"/>
      <c r="U492" s="100"/>
    </row>
    <row r="493" spans="1:21">
      <c r="A493" s="100" t="s">
        <v>12841</v>
      </c>
      <c r="B493" s="100">
        <v>70000941</v>
      </c>
      <c r="C493" s="100" t="s">
        <v>14210</v>
      </c>
      <c r="D493" s="100" t="s">
        <v>14748</v>
      </c>
      <c r="E493" s="100" t="s">
        <v>14749</v>
      </c>
      <c r="F493" s="100" t="s">
        <v>16471</v>
      </c>
      <c r="G493" s="100">
        <v>15076</v>
      </c>
      <c r="H493" s="100">
        <v>298</v>
      </c>
      <c r="I493" s="100">
        <v>377840298</v>
      </c>
      <c r="J493" s="645">
        <v>3726282222</v>
      </c>
      <c r="K493" s="100" t="s">
        <v>16472</v>
      </c>
      <c r="L493" s="100">
        <v>1397991</v>
      </c>
      <c r="M493" s="100">
        <v>84111</v>
      </c>
      <c r="N493" s="100"/>
      <c r="O493" s="100"/>
      <c r="P493" s="644">
        <v>42240</v>
      </c>
      <c r="Q493" s="100"/>
      <c r="R493" s="100" t="s">
        <v>14737</v>
      </c>
      <c r="S493" s="644">
        <v>34940</v>
      </c>
      <c r="T493" s="100"/>
      <c r="U493" s="100"/>
    </row>
    <row r="494" spans="1:21">
      <c r="A494" s="100" t="s">
        <v>13894</v>
      </c>
      <c r="B494" s="100">
        <v>75030020</v>
      </c>
      <c r="C494" s="100" t="s">
        <v>14206</v>
      </c>
      <c r="D494" s="100" t="s">
        <v>15297</v>
      </c>
      <c r="E494" s="100" t="s">
        <v>14826</v>
      </c>
      <c r="F494" s="100" t="s">
        <v>15298</v>
      </c>
      <c r="G494" s="100">
        <v>76614</v>
      </c>
      <c r="H494" s="100">
        <v>3608</v>
      </c>
      <c r="I494" s="100">
        <v>371983608</v>
      </c>
      <c r="J494" s="645">
        <v>3726717357</v>
      </c>
      <c r="K494" s="100" t="s">
        <v>15299</v>
      </c>
      <c r="L494" s="100"/>
      <c r="M494" s="100">
        <v>93291</v>
      </c>
      <c r="N494" s="100" t="s">
        <v>2561</v>
      </c>
      <c r="O494" s="100">
        <v>75014132</v>
      </c>
      <c r="P494" s="644">
        <v>38042</v>
      </c>
      <c r="Q494" s="100"/>
      <c r="R494" s="100" t="s">
        <v>18602</v>
      </c>
      <c r="S494" s="644">
        <v>37861</v>
      </c>
      <c r="T494" s="100"/>
      <c r="U494" s="100"/>
    </row>
    <row r="495" spans="1:21">
      <c r="A495" s="100" t="s">
        <v>13871</v>
      </c>
      <c r="B495" s="100">
        <v>75027695</v>
      </c>
      <c r="C495" s="100" t="s">
        <v>14206</v>
      </c>
      <c r="D495" s="100" t="s">
        <v>14889</v>
      </c>
      <c r="E495" s="100" t="s">
        <v>14890</v>
      </c>
      <c r="F495" s="100" t="s">
        <v>16088</v>
      </c>
      <c r="G495" s="100">
        <v>44107</v>
      </c>
      <c r="H495" s="100">
        <v>3612</v>
      </c>
      <c r="I495" s="100">
        <v>609033612</v>
      </c>
      <c r="J495" s="645">
        <v>3725162623</v>
      </c>
      <c r="K495" s="100" t="s">
        <v>16089</v>
      </c>
      <c r="L495" s="100"/>
      <c r="M495" s="100">
        <v>85313</v>
      </c>
      <c r="N495" s="100" t="s">
        <v>14537</v>
      </c>
      <c r="O495" s="100">
        <v>75020500</v>
      </c>
      <c r="P495" s="644">
        <v>37137</v>
      </c>
      <c r="Q495" s="100"/>
      <c r="R495" s="100"/>
      <c r="S495" s="644">
        <v>36882</v>
      </c>
      <c r="T495" s="100"/>
      <c r="U495" s="100"/>
    </row>
    <row r="496" spans="1:21">
      <c r="A496" s="100" t="s">
        <v>10779</v>
      </c>
      <c r="B496" s="100">
        <v>70003744</v>
      </c>
      <c r="C496" s="100" t="s">
        <v>14209</v>
      </c>
      <c r="D496" s="100" t="s">
        <v>15330</v>
      </c>
      <c r="E496" s="100" t="s">
        <v>14819</v>
      </c>
      <c r="F496" s="100" t="s">
        <v>16230</v>
      </c>
      <c r="G496" s="100">
        <v>93812</v>
      </c>
      <c r="H496" s="100">
        <v>3655</v>
      </c>
      <c r="I496" s="100">
        <v>747143655</v>
      </c>
      <c r="J496" s="645">
        <v>3724524600</v>
      </c>
      <c r="K496" s="100" t="s">
        <v>16231</v>
      </c>
      <c r="L496" s="100">
        <v>45001863</v>
      </c>
      <c r="M496" s="100">
        <v>85321</v>
      </c>
      <c r="N496" s="100" t="s">
        <v>12838</v>
      </c>
      <c r="O496" s="100">
        <v>70000740</v>
      </c>
      <c r="P496" s="644">
        <v>36180</v>
      </c>
      <c r="Q496" s="100"/>
      <c r="R496" s="100" t="s">
        <v>14737</v>
      </c>
      <c r="S496" s="644">
        <v>35853</v>
      </c>
      <c r="T496" s="100"/>
      <c r="U496" s="100"/>
    </row>
    <row r="497" spans="1:21">
      <c r="A497" s="100" t="s">
        <v>18815</v>
      </c>
      <c r="B497" s="100">
        <v>75024538</v>
      </c>
      <c r="C497" s="100" t="s">
        <v>14208</v>
      </c>
      <c r="D497" s="100" t="s">
        <v>15330</v>
      </c>
      <c r="E497" s="100" t="s">
        <v>14819</v>
      </c>
      <c r="F497" s="100" t="s">
        <v>16516</v>
      </c>
      <c r="G497" s="100">
        <v>93812</v>
      </c>
      <c r="H497" s="100">
        <v>3655</v>
      </c>
      <c r="I497" s="100">
        <v>747143655</v>
      </c>
      <c r="J497" s="645">
        <v>3724524430</v>
      </c>
      <c r="K497" s="100" t="s">
        <v>18816</v>
      </c>
      <c r="L497" s="100">
        <v>45003390</v>
      </c>
      <c r="M497" s="100">
        <v>85313</v>
      </c>
      <c r="N497" s="100" t="s">
        <v>14446</v>
      </c>
      <c r="O497" s="100">
        <v>77000306</v>
      </c>
      <c r="P497" s="644">
        <v>36909</v>
      </c>
      <c r="Q497" s="100"/>
      <c r="R497" s="100" t="s">
        <v>14730</v>
      </c>
      <c r="S497" s="644">
        <v>34043</v>
      </c>
      <c r="T497" s="100"/>
      <c r="U497" s="100"/>
    </row>
    <row r="498" spans="1:21">
      <c r="A498" s="100" t="s">
        <v>14056</v>
      </c>
      <c r="B498" s="100">
        <v>75039468</v>
      </c>
      <c r="C498" s="100" t="s">
        <v>14206</v>
      </c>
      <c r="D498" s="100" t="s">
        <v>15330</v>
      </c>
      <c r="E498" s="100" t="s">
        <v>14819</v>
      </c>
      <c r="F498" s="100" t="s">
        <v>16722</v>
      </c>
      <c r="G498" s="100">
        <v>93813</v>
      </c>
      <c r="H498" s="100">
        <v>3655</v>
      </c>
      <c r="I498" s="100">
        <v>747143655</v>
      </c>
      <c r="J498" s="645">
        <v>37253451013</v>
      </c>
      <c r="K498" s="100" t="s">
        <v>18172</v>
      </c>
      <c r="L498" s="100"/>
      <c r="M498" s="100">
        <v>88101</v>
      </c>
      <c r="N498" s="100" t="s">
        <v>14446</v>
      </c>
      <c r="O498" s="100">
        <v>77000306</v>
      </c>
      <c r="P498" s="644">
        <v>42552</v>
      </c>
      <c r="Q498" s="100"/>
      <c r="R498" s="100" t="s">
        <v>14730</v>
      </c>
      <c r="S498" s="644">
        <v>42453</v>
      </c>
      <c r="T498" s="100"/>
      <c r="U498" s="100"/>
    </row>
    <row r="499" spans="1:21">
      <c r="A499" s="100" t="s">
        <v>13698</v>
      </c>
      <c r="B499" s="100">
        <v>75023332</v>
      </c>
      <c r="C499" s="100" t="s">
        <v>14206</v>
      </c>
      <c r="D499" s="100" t="s">
        <v>15330</v>
      </c>
      <c r="E499" s="100" t="s">
        <v>14819</v>
      </c>
      <c r="F499" s="100" t="s">
        <v>17224</v>
      </c>
      <c r="G499" s="100">
        <v>93818</v>
      </c>
      <c r="H499" s="100">
        <v>3655</v>
      </c>
      <c r="I499" s="100">
        <v>747143655</v>
      </c>
      <c r="J499" s="645">
        <v>3724554419</v>
      </c>
      <c r="K499" s="100" t="s">
        <v>19374</v>
      </c>
      <c r="L499" s="100">
        <v>45003148</v>
      </c>
      <c r="M499" s="100">
        <v>85102</v>
      </c>
      <c r="N499" s="100" t="s">
        <v>14446</v>
      </c>
      <c r="O499" s="100">
        <v>77000306</v>
      </c>
      <c r="P499" s="644">
        <v>36878</v>
      </c>
      <c r="Q499" s="100"/>
      <c r="R499" s="100" t="s">
        <v>14730</v>
      </c>
      <c r="S499" s="644">
        <v>34043</v>
      </c>
      <c r="T499" s="100"/>
      <c r="U499" s="100"/>
    </row>
    <row r="500" spans="1:21">
      <c r="A500" s="100" t="s">
        <v>7091</v>
      </c>
      <c r="B500" s="100">
        <v>75027962</v>
      </c>
      <c r="C500" s="100" t="s">
        <v>14206</v>
      </c>
      <c r="D500" s="100" t="s">
        <v>15330</v>
      </c>
      <c r="E500" s="100" t="s">
        <v>14819</v>
      </c>
      <c r="F500" s="100" t="s">
        <v>15692</v>
      </c>
      <c r="G500" s="100">
        <v>93819</v>
      </c>
      <c r="H500" s="100">
        <v>3655</v>
      </c>
      <c r="I500" s="100">
        <v>747143655</v>
      </c>
      <c r="J500" s="645">
        <v>3724520700</v>
      </c>
      <c r="K500" s="100" t="s">
        <v>15693</v>
      </c>
      <c r="L500" s="100"/>
      <c r="M500" s="100">
        <v>84124</v>
      </c>
      <c r="N500" s="100" t="s">
        <v>14446</v>
      </c>
      <c r="O500" s="100">
        <v>77000306</v>
      </c>
      <c r="P500" s="644">
        <v>37333</v>
      </c>
      <c r="Q500" s="100"/>
      <c r="R500" s="100" t="s">
        <v>14730</v>
      </c>
      <c r="S500" s="644">
        <v>37315</v>
      </c>
      <c r="T500" s="100"/>
      <c r="U500" s="100"/>
    </row>
    <row r="501" spans="1:21">
      <c r="A501" s="100" t="s">
        <v>5322</v>
      </c>
      <c r="B501" s="100">
        <v>75024567</v>
      </c>
      <c r="C501" s="100" t="s">
        <v>14206</v>
      </c>
      <c r="D501" s="100" t="s">
        <v>15330</v>
      </c>
      <c r="E501" s="100" t="s">
        <v>14819</v>
      </c>
      <c r="F501" s="100" t="s">
        <v>15915</v>
      </c>
      <c r="G501" s="100">
        <v>93812</v>
      </c>
      <c r="H501" s="100">
        <v>3655</v>
      </c>
      <c r="I501" s="100">
        <v>747143655</v>
      </c>
      <c r="J501" s="645">
        <v>3724533573</v>
      </c>
      <c r="K501" s="100" t="s">
        <v>15916</v>
      </c>
      <c r="L501" s="100">
        <v>45014175</v>
      </c>
      <c r="M501" s="100">
        <v>85521</v>
      </c>
      <c r="N501" s="100" t="s">
        <v>14446</v>
      </c>
      <c r="O501" s="100">
        <v>77000306</v>
      </c>
      <c r="P501" s="644">
        <v>36878</v>
      </c>
      <c r="Q501" s="100"/>
      <c r="R501" s="100" t="s">
        <v>14730</v>
      </c>
      <c r="S501" s="644">
        <v>34043</v>
      </c>
      <c r="T501" s="100"/>
      <c r="U501" s="100"/>
    </row>
    <row r="502" spans="1:21">
      <c r="A502" s="100" t="s">
        <v>18807</v>
      </c>
      <c r="B502" s="100">
        <v>75028022</v>
      </c>
      <c r="C502" s="100" t="s">
        <v>14206</v>
      </c>
      <c r="D502" s="100" t="s">
        <v>15330</v>
      </c>
      <c r="E502" s="100" t="s">
        <v>14819</v>
      </c>
      <c r="F502" s="100" t="s">
        <v>15667</v>
      </c>
      <c r="G502" s="100">
        <v>93815</v>
      </c>
      <c r="H502" s="100">
        <v>3655</v>
      </c>
      <c r="I502" s="100">
        <v>747143655</v>
      </c>
      <c r="J502" s="645">
        <v>3724556575</v>
      </c>
      <c r="K502" s="100" t="s">
        <v>18808</v>
      </c>
      <c r="L502" s="100">
        <v>45003409</v>
      </c>
      <c r="M502" s="100">
        <v>85313</v>
      </c>
      <c r="N502" s="100" t="s">
        <v>14446</v>
      </c>
      <c r="O502" s="100">
        <v>77000306</v>
      </c>
      <c r="P502" s="644">
        <v>37385</v>
      </c>
      <c r="Q502" s="100"/>
      <c r="R502" s="100" t="s">
        <v>14730</v>
      </c>
      <c r="S502" s="644">
        <v>34043</v>
      </c>
      <c r="T502" s="100"/>
      <c r="U502" s="100"/>
    </row>
    <row r="503" spans="1:21">
      <c r="A503" s="100" t="s">
        <v>13696</v>
      </c>
      <c r="B503" s="100">
        <v>75023295</v>
      </c>
      <c r="C503" s="100" t="s">
        <v>14206</v>
      </c>
      <c r="D503" s="100" t="s">
        <v>15330</v>
      </c>
      <c r="E503" s="100" t="s">
        <v>14819</v>
      </c>
      <c r="F503" s="100" t="s">
        <v>16538</v>
      </c>
      <c r="G503" s="100">
        <v>93813</v>
      </c>
      <c r="H503" s="100">
        <v>3655</v>
      </c>
      <c r="I503" s="100">
        <v>747143655</v>
      </c>
      <c r="J503" s="645">
        <v>3724533882</v>
      </c>
      <c r="K503" s="100" t="s">
        <v>18198</v>
      </c>
      <c r="L503" s="100">
        <v>45003562</v>
      </c>
      <c r="M503" s="100">
        <v>85102</v>
      </c>
      <c r="N503" s="100" t="s">
        <v>14446</v>
      </c>
      <c r="O503" s="100">
        <v>77000306</v>
      </c>
      <c r="P503" s="644">
        <v>36878</v>
      </c>
      <c r="Q503" s="100"/>
      <c r="R503" s="100" t="s">
        <v>14730</v>
      </c>
      <c r="S503" s="644">
        <v>34043</v>
      </c>
      <c r="T503" s="100"/>
      <c r="U503" s="100"/>
    </row>
    <row r="504" spans="1:21">
      <c r="A504" s="100" t="s">
        <v>13695</v>
      </c>
      <c r="B504" s="100">
        <v>75023289</v>
      </c>
      <c r="C504" s="100" t="s">
        <v>14206</v>
      </c>
      <c r="D504" s="100" t="s">
        <v>15330</v>
      </c>
      <c r="E504" s="100" t="s">
        <v>14819</v>
      </c>
      <c r="F504" s="100" t="s">
        <v>16221</v>
      </c>
      <c r="G504" s="100">
        <v>93811</v>
      </c>
      <c r="H504" s="100">
        <v>3655</v>
      </c>
      <c r="I504" s="100">
        <v>747143655</v>
      </c>
      <c r="J504" s="645">
        <v>37253328071</v>
      </c>
      <c r="K504" s="100" t="s">
        <v>19117</v>
      </c>
      <c r="L504" s="100">
        <v>45003579</v>
      </c>
      <c r="M504" s="100">
        <v>85102</v>
      </c>
      <c r="N504" s="100" t="s">
        <v>14446</v>
      </c>
      <c r="O504" s="100">
        <v>77000306</v>
      </c>
      <c r="P504" s="644">
        <v>36878</v>
      </c>
      <c r="Q504" s="100"/>
      <c r="R504" s="100" t="s">
        <v>14730</v>
      </c>
      <c r="S504" s="644">
        <v>34043</v>
      </c>
      <c r="T504" s="100"/>
      <c r="U504" s="100"/>
    </row>
    <row r="505" spans="1:21">
      <c r="A505" s="100" t="s">
        <v>13697</v>
      </c>
      <c r="B505" s="100">
        <v>75023303</v>
      </c>
      <c r="C505" s="100" t="s">
        <v>14206</v>
      </c>
      <c r="D505" s="100" t="s">
        <v>15330</v>
      </c>
      <c r="E505" s="100" t="s">
        <v>14819</v>
      </c>
      <c r="F505" s="100" t="s">
        <v>16189</v>
      </c>
      <c r="G505" s="100">
        <v>93812</v>
      </c>
      <c r="H505" s="100">
        <v>3655</v>
      </c>
      <c r="I505" s="100">
        <v>747143655</v>
      </c>
      <c r="J505" s="645">
        <v>3724533356</v>
      </c>
      <c r="K505" s="100" t="s">
        <v>19399</v>
      </c>
      <c r="L505" s="100">
        <v>45003125</v>
      </c>
      <c r="M505" s="100">
        <v>85102</v>
      </c>
      <c r="N505" s="100" t="s">
        <v>14446</v>
      </c>
      <c r="O505" s="100">
        <v>77000306</v>
      </c>
      <c r="P505" s="644">
        <v>36878</v>
      </c>
      <c r="Q505" s="100"/>
      <c r="R505" s="100" t="s">
        <v>14730</v>
      </c>
      <c r="S505" s="644">
        <v>34043</v>
      </c>
      <c r="T505" s="100"/>
      <c r="U505" s="100"/>
    </row>
    <row r="506" spans="1:21">
      <c r="A506" s="100" t="s">
        <v>13694</v>
      </c>
      <c r="B506" s="100">
        <v>75023272</v>
      </c>
      <c r="C506" s="100" t="s">
        <v>14206</v>
      </c>
      <c r="D506" s="100" t="s">
        <v>15330</v>
      </c>
      <c r="E506" s="100" t="s">
        <v>14819</v>
      </c>
      <c r="F506" s="100" t="s">
        <v>17574</v>
      </c>
      <c r="G506" s="100">
        <v>93810</v>
      </c>
      <c r="H506" s="100">
        <v>3655</v>
      </c>
      <c r="I506" s="100">
        <v>747143655</v>
      </c>
      <c r="J506" s="645">
        <v>3724539537</v>
      </c>
      <c r="K506" s="100" t="s">
        <v>19118</v>
      </c>
      <c r="L506" s="100">
        <v>45009257</v>
      </c>
      <c r="M506" s="100">
        <v>85102</v>
      </c>
      <c r="N506" s="100" t="s">
        <v>14446</v>
      </c>
      <c r="O506" s="100">
        <v>77000306</v>
      </c>
      <c r="P506" s="644">
        <v>36878</v>
      </c>
      <c r="Q506" s="100"/>
      <c r="R506" s="100" t="s">
        <v>14730</v>
      </c>
      <c r="S506" s="644">
        <v>34043</v>
      </c>
      <c r="T506" s="100"/>
      <c r="U506" s="100"/>
    </row>
    <row r="507" spans="1:21">
      <c r="A507" s="100" t="s">
        <v>9877</v>
      </c>
      <c r="B507" s="100">
        <v>75024521</v>
      </c>
      <c r="C507" s="100" t="s">
        <v>14206</v>
      </c>
      <c r="D507" s="100" t="s">
        <v>15330</v>
      </c>
      <c r="E507" s="100" t="s">
        <v>14819</v>
      </c>
      <c r="F507" s="100" t="s">
        <v>15915</v>
      </c>
      <c r="G507" s="100">
        <v>93812</v>
      </c>
      <c r="H507" s="100">
        <v>3655</v>
      </c>
      <c r="I507" s="100">
        <v>747143655</v>
      </c>
      <c r="J507" s="645">
        <v>3724555051</v>
      </c>
      <c r="K507" s="100" t="s">
        <v>16217</v>
      </c>
      <c r="L507" s="100">
        <v>45003444</v>
      </c>
      <c r="M507" s="100">
        <v>85313</v>
      </c>
      <c r="N507" s="100" t="s">
        <v>14446</v>
      </c>
      <c r="O507" s="100">
        <v>77000306</v>
      </c>
      <c r="P507" s="644">
        <v>36909</v>
      </c>
      <c r="Q507" s="100"/>
      <c r="R507" s="100" t="s">
        <v>14730</v>
      </c>
      <c r="S507" s="644">
        <v>33602</v>
      </c>
      <c r="T507" s="100"/>
      <c r="U507" s="100"/>
    </row>
    <row r="508" spans="1:21">
      <c r="A508" s="100" t="s">
        <v>1116</v>
      </c>
      <c r="B508" s="100">
        <v>75024604</v>
      </c>
      <c r="C508" s="100" t="s">
        <v>14206</v>
      </c>
      <c r="D508" s="100" t="s">
        <v>15330</v>
      </c>
      <c r="E508" s="100" t="s">
        <v>14819</v>
      </c>
      <c r="F508" s="100" t="s">
        <v>15135</v>
      </c>
      <c r="G508" s="100">
        <v>93812</v>
      </c>
      <c r="H508" s="100">
        <v>3655</v>
      </c>
      <c r="I508" s="100">
        <v>747143655</v>
      </c>
      <c r="J508" s="645">
        <v>3724538688</v>
      </c>
      <c r="K508" s="100" t="s">
        <v>15573</v>
      </c>
      <c r="L508" s="100">
        <v>45003415</v>
      </c>
      <c r="M508" s="100">
        <v>85312</v>
      </c>
      <c r="N508" s="100" t="s">
        <v>14446</v>
      </c>
      <c r="O508" s="100">
        <v>77000306</v>
      </c>
      <c r="P508" s="644">
        <v>36910</v>
      </c>
      <c r="Q508" s="100"/>
      <c r="R508" s="100" t="s">
        <v>14730</v>
      </c>
      <c r="S508" s="644">
        <v>33602</v>
      </c>
      <c r="T508" s="100"/>
      <c r="U508" s="100"/>
    </row>
    <row r="509" spans="1:21">
      <c r="A509" s="100" t="s">
        <v>13572</v>
      </c>
      <c r="B509" s="100">
        <v>75019750</v>
      </c>
      <c r="C509" s="100" t="s">
        <v>14206</v>
      </c>
      <c r="D509" s="100" t="s">
        <v>17281</v>
      </c>
      <c r="E509" s="100" t="s">
        <v>15001</v>
      </c>
      <c r="F509" s="100" t="s">
        <v>17282</v>
      </c>
      <c r="G509" s="100">
        <v>75518</v>
      </c>
      <c r="H509" s="100">
        <v>3697</v>
      </c>
      <c r="I509" s="100">
        <v>377193697</v>
      </c>
      <c r="J509" s="645">
        <v>3726719230</v>
      </c>
      <c r="K509" s="100" t="s">
        <v>17283</v>
      </c>
      <c r="L509" s="100">
        <v>71006199</v>
      </c>
      <c r="M509" s="100">
        <v>85311</v>
      </c>
      <c r="N509" s="100" t="s">
        <v>396</v>
      </c>
      <c r="O509" s="100">
        <v>75019738</v>
      </c>
      <c r="P509" s="644">
        <v>36859</v>
      </c>
      <c r="Q509" s="100"/>
      <c r="R509" s="100" t="s">
        <v>18602</v>
      </c>
      <c r="S509" s="644">
        <v>39464</v>
      </c>
      <c r="T509" s="100"/>
      <c r="U509" s="100"/>
    </row>
    <row r="510" spans="1:21">
      <c r="A510" s="100" t="s">
        <v>17947</v>
      </c>
      <c r="B510" s="100">
        <v>77000996</v>
      </c>
      <c r="C510" s="100" t="s">
        <v>14206</v>
      </c>
      <c r="D510" s="100" t="s">
        <v>15554</v>
      </c>
      <c r="E510" s="100" t="s">
        <v>15150</v>
      </c>
      <c r="F510" s="100" t="s">
        <v>15861</v>
      </c>
      <c r="G510" s="100">
        <v>74601</v>
      </c>
      <c r="H510" s="100">
        <v>3714</v>
      </c>
      <c r="I510" s="100">
        <v>373533714</v>
      </c>
      <c r="J510" s="645">
        <v>37256461772</v>
      </c>
      <c r="K510" s="100" t="s">
        <v>18800</v>
      </c>
      <c r="L510" s="100"/>
      <c r="M510" s="100">
        <v>85601</v>
      </c>
      <c r="N510" s="100" t="s">
        <v>177</v>
      </c>
      <c r="O510" s="100">
        <v>75033496</v>
      </c>
      <c r="P510" s="644">
        <v>43593</v>
      </c>
      <c r="Q510" s="100"/>
      <c r="R510" s="100"/>
      <c r="S510" s="644">
        <v>42979</v>
      </c>
      <c r="T510" s="100"/>
      <c r="U510" s="100"/>
    </row>
    <row r="511" spans="1:21">
      <c r="A511" s="100" t="s">
        <v>13666</v>
      </c>
      <c r="B511" s="100">
        <v>75022574</v>
      </c>
      <c r="C511" s="100" t="s">
        <v>14206</v>
      </c>
      <c r="D511" s="100" t="s">
        <v>17131</v>
      </c>
      <c r="E511" s="100" t="s">
        <v>15150</v>
      </c>
      <c r="F511" s="100" t="s">
        <v>18779</v>
      </c>
      <c r="G511" s="100">
        <v>74609</v>
      </c>
      <c r="H511" s="100">
        <v>3718</v>
      </c>
      <c r="I511" s="100">
        <v>373533718</v>
      </c>
      <c r="J511" s="645">
        <v>3726024371</v>
      </c>
      <c r="K511" s="100" t="s">
        <v>17132</v>
      </c>
      <c r="L511" s="100">
        <v>71005863</v>
      </c>
      <c r="M511" s="100">
        <v>85313</v>
      </c>
      <c r="N511" s="100" t="s">
        <v>177</v>
      </c>
      <c r="O511" s="100">
        <v>75033496</v>
      </c>
      <c r="P511" s="644">
        <v>42459</v>
      </c>
      <c r="Q511" s="100"/>
      <c r="R511" s="100" t="s">
        <v>18602</v>
      </c>
      <c r="S511" s="644">
        <v>34522</v>
      </c>
      <c r="T511" s="100"/>
      <c r="U511" s="100"/>
    </row>
    <row r="512" spans="1:21">
      <c r="A512" s="100" t="s">
        <v>13779</v>
      </c>
      <c r="B512" s="100">
        <v>75025526</v>
      </c>
      <c r="C512" s="100" t="s">
        <v>14206</v>
      </c>
      <c r="D512" s="100" t="s">
        <v>15554</v>
      </c>
      <c r="E512" s="100" t="s">
        <v>15150</v>
      </c>
      <c r="F512" s="100" t="s">
        <v>16344</v>
      </c>
      <c r="G512" s="100">
        <v>74601</v>
      </c>
      <c r="H512" s="100">
        <v>3714</v>
      </c>
      <c r="I512" s="100">
        <v>373533714</v>
      </c>
      <c r="J512" s="645">
        <v>3726072306</v>
      </c>
      <c r="K512" s="100" t="s">
        <v>16345</v>
      </c>
      <c r="L512" s="100">
        <v>71046402</v>
      </c>
      <c r="M512" s="100">
        <v>85102</v>
      </c>
      <c r="N512" s="100" t="s">
        <v>177</v>
      </c>
      <c r="O512" s="100">
        <v>75033496</v>
      </c>
      <c r="P512" s="644">
        <v>42459</v>
      </c>
      <c r="Q512" s="100"/>
      <c r="R512" s="100" t="s">
        <v>18602</v>
      </c>
      <c r="S512" s="644">
        <v>34187</v>
      </c>
      <c r="T512" s="100"/>
      <c r="U512" s="100"/>
    </row>
    <row r="513" spans="1:21">
      <c r="A513" s="100" t="s">
        <v>18583</v>
      </c>
      <c r="B513" s="100">
        <v>75032928</v>
      </c>
      <c r="C513" s="100" t="s">
        <v>14206</v>
      </c>
      <c r="D513" s="100" t="s">
        <v>15554</v>
      </c>
      <c r="E513" s="100" t="s">
        <v>15150</v>
      </c>
      <c r="F513" s="100" t="s">
        <v>15555</v>
      </c>
      <c r="G513" s="100">
        <v>74601</v>
      </c>
      <c r="H513" s="100">
        <v>3714</v>
      </c>
      <c r="I513" s="100">
        <v>373533714</v>
      </c>
      <c r="J513" s="100"/>
      <c r="K513" s="100" t="s">
        <v>18584</v>
      </c>
      <c r="L513" s="100"/>
      <c r="M513" s="100">
        <v>85529</v>
      </c>
      <c r="N513" s="100" t="s">
        <v>177</v>
      </c>
      <c r="O513" s="100">
        <v>75033496</v>
      </c>
      <c r="P513" s="644">
        <v>38583</v>
      </c>
      <c r="Q513" s="100"/>
      <c r="R513" s="100" t="s">
        <v>18602</v>
      </c>
      <c r="S513" s="644">
        <v>38406</v>
      </c>
      <c r="T513" s="100"/>
      <c r="U513" s="100"/>
    </row>
    <row r="514" spans="1:21">
      <c r="A514" s="100" t="s">
        <v>13952</v>
      </c>
      <c r="B514" s="100">
        <v>75035329</v>
      </c>
      <c r="C514" s="100" t="s">
        <v>14206</v>
      </c>
      <c r="D514" s="100" t="s">
        <v>15554</v>
      </c>
      <c r="E514" s="100" t="s">
        <v>15150</v>
      </c>
      <c r="F514" s="100" t="s">
        <v>15861</v>
      </c>
      <c r="G514" s="100">
        <v>74601</v>
      </c>
      <c r="H514" s="100">
        <v>3714</v>
      </c>
      <c r="I514" s="100">
        <v>373533714</v>
      </c>
      <c r="J514" s="645">
        <v>3726072197</v>
      </c>
      <c r="K514" s="100" t="s">
        <v>15862</v>
      </c>
      <c r="L514" s="100"/>
      <c r="M514" s="100">
        <v>91011</v>
      </c>
      <c r="N514" s="100" t="s">
        <v>177</v>
      </c>
      <c r="O514" s="100">
        <v>75033496</v>
      </c>
      <c r="P514" s="644">
        <v>39538</v>
      </c>
      <c r="Q514" s="100"/>
      <c r="R514" s="100" t="s">
        <v>18602</v>
      </c>
      <c r="S514" s="644">
        <v>39386</v>
      </c>
      <c r="T514" s="100"/>
      <c r="U514" s="100"/>
    </row>
    <row r="515" spans="1:21">
      <c r="A515" s="100" t="s">
        <v>177</v>
      </c>
      <c r="B515" s="100">
        <v>75033496</v>
      </c>
      <c r="C515" s="100" t="s">
        <v>14208</v>
      </c>
      <c r="D515" s="100" t="s">
        <v>15317</v>
      </c>
      <c r="E515" s="100" t="s">
        <v>15150</v>
      </c>
      <c r="F515" s="100" t="s">
        <v>15318</v>
      </c>
      <c r="G515" s="100">
        <v>74604</v>
      </c>
      <c r="H515" s="100">
        <v>3056</v>
      </c>
      <c r="I515" s="100">
        <v>373533056</v>
      </c>
      <c r="J515" s="645">
        <v>3726066370</v>
      </c>
      <c r="K515" s="100" t="s">
        <v>15319</v>
      </c>
      <c r="L515" s="100"/>
      <c r="M515" s="100">
        <v>84114</v>
      </c>
      <c r="N515" s="100"/>
      <c r="O515" s="100"/>
      <c r="P515" s="644">
        <v>38719</v>
      </c>
      <c r="Q515" s="100"/>
      <c r="R515" s="100" t="s">
        <v>18602</v>
      </c>
      <c r="S515" s="644">
        <v>38693</v>
      </c>
      <c r="T515" s="100"/>
      <c r="U515" s="100"/>
    </row>
    <row r="516" spans="1:21">
      <c r="A516" s="100" t="s">
        <v>13168</v>
      </c>
      <c r="B516" s="100">
        <v>75009579</v>
      </c>
      <c r="C516" s="100" t="s">
        <v>14206</v>
      </c>
      <c r="D516" s="100" t="s">
        <v>15717</v>
      </c>
      <c r="E516" s="100" t="s">
        <v>15155</v>
      </c>
      <c r="F516" s="100" t="s">
        <v>14959</v>
      </c>
      <c r="G516" s="100">
        <v>62033</v>
      </c>
      <c r="H516" s="100">
        <v>8992</v>
      </c>
      <c r="I516" s="100">
        <v>792838992</v>
      </c>
      <c r="J516" s="645">
        <v>3727418142</v>
      </c>
      <c r="K516" s="100" t="s">
        <v>17624</v>
      </c>
      <c r="L516" s="100">
        <v>64003065</v>
      </c>
      <c r="M516" s="100">
        <v>85311</v>
      </c>
      <c r="N516" s="100" t="s">
        <v>4054</v>
      </c>
      <c r="O516" s="100">
        <v>77000275</v>
      </c>
      <c r="P516" s="644">
        <v>36776</v>
      </c>
      <c r="Q516" s="100"/>
      <c r="R516" s="100" t="s">
        <v>14893</v>
      </c>
      <c r="S516" s="644">
        <v>39107</v>
      </c>
      <c r="T516" s="100"/>
      <c r="U516" s="100"/>
    </row>
    <row r="517" spans="1:21">
      <c r="A517" s="100" t="s">
        <v>3016</v>
      </c>
      <c r="B517" s="100">
        <v>75014050</v>
      </c>
      <c r="C517" s="100" t="s">
        <v>14206</v>
      </c>
      <c r="D517" s="100" t="s">
        <v>16295</v>
      </c>
      <c r="E517" s="100" t="s">
        <v>14983</v>
      </c>
      <c r="F517" s="100" t="s">
        <v>16296</v>
      </c>
      <c r="G517" s="100">
        <v>90102</v>
      </c>
      <c r="H517" s="100">
        <v>3765</v>
      </c>
      <c r="I517" s="100">
        <v>684303765</v>
      </c>
      <c r="J517" s="645">
        <v>3724772247</v>
      </c>
      <c r="K517" s="100" t="s">
        <v>16884</v>
      </c>
      <c r="L517" s="100">
        <v>69001674</v>
      </c>
      <c r="M517" s="100">
        <v>85201</v>
      </c>
      <c r="N517" s="100" t="s">
        <v>14443</v>
      </c>
      <c r="O517" s="100">
        <v>77000298</v>
      </c>
      <c r="P517" s="644">
        <v>36815</v>
      </c>
      <c r="Q517" s="100"/>
      <c r="R517" s="100" t="s">
        <v>18602</v>
      </c>
      <c r="S517" s="644">
        <v>33714</v>
      </c>
      <c r="T517" s="100"/>
      <c r="U517" s="100"/>
    </row>
    <row r="518" spans="1:21">
      <c r="A518" s="100" t="s">
        <v>13306</v>
      </c>
      <c r="B518" s="100">
        <v>75014114</v>
      </c>
      <c r="C518" s="100" t="s">
        <v>14206</v>
      </c>
      <c r="D518" s="100" t="s">
        <v>16295</v>
      </c>
      <c r="E518" s="100" t="s">
        <v>14983</v>
      </c>
      <c r="F518" s="100" t="s">
        <v>16424</v>
      </c>
      <c r="G518" s="100">
        <v>90102</v>
      </c>
      <c r="H518" s="100">
        <v>3765</v>
      </c>
      <c r="I518" s="100">
        <v>684303765</v>
      </c>
      <c r="J518" s="645">
        <v>3724772741</v>
      </c>
      <c r="K518" s="100" t="s">
        <v>16942</v>
      </c>
      <c r="L518" s="100">
        <v>69003650</v>
      </c>
      <c r="M518" s="100">
        <v>93291</v>
      </c>
      <c r="N518" s="100" t="s">
        <v>14443</v>
      </c>
      <c r="O518" s="100">
        <v>77000298</v>
      </c>
      <c r="P518" s="644">
        <v>36815</v>
      </c>
      <c r="Q518" s="100"/>
      <c r="R518" s="100" t="s">
        <v>18602</v>
      </c>
      <c r="S518" s="644">
        <v>33714</v>
      </c>
      <c r="T518" s="100"/>
      <c r="U518" s="100"/>
    </row>
    <row r="519" spans="1:21">
      <c r="A519" s="100" t="s">
        <v>13329</v>
      </c>
      <c r="B519" s="100">
        <v>75014652</v>
      </c>
      <c r="C519" s="100" t="s">
        <v>14206</v>
      </c>
      <c r="D519" s="100" t="s">
        <v>15437</v>
      </c>
      <c r="E519" s="100" t="s">
        <v>14809</v>
      </c>
      <c r="F519" s="100" t="s">
        <v>18253</v>
      </c>
      <c r="G519" s="100">
        <v>71201</v>
      </c>
      <c r="H519" s="100">
        <v>3782</v>
      </c>
      <c r="I519" s="100">
        <v>846153782</v>
      </c>
      <c r="J519" s="645">
        <v>3724396666</v>
      </c>
      <c r="K519" s="100" t="s">
        <v>16482</v>
      </c>
      <c r="L519" s="100">
        <v>35001326</v>
      </c>
      <c r="M519" s="100">
        <v>85312</v>
      </c>
      <c r="N519" s="100" t="s">
        <v>14454</v>
      </c>
      <c r="O519" s="100">
        <v>77000463</v>
      </c>
      <c r="P519" s="644">
        <v>36822</v>
      </c>
      <c r="Q519" s="100"/>
      <c r="R519" s="100" t="s">
        <v>18602</v>
      </c>
      <c r="S519" s="644">
        <v>38435</v>
      </c>
      <c r="T519" s="100"/>
      <c r="U519" s="100"/>
    </row>
    <row r="520" spans="1:21">
      <c r="A520" s="100" t="s">
        <v>14704</v>
      </c>
      <c r="B520" s="100">
        <v>70005950</v>
      </c>
      <c r="C520" s="100" t="s">
        <v>14209</v>
      </c>
      <c r="D520" s="100" t="s">
        <v>14753</v>
      </c>
      <c r="E520" s="100" t="s">
        <v>14754</v>
      </c>
      <c r="F520" s="100" t="s">
        <v>17349</v>
      </c>
      <c r="G520" s="100">
        <v>50103</v>
      </c>
      <c r="H520" s="100">
        <v>8151</v>
      </c>
      <c r="I520" s="100">
        <v>797938151</v>
      </c>
      <c r="J520" s="645">
        <v>3727309822</v>
      </c>
      <c r="K520" s="100" t="s">
        <v>18020</v>
      </c>
      <c r="L520" s="100"/>
      <c r="M520" s="100">
        <v>85411</v>
      </c>
      <c r="N520" s="100" t="s">
        <v>12838</v>
      </c>
      <c r="O520" s="100">
        <v>70000740</v>
      </c>
      <c r="P520" s="644">
        <v>36745</v>
      </c>
      <c r="Q520" s="100"/>
      <c r="R520" s="100" t="s">
        <v>14737</v>
      </c>
      <c r="S520" s="644">
        <v>36703</v>
      </c>
      <c r="T520" s="100"/>
      <c r="U520" s="100"/>
    </row>
    <row r="521" spans="1:21">
      <c r="A521" s="100" t="s">
        <v>14563</v>
      </c>
      <c r="B521" s="100">
        <v>77000588</v>
      </c>
      <c r="C521" s="100" t="s">
        <v>14208</v>
      </c>
      <c r="D521" s="100" t="s">
        <v>16250</v>
      </c>
      <c r="E521" s="100" t="s">
        <v>14778</v>
      </c>
      <c r="F521" s="100" t="s">
        <v>16251</v>
      </c>
      <c r="G521" s="100">
        <v>92201</v>
      </c>
      <c r="H521" s="100">
        <v>3795</v>
      </c>
      <c r="I521" s="100">
        <v>392053795</v>
      </c>
      <c r="J521" s="645">
        <v>3724636071</v>
      </c>
      <c r="K521" s="100" t="s">
        <v>16252</v>
      </c>
      <c r="L521" s="100"/>
      <c r="M521" s="100">
        <v>84114</v>
      </c>
      <c r="N521" s="100" t="s">
        <v>14428</v>
      </c>
      <c r="O521" s="100">
        <v>77000424</v>
      </c>
      <c r="P521" s="644">
        <v>43115</v>
      </c>
      <c r="Q521" s="100"/>
      <c r="R521" s="100" t="s">
        <v>14730</v>
      </c>
      <c r="S521" s="644">
        <v>43101</v>
      </c>
      <c r="T521" s="100"/>
      <c r="U521" s="100"/>
    </row>
    <row r="522" spans="1:21">
      <c r="A522" s="100" t="s">
        <v>18277</v>
      </c>
      <c r="B522" s="100">
        <v>77001197</v>
      </c>
      <c r="C522" s="100" t="s">
        <v>14206</v>
      </c>
      <c r="D522" s="100" t="s">
        <v>16250</v>
      </c>
      <c r="E522" s="100" t="s">
        <v>14778</v>
      </c>
      <c r="F522" s="100" t="s">
        <v>18111</v>
      </c>
      <c r="G522" s="100">
        <v>92201</v>
      </c>
      <c r="H522" s="100">
        <v>3795</v>
      </c>
      <c r="I522" s="100">
        <v>392053795</v>
      </c>
      <c r="J522" s="100"/>
      <c r="K522" s="100" t="s">
        <v>18278</v>
      </c>
      <c r="L522" s="100"/>
      <c r="M522" s="100">
        <v>91011</v>
      </c>
      <c r="N522" s="100" t="s">
        <v>14563</v>
      </c>
      <c r="O522" s="100">
        <v>77000588</v>
      </c>
      <c r="P522" s="644">
        <v>43845</v>
      </c>
      <c r="Q522" s="100"/>
      <c r="R522" s="100" t="s">
        <v>14730</v>
      </c>
      <c r="S522" s="644">
        <v>43831</v>
      </c>
      <c r="T522" s="100"/>
      <c r="U522" s="100"/>
    </row>
    <row r="523" spans="1:21">
      <c r="A523" s="100" t="s">
        <v>18272</v>
      </c>
      <c r="B523" s="100">
        <v>77001205</v>
      </c>
      <c r="C523" s="100" t="s">
        <v>14206</v>
      </c>
      <c r="D523" s="100" t="s">
        <v>16250</v>
      </c>
      <c r="E523" s="100" t="s">
        <v>14778</v>
      </c>
      <c r="F523" s="100" t="s">
        <v>18273</v>
      </c>
      <c r="G523" s="100">
        <v>92201</v>
      </c>
      <c r="H523" s="100">
        <v>3795</v>
      </c>
      <c r="I523" s="100">
        <v>392053795</v>
      </c>
      <c r="J523" s="100"/>
      <c r="K523" s="100" t="s">
        <v>19582</v>
      </c>
      <c r="L523" s="100"/>
      <c r="M523" s="100">
        <v>93291</v>
      </c>
      <c r="N523" s="100" t="s">
        <v>14563</v>
      </c>
      <c r="O523" s="100">
        <v>77000588</v>
      </c>
      <c r="P523" s="644">
        <v>43846</v>
      </c>
      <c r="Q523" s="100"/>
      <c r="R523" s="100" t="s">
        <v>14730</v>
      </c>
      <c r="S523" s="644">
        <v>43831</v>
      </c>
      <c r="T523" s="100"/>
      <c r="U523" s="100"/>
    </row>
    <row r="524" spans="1:21">
      <c r="A524" s="100" t="s">
        <v>14283</v>
      </c>
      <c r="B524" s="100">
        <v>75010565</v>
      </c>
      <c r="C524" s="100" t="s">
        <v>14206</v>
      </c>
      <c r="D524" s="100" t="s">
        <v>15247</v>
      </c>
      <c r="E524" s="100" t="s">
        <v>14754</v>
      </c>
      <c r="F524" s="100" t="s">
        <v>15407</v>
      </c>
      <c r="G524" s="100">
        <v>60512</v>
      </c>
      <c r="H524" s="100">
        <v>3825</v>
      </c>
      <c r="I524" s="100">
        <v>797963825</v>
      </c>
      <c r="J524" s="645">
        <v>3727370357</v>
      </c>
      <c r="K524" s="100" t="s">
        <v>16825</v>
      </c>
      <c r="L524" s="100">
        <v>64003310</v>
      </c>
      <c r="M524" s="100">
        <v>85102</v>
      </c>
      <c r="N524" s="100" t="s">
        <v>936</v>
      </c>
      <c r="O524" s="100">
        <v>75006486</v>
      </c>
      <c r="P524" s="644">
        <v>36780</v>
      </c>
      <c r="Q524" s="100"/>
      <c r="R524" s="100"/>
      <c r="S524" s="644">
        <v>33207</v>
      </c>
      <c r="T524" s="100"/>
      <c r="U524" s="100"/>
    </row>
    <row r="525" spans="1:21">
      <c r="A525" s="100" t="s">
        <v>13208</v>
      </c>
      <c r="B525" s="100">
        <v>75010559</v>
      </c>
      <c r="C525" s="100" t="s">
        <v>14206</v>
      </c>
      <c r="D525" s="100" t="s">
        <v>15247</v>
      </c>
      <c r="E525" s="100" t="s">
        <v>14754</v>
      </c>
      <c r="F525" s="100" t="s">
        <v>18718</v>
      </c>
      <c r="G525" s="100">
        <v>60512</v>
      </c>
      <c r="H525" s="100">
        <v>3825</v>
      </c>
      <c r="I525" s="100">
        <v>797963825</v>
      </c>
      <c r="J525" s="100">
        <f>372 +3717303861</f>
        <v>3717304233</v>
      </c>
      <c r="K525" s="100" t="s">
        <v>15986</v>
      </c>
      <c r="L525" s="100">
        <v>64003071</v>
      </c>
      <c r="M525" s="100">
        <v>85312</v>
      </c>
      <c r="N525" s="100" t="s">
        <v>936</v>
      </c>
      <c r="O525" s="100">
        <v>75006486</v>
      </c>
      <c r="P525" s="644">
        <v>36780</v>
      </c>
      <c r="Q525" s="100"/>
      <c r="R525" s="100"/>
      <c r="S525" s="644">
        <v>33207</v>
      </c>
      <c r="T525" s="100"/>
      <c r="U525" s="100"/>
    </row>
    <row r="526" spans="1:21">
      <c r="A526" s="100" t="s">
        <v>12856</v>
      </c>
      <c r="B526" s="100">
        <v>74002538</v>
      </c>
      <c r="C526" s="100" t="s">
        <v>14206</v>
      </c>
      <c r="D526" s="100" t="s">
        <v>15247</v>
      </c>
      <c r="E526" s="100" t="s">
        <v>14754</v>
      </c>
      <c r="F526" s="100" t="s">
        <v>18718</v>
      </c>
      <c r="G526" s="100">
        <v>60512</v>
      </c>
      <c r="H526" s="100">
        <v>3825</v>
      </c>
      <c r="I526" s="100">
        <v>797963825</v>
      </c>
      <c r="J526" s="645">
        <v>3727337772</v>
      </c>
      <c r="K526" s="100" t="s">
        <v>19615</v>
      </c>
      <c r="L526" s="100"/>
      <c r="M526" s="100">
        <v>91011</v>
      </c>
      <c r="N526" s="100" t="s">
        <v>936</v>
      </c>
      <c r="O526" s="100">
        <v>75006486</v>
      </c>
      <c r="P526" s="644">
        <v>40226</v>
      </c>
      <c r="Q526" s="100"/>
      <c r="R526" s="100"/>
      <c r="S526" s="644">
        <v>40205</v>
      </c>
      <c r="T526" s="100"/>
      <c r="U526" s="100"/>
    </row>
    <row r="527" spans="1:21">
      <c r="A527" s="100" t="s">
        <v>13196</v>
      </c>
      <c r="B527" s="100">
        <v>75010246</v>
      </c>
      <c r="C527" s="100" t="s">
        <v>14206</v>
      </c>
      <c r="D527" s="100" t="s">
        <v>15247</v>
      </c>
      <c r="E527" s="100" t="s">
        <v>14754</v>
      </c>
      <c r="F527" s="100"/>
      <c r="G527" s="100">
        <v>60512</v>
      </c>
      <c r="H527" s="100">
        <v>3825</v>
      </c>
      <c r="I527" s="100">
        <v>797963825</v>
      </c>
      <c r="J527" s="645">
        <v>3727352166</v>
      </c>
      <c r="K527" s="100" t="s">
        <v>15990</v>
      </c>
      <c r="L527" s="100">
        <v>64050395</v>
      </c>
      <c r="M527" s="100">
        <v>93111</v>
      </c>
      <c r="N527" s="100" t="s">
        <v>936</v>
      </c>
      <c r="O527" s="100">
        <v>75006486</v>
      </c>
      <c r="P527" s="644">
        <v>36783</v>
      </c>
      <c r="Q527" s="100"/>
      <c r="R527" s="100"/>
      <c r="S527" s="644">
        <v>35783</v>
      </c>
      <c r="T527" s="100"/>
      <c r="U527" s="100"/>
    </row>
    <row r="528" spans="1:21">
      <c r="A528" s="100" t="s">
        <v>13228</v>
      </c>
      <c r="B528" s="100">
        <v>75011234</v>
      </c>
      <c r="C528" s="100" t="s">
        <v>14206</v>
      </c>
      <c r="D528" s="100" t="s">
        <v>14777</v>
      </c>
      <c r="E528" s="100" t="s">
        <v>14778</v>
      </c>
      <c r="F528" s="100" t="s">
        <v>16680</v>
      </c>
      <c r="G528" s="100">
        <v>92101</v>
      </c>
      <c r="H528" s="100">
        <v>3869</v>
      </c>
      <c r="I528" s="100">
        <v>392053869</v>
      </c>
      <c r="J528" s="645">
        <v>3724636132</v>
      </c>
      <c r="K528" s="100" t="s">
        <v>17968</v>
      </c>
      <c r="L528" s="100">
        <v>73008989</v>
      </c>
      <c r="M528" s="100">
        <v>93291</v>
      </c>
      <c r="N528" s="100" t="s">
        <v>14564</v>
      </c>
      <c r="O528" s="100">
        <v>77000559</v>
      </c>
      <c r="P528" s="644">
        <v>36797</v>
      </c>
      <c r="Q528" s="100"/>
      <c r="R528" s="100" t="s">
        <v>14730</v>
      </c>
      <c r="S528" s="644">
        <v>39778</v>
      </c>
      <c r="T528" s="100"/>
      <c r="U528" s="100"/>
    </row>
    <row r="529" spans="1:21">
      <c r="A529" s="100" t="s">
        <v>13227</v>
      </c>
      <c r="B529" s="100">
        <v>75011228</v>
      </c>
      <c r="C529" s="100" t="s">
        <v>14206</v>
      </c>
      <c r="D529" s="100" t="s">
        <v>14777</v>
      </c>
      <c r="E529" s="100" t="s">
        <v>14778</v>
      </c>
      <c r="F529" s="100" t="s">
        <v>16912</v>
      </c>
      <c r="G529" s="100">
        <v>92101</v>
      </c>
      <c r="H529" s="100">
        <v>3869</v>
      </c>
      <c r="I529" s="100">
        <v>392053869</v>
      </c>
      <c r="J529" s="645">
        <v>3724622160</v>
      </c>
      <c r="K529" s="100" t="s">
        <v>16913</v>
      </c>
      <c r="L529" s="100">
        <v>73000309</v>
      </c>
      <c r="M529" s="100">
        <v>85312</v>
      </c>
      <c r="N529" s="100" t="s">
        <v>14428</v>
      </c>
      <c r="O529" s="100">
        <v>77000424</v>
      </c>
      <c r="P529" s="644">
        <v>42311</v>
      </c>
      <c r="Q529" s="100"/>
      <c r="R529" s="100" t="s">
        <v>14730</v>
      </c>
      <c r="S529" s="644">
        <v>42163</v>
      </c>
      <c r="T529" s="100"/>
      <c r="U529" s="100"/>
    </row>
    <row r="530" spans="1:21">
      <c r="A530" s="100" t="s">
        <v>13229</v>
      </c>
      <c r="B530" s="100">
        <v>75011271</v>
      </c>
      <c r="C530" s="100" t="s">
        <v>14206</v>
      </c>
      <c r="D530" s="100" t="s">
        <v>14777</v>
      </c>
      <c r="E530" s="100" t="s">
        <v>14778</v>
      </c>
      <c r="F530" s="100" t="s">
        <v>17235</v>
      </c>
      <c r="G530" s="100">
        <v>92101</v>
      </c>
      <c r="H530" s="100">
        <v>3869</v>
      </c>
      <c r="I530" s="100">
        <v>392053869</v>
      </c>
      <c r="J530" s="645">
        <v>3724636421</v>
      </c>
      <c r="K530" s="100" t="s">
        <v>17969</v>
      </c>
      <c r="L530" s="100">
        <v>73000568</v>
      </c>
      <c r="M530" s="100">
        <v>85102</v>
      </c>
      <c r="N530" s="100" t="s">
        <v>14428</v>
      </c>
      <c r="O530" s="100">
        <v>77000424</v>
      </c>
      <c r="P530" s="644">
        <v>36797</v>
      </c>
      <c r="Q530" s="100"/>
      <c r="R530" s="100" t="s">
        <v>14730</v>
      </c>
      <c r="S530" s="644">
        <v>36262</v>
      </c>
      <c r="T530" s="100"/>
      <c r="U530" s="100"/>
    </row>
    <row r="531" spans="1:21">
      <c r="A531" s="100" t="s">
        <v>14564</v>
      </c>
      <c r="B531" s="100">
        <v>77000559</v>
      </c>
      <c r="C531" s="100" t="s">
        <v>14208</v>
      </c>
      <c r="D531" s="100" t="s">
        <v>14777</v>
      </c>
      <c r="E531" s="100" t="s">
        <v>14778</v>
      </c>
      <c r="F531" s="100" t="s">
        <v>16333</v>
      </c>
      <c r="G531" s="100">
        <v>92101</v>
      </c>
      <c r="H531" s="100">
        <v>3869</v>
      </c>
      <c r="I531" s="100">
        <v>392053869</v>
      </c>
      <c r="J531" s="100"/>
      <c r="K531" s="100" t="s">
        <v>16334</v>
      </c>
      <c r="L531" s="100"/>
      <c r="M531" s="100">
        <v>84114</v>
      </c>
      <c r="N531" s="100" t="s">
        <v>14428</v>
      </c>
      <c r="O531" s="100">
        <v>77000424</v>
      </c>
      <c r="P531" s="644">
        <v>43112</v>
      </c>
      <c r="Q531" s="100"/>
      <c r="R531" s="100" t="s">
        <v>14730</v>
      </c>
      <c r="S531" s="644">
        <v>43101</v>
      </c>
      <c r="T531" s="100"/>
      <c r="U531" s="100"/>
    </row>
    <row r="532" spans="1:21">
      <c r="A532" s="100" t="s">
        <v>13230</v>
      </c>
      <c r="B532" s="100">
        <v>75011292</v>
      </c>
      <c r="C532" s="100" t="s">
        <v>14206</v>
      </c>
      <c r="D532" s="100" t="s">
        <v>14777</v>
      </c>
      <c r="E532" s="100" t="s">
        <v>14778</v>
      </c>
      <c r="F532" s="100" t="s">
        <v>16333</v>
      </c>
      <c r="G532" s="100">
        <v>92101</v>
      </c>
      <c r="H532" s="100">
        <v>3869</v>
      </c>
      <c r="I532" s="100">
        <v>392053869</v>
      </c>
      <c r="J532" s="645">
        <v>3724636231</v>
      </c>
      <c r="K532" s="100" t="s">
        <v>18016</v>
      </c>
      <c r="L532" s="100">
        <v>73002490</v>
      </c>
      <c r="M532" s="100">
        <v>91011</v>
      </c>
      <c r="N532" s="100" t="s">
        <v>14564</v>
      </c>
      <c r="O532" s="100">
        <v>77000559</v>
      </c>
      <c r="P532" s="644">
        <v>36797</v>
      </c>
      <c r="Q532" s="100"/>
      <c r="R532" s="100" t="s">
        <v>14730</v>
      </c>
      <c r="S532" s="644">
        <v>36556</v>
      </c>
      <c r="T532" s="100"/>
      <c r="U532" s="100"/>
    </row>
    <row r="533" spans="1:21">
      <c r="A533" s="100" t="s">
        <v>14512</v>
      </c>
      <c r="B533" s="100">
        <v>75019230</v>
      </c>
      <c r="C533" s="100" t="s">
        <v>14206</v>
      </c>
      <c r="D533" s="100" t="s">
        <v>14928</v>
      </c>
      <c r="E533" s="100" t="s">
        <v>14749</v>
      </c>
      <c r="F533" s="100" t="s">
        <v>16045</v>
      </c>
      <c r="G533" s="100">
        <v>13418</v>
      </c>
      <c r="H533" s="100">
        <v>339</v>
      </c>
      <c r="I533" s="100">
        <v>377840339</v>
      </c>
      <c r="J533" s="645">
        <v>3726773495</v>
      </c>
      <c r="K533" s="100" t="s">
        <v>16046</v>
      </c>
      <c r="L533" s="100">
        <v>1308177</v>
      </c>
      <c r="M533" s="100">
        <v>88991</v>
      </c>
      <c r="N533" s="100" t="s">
        <v>5595</v>
      </c>
      <c r="O533" s="100">
        <v>75014965</v>
      </c>
      <c r="P533" s="644">
        <v>36844</v>
      </c>
      <c r="Q533" s="100"/>
      <c r="R533" s="100" t="s">
        <v>18602</v>
      </c>
      <c r="S533" s="644">
        <v>34149</v>
      </c>
      <c r="T533" s="100"/>
      <c r="U533" s="100"/>
    </row>
    <row r="534" spans="1:21">
      <c r="A534" s="100" t="s">
        <v>18313</v>
      </c>
      <c r="B534" s="100">
        <v>75009792</v>
      </c>
      <c r="C534" s="100" t="s">
        <v>14206</v>
      </c>
      <c r="D534" s="100" t="s">
        <v>15033</v>
      </c>
      <c r="E534" s="100" t="s">
        <v>14778</v>
      </c>
      <c r="F534" s="100" t="s">
        <v>15034</v>
      </c>
      <c r="G534" s="100">
        <v>92413</v>
      </c>
      <c r="H534" s="100">
        <v>3895</v>
      </c>
      <c r="I534" s="100">
        <v>392053895</v>
      </c>
      <c r="J534" s="645">
        <v>37253003234</v>
      </c>
      <c r="K534" s="100" t="s">
        <v>18017</v>
      </c>
      <c r="L534" s="100">
        <v>73002171</v>
      </c>
      <c r="M534" s="100">
        <v>93291</v>
      </c>
      <c r="N534" s="100" t="s">
        <v>14565</v>
      </c>
      <c r="O534" s="100">
        <v>77000513</v>
      </c>
      <c r="P534" s="644">
        <v>36775</v>
      </c>
      <c r="Q534" s="100"/>
      <c r="R534" s="100" t="s">
        <v>14730</v>
      </c>
      <c r="S534" s="644">
        <v>33519</v>
      </c>
      <c r="T534" s="100"/>
      <c r="U534" s="100"/>
    </row>
    <row r="535" spans="1:21">
      <c r="A535" s="100" t="s">
        <v>71</v>
      </c>
      <c r="B535" s="100">
        <v>75009390</v>
      </c>
      <c r="C535" s="100" t="s">
        <v>14206</v>
      </c>
      <c r="D535" s="100" t="s">
        <v>15033</v>
      </c>
      <c r="E535" s="100" t="s">
        <v>14778</v>
      </c>
      <c r="F535" s="100" t="s">
        <v>15475</v>
      </c>
      <c r="G535" s="100">
        <v>92413</v>
      </c>
      <c r="H535" s="100">
        <v>3895</v>
      </c>
      <c r="I535" s="100">
        <v>392053895</v>
      </c>
      <c r="J535" s="645">
        <v>3724632125</v>
      </c>
      <c r="K535" s="100" t="s">
        <v>18707</v>
      </c>
      <c r="L535" s="100"/>
      <c r="M535" s="100">
        <v>85102</v>
      </c>
      <c r="N535" s="100" t="s">
        <v>14428</v>
      </c>
      <c r="O535" s="100">
        <v>77000424</v>
      </c>
      <c r="P535" s="644">
        <v>42249</v>
      </c>
      <c r="Q535" s="100"/>
      <c r="R535" s="100" t="s">
        <v>14730</v>
      </c>
      <c r="S535" s="644">
        <v>42054</v>
      </c>
      <c r="T535" s="100"/>
      <c r="U535" s="100"/>
    </row>
    <row r="536" spans="1:21">
      <c r="A536" s="100" t="s">
        <v>18312</v>
      </c>
      <c r="B536" s="100">
        <v>75009384</v>
      </c>
      <c r="C536" s="100" t="s">
        <v>14206</v>
      </c>
      <c r="D536" s="100" t="s">
        <v>15033</v>
      </c>
      <c r="E536" s="100" t="s">
        <v>14778</v>
      </c>
      <c r="F536" s="100" t="s">
        <v>15034</v>
      </c>
      <c r="G536" s="100">
        <v>92413</v>
      </c>
      <c r="H536" s="100">
        <v>3895</v>
      </c>
      <c r="I536" s="100">
        <v>392053895</v>
      </c>
      <c r="J536" s="645">
        <v>3724632142</v>
      </c>
      <c r="K536" s="100" t="s">
        <v>17972</v>
      </c>
      <c r="L536" s="100">
        <v>73002426</v>
      </c>
      <c r="M536" s="100">
        <v>91011</v>
      </c>
      <c r="N536" s="100" t="s">
        <v>14565</v>
      </c>
      <c r="O536" s="100">
        <v>77000513</v>
      </c>
      <c r="P536" s="644">
        <v>36775</v>
      </c>
      <c r="Q536" s="100"/>
      <c r="R536" s="100" t="s">
        <v>14730</v>
      </c>
      <c r="S536" s="644">
        <v>33491</v>
      </c>
      <c r="T536" s="100"/>
      <c r="U536" s="100"/>
    </row>
    <row r="537" spans="1:21">
      <c r="A537" s="100" t="s">
        <v>18294</v>
      </c>
      <c r="B537" s="100">
        <v>75035039</v>
      </c>
      <c r="C537" s="100" t="s">
        <v>14206</v>
      </c>
      <c r="D537" s="100" t="s">
        <v>15033</v>
      </c>
      <c r="E537" s="100" t="s">
        <v>14778</v>
      </c>
      <c r="F537" s="100" t="s">
        <v>18882</v>
      </c>
      <c r="G537" s="100">
        <v>92414</v>
      </c>
      <c r="H537" s="100">
        <v>3895</v>
      </c>
      <c r="I537" s="100">
        <v>392053895</v>
      </c>
      <c r="J537" s="100"/>
      <c r="K537" s="100" t="s">
        <v>18883</v>
      </c>
      <c r="L537" s="100"/>
      <c r="M537" s="100">
        <v>85601</v>
      </c>
      <c r="N537" s="100" t="s">
        <v>14565</v>
      </c>
      <c r="O537" s="100">
        <v>77000513</v>
      </c>
      <c r="P537" s="644">
        <v>39350</v>
      </c>
      <c r="Q537" s="100"/>
      <c r="R537" s="100" t="s">
        <v>14730</v>
      </c>
      <c r="S537" s="644">
        <v>38635</v>
      </c>
      <c r="T537" s="100"/>
      <c r="U537" s="100"/>
    </row>
    <row r="538" spans="1:21">
      <c r="A538" s="100" t="s">
        <v>14565</v>
      </c>
      <c r="B538" s="100">
        <v>77000513</v>
      </c>
      <c r="C538" s="100" t="s">
        <v>14208</v>
      </c>
      <c r="D538" s="100" t="s">
        <v>15033</v>
      </c>
      <c r="E538" s="100" t="s">
        <v>14778</v>
      </c>
      <c r="F538" s="100" t="s">
        <v>15445</v>
      </c>
      <c r="G538" s="100">
        <v>92413</v>
      </c>
      <c r="H538" s="100">
        <v>3895</v>
      </c>
      <c r="I538" s="100">
        <v>392053895</v>
      </c>
      <c r="J538" s="645">
        <v>3724636082</v>
      </c>
      <c r="K538" s="100" t="s">
        <v>15446</v>
      </c>
      <c r="L538" s="100"/>
      <c r="M538" s="100">
        <v>84114</v>
      </c>
      <c r="N538" s="100"/>
      <c r="O538" s="100"/>
      <c r="P538" s="644">
        <v>43109</v>
      </c>
      <c r="Q538" s="100"/>
      <c r="R538" s="100" t="s">
        <v>14730</v>
      </c>
      <c r="S538" s="644">
        <v>43101</v>
      </c>
      <c r="T538" s="100"/>
      <c r="U538" s="100"/>
    </row>
    <row r="539" spans="1:21">
      <c r="A539" s="100" t="s">
        <v>13181</v>
      </c>
      <c r="B539" s="100">
        <v>75009800</v>
      </c>
      <c r="C539" s="100" t="s">
        <v>14206</v>
      </c>
      <c r="D539" s="100" t="s">
        <v>15033</v>
      </c>
      <c r="E539" s="100" t="s">
        <v>14778</v>
      </c>
      <c r="F539" s="100" t="s">
        <v>19734</v>
      </c>
      <c r="G539" s="100">
        <v>92413</v>
      </c>
      <c r="H539" s="100">
        <v>3895</v>
      </c>
      <c r="I539" s="100">
        <v>392053895</v>
      </c>
      <c r="J539" s="645">
        <v>3724632206</v>
      </c>
      <c r="K539" s="100" t="s">
        <v>17614</v>
      </c>
      <c r="L539" s="100">
        <v>73000278</v>
      </c>
      <c r="M539" s="100">
        <v>85312</v>
      </c>
      <c r="N539" s="100" t="s">
        <v>14428</v>
      </c>
      <c r="O539" s="100">
        <v>77000424</v>
      </c>
      <c r="P539" s="644">
        <v>42614</v>
      </c>
      <c r="Q539" s="100"/>
      <c r="R539" s="100" t="s">
        <v>14730</v>
      </c>
      <c r="S539" s="644">
        <v>42355</v>
      </c>
      <c r="T539" s="100"/>
      <c r="U539" s="100"/>
    </row>
    <row r="540" spans="1:21">
      <c r="A540" s="100" t="s">
        <v>13593</v>
      </c>
      <c r="B540" s="100">
        <v>75020606</v>
      </c>
      <c r="C540" s="100" t="s">
        <v>14206</v>
      </c>
      <c r="D540" s="100" t="s">
        <v>14903</v>
      </c>
      <c r="E540" s="100" t="s">
        <v>14819</v>
      </c>
      <c r="F540" s="100" t="s">
        <v>16069</v>
      </c>
      <c r="G540" s="100">
        <v>93501</v>
      </c>
      <c r="H540" s="100">
        <v>3916</v>
      </c>
      <c r="I540" s="100">
        <v>747143916</v>
      </c>
      <c r="J540" s="645">
        <v>37258860835</v>
      </c>
      <c r="K540" s="100" t="s">
        <v>19185</v>
      </c>
      <c r="L540" s="100">
        <v>45020951</v>
      </c>
      <c r="M540" s="100">
        <v>85102</v>
      </c>
      <c r="N540" s="100" t="s">
        <v>14446</v>
      </c>
      <c r="O540" s="100">
        <v>77000306</v>
      </c>
      <c r="P540" s="644">
        <v>36859</v>
      </c>
      <c r="Q540" s="100"/>
      <c r="R540" s="100" t="s">
        <v>14730</v>
      </c>
      <c r="S540" s="644">
        <v>35905</v>
      </c>
      <c r="T540" s="100"/>
      <c r="U540" s="100"/>
    </row>
    <row r="541" spans="1:21">
      <c r="A541" s="100" t="s">
        <v>13594</v>
      </c>
      <c r="B541" s="100">
        <v>75020612</v>
      </c>
      <c r="C541" s="100" t="s">
        <v>14206</v>
      </c>
      <c r="D541" s="100" t="s">
        <v>14903</v>
      </c>
      <c r="E541" s="100" t="s">
        <v>14819</v>
      </c>
      <c r="F541" s="100" t="s">
        <v>15260</v>
      </c>
      <c r="G541" s="100">
        <v>93501</v>
      </c>
      <c r="H541" s="100">
        <v>3916</v>
      </c>
      <c r="I541" s="100">
        <v>747143916</v>
      </c>
      <c r="J541" s="645">
        <v>3725114757</v>
      </c>
      <c r="K541" s="100" t="s">
        <v>18186</v>
      </c>
      <c r="L541" s="100">
        <v>45024788</v>
      </c>
      <c r="M541" s="100">
        <v>85521</v>
      </c>
      <c r="N541" s="100" t="s">
        <v>14446</v>
      </c>
      <c r="O541" s="100">
        <v>77000306</v>
      </c>
      <c r="P541" s="644">
        <v>36859</v>
      </c>
      <c r="Q541" s="100"/>
      <c r="R541" s="100" t="s">
        <v>14730</v>
      </c>
      <c r="S541" s="644">
        <v>34530</v>
      </c>
      <c r="T541" s="100"/>
      <c r="U541" s="100"/>
    </row>
    <row r="542" spans="1:21">
      <c r="A542" s="100" t="s">
        <v>13523</v>
      </c>
      <c r="B542" s="100">
        <v>75018621</v>
      </c>
      <c r="C542" s="100" t="s">
        <v>14206</v>
      </c>
      <c r="D542" s="100" t="s">
        <v>14903</v>
      </c>
      <c r="E542" s="100" t="s">
        <v>14819</v>
      </c>
      <c r="F542" s="100" t="s">
        <v>14991</v>
      </c>
      <c r="G542" s="100">
        <v>93501</v>
      </c>
      <c r="H542" s="100">
        <v>3916</v>
      </c>
      <c r="I542" s="100">
        <v>747143916</v>
      </c>
      <c r="J542" s="645">
        <v>3724542030</v>
      </c>
      <c r="K542" s="100" t="s">
        <v>16229</v>
      </c>
      <c r="L542" s="100">
        <v>45003504</v>
      </c>
      <c r="M542" s="100">
        <v>85312</v>
      </c>
      <c r="N542" s="100" t="s">
        <v>14446</v>
      </c>
      <c r="O542" s="100">
        <v>77000306</v>
      </c>
      <c r="P542" s="644">
        <v>36843</v>
      </c>
      <c r="Q542" s="100"/>
      <c r="R542" s="100" t="s">
        <v>14730</v>
      </c>
      <c r="S542" s="644">
        <v>36137</v>
      </c>
      <c r="T542" s="100"/>
      <c r="U542" s="100"/>
    </row>
    <row r="543" spans="1:21">
      <c r="A543" s="100" t="s">
        <v>13524</v>
      </c>
      <c r="B543" s="100">
        <v>75018638</v>
      </c>
      <c r="C543" s="100" t="s">
        <v>14206</v>
      </c>
      <c r="D543" s="100" t="s">
        <v>14903</v>
      </c>
      <c r="E543" s="100" t="s">
        <v>14819</v>
      </c>
      <c r="F543" s="100" t="s">
        <v>14904</v>
      </c>
      <c r="G543" s="100">
        <v>93501</v>
      </c>
      <c r="H543" s="100">
        <v>3916</v>
      </c>
      <c r="I543" s="100">
        <v>747143916</v>
      </c>
      <c r="J543" s="645">
        <v>3724542059</v>
      </c>
      <c r="K543" s="100" t="s">
        <v>18251</v>
      </c>
      <c r="L543" s="100">
        <v>45026362</v>
      </c>
      <c r="M543" s="100">
        <v>93111</v>
      </c>
      <c r="N543" s="100" t="s">
        <v>14446</v>
      </c>
      <c r="O543" s="100">
        <v>77000306</v>
      </c>
      <c r="P543" s="644">
        <v>36843</v>
      </c>
      <c r="Q543" s="100"/>
      <c r="R543" s="100" t="s">
        <v>14730</v>
      </c>
      <c r="S543" s="644">
        <v>36097</v>
      </c>
      <c r="T543" s="100"/>
      <c r="U543" s="100"/>
    </row>
    <row r="544" spans="1:21">
      <c r="A544" s="100" t="s">
        <v>13275</v>
      </c>
      <c r="B544" s="100">
        <v>75012699</v>
      </c>
      <c r="C544" s="100" t="s">
        <v>14206</v>
      </c>
      <c r="D544" s="100" t="s">
        <v>18181</v>
      </c>
      <c r="E544" s="100" t="s">
        <v>14739</v>
      </c>
      <c r="F544" s="100" t="s">
        <v>18182</v>
      </c>
      <c r="G544" s="100">
        <v>69723</v>
      </c>
      <c r="H544" s="100">
        <v>1283</v>
      </c>
      <c r="I544" s="100">
        <v>848991283</v>
      </c>
      <c r="J544" s="100"/>
      <c r="K544" s="100" t="s">
        <v>19645</v>
      </c>
      <c r="L544" s="100">
        <v>35035785</v>
      </c>
      <c r="M544" s="100">
        <v>87301</v>
      </c>
      <c r="N544" s="100" t="s">
        <v>10769</v>
      </c>
      <c r="O544" s="100">
        <v>75038606</v>
      </c>
      <c r="P544" s="644">
        <v>36938</v>
      </c>
      <c r="Q544" s="100"/>
      <c r="R544" s="100" t="s">
        <v>14737</v>
      </c>
      <c r="S544" s="644">
        <v>34059</v>
      </c>
      <c r="T544" s="100"/>
      <c r="U544" s="100"/>
    </row>
    <row r="545" spans="1:21">
      <c r="A545" s="100" t="s">
        <v>13272</v>
      </c>
      <c r="B545" s="100">
        <v>75012624</v>
      </c>
      <c r="C545" s="100" t="s">
        <v>14206</v>
      </c>
      <c r="D545" s="100" t="s">
        <v>14738</v>
      </c>
      <c r="E545" s="100" t="s">
        <v>14739</v>
      </c>
      <c r="F545" s="100"/>
      <c r="G545" s="100">
        <v>69702</v>
      </c>
      <c r="H545" s="100">
        <v>3927</v>
      </c>
      <c r="I545" s="100">
        <v>848993927</v>
      </c>
      <c r="J545" s="100"/>
      <c r="K545" s="100" t="s">
        <v>14740</v>
      </c>
      <c r="L545" s="100">
        <v>35010041</v>
      </c>
      <c r="M545" s="100">
        <v>93291</v>
      </c>
      <c r="N545" s="100" t="s">
        <v>10769</v>
      </c>
      <c r="O545" s="100">
        <v>75038606</v>
      </c>
      <c r="P545" s="644">
        <v>36938</v>
      </c>
      <c r="Q545" s="100"/>
      <c r="R545" s="100" t="s">
        <v>14737</v>
      </c>
      <c r="S545" s="644">
        <v>38610</v>
      </c>
      <c r="T545" s="100"/>
      <c r="U545" s="100"/>
    </row>
    <row r="546" spans="1:21">
      <c r="A546" s="100" t="s">
        <v>13812</v>
      </c>
      <c r="B546" s="100">
        <v>75026537</v>
      </c>
      <c r="C546" s="100" t="s">
        <v>14206</v>
      </c>
      <c r="D546" s="100" t="s">
        <v>15520</v>
      </c>
      <c r="E546" s="100" t="s">
        <v>14857</v>
      </c>
      <c r="F546" s="100" t="s">
        <v>15895</v>
      </c>
      <c r="G546" s="100">
        <v>79201</v>
      </c>
      <c r="H546" s="100">
        <v>3931</v>
      </c>
      <c r="I546" s="100">
        <v>528343931</v>
      </c>
      <c r="J546" s="645">
        <v>37253022015</v>
      </c>
      <c r="K546" s="100" t="s">
        <v>19051</v>
      </c>
      <c r="L546" s="100">
        <v>61001249</v>
      </c>
      <c r="M546" s="100">
        <v>85312</v>
      </c>
      <c r="N546" s="100" t="s">
        <v>599</v>
      </c>
      <c r="O546" s="100">
        <v>75033460</v>
      </c>
      <c r="P546" s="644">
        <v>40435</v>
      </c>
      <c r="Q546" s="100"/>
      <c r="R546" s="100" t="s">
        <v>14737</v>
      </c>
      <c r="S546" s="644">
        <v>40234</v>
      </c>
      <c r="T546" s="100"/>
      <c r="U546" s="100"/>
    </row>
    <row r="547" spans="1:21">
      <c r="A547" s="100" t="s">
        <v>12879</v>
      </c>
      <c r="B547" s="100">
        <v>75000934</v>
      </c>
      <c r="C547" s="100" t="s">
        <v>14206</v>
      </c>
      <c r="D547" s="100" t="s">
        <v>15018</v>
      </c>
      <c r="E547" s="100" t="s">
        <v>14735</v>
      </c>
      <c r="F547" s="100" t="s">
        <v>16927</v>
      </c>
      <c r="G547" s="100">
        <v>65545</v>
      </c>
      <c r="H547" s="100">
        <v>3944</v>
      </c>
      <c r="I547" s="100">
        <v>879173944</v>
      </c>
      <c r="J547" s="645">
        <v>3727875514</v>
      </c>
      <c r="K547" s="100" t="s">
        <v>16928</v>
      </c>
      <c r="L547" s="100">
        <v>38001700</v>
      </c>
      <c r="M547" s="100">
        <v>85312</v>
      </c>
      <c r="N547" s="100" t="s">
        <v>3819</v>
      </c>
      <c r="O547" s="100">
        <v>77000393</v>
      </c>
      <c r="P547" s="644">
        <v>42698</v>
      </c>
      <c r="Q547" s="100"/>
      <c r="R547" s="100" t="s">
        <v>14737</v>
      </c>
      <c r="S547" s="644">
        <v>33592</v>
      </c>
      <c r="T547" s="100"/>
      <c r="U547" s="100"/>
    </row>
    <row r="548" spans="1:21">
      <c r="A548" s="100" t="s">
        <v>13525</v>
      </c>
      <c r="B548" s="100">
        <v>75018683</v>
      </c>
      <c r="C548" s="100" t="s">
        <v>14206</v>
      </c>
      <c r="D548" s="100" t="s">
        <v>15018</v>
      </c>
      <c r="E548" s="100" t="s">
        <v>14735</v>
      </c>
      <c r="F548" s="100" t="s">
        <v>15288</v>
      </c>
      <c r="G548" s="100">
        <v>65545</v>
      </c>
      <c r="H548" s="100">
        <v>3944</v>
      </c>
      <c r="I548" s="100">
        <v>879173944</v>
      </c>
      <c r="J548" s="645">
        <v>37254740780</v>
      </c>
      <c r="K548" s="100" t="s">
        <v>19366</v>
      </c>
      <c r="L548" s="100"/>
      <c r="M548" s="100">
        <v>87301</v>
      </c>
      <c r="N548" s="100" t="s">
        <v>3819</v>
      </c>
      <c r="O548" s="100">
        <v>77000393</v>
      </c>
      <c r="P548" s="644">
        <v>42698</v>
      </c>
      <c r="Q548" s="100"/>
      <c r="R548" s="100" t="s">
        <v>14737</v>
      </c>
      <c r="S548" s="644">
        <v>34962</v>
      </c>
      <c r="T548" s="100"/>
      <c r="U548" s="100"/>
    </row>
    <row r="549" spans="1:21">
      <c r="A549" s="100" t="s">
        <v>13267</v>
      </c>
      <c r="B549" s="100">
        <v>75012446</v>
      </c>
      <c r="C549" s="100" t="s">
        <v>14206</v>
      </c>
      <c r="D549" s="100" t="s">
        <v>15579</v>
      </c>
      <c r="E549" s="100" t="s">
        <v>14723</v>
      </c>
      <c r="F549" s="100" t="s">
        <v>16703</v>
      </c>
      <c r="G549" s="100">
        <v>76401</v>
      </c>
      <c r="H549" s="100">
        <v>4014</v>
      </c>
      <c r="I549" s="100">
        <v>377254014</v>
      </c>
      <c r="J549" s="645">
        <v>3726796025</v>
      </c>
      <c r="K549" s="100" t="s">
        <v>16704</v>
      </c>
      <c r="L549" s="100">
        <v>71059936</v>
      </c>
      <c r="M549" s="100">
        <v>85102</v>
      </c>
      <c r="N549" s="100" t="s">
        <v>1903</v>
      </c>
      <c r="O549" s="100">
        <v>77000430</v>
      </c>
      <c r="P549" s="644">
        <v>36810</v>
      </c>
      <c r="Q549" s="100"/>
      <c r="R549" s="100" t="s">
        <v>18602</v>
      </c>
      <c r="S549" s="644">
        <v>36328</v>
      </c>
      <c r="T549" s="100"/>
      <c r="U549" s="100"/>
    </row>
    <row r="550" spans="1:21">
      <c r="A550" s="100" t="s">
        <v>18858</v>
      </c>
      <c r="B550" s="100">
        <v>75010832</v>
      </c>
      <c r="C550" s="100" t="s">
        <v>14206</v>
      </c>
      <c r="D550" s="100" t="s">
        <v>15389</v>
      </c>
      <c r="E550" s="100" t="s">
        <v>14794</v>
      </c>
      <c r="F550" s="100" t="s">
        <v>15390</v>
      </c>
      <c r="G550" s="100">
        <v>46501</v>
      </c>
      <c r="H550" s="100">
        <v>4035</v>
      </c>
      <c r="I550" s="100">
        <v>609014035</v>
      </c>
      <c r="J550" s="645">
        <v>3723295281</v>
      </c>
      <c r="K550" s="100" t="s">
        <v>17998</v>
      </c>
      <c r="L550" s="100">
        <v>59013423</v>
      </c>
      <c r="M550" s="100">
        <v>85311</v>
      </c>
      <c r="N550" s="100" t="s">
        <v>1292</v>
      </c>
      <c r="O550" s="100">
        <v>75008746</v>
      </c>
      <c r="P550" s="644">
        <v>42618</v>
      </c>
      <c r="Q550" s="100"/>
      <c r="R550" s="100" t="s">
        <v>18602</v>
      </c>
      <c r="S550" s="644">
        <v>42458</v>
      </c>
      <c r="T550" s="100"/>
      <c r="U550" s="100"/>
    </row>
    <row r="551" spans="1:21">
      <c r="A551" s="100" t="s">
        <v>14356</v>
      </c>
      <c r="B551" s="100">
        <v>75010849</v>
      </c>
      <c r="C551" s="100" t="s">
        <v>14206</v>
      </c>
      <c r="D551" s="100" t="s">
        <v>15389</v>
      </c>
      <c r="E551" s="100" t="s">
        <v>14794</v>
      </c>
      <c r="F551" s="100" t="s">
        <v>16813</v>
      </c>
      <c r="G551" s="100">
        <v>46501</v>
      </c>
      <c r="H551" s="100">
        <v>4035</v>
      </c>
      <c r="I551" s="100">
        <v>609014035</v>
      </c>
      <c r="J551" s="645">
        <v>3723295392</v>
      </c>
      <c r="K551" s="100" t="s">
        <v>16814</v>
      </c>
      <c r="L551" s="100">
        <v>59005151</v>
      </c>
      <c r="M551" s="100">
        <v>91011</v>
      </c>
      <c r="N551" s="100" t="s">
        <v>1292</v>
      </c>
      <c r="O551" s="100">
        <v>75008746</v>
      </c>
      <c r="P551" s="644">
        <v>36784</v>
      </c>
      <c r="Q551" s="100"/>
      <c r="R551" s="100" t="s">
        <v>18602</v>
      </c>
      <c r="S551" s="644">
        <v>33802</v>
      </c>
      <c r="T551" s="100"/>
      <c r="U551" s="100"/>
    </row>
    <row r="552" spans="1:21">
      <c r="A552" s="100" t="s">
        <v>17910</v>
      </c>
      <c r="B552" s="100">
        <v>75010810</v>
      </c>
      <c r="C552" s="100" t="s">
        <v>14206</v>
      </c>
      <c r="D552" s="100" t="s">
        <v>15389</v>
      </c>
      <c r="E552" s="100" t="s">
        <v>14794</v>
      </c>
      <c r="F552" s="100" t="s">
        <v>15156</v>
      </c>
      <c r="G552" s="100">
        <v>46501</v>
      </c>
      <c r="H552" s="100">
        <v>4035</v>
      </c>
      <c r="I552" s="100">
        <v>609014035</v>
      </c>
      <c r="J552" s="645">
        <v>3723295335</v>
      </c>
      <c r="K552" s="100" t="s">
        <v>15584</v>
      </c>
      <c r="L552" s="100">
        <v>59007049</v>
      </c>
      <c r="M552" s="100">
        <v>93291</v>
      </c>
      <c r="N552" s="100" t="s">
        <v>1292</v>
      </c>
      <c r="O552" s="100">
        <v>75008746</v>
      </c>
      <c r="P552" s="644">
        <v>36784</v>
      </c>
      <c r="Q552" s="100"/>
      <c r="R552" s="100" t="s">
        <v>18602</v>
      </c>
      <c r="S552" s="644">
        <v>33802</v>
      </c>
      <c r="T552" s="100"/>
      <c r="U552" s="100"/>
    </row>
    <row r="553" spans="1:21">
      <c r="A553" s="100" t="s">
        <v>13585</v>
      </c>
      <c r="B553" s="100">
        <v>75020351</v>
      </c>
      <c r="C553" s="100" t="s">
        <v>14208</v>
      </c>
      <c r="D553" s="100" t="s">
        <v>15193</v>
      </c>
      <c r="E553" s="100" t="s">
        <v>14754</v>
      </c>
      <c r="F553" s="100" t="s">
        <v>16696</v>
      </c>
      <c r="G553" s="100">
        <v>60608</v>
      </c>
      <c r="H553" s="100">
        <v>4039</v>
      </c>
      <c r="I553" s="100">
        <v>797964039</v>
      </c>
      <c r="J553" s="100"/>
      <c r="K553" s="100" t="s">
        <v>17427</v>
      </c>
      <c r="L553" s="100">
        <v>64007034</v>
      </c>
      <c r="M553" s="100">
        <v>93291</v>
      </c>
      <c r="N553" s="100" t="s">
        <v>936</v>
      </c>
      <c r="O553" s="100">
        <v>75006486</v>
      </c>
      <c r="P553" s="644">
        <v>36879</v>
      </c>
      <c r="Q553" s="100"/>
      <c r="R553" s="100"/>
      <c r="S553" s="644">
        <v>33207</v>
      </c>
      <c r="T553" s="100"/>
      <c r="U553" s="100"/>
    </row>
    <row r="554" spans="1:21">
      <c r="A554" s="100" t="s">
        <v>13586</v>
      </c>
      <c r="B554" s="100">
        <v>75020368</v>
      </c>
      <c r="C554" s="100" t="s">
        <v>14206</v>
      </c>
      <c r="D554" s="100" t="s">
        <v>15193</v>
      </c>
      <c r="E554" s="100" t="s">
        <v>14754</v>
      </c>
      <c r="F554" s="100" t="s">
        <v>15194</v>
      </c>
      <c r="G554" s="100">
        <v>60608</v>
      </c>
      <c r="H554" s="100">
        <v>4039</v>
      </c>
      <c r="I554" s="100">
        <v>797964039</v>
      </c>
      <c r="J554" s="645">
        <v>3727498242</v>
      </c>
      <c r="K554" s="100" t="s">
        <v>15391</v>
      </c>
      <c r="L554" s="100">
        <v>64000598</v>
      </c>
      <c r="M554" s="100">
        <v>85102</v>
      </c>
      <c r="N554" s="100" t="s">
        <v>5178</v>
      </c>
      <c r="O554" s="100">
        <v>75020339</v>
      </c>
      <c r="P554" s="644">
        <v>36879</v>
      </c>
      <c r="Q554" s="100"/>
      <c r="R554" s="100"/>
      <c r="S554" s="644">
        <v>33207</v>
      </c>
      <c r="T554" s="100"/>
      <c r="U554" s="100"/>
    </row>
    <row r="555" spans="1:21">
      <c r="A555" s="100" t="s">
        <v>17801</v>
      </c>
      <c r="B555" s="100">
        <v>75038670</v>
      </c>
      <c r="C555" s="100" t="s">
        <v>14206</v>
      </c>
      <c r="D555" s="100" t="s">
        <v>15193</v>
      </c>
      <c r="E555" s="100" t="s">
        <v>14754</v>
      </c>
      <c r="F555" s="100" t="s">
        <v>16696</v>
      </c>
      <c r="G555" s="100">
        <v>60608</v>
      </c>
      <c r="H555" s="100">
        <v>4039</v>
      </c>
      <c r="I555" s="100">
        <v>797964039</v>
      </c>
      <c r="J555" s="645">
        <v>37255511774</v>
      </c>
      <c r="K555" s="100" t="s">
        <v>17802</v>
      </c>
      <c r="L555" s="100"/>
      <c r="M555" s="100">
        <v>85529</v>
      </c>
      <c r="N555" s="100" t="s">
        <v>936</v>
      </c>
      <c r="O555" s="100">
        <v>75006486</v>
      </c>
      <c r="P555" s="644">
        <v>41670</v>
      </c>
      <c r="Q555" s="100"/>
      <c r="R555" s="100"/>
      <c r="S555" s="644">
        <v>41604</v>
      </c>
      <c r="T555" s="100"/>
      <c r="U555" s="100"/>
    </row>
    <row r="556" spans="1:21">
      <c r="A556" s="100" t="s">
        <v>13584</v>
      </c>
      <c r="B556" s="100">
        <v>75020345</v>
      </c>
      <c r="C556" s="100" t="s">
        <v>14206</v>
      </c>
      <c r="D556" s="100" t="s">
        <v>15193</v>
      </c>
      <c r="E556" s="100" t="s">
        <v>14754</v>
      </c>
      <c r="F556" s="100" t="s">
        <v>16773</v>
      </c>
      <c r="G556" s="100">
        <v>60608</v>
      </c>
      <c r="H556" s="100">
        <v>4039</v>
      </c>
      <c r="I556" s="100">
        <v>797964039</v>
      </c>
      <c r="J556" s="100"/>
      <c r="K556" s="100" t="s">
        <v>18817</v>
      </c>
      <c r="L556" s="100">
        <v>64003088</v>
      </c>
      <c r="M556" s="100">
        <v>85312</v>
      </c>
      <c r="N556" s="100" t="s">
        <v>936</v>
      </c>
      <c r="O556" s="100">
        <v>75006486</v>
      </c>
      <c r="P556" s="644">
        <v>36879</v>
      </c>
      <c r="Q556" s="100"/>
      <c r="R556" s="100"/>
      <c r="S556" s="644">
        <v>33207</v>
      </c>
      <c r="T556" s="100"/>
      <c r="U556" s="100"/>
    </row>
    <row r="557" spans="1:21">
      <c r="A557" s="100" t="s">
        <v>13587</v>
      </c>
      <c r="B557" s="100">
        <v>75020374</v>
      </c>
      <c r="C557" s="100" t="s">
        <v>14206</v>
      </c>
      <c r="D557" s="100" t="s">
        <v>15193</v>
      </c>
      <c r="E557" s="100" t="s">
        <v>14754</v>
      </c>
      <c r="F557" s="100" t="s">
        <v>15194</v>
      </c>
      <c r="G557" s="100">
        <v>60608</v>
      </c>
      <c r="H557" s="100">
        <v>4039</v>
      </c>
      <c r="I557" s="100">
        <v>797964039</v>
      </c>
      <c r="J557" s="100"/>
      <c r="K557" s="100" t="s">
        <v>15195</v>
      </c>
      <c r="L557" s="100">
        <v>64006744</v>
      </c>
      <c r="M557" s="100">
        <v>91011</v>
      </c>
      <c r="N557" s="100" t="s">
        <v>936</v>
      </c>
      <c r="O557" s="100">
        <v>75006486</v>
      </c>
      <c r="P557" s="644">
        <v>36879</v>
      </c>
      <c r="Q557" s="100"/>
      <c r="R557" s="100"/>
      <c r="S557" s="644">
        <v>33207</v>
      </c>
      <c r="T557" s="100"/>
      <c r="U557" s="100"/>
    </row>
    <row r="558" spans="1:21">
      <c r="A558" s="100" t="s">
        <v>13798</v>
      </c>
      <c r="B558" s="100">
        <v>75026193</v>
      </c>
      <c r="C558" s="100" t="s">
        <v>14206</v>
      </c>
      <c r="D558" s="100" t="s">
        <v>15864</v>
      </c>
      <c r="E558" s="100" t="s">
        <v>15303</v>
      </c>
      <c r="F558" s="100" t="s">
        <v>16985</v>
      </c>
      <c r="G558" s="100">
        <v>75303</v>
      </c>
      <c r="H558" s="100">
        <v>4043</v>
      </c>
      <c r="I558" s="100">
        <v>376534043</v>
      </c>
      <c r="J558" s="645">
        <v>3726713595</v>
      </c>
      <c r="K558" s="100" t="s">
        <v>17882</v>
      </c>
      <c r="L558" s="100">
        <v>71006012</v>
      </c>
      <c r="M558" s="100">
        <v>85311</v>
      </c>
      <c r="N558" s="100" t="s">
        <v>8248</v>
      </c>
      <c r="O558" s="100">
        <v>75026106</v>
      </c>
      <c r="P558" s="644">
        <v>36964</v>
      </c>
      <c r="Q558" s="100"/>
      <c r="R558" s="100" t="s">
        <v>18602</v>
      </c>
      <c r="S558" s="644">
        <v>36935</v>
      </c>
      <c r="T558" s="100"/>
      <c r="U558" s="100"/>
    </row>
    <row r="559" spans="1:21">
      <c r="A559" s="100" t="s">
        <v>13944</v>
      </c>
      <c r="B559" s="100">
        <v>75035163</v>
      </c>
      <c r="C559" s="100" t="s">
        <v>14206</v>
      </c>
      <c r="D559" s="100" t="s">
        <v>16577</v>
      </c>
      <c r="E559" s="100" t="s">
        <v>14765</v>
      </c>
      <c r="F559" s="100" t="s">
        <v>18236</v>
      </c>
      <c r="G559" s="100">
        <v>63010</v>
      </c>
      <c r="H559" s="100">
        <v>8989</v>
      </c>
      <c r="I559" s="100">
        <v>646228989</v>
      </c>
      <c r="J559" s="645">
        <v>3727995250</v>
      </c>
      <c r="K559" s="100" t="s">
        <v>18237</v>
      </c>
      <c r="L559" s="100"/>
      <c r="M559" s="100">
        <v>87301</v>
      </c>
      <c r="N559" s="100" t="s">
        <v>6004</v>
      </c>
      <c r="O559" s="100">
        <v>75038581</v>
      </c>
      <c r="P559" s="644">
        <v>39419</v>
      </c>
      <c r="Q559" s="100"/>
      <c r="R559" s="100"/>
      <c r="S559" s="644">
        <v>39405</v>
      </c>
      <c r="T559" s="100"/>
      <c r="U559" s="100"/>
    </row>
    <row r="560" spans="1:21">
      <c r="A560" s="100" t="s">
        <v>1954</v>
      </c>
      <c r="B560" s="100">
        <v>70002822</v>
      </c>
      <c r="C560" s="100" t="s">
        <v>14206</v>
      </c>
      <c r="D560" s="100" t="s">
        <v>17357</v>
      </c>
      <c r="E560" s="100" t="s">
        <v>14809</v>
      </c>
      <c r="F560" s="100" t="s">
        <v>17358</v>
      </c>
      <c r="G560" s="100">
        <v>71412</v>
      </c>
      <c r="H560" s="100">
        <v>4060</v>
      </c>
      <c r="I560" s="100">
        <v>846154060</v>
      </c>
      <c r="J560" s="645">
        <v>3724371293</v>
      </c>
      <c r="K560" s="100" t="s">
        <v>17359</v>
      </c>
      <c r="L560" s="100">
        <v>35006588</v>
      </c>
      <c r="M560" s="100">
        <v>85312</v>
      </c>
      <c r="N560" s="100" t="s">
        <v>14454</v>
      </c>
      <c r="O560" s="100">
        <v>77000463</v>
      </c>
      <c r="P560" s="644">
        <v>36138</v>
      </c>
      <c r="Q560" s="100"/>
      <c r="R560" s="100" t="s">
        <v>18602</v>
      </c>
      <c r="S560" s="644">
        <v>34241</v>
      </c>
      <c r="T560" s="100"/>
      <c r="U560" s="100"/>
    </row>
    <row r="561" spans="1:21">
      <c r="A561" s="100" t="s">
        <v>19752</v>
      </c>
      <c r="B561" s="100">
        <v>75020807</v>
      </c>
      <c r="C561" s="100" t="s">
        <v>14206</v>
      </c>
      <c r="D561" s="100" t="s">
        <v>17257</v>
      </c>
      <c r="E561" s="100" t="s">
        <v>14819</v>
      </c>
      <c r="F561" s="100" t="s">
        <v>17878</v>
      </c>
      <c r="G561" s="100">
        <v>94401</v>
      </c>
      <c r="H561" s="100">
        <v>2517</v>
      </c>
      <c r="I561" s="100">
        <v>747142517</v>
      </c>
      <c r="J561" s="645">
        <v>3724594327</v>
      </c>
      <c r="K561" s="100" t="s">
        <v>19753</v>
      </c>
      <c r="L561" s="100">
        <v>45003483</v>
      </c>
      <c r="M561" s="100">
        <v>85311</v>
      </c>
      <c r="N561" s="100" t="s">
        <v>14446</v>
      </c>
      <c r="O561" s="100">
        <v>77000306</v>
      </c>
      <c r="P561" s="644">
        <v>36864</v>
      </c>
      <c r="Q561" s="100"/>
      <c r="R561" s="100" t="s">
        <v>14730</v>
      </c>
      <c r="S561" s="644">
        <v>38607</v>
      </c>
      <c r="T561" s="100"/>
      <c r="U561" s="100"/>
    </row>
    <row r="562" spans="1:21">
      <c r="A562" s="100" t="s">
        <v>14073</v>
      </c>
      <c r="B562" s="100">
        <v>75003654</v>
      </c>
      <c r="C562" s="100" t="s">
        <v>14206</v>
      </c>
      <c r="D562" s="100" t="s">
        <v>15094</v>
      </c>
      <c r="E562" s="100" t="s">
        <v>14746</v>
      </c>
      <c r="F562" s="100" t="s">
        <v>15095</v>
      </c>
      <c r="G562" s="100">
        <v>48443</v>
      </c>
      <c r="H562" s="100">
        <v>4078</v>
      </c>
      <c r="I562" s="100">
        <v>502474078</v>
      </c>
      <c r="J562" s="645">
        <v>3727742567</v>
      </c>
      <c r="K562" s="100" t="s">
        <v>15096</v>
      </c>
      <c r="L562" s="100">
        <v>41001336</v>
      </c>
      <c r="M562" s="100">
        <v>85312</v>
      </c>
      <c r="N562" s="100" t="s">
        <v>5658</v>
      </c>
      <c r="O562" s="100">
        <v>77000401</v>
      </c>
      <c r="P562" s="644">
        <v>42634</v>
      </c>
      <c r="Q562" s="100"/>
      <c r="R562" s="100" t="s">
        <v>18602</v>
      </c>
      <c r="S562" s="644">
        <v>33605</v>
      </c>
      <c r="T562" s="100"/>
      <c r="U562" s="100"/>
    </row>
    <row r="563" spans="1:21">
      <c r="A563" s="100" t="s">
        <v>13254</v>
      </c>
      <c r="B563" s="100">
        <v>75012127</v>
      </c>
      <c r="C563" s="100" t="s">
        <v>14206</v>
      </c>
      <c r="D563" s="100" t="s">
        <v>16752</v>
      </c>
      <c r="E563" s="100" t="s">
        <v>15179</v>
      </c>
      <c r="F563" s="100" t="s">
        <v>16753</v>
      </c>
      <c r="G563" s="100">
        <v>44401</v>
      </c>
      <c r="H563" s="100">
        <v>4123</v>
      </c>
      <c r="I563" s="100">
        <v>606614123</v>
      </c>
      <c r="J563" s="645">
        <v>3723252075</v>
      </c>
      <c r="K563" s="100" t="s">
        <v>16754</v>
      </c>
      <c r="L563" s="100">
        <v>59024941</v>
      </c>
      <c r="M563" s="100">
        <v>85312</v>
      </c>
      <c r="N563" s="100" t="s">
        <v>2061</v>
      </c>
      <c r="O563" s="100">
        <v>77000329</v>
      </c>
      <c r="P563" s="644">
        <v>36803</v>
      </c>
      <c r="Q563" s="100"/>
      <c r="R563" s="100" t="s">
        <v>18602</v>
      </c>
      <c r="S563" s="644">
        <v>33812</v>
      </c>
      <c r="T563" s="100"/>
      <c r="U563" s="100"/>
    </row>
    <row r="564" spans="1:21">
      <c r="A564" s="100" t="s">
        <v>13414</v>
      </c>
      <c r="B564" s="100">
        <v>75016792</v>
      </c>
      <c r="C564" s="100" t="s">
        <v>14206</v>
      </c>
      <c r="D564" s="100" t="s">
        <v>15102</v>
      </c>
      <c r="E564" s="100" t="s">
        <v>14749</v>
      </c>
      <c r="F564" s="100" t="s">
        <v>19235</v>
      </c>
      <c r="G564" s="100">
        <v>13621</v>
      </c>
      <c r="H564" s="100">
        <v>387</v>
      </c>
      <c r="I564" s="100">
        <v>377840387</v>
      </c>
      <c r="J564" s="645">
        <v>3726332611</v>
      </c>
      <c r="K564" s="100" t="s">
        <v>17867</v>
      </c>
      <c r="L564" s="100">
        <v>1043572</v>
      </c>
      <c r="M564" s="100">
        <v>85313</v>
      </c>
      <c r="N564" s="100" t="s">
        <v>5665</v>
      </c>
      <c r="O564" s="100">
        <v>75014289</v>
      </c>
      <c r="P564" s="644">
        <v>42248</v>
      </c>
      <c r="Q564" s="100"/>
      <c r="R564" s="100" t="s">
        <v>18602</v>
      </c>
      <c r="S564" s="644">
        <v>42026</v>
      </c>
      <c r="T564" s="100"/>
      <c r="U564" s="100"/>
    </row>
    <row r="565" spans="1:21">
      <c r="A565" s="100" t="s">
        <v>70</v>
      </c>
      <c r="B565" s="100">
        <v>75031739</v>
      </c>
      <c r="C565" s="100" t="s">
        <v>14206</v>
      </c>
      <c r="D565" s="100" t="s">
        <v>15102</v>
      </c>
      <c r="E565" s="100" t="s">
        <v>14749</v>
      </c>
      <c r="F565" s="100" t="s">
        <v>15858</v>
      </c>
      <c r="G565" s="100">
        <v>13816</v>
      </c>
      <c r="H565" s="100">
        <v>387</v>
      </c>
      <c r="I565" s="100">
        <v>377840387</v>
      </c>
      <c r="J565" s="645">
        <v>3726356828</v>
      </c>
      <c r="K565" s="100" t="s">
        <v>15859</v>
      </c>
      <c r="L565" s="100"/>
      <c r="M565" s="100">
        <v>85529</v>
      </c>
      <c r="N565" s="100" t="s">
        <v>2054</v>
      </c>
      <c r="O565" s="100">
        <v>75016013</v>
      </c>
      <c r="P565" s="644">
        <v>42416</v>
      </c>
      <c r="Q565" s="100"/>
      <c r="R565" s="100" t="s">
        <v>18602</v>
      </c>
      <c r="S565" s="644">
        <v>38148</v>
      </c>
      <c r="T565" s="100"/>
      <c r="U565" s="100"/>
    </row>
    <row r="566" spans="1:21">
      <c r="A566" s="100" t="s">
        <v>2054</v>
      </c>
      <c r="B566" s="100">
        <v>75016013</v>
      </c>
      <c r="C566" s="100" t="s">
        <v>14208</v>
      </c>
      <c r="D566" s="100" t="s">
        <v>15102</v>
      </c>
      <c r="E566" s="100" t="s">
        <v>14749</v>
      </c>
      <c r="F566" s="100" t="s">
        <v>17123</v>
      </c>
      <c r="G566" s="100">
        <v>11413</v>
      </c>
      <c r="H566" s="100">
        <v>387</v>
      </c>
      <c r="I566" s="100">
        <v>377840387</v>
      </c>
      <c r="J566" s="645">
        <v>3726457700</v>
      </c>
      <c r="K566" s="100" t="s">
        <v>17124</v>
      </c>
      <c r="L566" s="100">
        <v>1240019</v>
      </c>
      <c r="M566" s="100">
        <v>84114</v>
      </c>
      <c r="N566" s="100" t="s">
        <v>3684</v>
      </c>
      <c r="O566" s="100">
        <v>75014920</v>
      </c>
      <c r="P566" s="644">
        <v>36831</v>
      </c>
      <c r="Q566" s="100"/>
      <c r="R566" s="100" t="s">
        <v>18602</v>
      </c>
      <c r="S566" s="644">
        <v>34152</v>
      </c>
      <c r="T566" s="100"/>
      <c r="U566" s="100"/>
    </row>
    <row r="567" spans="1:21">
      <c r="A567" s="100" t="s">
        <v>13081</v>
      </c>
      <c r="B567" s="100">
        <v>75007563</v>
      </c>
      <c r="C567" s="100" t="s">
        <v>14206</v>
      </c>
      <c r="D567" s="100" t="s">
        <v>15102</v>
      </c>
      <c r="E567" s="100" t="s">
        <v>14749</v>
      </c>
      <c r="F567" s="100" t="s">
        <v>15163</v>
      </c>
      <c r="G567" s="100">
        <v>13619</v>
      </c>
      <c r="H567" s="100">
        <v>387</v>
      </c>
      <c r="I567" s="100">
        <v>377840387</v>
      </c>
      <c r="J567" s="645">
        <v>3726012293</v>
      </c>
      <c r="K567" s="100" t="s">
        <v>16941</v>
      </c>
      <c r="L567" s="100"/>
      <c r="M567" s="100">
        <v>85521</v>
      </c>
      <c r="N567" s="100" t="s">
        <v>5665</v>
      </c>
      <c r="O567" s="100">
        <v>75014289</v>
      </c>
      <c r="P567" s="644">
        <v>36745</v>
      </c>
      <c r="Q567" s="100"/>
      <c r="R567" s="100" t="s">
        <v>18602</v>
      </c>
      <c r="S567" s="644">
        <v>36636</v>
      </c>
      <c r="T567" s="100"/>
      <c r="U567" s="100"/>
    </row>
    <row r="568" spans="1:21">
      <c r="A568" s="100" t="s">
        <v>10633</v>
      </c>
      <c r="B568" s="100">
        <v>75038307</v>
      </c>
      <c r="C568" s="100" t="s">
        <v>14206</v>
      </c>
      <c r="D568" s="100" t="s">
        <v>15102</v>
      </c>
      <c r="E568" s="100" t="s">
        <v>14749</v>
      </c>
      <c r="F568" s="100" t="s">
        <v>16321</v>
      </c>
      <c r="G568" s="100">
        <v>13619</v>
      </c>
      <c r="H568" s="100">
        <v>387</v>
      </c>
      <c r="I568" s="100">
        <v>377840387</v>
      </c>
      <c r="J568" s="645">
        <v>3726328814</v>
      </c>
      <c r="K568" s="100" t="s">
        <v>16322</v>
      </c>
      <c r="L568" s="100"/>
      <c r="M568" s="100">
        <v>85529</v>
      </c>
      <c r="N568" s="100" t="s">
        <v>2054</v>
      </c>
      <c r="O568" s="100">
        <v>75016013</v>
      </c>
      <c r="P568" s="644">
        <v>41334</v>
      </c>
      <c r="Q568" s="100"/>
      <c r="R568" s="100" t="s">
        <v>18602</v>
      </c>
      <c r="S568" s="644">
        <v>41263</v>
      </c>
      <c r="T568" s="100"/>
      <c r="U568" s="100"/>
    </row>
    <row r="569" spans="1:21">
      <c r="A569" s="100" t="s">
        <v>13475</v>
      </c>
      <c r="B569" s="100">
        <v>75017691</v>
      </c>
      <c r="C569" s="100" t="s">
        <v>14206</v>
      </c>
      <c r="D569" s="100" t="s">
        <v>15102</v>
      </c>
      <c r="E569" s="100" t="s">
        <v>14749</v>
      </c>
      <c r="F569" s="100" t="s">
        <v>15858</v>
      </c>
      <c r="G569" s="100">
        <v>13816</v>
      </c>
      <c r="H569" s="100">
        <v>387</v>
      </c>
      <c r="I569" s="100">
        <v>377840387</v>
      </c>
      <c r="J569" s="645">
        <v>3726356775</v>
      </c>
      <c r="K569" s="100" t="s">
        <v>19808</v>
      </c>
      <c r="L569" s="100">
        <v>1043721</v>
      </c>
      <c r="M569" s="100">
        <v>85312</v>
      </c>
      <c r="N569" s="100" t="s">
        <v>5665</v>
      </c>
      <c r="O569" s="100">
        <v>75014289</v>
      </c>
      <c r="P569" s="644">
        <v>36858</v>
      </c>
      <c r="Q569" s="100"/>
      <c r="R569" s="100" t="s">
        <v>18602</v>
      </c>
      <c r="S569" s="644">
        <v>33967</v>
      </c>
      <c r="T569" s="100"/>
      <c r="U569" s="100"/>
    </row>
    <row r="570" spans="1:21">
      <c r="A570" s="100" t="s">
        <v>10924</v>
      </c>
      <c r="B570" s="100">
        <v>75038948</v>
      </c>
      <c r="C570" s="100" t="s">
        <v>14206</v>
      </c>
      <c r="D570" s="100" t="s">
        <v>15102</v>
      </c>
      <c r="E570" s="100" t="s">
        <v>14749</v>
      </c>
      <c r="F570" s="100" t="s">
        <v>16136</v>
      </c>
      <c r="G570" s="100">
        <v>11414</v>
      </c>
      <c r="H570" s="100">
        <v>387</v>
      </c>
      <c r="I570" s="100">
        <v>377840387</v>
      </c>
      <c r="J570" s="645">
        <v>3726750091</v>
      </c>
      <c r="K570" s="100" t="s">
        <v>16137</v>
      </c>
      <c r="L570" s="100"/>
      <c r="M570" s="100">
        <v>96041</v>
      </c>
      <c r="N570" s="100" t="s">
        <v>2054</v>
      </c>
      <c r="O570" s="100">
        <v>75016013</v>
      </c>
      <c r="P570" s="644">
        <v>41974</v>
      </c>
      <c r="Q570" s="100"/>
      <c r="R570" s="100" t="s">
        <v>18602</v>
      </c>
      <c r="S570" s="644">
        <v>41956</v>
      </c>
      <c r="T570" s="100"/>
      <c r="U570" s="100"/>
    </row>
    <row r="571" spans="1:21">
      <c r="A571" s="100" t="s">
        <v>4682</v>
      </c>
      <c r="B571" s="100">
        <v>75035281</v>
      </c>
      <c r="C571" s="100" t="s">
        <v>14206</v>
      </c>
      <c r="D571" s="100" t="s">
        <v>15102</v>
      </c>
      <c r="E571" s="100" t="s">
        <v>14749</v>
      </c>
      <c r="F571" s="100" t="s">
        <v>15675</v>
      </c>
      <c r="G571" s="100">
        <v>11414</v>
      </c>
      <c r="H571" s="100">
        <v>387</v>
      </c>
      <c r="I571" s="100">
        <v>377840387</v>
      </c>
      <c r="J571" s="645">
        <v>3726011201</v>
      </c>
      <c r="K571" s="100" t="s">
        <v>15676</v>
      </c>
      <c r="L571" s="100"/>
      <c r="M571" s="100">
        <v>88991</v>
      </c>
      <c r="N571" s="100" t="s">
        <v>2054</v>
      </c>
      <c r="O571" s="100">
        <v>75016013</v>
      </c>
      <c r="P571" s="644">
        <v>39510</v>
      </c>
      <c r="Q571" s="100"/>
      <c r="R571" s="100" t="s">
        <v>18602</v>
      </c>
      <c r="S571" s="644">
        <v>39471</v>
      </c>
      <c r="T571" s="100"/>
      <c r="U571" s="100"/>
    </row>
    <row r="572" spans="1:21">
      <c r="A572" s="100" t="s">
        <v>13528</v>
      </c>
      <c r="B572" s="100">
        <v>75018802</v>
      </c>
      <c r="C572" s="100" t="s">
        <v>14206</v>
      </c>
      <c r="D572" s="100" t="s">
        <v>15102</v>
      </c>
      <c r="E572" s="100" t="s">
        <v>14749</v>
      </c>
      <c r="F572" s="100" t="s">
        <v>18249</v>
      </c>
      <c r="G572" s="100">
        <v>11411</v>
      </c>
      <c r="H572" s="100">
        <v>387</v>
      </c>
      <c r="I572" s="100">
        <v>377840387</v>
      </c>
      <c r="J572" s="645">
        <v>3726381613</v>
      </c>
      <c r="K572" s="100" t="s">
        <v>15066</v>
      </c>
      <c r="L572" s="100">
        <v>1398016</v>
      </c>
      <c r="M572" s="100">
        <v>93111</v>
      </c>
      <c r="N572" s="100" t="s">
        <v>2054</v>
      </c>
      <c r="O572" s="100">
        <v>75016013</v>
      </c>
      <c r="P572" s="644">
        <v>36859</v>
      </c>
      <c r="Q572" s="100"/>
      <c r="R572" s="100" t="s">
        <v>18602</v>
      </c>
      <c r="S572" s="644">
        <v>35006</v>
      </c>
      <c r="T572" s="100"/>
      <c r="U572" s="100"/>
    </row>
    <row r="573" spans="1:21">
      <c r="A573" s="100" t="s">
        <v>13415</v>
      </c>
      <c r="B573" s="100">
        <v>75016817</v>
      </c>
      <c r="C573" s="100" t="s">
        <v>14206</v>
      </c>
      <c r="D573" s="100" t="s">
        <v>15102</v>
      </c>
      <c r="E573" s="100" t="s">
        <v>14749</v>
      </c>
      <c r="F573" s="100" t="s">
        <v>15771</v>
      </c>
      <c r="G573" s="100">
        <v>13612</v>
      </c>
      <c r="H573" s="100">
        <v>387</v>
      </c>
      <c r="I573" s="100">
        <v>377840387</v>
      </c>
      <c r="J573" s="645">
        <v>3726327066</v>
      </c>
      <c r="K573" s="100" t="s">
        <v>19646</v>
      </c>
      <c r="L573" s="100">
        <v>1043595</v>
      </c>
      <c r="M573" s="100">
        <v>85313</v>
      </c>
      <c r="N573" s="100" t="s">
        <v>5665</v>
      </c>
      <c r="O573" s="100">
        <v>75014289</v>
      </c>
      <c r="P573" s="644">
        <v>36859</v>
      </c>
      <c r="Q573" s="100"/>
      <c r="R573" s="100" t="s">
        <v>18602</v>
      </c>
      <c r="S573" s="644">
        <v>33967</v>
      </c>
      <c r="T573" s="100"/>
      <c r="U573" s="100"/>
    </row>
    <row r="574" spans="1:21">
      <c r="A574" s="100" t="s">
        <v>13457</v>
      </c>
      <c r="B574" s="100">
        <v>75017461</v>
      </c>
      <c r="C574" s="100" t="s">
        <v>14206</v>
      </c>
      <c r="D574" s="100" t="s">
        <v>14998</v>
      </c>
      <c r="E574" s="100" t="s">
        <v>14749</v>
      </c>
      <c r="F574" s="100" t="s">
        <v>15045</v>
      </c>
      <c r="G574" s="100">
        <v>10315</v>
      </c>
      <c r="H574" s="100">
        <v>614</v>
      </c>
      <c r="I574" s="100">
        <v>377840614</v>
      </c>
      <c r="J574" s="645">
        <v>3726615553</v>
      </c>
      <c r="K574" s="100" t="s">
        <v>18981</v>
      </c>
      <c r="L574" s="100">
        <v>1402781</v>
      </c>
      <c r="M574" s="100">
        <v>85102</v>
      </c>
      <c r="N574" s="100" t="s">
        <v>5665</v>
      </c>
      <c r="O574" s="100">
        <v>75014289</v>
      </c>
      <c r="P574" s="644">
        <v>36837</v>
      </c>
      <c r="Q574" s="100"/>
      <c r="R574" s="100" t="s">
        <v>18602</v>
      </c>
      <c r="S574" s="644">
        <v>34877</v>
      </c>
      <c r="T574" s="100"/>
      <c r="U574" s="100"/>
    </row>
    <row r="575" spans="1:21">
      <c r="A575" s="100" t="s">
        <v>13458</v>
      </c>
      <c r="B575" s="100">
        <v>75017478</v>
      </c>
      <c r="C575" s="100" t="s">
        <v>14206</v>
      </c>
      <c r="D575" s="100" t="s">
        <v>14998</v>
      </c>
      <c r="E575" s="100" t="s">
        <v>14749</v>
      </c>
      <c r="F575" s="100" t="s">
        <v>18652</v>
      </c>
      <c r="G575" s="100">
        <v>10415</v>
      </c>
      <c r="H575" s="100">
        <v>614</v>
      </c>
      <c r="I575" s="100">
        <v>377840614</v>
      </c>
      <c r="J575" s="645">
        <v>3726413288</v>
      </c>
      <c r="K575" s="100" t="s">
        <v>19029</v>
      </c>
      <c r="L575" s="100">
        <v>1045536</v>
      </c>
      <c r="M575" s="100">
        <v>85102</v>
      </c>
      <c r="N575" s="100" t="s">
        <v>5665</v>
      </c>
      <c r="O575" s="100">
        <v>75014289</v>
      </c>
      <c r="P575" s="644">
        <v>36837</v>
      </c>
      <c r="Q575" s="100"/>
      <c r="R575" s="100" t="s">
        <v>18602</v>
      </c>
      <c r="S575" s="644">
        <v>34877</v>
      </c>
      <c r="T575" s="100"/>
      <c r="U575" s="100"/>
    </row>
    <row r="576" spans="1:21">
      <c r="A576" s="100" t="s">
        <v>19647</v>
      </c>
      <c r="B576" s="100">
        <v>77001866</v>
      </c>
      <c r="C576" s="100" t="s">
        <v>14206</v>
      </c>
      <c r="D576" s="100" t="s">
        <v>19648</v>
      </c>
      <c r="E576" s="100" t="s">
        <v>15050</v>
      </c>
      <c r="F576" s="100" t="s">
        <v>19649</v>
      </c>
      <c r="G576" s="100">
        <v>62107</v>
      </c>
      <c r="H576" s="100">
        <v>1696</v>
      </c>
      <c r="I576" s="100">
        <v>792911696</v>
      </c>
      <c r="J576" s="100"/>
      <c r="K576" s="100" t="s">
        <v>17080</v>
      </c>
      <c r="L576" s="100"/>
      <c r="M576" s="100">
        <v>85102</v>
      </c>
      <c r="N576" s="100" t="s">
        <v>14452</v>
      </c>
      <c r="O576" s="100">
        <v>77000370</v>
      </c>
      <c r="P576" s="644">
        <v>45103</v>
      </c>
      <c r="Q576" s="100"/>
      <c r="R576" s="100"/>
      <c r="S576" s="644">
        <v>45092</v>
      </c>
      <c r="T576" s="100"/>
      <c r="U576" s="100"/>
    </row>
    <row r="577" spans="1:21">
      <c r="A577" s="100" t="s">
        <v>13459</v>
      </c>
      <c r="B577" s="100">
        <v>75017484</v>
      </c>
      <c r="C577" s="100" t="s">
        <v>14206</v>
      </c>
      <c r="D577" s="100" t="s">
        <v>14998</v>
      </c>
      <c r="E577" s="100" t="s">
        <v>14749</v>
      </c>
      <c r="F577" s="100" t="s">
        <v>17284</v>
      </c>
      <c r="G577" s="100">
        <v>11713</v>
      </c>
      <c r="H577" s="100">
        <v>614</v>
      </c>
      <c r="I577" s="100">
        <v>377840614</v>
      </c>
      <c r="J577" s="645">
        <v>3726628787</v>
      </c>
      <c r="K577" s="100" t="s">
        <v>17285</v>
      </c>
      <c r="L577" s="100">
        <v>1402769</v>
      </c>
      <c r="M577" s="100">
        <v>85102</v>
      </c>
      <c r="N577" s="100" t="s">
        <v>5665</v>
      </c>
      <c r="O577" s="100">
        <v>75014289</v>
      </c>
      <c r="P577" s="644">
        <v>36837</v>
      </c>
      <c r="Q577" s="100"/>
      <c r="R577" s="100" t="s">
        <v>18602</v>
      </c>
      <c r="S577" s="644">
        <v>33967</v>
      </c>
      <c r="T577" s="100"/>
      <c r="U577" s="100"/>
    </row>
    <row r="578" spans="1:21">
      <c r="A578" s="100" t="s">
        <v>13483</v>
      </c>
      <c r="B578" s="100">
        <v>75017840</v>
      </c>
      <c r="C578" s="100" t="s">
        <v>14206</v>
      </c>
      <c r="D578" s="100" t="s">
        <v>14998</v>
      </c>
      <c r="E578" s="100" t="s">
        <v>14749</v>
      </c>
      <c r="F578" s="100" t="s">
        <v>17907</v>
      </c>
      <c r="G578" s="100">
        <v>10312</v>
      </c>
      <c r="H578" s="100">
        <v>614</v>
      </c>
      <c r="I578" s="100">
        <v>377840614</v>
      </c>
      <c r="J578" s="645">
        <v>3726619285</v>
      </c>
      <c r="K578" s="100" t="s">
        <v>19030</v>
      </c>
      <c r="L578" s="100">
        <v>1258048</v>
      </c>
      <c r="M578" s="100">
        <v>85102</v>
      </c>
      <c r="N578" s="100" t="s">
        <v>5665</v>
      </c>
      <c r="O578" s="100">
        <v>75014289</v>
      </c>
      <c r="P578" s="644">
        <v>36837</v>
      </c>
      <c r="Q578" s="100"/>
      <c r="R578" s="100" t="s">
        <v>18602</v>
      </c>
      <c r="S578" s="644">
        <v>33967</v>
      </c>
      <c r="T578" s="100"/>
      <c r="U578" s="100"/>
    </row>
    <row r="579" spans="1:21">
      <c r="A579" s="100" t="s">
        <v>13319</v>
      </c>
      <c r="B579" s="100">
        <v>75014474</v>
      </c>
      <c r="C579" s="100" t="s">
        <v>14206</v>
      </c>
      <c r="D579" s="100" t="s">
        <v>14862</v>
      </c>
      <c r="E579" s="100"/>
      <c r="F579" s="100" t="s">
        <v>17431</v>
      </c>
      <c r="G579" s="100">
        <v>76605</v>
      </c>
      <c r="H579" s="100">
        <v>296</v>
      </c>
      <c r="I579" s="100">
        <v>37296</v>
      </c>
      <c r="J579" s="645">
        <v>3726782692</v>
      </c>
      <c r="K579" s="100" t="s">
        <v>17432</v>
      </c>
      <c r="L579" s="100">
        <v>71051538</v>
      </c>
      <c r="M579" s="100">
        <v>85102</v>
      </c>
      <c r="N579" s="100" t="s">
        <v>10358</v>
      </c>
      <c r="O579" s="100">
        <v>75014422</v>
      </c>
      <c r="P579" s="644">
        <v>36817</v>
      </c>
      <c r="Q579" s="100"/>
      <c r="R579" s="100" t="s">
        <v>18602</v>
      </c>
      <c r="S579" s="644">
        <v>33282</v>
      </c>
      <c r="T579" s="100"/>
      <c r="U579" s="100"/>
    </row>
    <row r="580" spans="1:21">
      <c r="A580" s="100" t="s">
        <v>13485</v>
      </c>
      <c r="B580" s="100">
        <v>75017863</v>
      </c>
      <c r="C580" s="100" t="s">
        <v>14206</v>
      </c>
      <c r="D580" s="100" t="s">
        <v>14998</v>
      </c>
      <c r="E580" s="100" t="s">
        <v>14749</v>
      </c>
      <c r="F580" s="100" t="s">
        <v>15922</v>
      </c>
      <c r="G580" s="100">
        <v>10312</v>
      </c>
      <c r="H580" s="100">
        <v>614</v>
      </c>
      <c r="I580" s="100">
        <v>377840614</v>
      </c>
      <c r="J580" s="645">
        <v>3726627974</v>
      </c>
      <c r="K580" s="100" t="s">
        <v>15923</v>
      </c>
      <c r="L580" s="100">
        <v>1033220</v>
      </c>
      <c r="M580" s="100">
        <v>85102</v>
      </c>
      <c r="N580" s="100" t="s">
        <v>5665</v>
      </c>
      <c r="O580" s="100">
        <v>75014289</v>
      </c>
      <c r="P580" s="644">
        <v>36837</v>
      </c>
      <c r="Q580" s="100"/>
      <c r="R580" s="100" t="s">
        <v>18602</v>
      </c>
      <c r="S580" s="644">
        <v>33967</v>
      </c>
      <c r="T580" s="100"/>
      <c r="U580" s="100"/>
    </row>
    <row r="581" spans="1:21">
      <c r="A581" s="100" t="s">
        <v>13816</v>
      </c>
      <c r="B581" s="100">
        <v>75026603</v>
      </c>
      <c r="C581" s="100" t="s">
        <v>14206</v>
      </c>
      <c r="D581" s="100" t="s">
        <v>15788</v>
      </c>
      <c r="E581" s="100" t="s">
        <v>15042</v>
      </c>
      <c r="F581" s="100" t="s">
        <v>15812</v>
      </c>
      <c r="G581" s="100">
        <v>74226</v>
      </c>
      <c r="H581" s="100">
        <v>5389</v>
      </c>
      <c r="I581" s="100">
        <v>372455389</v>
      </c>
      <c r="J581" s="645">
        <v>3726083747</v>
      </c>
      <c r="K581" s="100" t="s">
        <v>15813</v>
      </c>
      <c r="L581" s="100"/>
      <c r="M581" s="100">
        <v>85102</v>
      </c>
      <c r="N581" s="100" t="s">
        <v>6221</v>
      </c>
      <c r="O581" s="100">
        <v>75025973</v>
      </c>
      <c r="P581" s="644">
        <v>36964</v>
      </c>
      <c r="Q581" s="100"/>
      <c r="R581" s="100"/>
      <c r="S581" s="644">
        <v>36887</v>
      </c>
      <c r="T581" s="100"/>
      <c r="U581" s="100"/>
    </row>
    <row r="582" spans="1:21">
      <c r="A582" s="100" t="s">
        <v>13486</v>
      </c>
      <c r="B582" s="100">
        <v>75017873</v>
      </c>
      <c r="C582" s="100" t="s">
        <v>14206</v>
      </c>
      <c r="D582" s="100" t="s">
        <v>14998</v>
      </c>
      <c r="E582" s="100" t="s">
        <v>14749</v>
      </c>
      <c r="F582" s="100" t="s">
        <v>16616</v>
      </c>
      <c r="G582" s="100">
        <v>10614</v>
      </c>
      <c r="H582" s="100">
        <v>614</v>
      </c>
      <c r="I582" s="100">
        <v>377840614</v>
      </c>
      <c r="J582" s="645">
        <v>3726738269</v>
      </c>
      <c r="K582" s="100" t="s">
        <v>19031</v>
      </c>
      <c r="L582" s="100">
        <v>1051809</v>
      </c>
      <c r="M582" s="100">
        <v>85102</v>
      </c>
      <c r="N582" s="100" t="s">
        <v>5665</v>
      </c>
      <c r="O582" s="100">
        <v>75014289</v>
      </c>
      <c r="P582" s="644">
        <v>36837</v>
      </c>
      <c r="Q582" s="100"/>
      <c r="R582" s="100" t="s">
        <v>18602</v>
      </c>
      <c r="S582" s="644">
        <v>33967</v>
      </c>
      <c r="T582" s="100"/>
      <c r="U582" s="100"/>
    </row>
    <row r="583" spans="1:21">
      <c r="A583" s="100" t="s">
        <v>13799</v>
      </c>
      <c r="B583" s="100">
        <v>75026224</v>
      </c>
      <c r="C583" s="100" t="s">
        <v>14206</v>
      </c>
      <c r="D583" s="100" t="s">
        <v>15302</v>
      </c>
      <c r="E583" s="100" t="s">
        <v>15303</v>
      </c>
      <c r="F583" s="100" t="s">
        <v>16656</v>
      </c>
      <c r="G583" s="100">
        <v>75302</v>
      </c>
      <c r="H583" s="100">
        <v>8867</v>
      </c>
      <c r="I583" s="100">
        <v>376538867</v>
      </c>
      <c r="J583" s="645">
        <v>3725200556</v>
      </c>
      <c r="K583" s="100" t="s">
        <v>16657</v>
      </c>
      <c r="L583" s="100"/>
      <c r="M583" s="100">
        <v>85102</v>
      </c>
      <c r="N583" s="100" t="s">
        <v>8248</v>
      </c>
      <c r="O583" s="100">
        <v>75026106</v>
      </c>
      <c r="P583" s="644">
        <v>36964</v>
      </c>
      <c r="Q583" s="100"/>
      <c r="R583" s="100" t="s">
        <v>18602</v>
      </c>
      <c r="S583" s="644">
        <v>36424</v>
      </c>
      <c r="T583" s="100"/>
      <c r="U583" s="100"/>
    </row>
    <row r="584" spans="1:21">
      <c r="A584" s="100" t="s">
        <v>13568</v>
      </c>
      <c r="B584" s="100">
        <v>75019572</v>
      </c>
      <c r="C584" s="100" t="s">
        <v>14206</v>
      </c>
      <c r="D584" s="100" t="s">
        <v>14994</v>
      </c>
      <c r="E584" s="100" t="s">
        <v>14995</v>
      </c>
      <c r="F584" s="100" t="s">
        <v>15180</v>
      </c>
      <c r="G584" s="100">
        <v>45106</v>
      </c>
      <c r="H584" s="100">
        <v>8140</v>
      </c>
      <c r="I584" s="100">
        <v>607928140</v>
      </c>
      <c r="J584" s="645">
        <v>3723220063</v>
      </c>
      <c r="K584" s="100" t="s">
        <v>15878</v>
      </c>
      <c r="L584" s="100">
        <v>59007575</v>
      </c>
      <c r="M584" s="100">
        <v>85102</v>
      </c>
      <c r="N584" s="100" t="s">
        <v>5552</v>
      </c>
      <c r="O584" s="100">
        <v>75033477</v>
      </c>
      <c r="P584" s="644">
        <v>36937</v>
      </c>
      <c r="Q584" s="100"/>
      <c r="R584" s="100" t="s">
        <v>18602</v>
      </c>
      <c r="S584" s="644">
        <v>34067</v>
      </c>
      <c r="T584" s="100"/>
      <c r="U584" s="100"/>
    </row>
    <row r="585" spans="1:21">
      <c r="A585" s="100" t="s">
        <v>13487</v>
      </c>
      <c r="B585" s="100">
        <v>75017892</v>
      </c>
      <c r="C585" s="100" t="s">
        <v>14206</v>
      </c>
      <c r="D585" s="100" t="s">
        <v>14998</v>
      </c>
      <c r="E585" s="100" t="s">
        <v>14749</v>
      </c>
      <c r="F585" s="100" t="s">
        <v>14999</v>
      </c>
      <c r="G585" s="100">
        <v>10321</v>
      </c>
      <c r="H585" s="100">
        <v>614</v>
      </c>
      <c r="I585" s="100">
        <v>377840614</v>
      </c>
      <c r="J585" s="645">
        <v>3726020638</v>
      </c>
      <c r="K585" s="100" t="s">
        <v>19027</v>
      </c>
      <c r="L585" s="100">
        <v>1033378</v>
      </c>
      <c r="M585" s="100">
        <v>85102</v>
      </c>
      <c r="N585" s="100" t="s">
        <v>5665</v>
      </c>
      <c r="O585" s="100">
        <v>75014289</v>
      </c>
      <c r="P585" s="644">
        <v>36838</v>
      </c>
      <c r="Q585" s="100"/>
      <c r="R585" s="100" t="s">
        <v>18602</v>
      </c>
      <c r="S585" s="644">
        <v>33967</v>
      </c>
      <c r="T585" s="100"/>
      <c r="U585" s="100"/>
    </row>
    <row r="586" spans="1:21">
      <c r="A586" s="100" t="s">
        <v>13488</v>
      </c>
      <c r="B586" s="100">
        <v>75017900</v>
      </c>
      <c r="C586" s="100" t="s">
        <v>14206</v>
      </c>
      <c r="D586" s="100" t="s">
        <v>14998</v>
      </c>
      <c r="E586" s="100" t="s">
        <v>14749</v>
      </c>
      <c r="F586" s="100" t="s">
        <v>16569</v>
      </c>
      <c r="G586" s="100">
        <v>10311</v>
      </c>
      <c r="H586" s="100">
        <v>614</v>
      </c>
      <c r="I586" s="100">
        <v>377840614</v>
      </c>
      <c r="J586" s="645">
        <v>3726019398</v>
      </c>
      <c r="K586" s="100" t="s">
        <v>16570</v>
      </c>
      <c r="L586" s="100">
        <v>1033349</v>
      </c>
      <c r="M586" s="100">
        <v>85102</v>
      </c>
      <c r="N586" s="100" t="s">
        <v>5665</v>
      </c>
      <c r="O586" s="100">
        <v>75014289</v>
      </c>
      <c r="P586" s="644">
        <v>36838</v>
      </c>
      <c r="Q586" s="100"/>
      <c r="R586" s="100" t="s">
        <v>18602</v>
      </c>
      <c r="S586" s="644">
        <v>33967</v>
      </c>
      <c r="T586" s="100"/>
      <c r="U586" s="100"/>
    </row>
    <row r="587" spans="1:21">
      <c r="A587" s="100" t="s">
        <v>13247</v>
      </c>
      <c r="B587" s="100">
        <v>75011949</v>
      </c>
      <c r="C587" s="100" t="s">
        <v>14206</v>
      </c>
      <c r="D587" s="100" t="s">
        <v>14731</v>
      </c>
      <c r="E587" s="100"/>
      <c r="F587" s="100" t="s">
        <v>17028</v>
      </c>
      <c r="G587" s="100">
        <v>74113</v>
      </c>
      <c r="H587" s="100">
        <v>446</v>
      </c>
      <c r="I587" s="100">
        <v>37446</v>
      </c>
      <c r="J587" s="645">
        <v>3726060841</v>
      </c>
      <c r="K587" s="100" t="s">
        <v>17029</v>
      </c>
      <c r="L587" s="100">
        <v>1029916</v>
      </c>
      <c r="M587" s="100">
        <v>85102</v>
      </c>
      <c r="N587" s="100" t="s">
        <v>1510</v>
      </c>
      <c r="O587" s="100">
        <v>75011470</v>
      </c>
      <c r="P587" s="644">
        <v>36815</v>
      </c>
      <c r="Q587" s="100"/>
      <c r="R587" s="100" t="s">
        <v>18602</v>
      </c>
      <c r="S587" s="644">
        <v>33962</v>
      </c>
      <c r="T587" s="100"/>
      <c r="U587" s="100"/>
    </row>
    <row r="588" spans="1:21">
      <c r="A588" s="100" t="s">
        <v>13489</v>
      </c>
      <c r="B588" s="100">
        <v>75017917</v>
      </c>
      <c r="C588" s="100" t="s">
        <v>14206</v>
      </c>
      <c r="D588" s="100" t="s">
        <v>14998</v>
      </c>
      <c r="E588" s="100" t="s">
        <v>14749</v>
      </c>
      <c r="F588" s="100" t="s">
        <v>15443</v>
      </c>
      <c r="G588" s="100">
        <v>10318</v>
      </c>
      <c r="H588" s="100">
        <v>614</v>
      </c>
      <c r="I588" s="100">
        <v>377840614</v>
      </c>
      <c r="J588" s="645">
        <v>3726018295</v>
      </c>
      <c r="K588" s="100" t="s">
        <v>15444</v>
      </c>
      <c r="L588" s="100">
        <v>1021895</v>
      </c>
      <c r="M588" s="100">
        <v>85102</v>
      </c>
      <c r="N588" s="100" t="s">
        <v>5665</v>
      </c>
      <c r="O588" s="100">
        <v>75014289</v>
      </c>
      <c r="P588" s="644">
        <v>36838</v>
      </c>
      <c r="Q588" s="100"/>
      <c r="R588" s="100" t="s">
        <v>18602</v>
      </c>
      <c r="S588" s="644">
        <v>34877</v>
      </c>
      <c r="T588" s="100"/>
      <c r="U588" s="100"/>
    </row>
    <row r="589" spans="1:21">
      <c r="A589" s="100" t="s">
        <v>5558</v>
      </c>
      <c r="B589" s="100">
        <v>75011518</v>
      </c>
      <c r="C589" s="100" t="s">
        <v>14206</v>
      </c>
      <c r="D589" s="100" t="s">
        <v>14731</v>
      </c>
      <c r="E589" s="100"/>
      <c r="F589" s="100" t="s">
        <v>16312</v>
      </c>
      <c r="G589" s="100">
        <v>74116</v>
      </c>
      <c r="H589" s="100">
        <v>446</v>
      </c>
      <c r="I589" s="100">
        <v>37446</v>
      </c>
      <c r="J589" s="645">
        <v>3726060836</v>
      </c>
      <c r="K589" s="100" t="s">
        <v>19485</v>
      </c>
      <c r="L589" s="100">
        <v>71064222</v>
      </c>
      <c r="M589" s="100">
        <v>85102</v>
      </c>
      <c r="N589" s="100" t="s">
        <v>1510</v>
      </c>
      <c r="O589" s="100">
        <v>75011470</v>
      </c>
      <c r="P589" s="644">
        <v>36815</v>
      </c>
      <c r="Q589" s="100"/>
      <c r="R589" s="100" t="s">
        <v>18602</v>
      </c>
      <c r="S589" s="644">
        <v>33954</v>
      </c>
      <c r="T589" s="100"/>
      <c r="U589" s="100"/>
    </row>
    <row r="590" spans="1:21">
      <c r="A590" s="100" t="s">
        <v>17557</v>
      </c>
      <c r="B590" s="100">
        <v>75023869</v>
      </c>
      <c r="C590" s="100" t="s">
        <v>14206</v>
      </c>
      <c r="D590" s="100" t="s">
        <v>16042</v>
      </c>
      <c r="E590" s="100" t="s">
        <v>14815</v>
      </c>
      <c r="F590" s="100" t="s">
        <v>16647</v>
      </c>
      <c r="G590" s="100">
        <v>79401</v>
      </c>
      <c r="H590" s="100">
        <v>2223</v>
      </c>
      <c r="I590" s="100">
        <v>716682223</v>
      </c>
      <c r="J590" s="645">
        <v>37251910055</v>
      </c>
      <c r="K590" s="100" t="s">
        <v>17558</v>
      </c>
      <c r="L590" s="100">
        <v>61008079</v>
      </c>
      <c r="M590" s="100">
        <v>85102</v>
      </c>
      <c r="N590" s="100" t="s">
        <v>101</v>
      </c>
      <c r="O590" s="100">
        <v>77000312</v>
      </c>
      <c r="P590" s="644">
        <v>37001</v>
      </c>
      <c r="Q590" s="100"/>
      <c r="R590" s="100" t="s">
        <v>18602</v>
      </c>
      <c r="S590" s="644">
        <v>33471</v>
      </c>
      <c r="T590" s="100"/>
      <c r="U590" s="100"/>
    </row>
    <row r="591" spans="1:21">
      <c r="A591" s="100" t="s">
        <v>3062</v>
      </c>
      <c r="B591" s="100">
        <v>75011524</v>
      </c>
      <c r="C591" s="100" t="s">
        <v>14206</v>
      </c>
      <c r="D591" s="100" t="s">
        <v>14731</v>
      </c>
      <c r="E591" s="100"/>
      <c r="F591" s="100" t="s">
        <v>16477</v>
      </c>
      <c r="G591" s="100">
        <v>74116</v>
      </c>
      <c r="H591" s="100">
        <v>446</v>
      </c>
      <c r="I591" s="100">
        <v>37446</v>
      </c>
      <c r="J591" s="645">
        <v>3726060838</v>
      </c>
      <c r="K591" s="100" t="s">
        <v>16478</v>
      </c>
      <c r="L591" s="100">
        <v>71064206</v>
      </c>
      <c r="M591" s="100">
        <v>85102</v>
      </c>
      <c r="N591" s="100" t="s">
        <v>1510</v>
      </c>
      <c r="O591" s="100">
        <v>75011470</v>
      </c>
      <c r="P591" s="644">
        <v>36815</v>
      </c>
      <c r="Q591" s="100"/>
      <c r="R591" s="100" t="s">
        <v>18602</v>
      </c>
      <c r="S591" s="644">
        <v>34480</v>
      </c>
      <c r="T591" s="100"/>
      <c r="U591" s="100"/>
    </row>
    <row r="592" spans="1:21">
      <c r="A592" s="100" t="s">
        <v>13800</v>
      </c>
      <c r="B592" s="100">
        <v>75026230</v>
      </c>
      <c r="C592" s="100" t="s">
        <v>14206</v>
      </c>
      <c r="D592" s="100" t="s">
        <v>15414</v>
      </c>
      <c r="E592" s="100" t="s">
        <v>15303</v>
      </c>
      <c r="F592" s="100" t="s">
        <v>16886</v>
      </c>
      <c r="G592" s="100">
        <v>75301</v>
      </c>
      <c r="H592" s="100">
        <v>2377</v>
      </c>
      <c r="I592" s="100">
        <v>376532377</v>
      </c>
      <c r="J592" s="645">
        <v>37255944287</v>
      </c>
      <c r="K592" s="100" t="s">
        <v>18712</v>
      </c>
      <c r="L592" s="100"/>
      <c r="M592" s="100">
        <v>85102</v>
      </c>
      <c r="N592" s="100" t="s">
        <v>8248</v>
      </c>
      <c r="O592" s="100">
        <v>75026106</v>
      </c>
      <c r="P592" s="644">
        <v>36964</v>
      </c>
      <c r="Q592" s="100"/>
      <c r="R592" s="100" t="s">
        <v>18602</v>
      </c>
      <c r="S592" s="644">
        <v>36424</v>
      </c>
      <c r="T592" s="100"/>
      <c r="U592" s="100"/>
    </row>
    <row r="593" spans="1:21">
      <c r="A593" s="100" t="s">
        <v>13822</v>
      </c>
      <c r="B593" s="100">
        <v>75026709</v>
      </c>
      <c r="C593" s="100" t="s">
        <v>14206</v>
      </c>
      <c r="D593" s="100" t="s">
        <v>15414</v>
      </c>
      <c r="E593" s="100" t="s">
        <v>15303</v>
      </c>
      <c r="F593" s="100" t="s">
        <v>15415</v>
      </c>
      <c r="G593" s="100">
        <v>75301</v>
      </c>
      <c r="H593" s="100">
        <v>2377</v>
      </c>
      <c r="I593" s="100">
        <v>376532377</v>
      </c>
      <c r="J593" s="645">
        <v>3726048338</v>
      </c>
      <c r="K593" s="100" t="s">
        <v>15416</v>
      </c>
      <c r="L593" s="100"/>
      <c r="M593" s="100">
        <v>85102</v>
      </c>
      <c r="N593" s="100" t="s">
        <v>8248</v>
      </c>
      <c r="O593" s="100">
        <v>75026106</v>
      </c>
      <c r="P593" s="644">
        <v>36964</v>
      </c>
      <c r="Q593" s="100"/>
      <c r="R593" s="100" t="s">
        <v>18602</v>
      </c>
      <c r="S593" s="644">
        <v>36424</v>
      </c>
      <c r="T593" s="100"/>
      <c r="U593" s="100"/>
    </row>
    <row r="594" spans="1:21">
      <c r="A594" s="100" t="s">
        <v>18500</v>
      </c>
      <c r="B594" s="100">
        <v>75008812</v>
      </c>
      <c r="C594" s="100" t="s">
        <v>14206</v>
      </c>
      <c r="D594" s="100" t="s">
        <v>14839</v>
      </c>
      <c r="E594" s="100" t="s">
        <v>14794</v>
      </c>
      <c r="F594" s="100" t="s">
        <v>16678</v>
      </c>
      <c r="G594" s="100">
        <v>46603</v>
      </c>
      <c r="H594" s="100">
        <v>5896</v>
      </c>
      <c r="I594" s="100">
        <v>609015896</v>
      </c>
      <c r="J594" s="645">
        <v>3723257373</v>
      </c>
      <c r="K594" s="100" t="s">
        <v>19750</v>
      </c>
      <c r="L594" s="100">
        <v>59002034</v>
      </c>
      <c r="M594" s="100">
        <v>85102</v>
      </c>
      <c r="N594" s="100" t="s">
        <v>1292</v>
      </c>
      <c r="O594" s="100">
        <v>75008746</v>
      </c>
      <c r="P594" s="644">
        <v>36945</v>
      </c>
      <c r="Q594" s="100"/>
      <c r="R594" s="100" t="s">
        <v>18602</v>
      </c>
      <c r="S594" s="644">
        <v>33595</v>
      </c>
      <c r="T594" s="100"/>
      <c r="U594" s="100"/>
    </row>
    <row r="595" spans="1:21">
      <c r="A595" s="100" t="s">
        <v>18110</v>
      </c>
      <c r="B595" s="100">
        <v>77001109</v>
      </c>
      <c r="C595" s="100" t="s">
        <v>14206</v>
      </c>
      <c r="D595" s="100" t="s">
        <v>16250</v>
      </c>
      <c r="E595" s="100" t="s">
        <v>14778</v>
      </c>
      <c r="F595" s="100" t="s">
        <v>18111</v>
      </c>
      <c r="G595" s="100">
        <v>92201</v>
      </c>
      <c r="H595" s="100">
        <v>3795</v>
      </c>
      <c r="I595" s="100">
        <v>392053795</v>
      </c>
      <c r="J595" s="645">
        <v>3724693359</v>
      </c>
      <c r="K595" s="100" t="s">
        <v>18112</v>
      </c>
      <c r="L595" s="100"/>
      <c r="M595" s="100">
        <v>85102</v>
      </c>
      <c r="N595" s="100"/>
      <c r="O595" s="100"/>
      <c r="P595" s="644">
        <v>43719</v>
      </c>
      <c r="Q595" s="100"/>
      <c r="R595" s="100" t="s">
        <v>14730</v>
      </c>
      <c r="S595" s="644">
        <v>43709</v>
      </c>
      <c r="T595" s="100"/>
      <c r="U595" s="100"/>
    </row>
    <row r="596" spans="1:21">
      <c r="A596" s="100" t="s">
        <v>13320</v>
      </c>
      <c r="B596" s="100">
        <v>75014497</v>
      </c>
      <c r="C596" s="100" t="s">
        <v>14206</v>
      </c>
      <c r="D596" s="100" t="s">
        <v>14862</v>
      </c>
      <c r="E596" s="100"/>
      <c r="F596" s="100" t="s">
        <v>14863</v>
      </c>
      <c r="G596" s="100">
        <v>76610</v>
      </c>
      <c r="H596" s="100">
        <v>296</v>
      </c>
      <c r="I596" s="100">
        <v>37296</v>
      </c>
      <c r="J596" s="645">
        <v>3726045299</v>
      </c>
      <c r="K596" s="100" t="s">
        <v>14864</v>
      </c>
      <c r="L596" s="100"/>
      <c r="M596" s="100">
        <v>85102</v>
      </c>
      <c r="N596" s="100" t="s">
        <v>10358</v>
      </c>
      <c r="O596" s="100">
        <v>75014422</v>
      </c>
      <c r="P596" s="644">
        <v>36817</v>
      </c>
      <c r="Q596" s="100"/>
      <c r="R596" s="100" t="s">
        <v>18602</v>
      </c>
      <c r="S596" s="644">
        <v>33282</v>
      </c>
      <c r="T596" s="100"/>
      <c r="U596" s="100"/>
    </row>
    <row r="597" spans="1:21">
      <c r="A597" s="100" t="s">
        <v>13320</v>
      </c>
      <c r="B597" s="100">
        <v>75019589</v>
      </c>
      <c r="C597" s="100" t="s">
        <v>14206</v>
      </c>
      <c r="D597" s="100" t="s">
        <v>14994</v>
      </c>
      <c r="E597" s="100" t="s">
        <v>14995</v>
      </c>
      <c r="F597" s="100" t="s">
        <v>16777</v>
      </c>
      <c r="G597" s="100">
        <v>45108</v>
      </c>
      <c r="H597" s="100">
        <v>8140</v>
      </c>
      <c r="I597" s="100">
        <v>607928140</v>
      </c>
      <c r="J597" s="645">
        <v>3723277700</v>
      </c>
      <c r="K597" s="100" t="s">
        <v>16778</v>
      </c>
      <c r="L597" s="100">
        <v>59007569</v>
      </c>
      <c r="M597" s="100">
        <v>85102</v>
      </c>
      <c r="N597" s="100" t="s">
        <v>5552</v>
      </c>
      <c r="O597" s="100">
        <v>75033477</v>
      </c>
      <c r="P597" s="644">
        <v>36937</v>
      </c>
      <c r="Q597" s="100"/>
      <c r="R597" s="100" t="s">
        <v>18602</v>
      </c>
      <c r="S597" s="644">
        <v>33625</v>
      </c>
      <c r="T597" s="100"/>
      <c r="U597" s="100"/>
    </row>
    <row r="598" spans="1:21">
      <c r="A598" s="100" t="s">
        <v>13197</v>
      </c>
      <c r="B598" s="100">
        <v>75010275</v>
      </c>
      <c r="C598" s="100" t="s">
        <v>14206</v>
      </c>
      <c r="D598" s="100" t="s">
        <v>15242</v>
      </c>
      <c r="E598" s="100"/>
      <c r="F598" s="100" t="s">
        <v>17488</v>
      </c>
      <c r="G598" s="100">
        <v>40232</v>
      </c>
      <c r="H598" s="100">
        <v>736</v>
      </c>
      <c r="I598" s="100">
        <v>45736</v>
      </c>
      <c r="J598" s="645">
        <v>3723929029</v>
      </c>
      <c r="K598" s="100" t="s">
        <v>17884</v>
      </c>
      <c r="L598" s="100"/>
      <c r="M598" s="100">
        <v>87901</v>
      </c>
      <c r="N598" s="100" t="s">
        <v>3932</v>
      </c>
      <c r="O598" s="100">
        <v>75003909</v>
      </c>
      <c r="P598" s="644">
        <v>36789</v>
      </c>
      <c r="Q598" s="100"/>
      <c r="R598" s="100" t="s">
        <v>14730</v>
      </c>
      <c r="S598" s="644">
        <v>36676</v>
      </c>
      <c r="T598" s="100"/>
      <c r="U598" s="100"/>
    </row>
    <row r="599" spans="1:21">
      <c r="A599" s="100" t="s">
        <v>13502</v>
      </c>
      <c r="B599" s="100">
        <v>75018153</v>
      </c>
      <c r="C599" s="100" t="s">
        <v>14206</v>
      </c>
      <c r="D599" s="100" t="s">
        <v>14748</v>
      </c>
      <c r="E599" s="100" t="s">
        <v>14749</v>
      </c>
      <c r="F599" s="100" t="s">
        <v>15340</v>
      </c>
      <c r="G599" s="100">
        <v>10131</v>
      </c>
      <c r="H599" s="100">
        <v>298</v>
      </c>
      <c r="I599" s="100">
        <v>377840298</v>
      </c>
      <c r="J599" s="645">
        <v>3726462911</v>
      </c>
      <c r="K599" s="100" t="s">
        <v>15341</v>
      </c>
      <c r="L599" s="100">
        <v>1049818</v>
      </c>
      <c r="M599" s="100">
        <v>85101</v>
      </c>
      <c r="N599" s="100" t="s">
        <v>5665</v>
      </c>
      <c r="O599" s="100">
        <v>75014289</v>
      </c>
      <c r="P599" s="644">
        <v>36858</v>
      </c>
      <c r="Q599" s="100"/>
      <c r="R599" s="100" t="s">
        <v>18602</v>
      </c>
      <c r="S599" s="644">
        <v>33967</v>
      </c>
      <c r="T599" s="100"/>
      <c r="U599" s="100"/>
    </row>
    <row r="600" spans="1:21">
      <c r="A600" s="100" t="s">
        <v>13490</v>
      </c>
      <c r="B600" s="100">
        <v>75017938</v>
      </c>
      <c r="C600" s="100" t="s">
        <v>14206</v>
      </c>
      <c r="D600" s="100" t="s">
        <v>14998</v>
      </c>
      <c r="E600" s="100" t="s">
        <v>14749</v>
      </c>
      <c r="F600" s="100" t="s">
        <v>17190</v>
      </c>
      <c r="G600" s="100">
        <v>10314</v>
      </c>
      <c r="H600" s="100">
        <v>614</v>
      </c>
      <c r="I600" s="100">
        <v>377840614</v>
      </c>
      <c r="J600" s="645">
        <v>3726618018</v>
      </c>
      <c r="K600" s="100" t="s">
        <v>17191</v>
      </c>
      <c r="L600" s="100">
        <v>1033190</v>
      </c>
      <c r="M600" s="100">
        <v>85101</v>
      </c>
      <c r="N600" s="100" t="s">
        <v>5665</v>
      </c>
      <c r="O600" s="100">
        <v>75014289</v>
      </c>
      <c r="P600" s="644">
        <v>36838</v>
      </c>
      <c r="Q600" s="100"/>
      <c r="R600" s="100" t="s">
        <v>18602</v>
      </c>
      <c r="S600" s="644">
        <v>33967</v>
      </c>
      <c r="T600" s="100"/>
      <c r="U600" s="100"/>
    </row>
    <row r="601" spans="1:21">
      <c r="A601" s="100" t="s">
        <v>14658</v>
      </c>
      <c r="B601" s="100">
        <v>75018696</v>
      </c>
      <c r="C601" s="100" t="s">
        <v>14206</v>
      </c>
      <c r="D601" s="100" t="s">
        <v>16183</v>
      </c>
      <c r="E601" s="100" t="s">
        <v>14735</v>
      </c>
      <c r="F601" s="100" t="s">
        <v>17129</v>
      </c>
      <c r="G601" s="100">
        <v>65401</v>
      </c>
      <c r="H601" s="100">
        <v>4130</v>
      </c>
      <c r="I601" s="100">
        <v>879174130</v>
      </c>
      <c r="J601" s="100"/>
      <c r="K601" s="100" t="s">
        <v>19393</v>
      </c>
      <c r="L601" s="100"/>
      <c r="M601" s="100">
        <v>85102</v>
      </c>
      <c r="N601" s="100" t="s">
        <v>3819</v>
      </c>
      <c r="O601" s="100">
        <v>77000393</v>
      </c>
      <c r="P601" s="644">
        <v>42698</v>
      </c>
      <c r="Q601" s="100"/>
      <c r="R601" s="100" t="s">
        <v>14737</v>
      </c>
      <c r="S601" s="644">
        <v>35180</v>
      </c>
      <c r="T601" s="100"/>
      <c r="U601" s="100"/>
    </row>
    <row r="602" spans="1:21">
      <c r="A602" s="100" t="s">
        <v>13255</v>
      </c>
      <c r="B602" s="100">
        <v>75012156</v>
      </c>
      <c r="C602" s="100" t="s">
        <v>14206</v>
      </c>
      <c r="D602" s="100" t="s">
        <v>15447</v>
      </c>
      <c r="E602" s="100" t="s">
        <v>14778</v>
      </c>
      <c r="F602" s="100" t="s">
        <v>15448</v>
      </c>
      <c r="G602" s="100">
        <v>92201</v>
      </c>
      <c r="H602" s="100">
        <v>4141</v>
      </c>
      <c r="I602" s="100">
        <v>392054141</v>
      </c>
      <c r="J602" s="645">
        <v>3724693718</v>
      </c>
      <c r="K602" s="100" t="s">
        <v>15449</v>
      </c>
      <c r="L602" s="100">
        <v>73000321</v>
      </c>
      <c r="M602" s="100">
        <v>85312</v>
      </c>
      <c r="N602" s="100" t="s">
        <v>14428</v>
      </c>
      <c r="O602" s="100">
        <v>77000424</v>
      </c>
      <c r="P602" s="644">
        <v>36803</v>
      </c>
      <c r="Q602" s="100"/>
      <c r="R602" s="100" t="s">
        <v>14730</v>
      </c>
      <c r="S602" s="644">
        <v>33981</v>
      </c>
      <c r="T602" s="100"/>
      <c r="U602" s="100"/>
    </row>
    <row r="603" spans="1:21">
      <c r="A603" s="100" t="s">
        <v>13926</v>
      </c>
      <c r="B603" s="100">
        <v>75034324</v>
      </c>
      <c r="C603" s="100" t="s">
        <v>14206</v>
      </c>
      <c r="D603" s="100" t="s">
        <v>14966</v>
      </c>
      <c r="E603" s="100" t="s">
        <v>14775</v>
      </c>
      <c r="F603" s="100" t="s">
        <v>14967</v>
      </c>
      <c r="G603" s="100">
        <v>76702</v>
      </c>
      <c r="H603" s="100">
        <v>4148</v>
      </c>
      <c r="I603" s="100">
        <v>374314148</v>
      </c>
      <c r="J603" s="645">
        <v>3726088900</v>
      </c>
      <c r="K603" s="100" t="s">
        <v>14968</v>
      </c>
      <c r="L603" s="100"/>
      <c r="M603" s="100">
        <v>85311</v>
      </c>
      <c r="N603" s="100" t="s">
        <v>14426</v>
      </c>
      <c r="O603" s="100">
        <v>77000200</v>
      </c>
      <c r="P603" s="644">
        <v>38961</v>
      </c>
      <c r="Q603" s="100"/>
      <c r="R603" s="100" t="s">
        <v>18602</v>
      </c>
      <c r="S603" s="644">
        <v>38743</v>
      </c>
      <c r="T603" s="100"/>
      <c r="U603" s="100"/>
    </row>
    <row r="604" spans="1:21">
      <c r="A604" s="100" t="s">
        <v>8614</v>
      </c>
      <c r="B604" s="100">
        <v>75025667</v>
      </c>
      <c r="C604" s="100" t="s">
        <v>14206</v>
      </c>
      <c r="D604" s="100" t="s">
        <v>17437</v>
      </c>
      <c r="E604" s="100" t="s">
        <v>14857</v>
      </c>
      <c r="F604" s="100" t="s">
        <v>17438</v>
      </c>
      <c r="G604" s="100">
        <v>72102</v>
      </c>
      <c r="H604" s="100">
        <v>4153</v>
      </c>
      <c r="I604" s="100">
        <v>528344153</v>
      </c>
      <c r="J604" s="645">
        <v>3723873342</v>
      </c>
      <c r="K604" s="100" t="s">
        <v>17822</v>
      </c>
      <c r="L604" s="100">
        <v>51001001</v>
      </c>
      <c r="M604" s="100">
        <v>85312</v>
      </c>
      <c r="N604" s="100" t="s">
        <v>599</v>
      </c>
      <c r="O604" s="100">
        <v>75033460</v>
      </c>
      <c r="P604" s="644">
        <v>42444</v>
      </c>
      <c r="Q604" s="100"/>
      <c r="R604" s="100" t="s">
        <v>14737</v>
      </c>
      <c r="S604" s="644">
        <v>34683</v>
      </c>
      <c r="T604" s="100"/>
      <c r="U604" s="100"/>
    </row>
    <row r="605" spans="1:21">
      <c r="A605" s="100" t="s">
        <v>13583</v>
      </c>
      <c r="B605" s="100">
        <v>75020316</v>
      </c>
      <c r="C605" s="100" t="s">
        <v>14206</v>
      </c>
      <c r="D605" s="100" t="s">
        <v>15819</v>
      </c>
      <c r="E605" s="100" t="s">
        <v>14721</v>
      </c>
      <c r="F605" s="100" t="s">
        <v>15488</v>
      </c>
      <c r="G605" s="100">
        <v>64231</v>
      </c>
      <c r="H605" s="100">
        <v>4195</v>
      </c>
      <c r="I605" s="100">
        <v>647084195</v>
      </c>
      <c r="J605" s="100"/>
      <c r="K605" s="100" t="s">
        <v>18060</v>
      </c>
      <c r="L605" s="100">
        <v>54027900</v>
      </c>
      <c r="M605" s="100">
        <v>87301</v>
      </c>
      <c r="N605" s="100" t="s">
        <v>5977</v>
      </c>
      <c r="O605" s="100">
        <v>75025503</v>
      </c>
      <c r="P605" s="644">
        <v>36929</v>
      </c>
      <c r="Q605" s="100"/>
      <c r="R605" s="100"/>
      <c r="S605" s="644">
        <v>34731</v>
      </c>
      <c r="T605" s="100"/>
      <c r="U605" s="100"/>
    </row>
    <row r="606" spans="1:21">
      <c r="A606" s="100" t="s">
        <v>13383</v>
      </c>
      <c r="B606" s="100">
        <v>75016272</v>
      </c>
      <c r="C606" s="100" t="s">
        <v>14206</v>
      </c>
      <c r="D606" s="100" t="s">
        <v>17137</v>
      </c>
      <c r="E606" s="100" t="s">
        <v>14995</v>
      </c>
      <c r="F606" s="100" t="s">
        <v>17138</v>
      </c>
      <c r="G606" s="100">
        <v>73615</v>
      </c>
      <c r="H606" s="100">
        <v>4217</v>
      </c>
      <c r="I606" s="100">
        <v>607924217</v>
      </c>
      <c r="J606" s="645">
        <v>3723833334</v>
      </c>
      <c r="K606" s="100" t="s">
        <v>17305</v>
      </c>
      <c r="L606" s="100">
        <v>51000993</v>
      </c>
      <c r="M606" s="100">
        <v>85311</v>
      </c>
      <c r="N606" s="100" t="s">
        <v>5552</v>
      </c>
      <c r="O606" s="100">
        <v>75033477</v>
      </c>
      <c r="P606" s="644">
        <v>36832</v>
      </c>
      <c r="Q606" s="100"/>
      <c r="R606" s="100" t="s">
        <v>18602</v>
      </c>
      <c r="S606" s="644">
        <v>39856</v>
      </c>
      <c r="T606" s="100"/>
      <c r="U606" s="100"/>
    </row>
    <row r="607" spans="1:21">
      <c r="A607" s="100" t="s">
        <v>18131</v>
      </c>
      <c r="B607" s="100">
        <v>75019684</v>
      </c>
      <c r="C607" s="100" t="s">
        <v>14206</v>
      </c>
      <c r="D607" s="100" t="s">
        <v>15888</v>
      </c>
      <c r="E607" s="100" t="s">
        <v>14819</v>
      </c>
      <c r="F607" s="100" t="s">
        <v>14991</v>
      </c>
      <c r="G607" s="100">
        <v>94202</v>
      </c>
      <c r="H607" s="100">
        <v>4237</v>
      </c>
      <c r="I607" s="100">
        <v>747144237</v>
      </c>
      <c r="J607" s="645">
        <v>3724573248</v>
      </c>
      <c r="K607" s="100" t="s">
        <v>15889</v>
      </c>
      <c r="L607" s="100">
        <v>45003421</v>
      </c>
      <c r="M607" s="100">
        <v>85313</v>
      </c>
      <c r="N607" s="100" t="s">
        <v>14446</v>
      </c>
      <c r="O607" s="100">
        <v>77000306</v>
      </c>
      <c r="P607" s="644">
        <v>36846</v>
      </c>
      <c r="Q607" s="100"/>
      <c r="R607" s="100" t="s">
        <v>14730</v>
      </c>
      <c r="S607" s="644">
        <v>33602</v>
      </c>
      <c r="T607" s="100"/>
      <c r="U607" s="100"/>
    </row>
    <row r="608" spans="1:21">
      <c r="A608" s="100" t="s">
        <v>13643</v>
      </c>
      <c r="B608" s="100">
        <v>75021801</v>
      </c>
      <c r="C608" s="100" t="s">
        <v>14206</v>
      </c>
      <c r="D608" s="100" t="s">
        <v>15630</v>
      </c>
      <c r="E608" s="100" t="s">
        <v>15401</v>
      </c>
      <c r="F608" s="100" t="s">
        <v>15631</v>
      </c>
      <c r="G608" s="100">
        <v>79002</v>
      </c>
      <c r="H608" s="100">
        <v>4250</v>
      </c>
      <c r="I608" s="100">
        <v>712934250</v>
      </c>
      <c r="J608" s="645">
        <v>3724876735</v>
      </c>
      <c r="K608" s="100" t="s">
        <v>15632</v>
      </c>
      <c r="L608" s="100">
        <v>61007677</v>
      </c>
      <c r="M608" s="100">
        <v>93291</v>
      </c>
      <c r="N608" s="100" t="s">
        <v>10260</v>
      </c>
      <c r="O608" s="100">
        <v>77000252</v>
      </c>
      <c r="P608" s="644">
        <v>36983</v>
      </c>
      <c r="Q608" s="100"/>
      <c r="R608" s="100"/>
      <c r="S608" s="644">
        <v>32996</v>
      </c>
      <c r="T608" s="100"/>
      <c r="U608" s="100"/>
    </row>
    <row r="609" spans="1:21">
      <c r="A609" s="100" t="s">
        <v>259</v>
      </c>
      <c r="B609" s="100">
        <v>75013581</v>
      </c>
      <c r="C609" s="100" t="s">
        <v>14206</v>
      </c>
      <c r="D609" s="100" t="s">
        <v>14982</v>
      </c>
      <c r="E609" s="100" t="s">
        <v>14983</v>
      </c>
      <c r="F609" s="100" t="s">
        <v>14984</v>
      </c>
      <c r="G609" s="100">
        <v>90302</v>
      </c>
      <c r="H609" s="100">
        <v>4330</v>
      </c>
      <c r="I609" s="100">
        <v>684304330</v>
      </c>
      <c r="J609" s="645">
        <v>3724721180</v>
      </c>
      <c r="K609" s="100" t="s">
        <v>18982</v>
      </c>
      <c r="L609" s="100">
        <v>69001800</v>
      </c>
      <c r="M609" s="100">
        <v>85313</v>
      </c>
      <c r="N609" s="100" t="s">
        <v>14443</v>
      </c>
      <c r="O609" s="100">
        <v>77000298</v>
      </c>
      <c r="P609" s="644">
        <v>36815</v>
      </c>
      <c r="Q609" s="100"/>
      <c r="R609" s="100" t="s">
        <v>18602</v>
      </c>
      <c r="S609" s="644">
        <v>36293</v>
      </c>
      <c r="T609" s="100"/>
      <c r="U609" s="100"/>
    </row>
    <row r="610" spans="1:21">
      <c r="A610" s="100" t="s">
        <v>5812</v>
      </c>
      <c r="B610" s="100">
        <v>75022389</v>
      </c>
      <c r="C610" s="100" t="s">
        <v>14206</v>
      </c>
      <c r="D610" s="100" t="s">
        <v>14982</v>
      </c>
      <c r="E610" s="100" t="s">
        <v>14983</v>
      </c>
      <c r="F610" s="100" t="s">
        <v>16712</v>
      </c>
      <c r="G610" s="100">
        <v>90302</v>
      </c>
      <c r="H610" s="100">
        <v>4330</v>
      </c>
      <c r="I610" s="100">
        <v>684304330</v>
      </c>
      <c r="J610" s="645">
        <v>3724778191</v>
      </c>
      <c r="K610" s="100" t="s">
        <v>17961</v>
      </c>
      <c r="L610" s="100"/>
      <c r="M610" s="100">
        <v>93291</v>
      </c>
      <c r="N610" s="100" t="s">
        <v>14443</v>
      </c>
      <c r="O610" s="100">
        <v>77000298</v>
      </c>
      <c r="P610" s="644">
        <v>36879</v>
      </c>
      <c r="Q610" s="100"/>
      <c r="R610" s="100" t="s">
        <v>18602</v>
      </c>
      <c r="S610" s="644">
        <v>39842</v>
      </c>
      <c r="T610" s="100"/>
      <c r="U610" s="100"/>
    </row>
    <row r="611" spans="1:21">
      <c r="A611" s="100" t="s">
        <v>6497</v>
      </c>
      <c r="B611" s="100">
        <v>75013606</v>
      </c>
      <c r="C611" s="100" t="s">
        <v>14206</v>
      </c>
      <c r="D611" s="100" t="s">
        <v>14982</v>
      </c>
      <c r="E611" s="100" t="s">
        <v>14983</v>
      </c>
      <c r="F611" s="100" t="s">
        <v>17894</v>
      </c>
      <c r="G611" s="100">
        <v>90302</v>
      </c>
      <c r="H611" s="100">
        <v>4330</v>
      </c>
      <c r="I611" s="100">
        <v>684304330</v>
      </c>
      <c r="J611" s="645">
        <v>3724778309</v>
      </c>
      <c r="K611" s="100" t="s">
        <v>18068</v>
      </c>
      <c r="L611" s="100">
        <v>69002231</v>
      </c>
      <c r="M611" s="100">
        <v>85102</v>
      </c>
      <c r="N611" s="100" t="s">
        <v>14443</v>
      </c>
      <c r="O611" s="100">
        <v>77000298</v>
      </c>
      <c r="P611" s="644">
        <v>36815</v>
      </c>
      <c r="Q611" s="100"/>
      <c r="R611" s="100" t="s">
        <v>18602</v>
      </c>
      <c r="S611" s="644">
        <v>36293</v>
      </c>
      <c r="T611" s="100"/>
      <c r="U611" s="100"/>
    </row>
    <row r="612" spans="1:21">
      <c r="A612" s="100" t="s">
        <v>13661</v>
      </c>
      <c r="B612" s="100">
        <v>75022404</v>
      </c>
      <c r="C612" s="100" t="s">
        <v>14206</v>
      </c>
      <c r="D612" s="100" t="s">
        <v>14982</v>
      </c>
      <c r="E612" s="100" t="s">
        <v>14983</v>
      </c>
      <c r="F612" s="100" t="s">
        <v>17114</v>
      </c>
      <c r="G612" s="100">
        <v>90303</v>
      </c>
      <c r="H612" s="100">
        <v>4330</v>
      </c>
      <c r="I612" s="100">
        <v>684304330</v>
      </c>
      <c r="J612" s="645">
        <v>3724775138</v>
      </c>
      <c r="K612" s="100" t="s">
        <v>18549</v>
      </c>
      <c r="L612" s="100">
        <v>69018700</v>
      </c>
      <c r="M612" s="100">
        <v>85521</v>
      </c>
      <c r="N612" s="100" t="s">
        <v>14443</v>
      </c>
      <c r="O612" s="100">
        <v>77000298</v>
      </c>
      <c r="P612" s="644">
        <v>36864</v>
      </c>
      <c r="Q612" s="100"/>
      <c r="R612" s="100" t="s">
        <v>18602</v>
      </c>
      <c r="S612" s="644">
        <v>36293</v>
      </c>
      <c r="T612" s="100"/>
      <c r="U612" s="100"/>
    </row>
    <row r="613" spans="1:21">
      <c r="A613" s="100" t="s">
        <v>13604</v>
      </c>
      <c r="B613" s="100">
        <v>75020888</v>
      </c>
      <c r="C613" s="100" t="s">
        <v>14206</v>
      </c>
      <c r="D613" s="100" t="s">
        <v>15422</v>
      </c>
      <c r="E613" s="100" t="s">
        <v>15423</v>
      </c>
      <c r="F613" s="100"/>
      <c r="G613" s="100">
        <v>94701</v>
      </c>
      <c r="H613" s="100">
        <v>4353</v>
      </c>
      <c r="I613" s="100">
        <v>744784353</v>
      </c>
      <c r="J613" s="645">
        <v>3724598644</v>
      </c>
      <c r="K613" s="100" t="s">
        <v>16582</v>
      </c>
      <c r="L613" s="100">
        <v>45002172</v>
      </c>
      <c r="M613" s="100">
        <v>91011</v>
      </c>
      <c r="N613" s="100" t="s">
        <v>2705</v>
      </c>
      <c r="O613" s="100">
        <v>75018710</v>
      </c>
      <c r="P613" s="644">
        <v>36868</v>
      </c>
      <c r="Q613" s="100"/>
      <c r="R613" s="100"/>
      <c r="S613" s="644">
        <v>32948</v>
      </c>
      <c r="T613" s="100"/>
      <c r="U613" s="100"/>
    </row>
    <row r="614" spans="1:21">
      <c r="A614" s="100" t="s">
        <v>13042</v>
      </c>
      <c r="B614" s="100">
        <v>75006262</v>
      </c>
      <c r="C614" s="100" t="s">
        <v>14206</v>
      </c>
      <c r="D614" s="100" t="s">
        <v>15097</v>
      </c>
      <c r="E614" s="100" t="s">
        <v>14790</v>
      </c>
      <c r="F614" s="100"/>
      <c r="G614" s="100">
        <v>60223</v>
      </c>
      <c r="H614" s="100">
        <v>7127</v>
      </c>
      <c r="I614" s="100">
        <v>795867127</v>
      </c>
      <c r="J614" s="645">
        <v>3727453846</v>
      </c>
      <c r="K614" s="100" t="s">
        <v>15098</v>
      </c>
      <c r="L614" s="100">
        <v>64004414</v>
      </c>
      <c r="M614" s="100">
        <v>91021</v>
      </c>
      <c r="N614" s="100" t="s">
        <v>7066</v>
      </c>
      <c r="O614" s="100">
        <v>77000192</v>
      </c>
      <c r="P614" s="644">
        <v>36733</v>
      </c>
      <c r="Q614" s="100"/>
      <c r="R614" s="100" t="s">
        <v>14730</v>
      </c>
      <c r="S614" s="644">
        <v>33718</v>
      </c>
      <c r="T614" s="100"/>
      <c r="U614" s="100"/>
    </row>
    <row r="615" spans="1:21">
      <c r="A615" s="100" t="s">
        <v>13931</v>
      </c>
      <c r="B615" s="100">
        <v>75034488</v>
      </c>
      <c r="C615" s="100" t="s">
        <v>14206</v>
      </c>
      <c r="D615" s="100" t="s">
        <v>17156</v>
      </c>
      <c r="E615" s="100" t="s">
        <v>14771</v>
      </c>
      <c r="F615" s="100" t="s">
        <v>18052</v>
      </c>
      <c r="G615" s="100">
        <v>90711</v>
      </c>
      <c r="H615" s="100">
        <v>4361</v>
      </c>
      <c r="I615" s="100">
        <v>564414361</v>
      </c>
      <c r="J615" s="645">
        <v>3724764121</v>
      </c>
      <c r="K615" s="100" t="s">
        <v>18053</v>
      </c>
      <c r="L615" s="100"/>
      <c r="M615" s="100">
        <v>91011</v>
      </c>
      <c r="N615" s="100" t="s">
        <v>14562</v>
      </c>
      <c r="O615" s="100">
        <v>77000602</v>
      </c>
      <c r="P615" s="644">
        <v>39059</v>
      </c>
      <c r="Q615" s="100"/>
      <c r="R615" s="100"/>
      <c r="S615" s="644">
        <v>39017</v>
      </c>
      <c r="T615" s="100"/>
      <c r="U615" s="100"/>
    </row>
    <row r="616" spans="1:21">
      <c r="A616" s="100" t="s">
        <v>13691</v>
      </c>
      <c r="B616" s="100">
        <v>75023214</v>
      </c>
      <c r="C616" s="100" t="s">
        <v>14206</v>
      </c>
      <c r="D616" s="100" t="s">
        <v>15987</v>
      </c>
      <c r="E616" s="100" t="s">
        <v>14918</v>
      </c>
      <c r="F616" s="100" t="s">
        <v>18127</v>
      </c>
      <c r="G616" s="100">
        <v>69002</v>
      </c>
      <c r="H616" s="100">
        <v>4370</v>
      </c>
      <c r="I616" s="100">
        <v>844804370</v>
      </c>
      <c r="J616" s="645">
        <v>3724332416</v>
      </c>
      <c r="K616" s="100" t="s">
        <v>18128</v>
      </c>
      <c r="L616" s="100">
        <v>35009575</v>
      </c>
      <c r="M616" s="100">
        <v>93291</v>
      </c>
      <c r="N616" s="100" t="s">
        <v>14456</v>
      </c>
      <c r="O616" s="100">
        <v>77000453</v>
      </c>
      <c r="P616" s="644">
        <v>36880</v>
      </c>
      <c r="Q616" s="100"/>
      <c r="R616" s="100"/>
      <c r="S616" s="644">
        <v>39252</v>
      </c>
      <c r="T616" s="100"/>
      <c r="U616" s="100"/>
    </row>
    <row r="617" spans="1:21">
      <c r="A617" s="100" t="s">
        <v>13655</v>
      </c>
      <c r="B617" s="100">
        <v>75022249</v>
      </c>
      <c r="C617" s="100" t="s">
        <v>14206</v>
      </c>
      <c r="D617" s="100" t="s">
        <v>17301</v>
      </c>
      <c r="E617" s="100" t="s">
        <v>14833</v>
      </c>
      <c r="F617" s="100" t="s">
        <v>16929</v>
      </c>
      <c r="G617" s="100">
        <v>66407</v>
      </c>
      <c r="H617" s="100">
        <v>3214</v>
      </c>
      <c r="I617" s="100">
        <v>871423214</v>
      </c>
      <c r="J617" s="645">
        <v>3727852775</v>
      </c>
      <c r="K617" s="100" t="s">
        <v>17914</v>
      </c>
      <c r="L617" s="100"/>
      <c r="M617" s="100">
        <v>91011</v>
      </c>
      <c r="N617" s="100" t="s">
        <v>9202</v>
      </c>
      <c r="O617" s="100">
        <v>75010418</v>
      </c>
      <c r="P617" s="644">
        <v>36875</v>
      </c>
      <c r="Q617" s="100"/>
      <c r="R617" s="100" t="s">
        <v>14737</v>
      </c>
      <c r="S617" s="644">
        <v>33199</v>
      </c>
      <c r="T617" s="100"/>
      <c r="U617" s="100"/>
    </row>
    <row r="618" spans="1:21">
      <c r="A618" s="100" t="s">
        <v>13313</v>
      </c>
      <c r="B618" s="100">
        <v>75014327</v>
      </c>
      <c r="C618" s="100" t="s">
        <v>14206</v>
      </c>
      <c r="D618" s="100" t="s">
        <v>17030</v>
      </c>
      <c r="E618" s="100" t="s">
        <v>14831</v>
      </c>
      <c r="F618" s="100" t="s">
        <v>18204</v>
      </c>
      <c r="G618" s="100">
        <v>88302</v>
      </c>
      <c r="H618" s="100">
        <v>4384</v>
      </c>
      <c r="I618" s="100">
        <v>686244384</v>
      </c>
      <c r="J618" s="645">
        <v>3724467733</v>
      </c>
      <c r="K618" s="100" t="s">
        <v>17031</v>
      </c>
      <c r="L618" s="100">
        <v>56003915</v>
      </c>
      <c r="M618" s="100">
        <v>85201</v>
      </c>
      <c r="N618" s="100" t="s">
        <v>10204</v>
      </c>
      <c r="O618" s="100">
        <v>75000064</v>
      </c>
      <c r="P618" s="644">
        <v>36818</v>
      </c>
      <c r="Q618" s="100"/>
      <c r="R618" s="100" t="s">
        <v>18602</v>
      </c>
      <c r="S618" s="644">
        <v>38001</v>
      </c>
      <c r="T618" s="100"/>
      <c r="U618" s="100"/>
    </row>
    <row r="619" spans="1:21">
      <c r="A619" s="100" t="s">
        <v>13082</v>
      </c>
      <c r="B619" s="100">
        <v>75007576</v>
      </c>
      <c r="C619" s="100" t="s">
        <v>14206</v>
      </c>
      <c r="D619" s="100" t="s">
        <v>15242</v>
      </c>
      <c r="E619" s="100"/>
      <c r="F619" s="100" t="s">
        <v>19555</v>
      </c>
      <c r="G619" s="100">
        <v>40232</v>
      </c>
      <c r="H619" s="100">
        <v>736</v>
      </c>
      <c r="I619" s="100">
        <v>45736</v>
      </c>
      <c r="J619" s="645">
        <v>3723925770</v>
      </c>
      <c r="K619" s="100" t="s">
        <v>17179</v>
      </c>
      <c r="L619" s="100"/>
      <c r="M619" s="100">
        <v>69202</v>
      </c>
      <c r="N619" s="100" t="s">
        <v>3932</v>
      </c>
      <c r="O619" s="100">
        <v>75003909</v>
      </c>
      <c r="P619" s="644">
        <v>36745</v>
      </c>
      <c r="Q619" s="100"/>
      <c r="R619" s="100" t="s">
        <v>14730</v>
      </c>
      <c r="S619" s="644">
        <v>35787</v>
      </c>
      <c r="T619" s="100"/>
      <c r="U619" s="100"/>
    </row>
    <row r="620" spans="1:21">
      <c r="A620" s="100" t="s">
        <v>19809</v>
      </c>
      <c r="B620" s="100">
        <v>75038463</v>
      </c>
      <c r="C620" s="100" t="s">
        <v>14206</v>
      </c>
      <c r="D620" s="100" t="s">
        <v>16961</v>
      </c>
      <c r="E620" s="100" t="s">
        <v>14815</v>
      </c>
      <c r="F620" s="100" t="s">
        <v>16632</v>
      </c>
      <c r="G620" s="100">
        <v>78405</v>
      </c>
      <c r="H620" s="100">
        <v>4413</v>
      </c>
      <c r="I620" s="100">
        <v>716684413</v>
      </c>
      <c r="J620" s="645">
        <v>3724864401</v>
      </c>
      <c r="K620" s="100" t="s">
        <v>17560</v>
      </c>
      <c r="L620" s="100"/>
      <c r="M620" s="100">
        <v>93291</v>
      </c>
      <c r="N620" s="100" t="s">
        <v>101</v>
      </c>
      <c r="O620" s="100">
        <v>77000312</v>
      </c>
      <c r="P620" s="644">
        <v>41425</v>
      </c>
      <c r="Q620" s="100"/>
      <c r="R620" s="100"/>
      <c r="S620" s="644">
        <v>41381</v>
      </c>
      <c r="T620" s="100"/>
      <c r="U620" s="100"/>
    </row>
    <row r="621" spans="1:21">
      <c r="A621" s="100" t="s">
        <v>19683</v>
      </c>
      <c r="B621" s="100">
        <v>77001895</v>
      </c>
      <c r="C621" s="100" t="s">
        <v>14206</v>
      </c>
      <c r="D621" s="100" t="s">
        <v>19684</v>
      </c>
      <c r="E621" s="100" t="s">
        <v>14775</v>
      </c>
      <c r="F621" s="100" t="s">
        <v>19685</v>
      </c>
      <c r="G621" s="100">
        <v>76703</v>
      </c>
      <c r="H621" s="100">
        <v>3205</v>
      </c>
      <c r="I621" s="100">
        <v>374313205</v>
      </c>
      <c r="J621" s="100"/>
      <c r="K621" s="100" t="s">
        <v>19686</v>
      </c>
      <c r="L621" s="100"/>
      <c r="M621" s="100">
        <v>85312</v>
      </c>
      <c r="N621" s="100" t="s">
        <v>14426</v>
      </c>
      <c r="O621" s="100">
        <v>77000200</v>
      </c>
      <c r="P621" s="644">
        <v>45156</v>
      </c>
      <c r="Q621" s="100"/>
      <c r="R621" s="100" t="s">
        <v>18602</v>
      </c>
      <c r="S621" s="644">
        <v>44915</v>
      </c>
      <c r="T621" s="100"/>
      <c r="U621" s="100"/>
    </row>
    <row r="622" spans="1:21">
      <c r="A622" s="100" t="s">
        <v>13977</v>
      </c>
      <c r="B622" s="100">
        <v>75036642</v>
      </c>
      <c r="C622" s="100" t="s">
        <v>14206</v>
      </c>
      <c r="D622" s="100" t="s">
        <v>15972</v>
      </c>
      <c r="E622" s="100" t="s">
        <v>15175</v>
      </c>
      <c r="F622" s="100" t="s">
        <v>17273</v>
      </c>
      <c r="G622" s="100">
        <v>62207</v>
      </c>
      <c r="H622" s="100">
        <v>4451</v>
      </c>
      <c r="I622" s="100">
        <v>794324451</v>
      </c>
      <c r="J622" s="645">
        <v>3727333644</v>
      </c>
      <c r="K622" s="100" t="s">
        <v>17274</v>
      </c>
      <c r="L622" s="100"/>
      <c r="M622" s="100">
        <v>85102</v>
      </c>
      <c r="N622" s="100" t="s">
        <v>4920</v>
      </c>
      <c r="O622" s="100">
        <v>75003476</v>
      </c>
      <c r="P622" s="644">
        <v>40381</v>
      </c>
      <c r="Q622" s="100"/>
      <c r="R622" s="100" t="s">
        <v>14893</v>
      </c>
      <c r="S622" s="644">
        <v>40311</v>
      </c>
      <c r="T622" s="100"/>
      <c r="U622" s="100"/>
    </row>
    <row r="623" spans="1:21">
      <c r="A623" s="100" t="s">
        <v>14260</v>
      </c>
      <c r="B623" s="100">
        <v>75003855</v>
      </c>
      <c r="C623" s="100" t="s">
        <v>14206</v>
      </c>
      <c r="D623" s="100" t="s">
        <v>15972</v>
      </c>
      <c r="E623" s="100" t="s">
        <v>15175</v>
      </c>
      <c r="F623" s="100" t="s">
        <v>15973</v>
      </c>
      <c r="G623" s="100">
        <v>62207</v>
      </c>
      <c r="H623" s="100">
        <v>4451</v>
      </c>
      <c r="I623" s="100">
        <v>794324451</v>
      </c>
      <c r="J623" s="645">
        <v>37254220522</v>
      </c>
      <c r="K623" s="100" t="s">
        <v>18839</v>
      </c>
      <c r="L623" s="100">
        <v>64050432</v>
      </c>
      <c r="M623" s="100">
        <v>91011</v>
      </c>
      <c r="N623" s="100" t="s">
        <v>4920</v>
      </c>
      <c r="O623" s="100">
        <v>75003476</v>
      </c>
      <c r="P623" s="644">
        <v>36690</v>
      </c>
      <c r="Q623" s="100"/>
      <c r="R623" s="100" t="s">
        <v>14893</v>
      </c>
      <c r="S623" s="644">
        <v>36062</v>
      </c>
      <c r="T623" s="100"/>
      <c r="U623" s="100"/>
    </row>
    <row r="624" spans="1:21">
      <c r="A624" s="100" t="s">
        <v>12978</v>
      </c>
      <c r="B624" s="100">
        <v>75004487</v>
      </c>
      <c r="C624" s="100" t="s">
        <v>14206</v>
      </c>
      <c r="D624" s="100" t="s">
        <v>15996</v>
      </c>
      <c r="E624" s="100" t="s">
        <v>14726</v>
      </c>
      <c r="F624" s="100" t="s">
        <v>17241</v>
      </c>
      <c r="G624" s="100">
        <v>42001</v>
      </c>
      <c r="H624" s="100">
        <v>4459</v>
      </c>
      <c r="I624" s="100">
        <v>504864459</v>
      </c>
      <c r="J624" s="645">
        <v>3723370310</v>
      </c>
      <c r="K624" s="100" t="s">
        <v>17293</v>
      </c>
      <c r="L624" s="100">
        <v>48001606</v>
      </c>
      <c r="M624" s="100">
        <v>85311</v>
      </c>
      <c r="N624" s="100" t="s">
        <v>14438</v>
      </c>
      <c r="O624" s="100">
        <v>77000364</v>
      </c>
      <c r="P624" s="644">
        <v>36705</v>
      </c>
      <c r="Q624" s="100"/>
      <c r="R624" s="100" t="s">
        <v>18602</v>
      </c>
      <c r="S624" s="644">
        <v>38842</v>
      </c>
      <c r="T624" s="100"/>
      <c r="U624" s="100"/>
    </row>
    <row r="625" spans="1:21">
      <c r="A625" s="100" t="s">
        <v>14043</v>
      </c>
      <c r="B625" s="100">
        <v>75039250</v>
      </c>
      <c r="C625" s="100" t="s">
        <v>14206</v>
      </c>
      <c r="D625" s="100" t="s">
        <v>15996</v>
      </c>
      <c r="E625" s="100" t="s">
        <v>14726</v>
      </c>
      <c r="F625" s="100" t="s">
        <v>15997</v>
      </c>
      <c r="G625" s="100">
        <v>42001</v>
      </c>
      <c r="H625" s="100">
        <v>4459</v>
      </c>
      <c r="I625" s="100">
        <v>504864459</v>
      </c>
      <c r="J625" s="100"/>
      <c r="K625" s="100" t="s">
        <v>18708</v>
      </c>
      <c r="L625" s="100"/>
      <c r="M625" s="100">
        <v>93291</v>
      </c>
      <c r="N625" s="100" t="s">
        <v>14438</v>
      </c>
      <c r="O625" s="100">
        <v>77000364</v>
      </c>
      <c r="P625" s="644">
        <v>42186</v>
      </c>
      <c r="Q625" s="100"/>
      <c r="R625" s="100"/>
      <c r="S625" s="644">
        <v>42087</v>
      </c>
      <c r="T625" s="100"/>
      <c r="U625" s="100"/>
    </row>
    <row r="626" spans="1:21">
      <c r="A626" s="100" t="s">
        <v>13674</v>
      </c>
      <c r="B626" s="100">
        <v>75022737</v>
      </c>
      <c r="C626" s="100" t="s">
        <v>14206</v>
      </c>
      <c r="D626" s="100" t="s">
        <v>15115</v>
      </c>
      <c r="E626" s="100"/>
      <c r="F626" s="100" t="s">
        <v>19238</v>
      </c>
      <c r="G626" s="100">
        <v>74806</v>
      </c>
      <c r="H626" s="100">
        <v>424</v>
      </c>
      <c r="I626" s="100">
        <v>37424</v>
      </c>
      <c r="J626" s="645">
        <v>3726221421</v>
      </c>
      <c r="K626" s="100" t="s">
        <v>16549</v>
      </c>
      <c r="L626" s="100">
        <v>71005857</v>
      </c>
      <c r="M626" s="100">
        <v>85313</v>
      </c>
      <c r="N626" s="100" t="s">
        <v>10323</v>
      </c>
      <c r="O626" s="100">
        <v>75013457</v>
      </c>
      <c r="P626" s="644">
        <v>40422</v>
      </c>
      <c r="Q626" s="100"/>
      <c r="R626" s="100"/>
      <c r="S626" s="644">
        <v>40227</v>
      </c>
      <c r="T626" s="100"/>
      <c r="U626" s="100"/>
    </row>
    <row r="627" spans="1:21">
      <c r="A627" s="100" t="s">
        <v>13704</v>
      </c>
      <c r="B627" s="100">
        <v>75023450</v>
      </c>
      <c r="C627" s="100" t="s">
        <v>14206</v>
      </c>
      <c r="D627" s="100" t="s">
        <v>15115</v>
      </c>
      <c r="E627" s="100"/>
      <c r="F627" s="100" t="s">
        <v>15139</v>
      </c>
      <c r="G627" s="100">
        <v>74805</v>
      </c>
      <c r="H627" s="100">
        <v>424</v>
      </c>
      <c r="I627" s="100">
        <v>37424</v>
      </c>
      <c r="J627" s="645">
        <v>3726229187</v>
      </c>
      <c r="K627" s="100" t="s">
        <v>15583</v>
      </c>
      <c r="L627" s="100"/>
      <c r="M627" s="100">
        <v>85102</v>
      </c>
      <c r="N627" s="100" t="s">
        <v>10323</v>
      </c>
      <c r="O627" s="100">
        <v>75013457</v>
      </c>
      <c r="P627" s="644">
        <v>36970</v>
      </c>
      <c r="Q627" s="100"/>
      <c r="R627" s="100" t="s">
        <v>18602</v>
      </c>
      <c r="S627" s="644">
        <v>35500</v>
      </c>
      <c r="T627" s="100"/>
      <c r="U627" s="100"/>
    </row>
    <row r="628" spans="1:21">
      <c r="A628" s="100" t="s">
        <v>13705</v>
      </c>
      <c r="B628" s="100">
        <v>75023467</v>
      </c>
      <c r="C628" s="100" t="s">
        <v>14206</v>
      </c>
      <c r="D628" s="100" t="s">
        <v>15115</v>
      </c>
      <c r="E628" s="100"/>
      <c r="F628" s="100" t="s">
        <v>15497</v>
      </c>
      <c r="G628" s="100">
        <v>74806</v>
      </c>
      <c r="H628" s="100">
        <v>424</v>
      </c>
      <c r="I628" s="100">
        <v>37424</v>
      </c>
      <c r="J628" s="645">
        <v>3726075332</v>
      </c>
      <c r="K628" s="100" t="s">
        <v>15498</v>
      </c>
      <c r="L628" s="100">
        <v>71013561</v>
      </c>
      <c r="M628" s="100">
        <v>91011</v>
      </c>
      <c r="N628" s="100" t="s">
        <v>10323</v>
      </c>
      <c r="O628" s="100">
        <v>75013457</v>
      </c>
      <c r="P628" s="644">
        <v>36970</v>
      </c>
      <c r="Q628" s="100"/>
      <c r="R628" s="100" t="s">
        <v>18602</v>
      </c>
      <c r="S628" s="644">
        <v>35143</v>
      </c>
      <c r="T628" s="100"/>
      <c r="U628" s="100"/>
    </row>
    <row r="629" spans="1:21">
      <c r="A629" s="100" t="s">
        <v>10323</v>
      </c>
      <c r="B629" s="100">
        <v>75013457</v>
      </c>
      <c r="C629" s="100" t="s">
        <v>14208</v>
      </c>
      <c r="D629" s="100" t="s">
        <v>15115</v>
      </c>
      <c r="E629" s="100"/>
      <c r="F629" s="100" t="s">
        <v>15497</v>
      </c>
      <c r="G629" s="100">
        <v>74806</v>
      </c>
      <c r="H629" s="100">
        <v>424</v>
      </c>
      <c r="I629" s="100">
        <v>37424</v>
      </c>
      <c r="J629" s="645">
        <v>3726031253</v>
      </c>
      <c r="K629" s="100" t="s">
        <v>16834</v>
      </c>
      <c r="L629" s="100">
        <v>71011355</v>
      </c>
      <c r="M629" s="100">
        <v>84114</v>
      </c>
      <c r="N629" s="100"/>
      <c r="O629" s="100"/>
      <c r="P629" s="644">
        <v>42500</v>
      </c>
      <c r="Q629" s="100"/>
      <c r="R629" s="100" t="s">
        <v>18602</v>
      </c>
      <c r="S629" s="644">
        <v>34206</v>
      </c>
      <c r="T629" s="100"/>
      <c r="U629" s="100"/>
    </row>
    <row r="630" spans="1:21">
      <c r="A630" s="100" t="s">
        <v>13703</v>
      </c>
      <c r="B630" s="100">
        <v>75023444</v>
      </c>
      <c r="C630" s="100" t="s">
        <v>14206</v>
      </c>
      <c r="D630" s="100" t="s">
        <v>15115</v>
      </c>
      <c r="E630" s="100"/>
      <c r="F630" s="100" t="s">
        <v>15116</v>
      </c>
      <c r="G630" s="100">
        <v>74806</v>
      </c>
      <c r="H630" s="100">
        <v>424</v>
      </c>
      <c r="I630" s="100">
        <v>37424</v>
      </c>
      <c r="J630" s="645">
        <v>3726075628</v>
      </c>
      <c r="K630" s="100" t="s">
        <v>15117</v>
      </c>
      <c r="L630" s="100">
        <v>71013489</v>
      </c>
      <c r="M630" s="100">
        <v>85521</v>
      </c>
      <c r="N630" s="100" t="s">
        <v>10323</v>
      </c>
      <c r="O630" s="100">
        <v>75013457</v>
      </c>
      <c r="P630" s="644">
        <v>42500</v>
      </c>
      <c r="Q630" s="100"/>
      <c r="R630" s="100"/>
      <c r="S630" s="644">
        <v>35143</v>
      </c>
      <c r="T630" s="100"/>
      <c r="U630" s="100"/>
    </row>
    <row r="631" spans="1:21">
      <c r="A631" s="100" t="s">
        <v>13960</v>
      </c>
      <c r="B631" s="100">
        <v>75035602</v>
      </c>
      <c r="C631" s="100" t="s">
        <v>14206</v>
      </c>
      <c r="D631" s="100" t="s">
        <v>15115</v>
      </c>
      <c r="E631" s="100"/>
      <c r="F631" s="100" t="s">
        <v>19239</v>
      </c>
      <c r="G631" s="100">
        <v>74806</v>
      </c>
      <c r="H631" s="100">
        <v>424</v>
      </c>
      <c r="I631" s="100">
        <v>37424</v>
      </c>
      <c r="J631" s="645">
        <v>3726888100</v>
      </c>
      <c r="K631" s="100" t="s">
        <v>16980</v>
      </c>
      <c r="L631" s="100"/>
      <c r="M631" s="100">
        <v>85529</v>
      </c>
      <c r="N631" s="100" t="s">
        <v>10323</v>
      </c>
      <c r="O631" s="100">
        <v>75013457</v>
      </c>
      <c r="P631" s="644">
        <v>39766</v>
      </c>
      <c r="Q631" s="100"/>
      <c r="R631" s="100" t="s">
        <v>18602</v>
      </c>
      <c r="S631" s="644">
        <v>37831</v>
      </c>
      <c r="T631" s="100"/>
      <c r="U631" s="100"/>
    </row>
    <row r="632" spans="1:21">
      <c r="A632" s="100" t="s">
        <v>17948</v>
      </c>
      <c r="B632" s="100">
        <v>77000986</v>
      </c>
      <c r="C632" s="100" t="s">
        <v>14206</v>
      </c>
      <c r="D632" s="100" t="s">
        <v>15115</v>
      </c>
      <c r="E632" s="100"/>
      <c r="F632" s="100" t="s">
        <v>17949</v>
      </c>
      <c r="G632" s="100">
        <v>74806</v>
      </c>
      <c r="H632" s="100">
        <v>424</v>
      </c>
      <c r="I632" s="100">
        <v>37424</v>
      </c>
      <c r="J632" s="645">
        <v>3726888054</v>
      </c>
      <c r="K632" s="100" t="s">
        <v>18670</v>
      </c>
      <c r="L632" s="100"/>
      <c r="M632" s="100">
        <v>9319</v>
      </c>
      <c r="N632" s="100" t="s">
        <v>10323</v>
      </c>
      <c r="O632" s="100">
        <v>75013457</v>
      </c>
      <c r="P632" s="644">
        <v>43564</v>
      </c>
      <c r="Q632" s="100"/>
      <c r="R632" s="100" t="s">
        <v>18602</v>
      </c>
      <c r="S632" s="644">
        <v>43556</v>
      </c>
      <c r="T632" s="100"/>
      <c r="U632" s="100"/>
    </row>
    <row r="633" spans="1:21">
      <c r="A633" s="100" t="s">
        <v>19154</v>
      </c>
      <c r="B633" s="100">
        <v>77001731</v>
      </c>
      <c r="C633" s="100" t="s">
        <v>14206</v>
      </c>
      <c r="D633" s="100" t="s">
        <v>15115</v>
      </c>
      <c r="E633" s="100"/>
      <c r="F633" s="100" t="s">
        <v>19389</v>
      </c>
      <c r="G633" s="100">
        <v>74806</v>
      </c>
      <c r="H633" s="100">
        <v>424</v>
      </c>
      <c r="I633" s="100">
        <v>37424</v>
      </c>
      <c r="J633" s="645">
        <v>3726031253</v>
      </c>
      <c r="K633" s="100" t="s">
        <v>16834</v>
      </c>
      <c r="L633" s="100"/>
      <c r="M633" s="100">
        <v>93111</v>
      </c>
      <c r="N633" s="100"/>
      <c r="O633" s="100"/>
      <c r="P633" s="644">
        <v>44711</v>
      </c>
      <c r="Q633" s="100"/>
      <c r="R633" s="100"/>
      <c r="S633" s="644">
        <v>44700</v>
      </c>
      <c r="T633" s="100"/>
      <c r="U633" s="100"/>
    </row>
    <row r="634" spans="1:21">
      <c r="A634" s="100" t="s">
        <v>13818</v>
      </c>
      <c r="B634" s="100">
        <v>75026626</v>
      </c>
      <c r="C634" s="100" t="s">
        <v>14206</v>
      </c>
      <c r="D634" s="100" t="s">
        <v>15677</v>
      </c>
      <c r="E634" s="100" t="s">
        <v>15042</v>
      </c>
      <c r="F634" s="100" t="s">
        <v>15893</v>
      </c>
      <c r="G634" s="100">
        <v>74201</v>
      </c>
      <c r="H634" s="100">
        <v>4496</v>
      </c>
      <c r="I634" s="100">
        <v>372454496</v>
      </c>
      <c r="J634" s="645">
        <v>3726080403</v>
      </c>
      <c r="K634" s="100" t="s">
        <v>15894</v>
      </c>
      <c r="L634" s="100">
        <v>71005834</v>
      </c>
      <c r="M634" s="100">
        <v>85313</v>
      </c>
      <c r="N634" s="100" t="s">
        <v>6221</v>
      </c>
      <c r="O634" s="100">
        <v>75025973</v>
      </c>
      <c r="P634" s="644">
        <v>36964</v>
      </c>
      <c r="Q634" s="100"/>
      <c r="R634" s="100"/>
      <c r="S634" s="644">
        <v>36858</v>
      </c>
      <c r="T634" s="100"/>
      <c r="U634" s="100"/>
    </row>
    <row r="635" spans="1:21">
      <c r="A635" s="100" t="s">
        <v>13815</v>
      </c>
      <c r="B635" s="100">
        <v>75026595</v>
      </c>
      <c r="C635" s="100" t="s">
        <v>14206</v>
      </c>
      <c r="D635" s="100" t="s">
        <v>15677</v>
      </c>
      <c r="E635" s="100" t="s">
        <v>15042</v>
      </c>
      <c r="F635" s="100" t="s">
        <v>15924</v>
      </c>
      <c r="G635" s="100">
        <v>74201</v>
      </c>
      <c r="H635" s="100">
        <v>4496</v>
      </c>
      <c r="I635" s="100">
        <v>372454496</v>
      </c>
      <c r="J635" s="645">
        <v>3726082535</v>
      </c>
      <c r="K635" s="100" t="s">
        <v>15925</v>
      </c>
      <c r="L635" s="100"/>
      <c r="M635" s="100">
        <v>85102</v>
      </c>
      <c r="N635" s="100" t="s">
        <v>6221</v>
      </c>
      <c r="O635" s="100">
        <v>75025973</v>
      </c>
      <c r="P635" s="644">
        <v>36964</v>
      </c>
      <c r="Q635" s="100"/>
      <c r="R635" s="100"/>
      <c r="S635" s="644">
        <v>36887</v>
      </c>
      <c r="T635" s="100"/>
      <c r="U635" s="100"/>
    </row>
    <row r="636" spans="1:21">
      <c r="A636" s="100" t="s">
        <v>13205</v>
      </c>
      <c r="B636" s="100">
        <v>75010453</v>
      </c>
      <c r="C636" s="100" t="s">
        <v>14206</v>
      </c>
      <c r="D636" s="100" t="s">
        <v>14832</v>
      </c>
      <c r="E636" s="100" t="s">
        <v>14833</v>
      </c>
      <c r="F636" s="100" t="s">
        <v>17877</v>
      </c>
      <c r="G636" s="100">
        <v>66410</v>
      </c>
      <c r="H636" s="100">
        <v>4564</v>
      </c>
      <c r="I636" s="100">
        <v>871424564</v>
      </c>
      <c r="J636" s="645">
        <v>3727855659</v>
      </c>
      <c r="K636" s="100" t="s">
        <v>14834</v>
      </c>
      <c r="L636" s="100">
        <v>38001858</v>
      </c>
      <c r="M636" s="100">
        <v>85102</v>
      </c>
      <c r="N636" s="100" t="s">
        <v>9202</v>
      </c>
      <c r="O636" s="100">
        <v>75010418</v>
      </c>
      <c r="P636" s="644">
        <v>36795</v>
      </c>
      <c r="Q636" s="100"/>
      <c r="R636" s="100" t="s">
        <v>14737</v>
      </c>
      <c r="S636" s="644">
        <v>38747</v>
      </c>
      <c r="T636" s="100"/>
      <c r="U636" s="100"/>
    </row>
    <row r="637" spans="1:21">
      <c r="A637" s="100" t="s">
        <v>19687</v>
      </c>
      <c r="B637" s="100">
        <v>77001889</v>
      </c>
      <c r="C637" s="100" t="s">
        <v>14206</v>
      </c>
      <c r="D637" s="100" t="s">
        <v>19688</v>
      </c>
      <c r="E637" s="100" t="s">
        <v>14775</v>
      </c>
      <c r="F637" s="100" t="s">
        <v>19689</v>
      </c>
      <c r="G637" s="100">
        <v>76612</v>
      </c>
      <c r="H637" s="100">
        <v>4211</v>
      </c>
      <c r="I637" s="100">
        <v>374314211</v>
      </c>
      <c r="J637" s="100"/>
      <c r="K637" s="100" t="s">
        <v>19731</v>
      </c>
      <c r="L637" s="100"/>
      <c r="M637" s="100">
        <v>85102</v>
      </c>
      <c r="N637" s="100"/>
      <c r="O637" s="100"/>
      <c r="P637" s="644">
        <v>45140</v>
      </c>
      <c r="Q637" s="100"/>
      <c r="R637" s="100" t="s">
        <v>18602</v>
      </c>
      <c r="S637" s="644">
        <v>44915</v>
      </c>
      <c r="T637" s="100"/>
      <c r="U637" s="100"/>
    </row>
    <row r="638" spans="1:21">
      <c r="A638" s="100" t="s">
        <v>4567</v>
      </c>
      <c r="B638" s="100">
        <v>70002443</v>
      </c>
      <c r="C638" s="100" t="s">
        <v>14209</v>
      </c>
      <c r="D638" s="100" t="s">
        <v>14745</v>
      </c>
      <c r="E638" s="100" t="s">
        <v>14746</v>
      </c>
      <c r="F638" s="100"/>
      <c r="G638" s="100">
        <v>49203</v>
      </c>
      <c r="H638" s="100">
        <v>4579</v>
      </c>
      <c r="I638" s="100">
        <v>502474579</v>
      </c>
      <c r="J638" s="645">
        <v>3727762111</v>
      </c>
      <c r="K638" s="100" t="s">
        <v>14747</v>
      </c>
      <c r="L638" s="100">
        <v>41000644</v>
      </c>
      <c r="M638" s="100">
        <v>85321</v>
      </c>
      <c r="N638" s="100" t="s">
        <v>12838</v>
      </c>
      <c r="O638" s="100">
        <v>70000740</v>
      </c>
      <c r="P638" s="644">
        <v>36124</v>
      </c>
      <c r="Q638" s="100"/>
      <c r="R638" s="100" t="s">
        <v>14737</v>
      </c>
      <c r="S638" s="644">
        <v>33303</v>
      </c>
      <c r="T638" s="100"/>
      <c r="U638" s="100"/>
    </row>
    <row r="639" spans="1:21">
      <c r="A639" s="100" t="s">
        <v>12968</v>
      </c>
      <c r="B639" s="100">
        <v>75003826</v>
      </c>
      <c r="C639" s="100" t="s">
        <v>14206</v>
      </c>
      <c r="D639" s="100" t="s">
        <v>15174</v>
      </c>
      <c r="E639" s="100" t="s">
        <v>15175</v>
      </c>
      <c r="F639" s="100" t="s">
        <v>16951</v>
      </c>
      <c r="G639" s="100">
        <v>62222</v>
      </c>
      <c r="H639" s="100">
        <v>4583</v>
      </c>
      <c r="I639" s="100">
        <v>794324583</v>
      </c>
      <c r="J639" s="645">
        <v>3727417317</v>
      </c>
      <c r="K639" s="100" t="s">
        <v>16952</v>
      </c>
      <c r="L639" s="100">
        <v>64002976</v>
      </c>
      <c r="M639" s="100">
        <v>85313</v>
      </c>
      <c r="N639" s="100" t="s">
        <v>4920</v>
      </c>
      <c r="O639" s="100">
        <v>75003476</v>
      </c>
      <c r="P639" s="644">
        <v>36690</v>
      </c>
      <c r="Q639" s="100"/>
      <c r="R639" s="100" t="s">
        <v>14893</v>
      </c>
      <c r="S639" s="644">
        <v>34061</v>
      </c>
      <c r="T639" s="100"/>
      <c r="U639" s="100"/>
    </row>
    <row r="640" spans="1:21">
      <c r="A640" s="100" t="s">
        <v>12969</v>
      </c>
      <c r="B640" s="100">
        <v>75003849</v>
      </c>
      <c r="C640" s="100" t="s">
        <v>14206</v>
      </c>
      <c r="D640" s="100" t="s">
        <v>15174</v>
      </c>
      <c r="E640" s="100" t="s">
        <v>15175</v>
      </c>
      <c r="F640" s="100" t="s">
        <v>17022</v>
      </c>
      <c r="G640" s="100">
        <v>62222</v>
      </c>
      <c r="H640" s="100">
        <v>4583</v>
      </c>
      <c r="I640" s="100">
        <v>794324583</v>
      </c>
      <c r="J640" s="645">
        <v>3727417289</v>
      </c>
      <c r="K640" s="100" t="s">
        <v>17023</v>
      </c>
      <c r="L640" s="100">
        <v>64006997</v>
      </c>
      <c r="M640" s="100">
        <v>93291</v>
      </c>
      <c r="N640" s="100" t="s">
        <v>4920</v>
      </c>
      <c r="O640" s="100">
        <v>75003476</v>
      </c>
      <c r="P640" s="644">
        <v>36690</v>
      </c>
      <c r="Q640" s="100"/>
      <c r="R640" s="100" t="s">
        <v>14893</v>
      </c>
      <c r="S640" s="644">
        <v>35082</v>
      </c>
      <c r="T640" s="100"/>
      <c r="U640" s="100"/>
    </row>
    <row r="641" spans="1:21">
      <c r="A641" s="100" t="s">
        <v>14300</v>
      </c>
      <c r="B641" s="100">
        <v>75003890</v>
      </c>
      <c r="C641" s="100" t="s">
        <v>14206</v>
      </c>
      <c r="D641" s="100" t="s">
        <v>15174</v>
      </c>
      <c r="E641" s="100" t="s">
        <v>15175</v>
      </c>
      <c r="F641" s="100" t="s">
        <v>15074</v>
      </c>
      <c r="G641" s="100">
        <v>62222</v>
      </c>
      <c r="H641" s="100">
        <v>4583</v>
      </c>
      <c r="I641" s="100">
        <v>794324583</v>
      </c>
      <c r="J641" s="645">
        <v>37253407693</v>
      </c>
      <c r="K641" s="100" t="s">
        <v>19810</v>
      </c>
      <c r="L641" s="100">
        <v>64001451</v>
      </c>
      <c r="M641" s="100">
        <v>85102</v>
      </c>
      <c r="N641" s="100" t="s">
        <v>4920</v>
      </c>
      <c r="O641" s="100">
        <v>75003476</v>
      </c>
      <c r="P641" s="644">
        <v>36690</v>
      </c>
      <c r="Q641" s="100"/>
      <c r="R641" s="100" t="s">
        <v>14893</v>
      </c>
      <c r="S641" s="644">
        <v>33378</v>
      </c>
      <c r="T641" s="100"/>
      <c r="U641" s="100"/>
    </row>
    <row r="642" spans="1:21">
      <c r="A642" s="100" t="s">
        <v>4920</v>
      </c>
      <c r="B642" s="100">
        <v>75003476</v>
      </c>
      <c r="C642" s="100" t="s">
        <v>14208</v>
      </c>
      <c r="D642" s="100" t="s">
        <v>15174</v>
      </c>
      <c r="E642" s="100" t="s">
        <v>15175</v>
      </c>
      <c r="F642" s="100" t="s">
        <v>15176</v>
      </c>
      <c r="G642" s="100">
        <v>62222</v>
      </c>
      <c r="H642" s="100">
        <v>4583</v>
      </c>
      <c r="I642" s="100">
        <v>794324583</v>
      </c>
      <c r="J642" s="645">
        <v>3727417319</v>
      </c>
      <c r="K642" s="100" t="s">
        <v>19254</v>
      </c>
      <c r="L642" s="100">
        <v>64004248</v>
      </c>
      <c r="M642" s="100">
        <v>84114</v>
      </c>
      <c r="N642" s="100"/>
      <c r="O642" s="100"/>
      <c r="P642" s="644">
        <v>36683</v>
      </c>
      <c r="Q642" s="100"/>
      <c r="R642" s="100" t="s">
        <v>14893</v>
      </c>
      <c r="S642" s="644">
        <v>33374</v>
      </c>
      <c r="T642" s="100"/>
      <c r="U642" s="100"/>
    </row>
    <row r="643" spans="1:21">
      <c r="A643" s="100" t="s">
        <v>12955</v>
      </c>
      <c r="B643" s="100">
        <v>75003571</v>
      </c>
      <c r="C643" s="100" t="s">
        <v>14206</v>
      </c>
      <c r="D643" s="100" t="s">
        <v>16507</v>
      </c>
      <c r="E643" s="100" t="s">
        <v>14983</v>
      </c>
      <c r="F643" s="100" t="s">
        <v>18073</v>
      </c>
      <c r="G643" s="100">
        <v>88402</v>
      </c>
      <c r="H643" s="100">
        <v>4611</v>
      </c>
      <c r="I643" s="100">
        <v>684304611</v>
      </c>
      <c r="J643" s="100"/>
      <c r="K643" s="100" t="s">
        <v>18074</v>
      </c>
      <c r="L643" s="100">
        <v>56033968</v>
      </c>
      <c r="M643" s="100">
        <v>93291</v>
      </c>
      <c r="N643" s="100" t="s">
        <v>14443</v>
      </c>
      <c r="O643" s="100">
        <v>77000298</v>
      </c>
      <c r="P643" s="644">
        <v>36781</v>
      </c>
      <c r="Q643" s="100"/>
      <c r="R643" s="100" t="s">
        <v>18602</v>
      </c>
      <c r="S643" s="644">
        <v>34085</v>
      </c>
      <c r="T643" s="100"/>
      <c r="U643" s="100"/>
    </row>
    <row r="644" spans="1:21">
      <c r="A644" s="100" t="s">
        <v>14264</v>
      </c>
      <c r="B644" s="100">
        <v>75010134</v>
      </c>
      <c r="C644" s="100" t="s">
        <v>14206</v>
      </c>
      <c r="D644" s="100" t="s">
        <v>15754</v>
      </c>
      <c r="E644" s="100" t="s">
        <v>14754</v>
      </c>
      <c r="F644" s="100" t="s">
        <v>15755</v>
      </c>
      <c r="G644" s="100">
        <v>60502</v>
      </c>
      <c r="H644" s="100">
        <v>4630</v>
      </c>
      <c r="I644" s="100">
        <v>797964630</v>
      </c>
      <c r="J644" s="645">
        <v>3727494161</v>
      </c>
      <c r="K644" s="100" t="s">
        <v>15756</v>
      </c>
      <c r="L644" s="100">
        <v>64000523</v>
      </c>
      <c r="M644" s="100">
        <v>85102</v>
      </c>
      <c r="N644" s="100" t="s">
        <v>936</v>
      </c>
      <c r="O644" s="100">
        <v>75006486</v>
      </c>
      <c r="P644" s="644">
        <v>36777</v>
      </c>
      <c r="Q644" s="100"/>
      <c r="R644" s="100"/>
      <c r="S644" s="644">
        <v>33207</v>
      </c>
      <c r="T644" s="100"/>
      <c r="U644" s="100"/>
    </row>
    <row r="645" spans="1:21">
      <c r="A645" s="100" t="s">
        <v>18113</v>
      </c>
      <c r="B645" s="100">
        <v>77001091</v>
      </c>
      <c r="C645" s="100" t="s">
        <v>14206</v>
      </c>
      <c r="D645" s="100" t="s">
        <v>15754</v>
      </c>
      <c r="E645" s="100" t="s">
        <v>14754</v>
      </c>
      <c r="F645" s="100" t="s">
        <v>18114</v>
      </c>
      <c r="G645" s="100">
        <v>60502</v>
      </c>
      <c r="H645" s="100">
        <v>4630</v>
      </c>
      <c r="I645" s="100">
        <v>797964630</v>
      </c>
      <c r="J645" s="100"/>
      <c r="K645" s="100" t="s">
        <v>18115</v>
      </c>
      <c r="L645" s="100"/>
      <c r="M645" s="100">
        <v>85529</v>
      </c>
      <c r="N645" s="100" t="s">
        <v>936</v>
      </c>
      <c r="O645" s="100">
        <v>75006486</v>
      </c>
      <c r="P645" s="644">
        <v>43713</v>
      </c>
      <c r="Q645" s="100"/>
      <c r="R645" s="100"/>
      <c r="S645" s="644">
        <v>43708</v>
      </c>
      <c r="T645" s="100"/>
      <c r="U645" s="100"/>
    </row>
    <row r="646" spans="1:21">
      <c r="A646" s="100" t="s">
        <v>560</v>
      </c>
      <c r="B646" s="100">
        <v>75012081</v>
      </c>
      <c r="C646" s="100" t="s">
        <v>14206</v>
      </c>
      <c r="D646" s="100" t="s">
        <v>15754</v>
      </c>
      <c r="E646" s="100" t="s">
        <v>14754</v>
      </c>
      <c r="F646" s="100" t="s">
        <v>17399</v>
      </c>
      <c r="G646" s="100">
        <v>60502</v>
      </c>
      <c r="H646" s="100">
        <v>4630</v>
      </c>
      <c r="I646" s="100">
        <v>797964630</v>
      </c>
      <c r="J646" s="645">
        <v>3727334180</v>
      </c>
      <c r="K646" s="100" t="s">
        <v>17400</v>
      </c>
      <c r="L646" s="100">
        <v>64002969</v>
      </c>
      <c r="M646" s="100">
        <v>85313</v>
      </c>
      <c r="N646" s="100" t="s">
        <v>936</v>
      </c>
      <c r="O646" s="100">
        <v>75006486</v>
      </c>
      <c r="P646" s="644">
        <v>36803</v>
      </c>
      <c r="Q646" s="100"/>
      <c r="R646" s="100"/>
      <c r="S646" s="644">
        <v>33207</v>
      </c>
      <c r="T646" s="100"/>
      <c r="U646" s="100"/>
    </row>
    <row r="647" spans="1:21">
      <c r="A647" s="100" t="s">
        <v>14001</v>
      </c>
      <c r="B647" s="100">
        <v>75037624</v>
      </c>
      <c r="C647" s="100" t="s">
        <v>14206</v>
      </c>
      <c r="D647" s="100" t="s">
        <v>15754</v>
      </c>
      <c r="E647" s="100" t="s">
        <v>14754</v>
      </c>
      <c r="F647" s="100" t="s">
        <v>16263</v>
      </c>
      <c r="G647" s="100">
        <v>60502</v>
      </c>
      <c r="H647" s="100">
        <v>4630</v>
      </c>
      <c r="I647" s="100">
        <v>797964630</v>
      </c>
      <c r="J647" s="645">
        <v>3727454269</v>
      </c>
      <c r="K647" s="100" t="s">
        <v>16264</v>
      </c>
      <c r="L647" s="100"/>
      <c r="M647" s="100">
        <v>91011</v>
      </c>
      <c r="N647" s="100" t="s">
        <v>936</v>
      </c>
      <c r="O647" s="100">
        <v>75006486</v>
      </c>
      <c r="P647" s="644">
        <v>40863</v>
      </c>
      <c r="Q647" s="100"/>
      <c r="R647" s="100"/>
      <c r="S647" s="644">
        <v>40842</v>
      </c>
      <c r="T647" s="100"/>
      <c r="U647" s="100"/>
    </row>
    <row r="648" spans="1:21">
      <c r="A648" s="100" t="s">
        <v>18299</v>
      </c>
      <c r="B648" s="100">
        <v>75021190</v>
      </c>
      <c r="C648" s="100" t="s">
        <v>14206</v>
      </c>
      <c r="D648" s="100" t="s">
        <v>15136</v>
      </c>
      <c r="E648" s="100" t="s">
        <v>14775</v>
      </c>
      <c r="F648" s="100" t="s">
        <v>15959</v>
      </c>
      <c r="G648" s="100">
        <v>76806</v>
      </c>
      <c r="H648" s="100">
        <v>5925</v>
      </c>
      <c r="I648" s="100">
        <v>374315925</v>
      </c>
      <c r="J648" s="645">
        <v>3726741319</v>
      </c>
      <c r="K648" s="100" t="s">
        <v>18411</v>
      </c>
      <c r="L648" s="100">
        <v>71063777</v>
      </c>
      <c r="M648" s="100">
        <v>93291</v>
      </c>
      <c r="N648" s="100" t="s">
        <v>14426</v>
      </c>
      <c r="O648" s="100">
        <v>77000200</v>
      </c>
      <c r="P648" s="644">
        <v>36873</v>
      </c>
      <c r="Q648" s="100"/>
      <c r="R648" s="100" t="s">
        <v>18602</v>
      </c>
      <c r="S648" s="644">
        <v>34402</v>
      </c>
      <c r="T648" s="100"/>
      <c r="U648" s="100"/>
    </row>
    <row r="649" spans="1:21">
      <c r="A649" s="100" t="s">
        <v>18300</v>
      </c>
      <c r="B649" s="100">
        <v>75020204</v>
      </c>
      <c r="C649" s="100" t="s">
        <v>14206</v>
      </c>
      <c r="D649" s="100" t="s">
        <v>15229</v>
      </c>
      <c r="E649" s="100" t="s">
        <v>14775</v>
      </c>
      <c r="F649" s="100" t="s">
        <v>15230</v>
      </c>
      <c r="G649" s="100">
        <v>76001</v>
      </c>
      <c r="H649" s="100">
        <v>5812</v>
      </c>
      <c r="I649" s="100">
        <v>374315812</v>
      </c>
      <c r="J649" s="645">
        <v>37253040839</v>
      </c>
      <c r="K649" s="100" t="s">
        <v>18427</v>
      </c>
      <c r="L649" s="100">
        <v>71013393</v>
      </c>
      <c r="M649" s="100">
        <v>93291</v>
      </c>
      <c r="N649" s="100" t="s">
        <v>14426</v>
      </c>
      <c r="O649" s="100">
        <v>77000200</v>
      </c>
      <c r="P649" s="644">
        <v>36866</v>
      </c>
      <c r="Q649" s="100"/>
      <c r="R649" s="100" t="s">
        <v>18602</v>
      </c>
      <c r="S649" s="644">
        <v>33246</v>
      </c>
      <c r="T649" s="100"/>
      <c r="U649" s="100"/>
    </row>
    <row r="650" spans="1:21">
      <c r="A650" s="100" t="s">
        <v>18843</v>
      </c>
      <c r="B650" s="100">
        <v>75001997</v>
      </c>
      <c r="C650" s="100" t="s">
        <v>14206</v>
      </c>
      <c r="D650" s="100" t="s">
        <v>14774</v>
      </c>
      <c r="E650" s="100" t="s">
        <v>14775</v>
      </c>
      <c r="F650" s="100" t="s">
        <v>15383</v>
      </c>
      <c r="G650" s="100">
        <v>76102</v>
      </c>
      <c r="H650" s="100">
        <v>7121</v>
      </c>
      <c r="I650" s="100">
        <v>374317121</v>
      </c>
      <c r="J650" s="100"/>
      <c r="K650" s="100" t="s">
        <v>18844</v>
      </c>
      <c r="L650" s="100"/>
      <c r="M650" s="100">
        <v>85521</v>
      </c>
      <c r="N650" s="100" t="s">
        <v>14426</v>
      </c>
      <c r="O650" s="100">
        <v>77000200</v>
      </c>
      <c r="P650" s="644">
        <v>36656</v>
      </c>
      <c r="Q650" s="100"/>
      <c r="R650" s="100" t="s">
        <v>18602</v>
      </c>
      <c r="S650" s="644">
        <v>33473</v>
      </c>
      <c r="T650" s="100"/>
      <c r="U650" s="100"/>
    </row>
    <row r="651" spans="1:21">
      <c r="A651" s="100" t="s">
        <v>18291</v>
      </c>
      <c r="B651" s="100">
        <v>75037765</v>
      </c>
      <c r="C651" s="100" t="s">
        <v>14206</v>
      </c>
      <c r="D651" s="100" t="s">
        <v>15136</v>
      </c>
      <c r="E651" s="100" t="s">
        <v>14775</v>
      </c>
      <c r="F651" s="100" t="s">
        <v>16975</v>
      </c>
      <c r="G651" s="100">
        <v>76806</v>
      </c>
      <c r="H651" s="100">
        <v>5925</v>
      </c>
      <c r="I651" s="100">
        <v>374315925</v>
      </c>
      <c r="J651" s="645">
        <v>3726716324</v>
      </c>
      <c r="K651" s="100" t="s">
        <v>18390</v>
      </c>
      <c r="L651" s="100"/>
      <c r="M651" s="100">
        <v>93111</v>
      </c>
      <c r="N651" s="100" t="s">
        <v>14426</v>
      </c>
      <c r="O651" s="100">
        <v>77000200</v>
      </c>
      <c r="P651" s="644">
        <v>40917</v>
      </c>
      <c r="Q651" s="100"/>
      <c r="R651" s="100" t="s">
        <v>18602</v>
      </c>
      <c r="S651" s="644">
        <v>40877</v>
      </c>
      <c r="T651" s="100"/>
      <c r="U651" s="100"/>
    </row>
    <row r="652" spans="1:21">
      <c r="A652" s="100" t="s">
        <v>17753</v>
      </c>
      <c r="B652" s="100">
        <v>75021184</v>
      </c>
      <c r="C652" s="100" t="s">
        <v>14206</v>
      </c>
      <c r="D652" s="100" t="s">
        <v>15136</v>
      </c>
      <c r="E652" s="100" t="s">
        <v>14775</v>
      </c>
      <c r="F652" s="100" t="s">
        <v>15959</v>
      </c>
      <c r="G652" s="100">
        <v>76806</v>
      </c>
      <c r="H652" s="100">
        <v>5925</v>
      </c>
      <c r="I652" s="100">
        <v>374315925</v>
      </c>
      <c r="J652" s="645">
        <v>3726741317</v>
      </c>
      <c r="K652" s="100" t="s">
        <v>17754</v>
      </c>
      <c r="L652" s="100"/>
      <c r="M652" s="100">
        <v>91011</v>
      </c>
      <c r="N652" s="100" t="s">
        <v>14426</v>
      </c>
      <c r="O652" s="100">
        <v>77000200</v>
      </c>
      <c r="P652" s="644">
        <v>36873</v>
      </c>
      <c r="Q652" s="100"/>
      <c r="R652" s="100" t="s">
        <v>18602</v>
      </c>
      <c r="S652" s="644">
        <v>34402</v>
      </c>
      <c r="T652" s="100"/>
      <c r="U652" s="100"/>
    </row>
    <row r="653" spans="1:21">
      <c r="A653" s="100" t="s">
        <v>18283</v>
      </c>
      <c r="B653" s="100">
        <v>77001145</v>
      </c>
      <c r="C653" s="100" t="s">
        <v>14206</v>
      </c>
      <c r="D653" s="100" t="s">
        <v>18284</v>
      </c>
      <c r="E653" s="100" t="s">
        <v>14775</v>
      </c>
      <c r="F653" s="100" t="s">
        <v>18285</v>
      </c>
      <c r="G653" s="100">
        <v>76102</v>
      </c>
      <c r="H653" s="100">
        <v>9752</v>
      </c>
      <c r="I653" s="100">
        <v>374319752</v>
      </c>
      <c r="J653" s="100"/>
      <c r="K653" s="100" t="s">
        <v>18286</v>
      </c>
      <c r="L653" s="100"/>
      <c r="M653" s="100">
        <v>87909</v>
      </c>
      <c r="N653" s="100" t="s">
        <v>14426</v>
      </c>
      <c r="O653" s="100">
        <v>77000200</v>
      </c>
      <c r="P653" s="644">
        <v>43832</v>
      </c>
      <c r="Q653" s="100"/>
      <c r="R653" s="100" t="s">
        <v>18602</v>
      </c>
      <c r="S653" s="644">
        <v>43800</v>
      </c>
      <c r="T653" s="100"/>
      <c r="U653" s="100"/>
    </row>
    <row r="654" spans="1:21">
      <c r="A654" s="100" t="s">
        <v>14426</v>
      </c>
      <c r="B654" s="100">
        <v>77000200</v>
      </c>
      <c r="C654" s="100" t="s">
        <v>14208</v>
      </c>
      <c r="D654" s="100" t="s">
        <v>15136</v>
      </c>
      <c r="E654" s="100" t="s">
        <v>14775</v>
      </c>
      <c r="F654" s="100" t="s">
        <v>15959</v>
      </c>
      <c r="G654" s="100">
        <v>76806</v>
      </c>
      <c r="H654" s="100">
        <v>5925</v>
      </c>
      <c r="I654" s="100">
        <v>374315925</v>
      </c>
      <c r="J654" s="645">
        <v>3726790600</v>
      </c>
      <c r="K654" s="100" t="s">
        <v>17986</v>
      </c>
      <c r="L654" s="100"/>
      <c r="M654" s="100">
        <v>84114</v>
      </c>
      <c r="N654" s="100"/>
      <c r="O654" s="100"/>
      <c r="P654" s="644">
        <v>43102</v>
      </c>
      <c r="Q654" s="100"/>
      <c r="R654" s="100" t="s">
        <v>18602</v>
      </c>
      <c r="S654" s="644">
        <v>43101</v>
      </c>
      <c r="T654" s="100"/>
      <c r="U654" s="100"/>
    </row>
    <row r="655" spans="1:21">
      <c r="A655" s="100" t="s">
        <v>3550</v>
      </c>
      <c r="B655" s="100">
        <v>75012898</v>
      </c>
      <c r="C655" s="100" t="s">
        <v>14206</v>
      </c>
      <c r="D655" s="100" t="s">
        <v>14948</v>
      </c>
      <c r="E655" s="100" t="s">
        <v>14949</v>
      </c>
      <c r="F655" s="100" t="s">
        <v>14974</v>
      </c>
      <c r="G655" s="100">
        <v>90502</v>
      </c>
      <c r="H655" s="100">
        <v>1692</v>
      </c>
      <c r="I655" s="100">
        <v>561841692</v>
      </c>
      <c r="J655" s="645">
        <v>3724724490</v>
      </c>
      <c r="K655" s="100" t="s">
        <v>14975</v>
      </c>
      <c r="L655" s="100">
        <v>69002194</v>
      </c>
      <c r="M655" s="100">
        <v>91011</v>
      </c>
      <c r="N655" s="100" t="s">
        <v>8572</v>
      </c>
      <c r="O655" s="100">
        <v>75012802</v>
      </c>
      <c r="P655" s="644">
        <v>36808</v>
      </c>
      <c r="Q655" s="100"/>
      <c r="R655" s="100" t="s">
        <v>18602</v>
      </c>
      <c r="S655" s="644">
        <v>34537</v>
      </c>
      <c r="T655" s="100"/>
      <c r="U655" s="100"/>
    </row>
    <row r="656" spans="1:21">
      <c r="A656" s="100" t="s">
        <v>1517</v>
      </c>
      <c r="B656" s="100">
        <v>75012854</v>
      </c>
      <c r="C656" s="100" t="s">
        <v>14206</v>
      </c>
      <c r="D656" s="100" t="s">
        <v>14948</v>
      </c>
      <c r="E656" s="100" t="s">
        <v>14949</v>
      </c>
      <c r="F656" s="100" t="s">
        <v>16918</v>
      </c>
      <c r="G656" s="100">
        <v>90507</v>
      </c>
      <c r="H656" s="100">
        <v>1692</v>
      </c>
      <c r="I656" s="100">
        <v>561841692</v>
      </c>
      <c r="J656" s="645">
        <v>3724733426</v>
      </c>
      <c r="K656" s="100" t="s">
        <v>17015</v>
      </c>
      <c r="L656" s="100">
        <v>69003839</v>
      </c>
      <c r="M656" s="100">
        <v>85511</v>
      </c>
      <c r="N656" s="100" t="s">
        <v>8572</v>
      </c>
      <c r="O656" s="100">
        <v>75012802</v>
      </c>
      <c r="P656" s="644">
        <v>36808</v>
      </c>
      <c r="Q656" s="100"/>
      <c r="R656" s="100" t="s">
        <v>18602</v>
      </c>
      <c r="S656" s="644">
        <v>34943</v>
      </c>
      <c r="T656" s="100"/>
      <c r="U656" s="100"/>
    </row>
    <row r="657" spans="1:21">
      <c r="A657" s="100" t="s">
        <v>518</v>
      </c>
      <c r="B657" s="100">
        <v>75038167</v>
      </c>
      <c r="C657" s="100" t="s">
        <v>14209</v>
      </c>
      <c r="D657" s="100" t="s">
        <v>14948</v>
      </c>
      <c r="E657" s="100" t="s">
        <v>14949</v>
      </c>
      <c r="F657" s="100" t="s">
        <v>16591</v>
      </c>
      <c r="G657" s="100">
        <v>90503</v>
      </c>
      <c r="H657" s="100">
        <v>1692</v>
      </c>
      <c r="I657" s="100">
        <v>561841692</v>
      </c>
      <c r="J657" s="645">
        <v>37256242580</v>
      </c>
      <c r="K657" s="100" t="s">
        <v>16592</v>
      </c>
      <c r="L657" s="100"/>
      <c r="M657" s="100">
        <v>85313</v>
      </c>
      <c r="N657" s="100" t="s">
        <v>12838</v>
      </c>
      <c r="O657" s="100">
        <v>70000740</v>
      </c>
      <c r="P657" s="644">
        <v>41208</v>
      </c>
      <c r="Q657" s="100"/>
      <c r="R657" s="100" t="s">
        <v>14737</v>
      </c>
      <c r="S657" s="644">
        <v>41113</v>
      </c>
      <c r="T657" s="100"/>
      <c r="U657" s="100"/>
    </row>
    <row r="658" spans="1:21">
      <c r="A658" s="100" t="s">
        <v>19761</v>
      </c>
      <c r="B658" s="100">
        <v>75011317</v>
      </c>
      <c r="C658" s="100" t="s">
        <v>14206</v>
      </c>
      <c r="D658" s="100" t="s">
        <v>15589</v>
      </c>
      <c r="E658" s="100" t="s">
        <v>14771</v>
      </c>
      <c r="F658" s="100" t="s">
        <v>16538</v>
      </c>
      <c r="G658" s="100">
        <v>90801</v>
      </c>
      <c r="H658" s="100">
        <v>8025</v>
      </c>
      <c r="I658" s="100">
        <v>564418025</v>
      </c>
      <c r="J658" s="645">
        <v>37258789611</v>
      </c>
      <c r="K658" s="100" t="s">
        <v>19762</v>
      </c>
      <c r="L658" s="100">
        <v>69013482</v>
      </c>
      <c r="M658" s="100">
        <v>85102</v>
      </c>
      <c r="N658" s="100" t="s">
        <v>10764</v>
      </c>
      <c r="O658" s="100">
        <v>75038598</v>
      </c>
      <c r="P658" s="644">
        <v>36798</v>
      </c>
      <c r="Q658" s="100"/>
      <c r="R658" s="100" t="s">
        <v>18602</v>
      </c>
      <c r="S658" s="644">
        <v>33892</v>
      </c>
      <c r="T658" s="100"/>
      <c r="U658" s="100"/>
    </row>
    <row r="659" spans="1:21">
      <c r="A659" s="100" t="s">
        <v>14040</v>
      </c>
      <c r="B659" s="100">
        <v>75038994</v>
      </c>
      <c r="C659" s="100" t="s">
        <v>14206</v>
      </c>
      <c r="D659" s="100" t="s">
        <v>15589</v>
      </c>
      <c r="E659" s="100" t="s">
        <v>14771</v>
      </c>
      <c r="F659" s="100" t="s">
        <v>15590</v>
      </c>
      <c r="G659" s="100">
        <v>90801</v>
      </c>
      <c r="H659" s="100">
        <v>8025</v>
      </c>
      <c r="I659" s="100">
        <v>564418025</v>
      </c>
      <c r="J659" s="645">
        <v>37253088422</v>
      </c>
      <c r="K659" s="100" t="s">
        <v>19740</v>
      </c>
      <c r="L659" s="100"/>
      <c r="M659" s="100">
        <v>85529</v>
      </c>
      <c r="N659" s="100" t="s">
        <v>10764</v>
      </c>
      <c r="O659" s="100">
        <v>75038598</v>
      </c>
      <c r="P659" s="644">
        <v>42009</v>
      </c>
      <c r="Q659" s="100"/>
      <c r="R659" s="100" t="s">
        <v>18602</v>
      </c>
      <c r="S659" s="644">
        <v>41963</v>
      </c>
      <c r="T659" s="100"/>
      <c r="U659" s="100"/>
    </row>
    <row r="660" spans="1:21">
      <c r="A660" s="100" t="s">
        <v>14051</v>
      </c>
      <c r="B660" s="100">
        <v>75039362</v>
      </c>
      <c r="C660" s="100" t="s">
        <v>14206</v>
      </c>
      <c r="D660" s="100" t="s">
        <v>15589</v>
      </c>
      <c r="E660" s="100" t="s">
        <v>14771</v>
      </c>
      <c r="F660" s="100" t="s">
        <v>16538</v>
      </c>
      <c r="G660" s="100">
        <v>90801</v>
      </c>
      <c r="H660" s="100">
        <v>8025</v>
      </c>
      <c r="I660" s="100">
        <v>564418025</v>
      </c>
      <c r="J660" s="645">
        <v>3724796591</v>
      </c>
      <c r="K660" s="100" t="s">
        <v>16539</v>
      </c>
      <c r="L660" s="100"/>
      <c r="M660" s="100">
        <v>91011</v>
      </c>
      <c r="N660" s="100" t="s">
        <v>10764</v>
      </c>
      <c r="O660" s="100">
        <v>75038598</v>
      </c>
      <c r="P660" s="644">
        <v>42370</v>
      </c>
      <c r="Q660" s="100"/>
      <c r="R660" s="100" t="s">
        <v>18602</v>
      </c>
      <c r="S660" s="644">
        <v>42270</v>
      </c>
      <c r="T660" s="100"/>
      <c r="U660" s="100"/>
    </row>
    <row r="661" spans="1:21">
      <c r="A661" s="100" t="s">
        <v>10764</v>
      </c>
      <c r="B661" s="100">
        <v>75038598</v>
      </c>
      <c r="C661" s="100" t="s">
        <v>14208</v>
      </c>
      <c r="D661" s="100" t="s">
        <v>15589</v>
      </c>
      <c r="E661" s="100" t="s">
        <v>14771</v>
      </c>
      <c r="F661" s="100" t="s">
        <v>15590</v>
      </c>
      <c r="G661" s="100">
        <v>90801</v>
      </c>
      <c r="H661" s="100">
        <v>8025</v>
      </c>
      <c r="I661" s="100">
        <v>564418025</v>
      </c>
      <c r="J661" s="645">
        <v>3724720300</v>
      </c>
      <c r="K661" s="100" t="s">
        <v>16679</v>
      </c>
      <c r="L661" s="100"/>
      <c r="M661" s="100">
        <v>84114</v>
      </c>
      <c r="N661" s="100"/>
      <c r="O661" s="100"/>
      <c r="P661" s="644">
        <v>41641</v>
      </c>
      <c r="Q661" s="100"/>
      <c r="R661" s="100" t="s">
        <v>18602</v>
      </c>
      <c r="S661" s="644">
        <v>41607</v>
      </c>
      <c r="T661" s="100"/>
      <c r="U661" s="100"/>
    </row>
    <row r="662" spans="1:21">
      <c r="A662" s="100" t="s">
        <v>17680</v>
      </c>
      <c r="B662" s="100">
        <v>77000536</v>
      </c>
      <c r="C662" s="100" t="s">
        <v>14206</v>
      </c>
      <c r="D662" s="100" t="s">
        <v>14982</v>
      </c>
      <c r="E662" s="100" t="s">
        <v>14983</v>
      </c>
      <c r="F662" s="100" t="s">
        <v>16455</v>
      </c>
      <c r="G662" s="100">
        <v>90303</v>
      </c>
      <c r="H662" s="100">
        <v>4330</v>
      </c>
      <c r="I662" s="100">
        <v>684304330</v>
      </c>
      <c r="J662" s="100"/>
      <c r="K662" s="100" t="s">
        <v>16456</v>
      </c>
      <c r="L662" s="100"/>
      <c r="M662" s="100">
        <v>9102</v>
      </c>
      <c r="N662" s="100" t="s">
        <v>14443</v>
      </c>
      <c r="O662" s="100">
        <v>77000298</v>
      </c>
      <c r="P662" s="644">
        <v>43112</v>
      </c>
      <c r="Q662" s="100"/>
      <c r="R662" s="100" t="s">
        <v>18602</v>
      </c>
      <c r="S662" s="644">
        <v>43083</v>
      </c>
      <c r="T662" s="100"/>
      <c r="U662" s="100"/>
    </row>
    <row r="663" spans="1:21">
      <c r="A663" s="100" t="s">
        <v>17751</v>
      </c>
      <c r="B663" s="100">
        <v>77000884</v>
      </c>
      <c r="C663" s="100" t="s">
        <v>14206</v>
      </c>
      <c r="D663" s="100" t="s">
        <v>14982</v>
      </c>
      <c r="E663" s="100" t="s">
        <v>14983</v>
      </c>
      <c r="F663" s="100" t="s">
        <v>16712</v>
      </c>
      <c r="G663" s="100">
        <v>90303</v>
      </c>
      <c r="H663" s="100">
        <v>4330</v>
      </c>
      <c r="I663" s="100">
        <v>684304330</v>
      </c>
      <c r="J663" s="100"/>
      <c r="K663" s="100" t="s">
        <v>19233</v>
      </c>
      <c r="L663" s="100"/>
      <c r="M663" s="100">
        <v>85529</v>
      </c>
      <c r="N663" s="100" t="s">
        <v>14443</v>
      </c>
      <c r="O663" s="100">
        <v>77000298</v>
      </c>
      <c r="P663" s="644">
        <v>43476</v>
      </c>
      <c r="Q663" s="100"/>
      <c r="R663" s="100" t="s">
        <v>18602</v>
      </c>
      <c r="S663" s="644">
        <v>43466</v>
      </c>
      <c r="T663" s="100"/>
      <c r="U663" s="100"/>
    </row>
    <row r="664" spans="1:21">
      <c r="A664" s="100" t="s">
        <v>17601</v>
      </c>
      <c r="B664" s="100">
        <v>77000795</v>
      </c>
      <c r="C664" s="100" t="s">
        <v>14206</v>
      </c>
      <c r="D664" s="100" t="s">
        <v>14982</v>
      </c>
      <c r="E664" s="100" t="s">
        <v>14983</v>
      </c>
      <c r="F664" s="100" t="s">
        <v>17114</v>
      </c>
      <c r="G664" s="100">
        <v>90303</v>
      </c>
      <c r="H664" s="100">
        <v>4330</v>
      </c>
      <c r="I664" s="100">
        <v>684304330</v>
      </c>
      <c r="J664" s="645">
        <v>3724775278</v>
      </c>
      <c r="K664" s="100" t="s">
        <v>17602</v>
      </c>
      <c r="L664" s="100"/>
      <c r="M664" s="100">
        <v>9101</v>
      </c>
      <c r="N664" s="100" t="s">
        <v>14443</v>
      </c>
      <c r="O664" s="100">
        <v>77000298</v>
      </c>
      <c r="P664" s="644">
        <v>43376</v>
      </c>
      <c r="Q664" s="100"/>
      <c r="R664" s="100" t="s">
        <v>18602</v>
      </c>
      <c r="S664" s="644">
        <v>43344</v>
      </c>
      <c r="T664" s="100"/>
      <c r="U664" s="100"/>
    </row>
    <row r="665" spans="1:21">
      <c r="A665" s="100" t="s">
        <v>18387</v>
      </c>
      <c r="B665" s="100">
        <v>77001257</v>
      </c>
      <c r="C665" s="100" t="s">
        <v>14206</v>
      </c>
      <c r="D665" s="100" t="s">
        <v>14982</v>
      </c>
      <c r="E665" s="100" t="s">
        <v>14983</v>
      </c>
      <c r="F665" s="100" t="s">
        <v>14984</v>
      </c>
      <c r="G665" s="100">
        <v>90302</v>
      </c>
      <c r="H665" s="100">
        <v>4330</v>
      </c>
      <c r="I665" s="100">
        <v>684304330</v>
      </c>
      <c r="J665" s="100"/>
      <c r="K665" s="100" t="s">
        <v>18457</v>
      </c>
      <c r="L665" s="100"/>
      <c r="M665" s="100">
        <v>8551</v>
      </c>
      <c r="N665" s="100" t="s">
        <v>14443</v>
      </c>
      <c r="O665" s="100">
        <v>77000298</v>
      </c>
      <c r="P665" s="644">
        <v>43920</v>
      </c>
      <c r="Q665" s="100"/>
      <c r="R665" s="100" t="s">
        <v>18602</v>
      </c>
      <c r="S665" s="644">
        <v>43831</v>
      </c>
      <c r="T665" s="100"/>
      <c r="U665" s="100"/>
    </row>
    <row r="666" spans="1:21">
      <c r="A666" s="100" t="s">
        <v>14443</v>
      </c>
      <c r="B666" s="100">
        <v>77000298</v>
      </c>
      <c r="C666" s="100" t="s">
        <v>14208</v>
      </c>
      <c r="D666" s="100" t="s">
        <v>14982</v>
      </c>
      <c r="E666" s="100" t="s">
        <v>14983</v>
      </c>
      <c r="F666" s="100" t="s">
        <v>15886</v>
      </c>
      <c r="G666" s="100">
        <v>90302</v>
      </c>
      <c r="H666" s="100">
        <v>4330</v>
      </c>
      <c r="I666" s="100">
        <v>684304330</v>
      </c>
      <c r="J666" s="645">
        <v>3724724630</v>
      </c>
      <c r="K666" s="100" t="s">
        <v>15887</v>
      </c>
      <c r="L666" s="100"/>
      <c r="M666" s="100">
        <v>84114</v>
      </c>
      <c r="N666" s="100"/>
      <c r="O666" s="100"/>
      <c r="P666" s="644">
        <v>43102</v>
      </c>
      <c r="Q666" s="100"/>
      <c r="R666" s="100" t="s">
        <v>18602</v>
      </c>
      <c r="S666" s="644">
        <v>43101</v>
      </c>
      <c r="T666" s="100"/>
      <c r="U666" s="100"/>
    </row>
    <row r="667" spans="1:21">
      <c r="A667" s="100" t="s">
        <v>13864</v>
      </c>
      <c r="B667" s="100">
        <v>75027525</v>
      </c>
      <c r="C667" s="100" t="s">
        <v>14206</v>
      </c>
      <c r="D667" s="100" t="s">
        <v>14767</v>
      </c>
      <c r="E667" s="100"/>
      <c r="F667" s="100" t="s">
        <v>16697</v>
      </c>
      <c r="G667" s="100">
        <v>44308</v>
      </c>
      <c r="H667" s="100">
        <v>663</v>
      </c>
      <c r="I667" s="100">
        <v>60663</v>
      </c>
      <c r="J667" s="645">
        <v>3723225970</v>
      </c>
      <c r="K667" s="100" t="s">
        <v>16698</v>
      </c>
      <c r="L667" s="100">
        <v>59005335</v>
      </c>
      <c r="M667" s="100">
        <v>91011</v>
      </c>
      <c r="N667" s="100" t="s">
        <v>9099</v>
      </c>
      <c r="O667" s="100">
        <v>75025064</v>
      </c>
      <c r="P667" s="644">
        <v>37099</v>
      </c>
      <c r="Q667" s="100"/>
      <c r="R667" s="100" t="s">
        <v>18602</v>
      </c>
      <c r="S667" s="644">
        <v>36405</v>
      </c>
      <c r="T667" s="100"/>
      <c r="U667" s="100"/>
    </row>
    <row r="668" spans="1:21">
      <c r="A668" s="100" t="s">
        <v>17566</v>
      </c>
      <c r="B668" s="100">
        <v>75002212</v>
      </c>
      <c r="C668" s="100" t="s">
        <v>14206</v>
      </c>
      <c r="D668" s="100" t="s">
        <v>15354</v>
      </c>
      <c r="E668" s="100" t="s">
        <v>14925</v>
      </c>
      <c r="F668" s="100" t="s">
        <v>17964</v>
      </c>
      <c r="G668" s="100">
        <v>43301</v>
      </c>
      <c r="H668" s="100">
        <v>4669</v>
      </c>
      <c r="I668" s="100">
        <v>454424669</v>
      </c>
      <c r="J668" s="645">
        <v>3723325860</v>
      </c>
      <c r="K668" s="100" t="s">
        <v>16874</v>
      </c>
      <c r="L668" s="100"/>
      <c r="M668" s="100">
        <v>85313</v>
      </c>
      <c r="N668" s="100" t="s">
        <v>12838</v>
      </c>
      <c r="O668" s="100">
        <v>70000740</v>
      </c>
      <c r="P668" s="644">
        <v>36838</v>
      </c>
      <c r="Q668" s="100"/>
      <c r="R668" s="100" t="s">
        <v>14737</v>
      </c>
      <c r="S668" s="644">
        <v>33204</v>
      </c>
      <c r="T668" s="100"/>
      <c r="U668" s="100"/>
    </row>
    <row r="669" spans="1:21">
      <c r="A669" s="100" t="s">
        <v>14050</v>
      </c>
      <c r="B669" s="100">
        <v>75039356</v>
      </c>
      <c r="C669" s="100" t="s">
        <v>14206</v>
      </c>
      <c r="D669" s="100" t="s">
        <v>16029</v>
      </c>
      <c r="E669" s="100" t="s">
        <v>14925</v>
      </c>
      <c r="F669" s="100" t="s">
        <v>16030</v>
      </c>
      <c r="G669" s="100">
        <v>43222</v>
      </c>
      <c r="H669" s="100">
        <v>6671</v>
      </c>
      <c r="I669" s="100">
        <v>454426671</v>
      </c>
      <c r="J669" s="645">
        <v>3723353244</v>
      </c>
      <c r="K669" s="100" t="s">
        <v>16031</v>
      </c>
      <c r="L669" s="100"/>
      <c r="M669" s="100">
        <v>93291</v>
      </c>
      <c r="N669" s="100" t="s">
        <v>4970</v>
      </c>
      <c r="O669" s="100">
        <v>77000223</v>
      </c>
      <c r="P669" s="644">
        <v>42370</v>
      </c>
      <c r="Q669" s="100"/>
      <c r="R669" s="100" t="s">
        <v>14737</v>
      </c>
      <c r="S669" s="644">
        <v>42292</v>
      </c>
      <c r="T669" s="100"/>
      <c r="U669" s="100"/>
    </row>
    <row r="670" spans="1:21">
      <c r="A670" s="100" t="s">
        <v>13924</v>
      </c>
      <c r="B670" s="100">
        <v>75034241</v>
      </c>
      <c r="C670" s="100" t="s">
        <v>14206</v>
      </c>
      <c r="D670" s="100" t="s">
        <v>15354</v>
      </c>
      <c r="E670" s="100" t="s">
        <v>14925</v>
      </c>
      <c r="F670" s="100" t="s">
        <v>15355</v>
      </c>
      <c r="G670" s="100">
        <v>43301</v>
      </c>
      <c r="H670" s="100">
        <v>4669</v>
      </c>
      <c r="I670" s="100">
        <v>454424669</v>
      </c>
      <c r="J670" s="645">
        <v>3723356194</v>
      </c>
      <c r="K670" s="100" t="s">
        <v>15356</v>
      </c>
      <c r="L670" s="100"/>
      <c r="M670" s="100">
        <v>85529</v>
      </c>
      <c r="N670" s="100" t="s">
        <v>4970</v>
      </c>
      <c r="O670" s="100">
        <v>77000223</v>
      </c>
      <c r="P670" s="644">
        <v>38905</v>
      </c>
      <c r="Q670" s="100"/>
      <c r="R670" s="100" t="s">
        <v>14737</v>
      </c>
      <c r="S670" s="644">
        <v>38833</v>
      </c>
      <c r="T670" s="100"/>
      <c r="U670" s="100"/>
    </row>
    <row r="671" spans="1:21">
      <c r="A671" s="100" t="s">
        <v>17943</v>
      </c>
      <c r="B671" s="100">
        <v>77001027</v>
      </c>
      <c r="C671" s="100" t="s">
        <v>14206</v>
      </c>
      <c r="D671" s="100" t="s">
        <v>14924</v>
      </c>
      <c r="E671" s="100" t="s">
        <v>14925</v>
      </c>
      <c r="F671" s="100" t="s">
        <v>17963</v>
      </c>
      <c r="G671" s="100">
        <v>43124</v>
      </c>
      <c r="H671" s="100">
        <v>3194</v>
      </c>
      <c r="I671" s="100">
        <v>454423194</v>
      </c>
      <c r="J671" s="100"/>
      <c r="K671" s="100" t="s">
        <v>18041</v>
      </c>
      <c r="L671" s="100"/>
      <c r="M671" s="100">
        <v>68329</v>
      </c>
      <c r="N671" s="100" t="s">
        <v>4970</v>
      </c>
      <c r="O671" s="100">
        <v>77000223</v>
      </c>
      <c r="P671" s="644">
        <v>43614</v>
      </c>
      <c r="Q671" s="100"/>
      <c r="R671" s="100" t="s">
        <v>14737</v>
      </c>
      <c r="S671" s="644">
        <v>43586</v>
      </c>
      <c r="T671" s="100"/>
      <c r="U671" s="100"/>
    </row>
    <row r="672" spans="1:21">
      <c r="A672" s="100" t="s">
        <v>14042</v>
      </c>
      <c r="B672" s="100">
        <v>75039149</v>
      </c>
      <c r="C672" s="100" t="s">
        <v>14206</v>
      </c>
      <c r="D672" s="100" t="s">
        <v>17569</v>
      </c>
      <c r="E672" s="100" t="s">
        <v>14925</v>
      </c>
      <c r="F672" s="100" t="s">
        <v>16289</v>
      </c>
      <c r="G672" s="100">
        <v>43125</v>
      </c>
      <c r="H672" s="100">
        <v>1629</v>
      </c>
      <c r="I672" s="100">
        <v>454421629</v>
      </c>
      <c r="J672" s="645">
        <v>3723325866</v>
      </c>
      <c r="K672" s="100" t="s">
        <v>16290</v>
      </c>
      <c r="L672" s="100"/>
      <c r="M672" s="100">
        <v>91011</v>
      </c>
      <c r="N672" s="100" t="s">
        <v>4970</v>
      </c>
      <c r="O672" s="100">
        <v>77000223</v>
      </c>
      <c r="P672" s="644">
        <v>42065</v>
      </c>
      <c r="Q672" s="100"/>
      <c r="R672" s="100" t="s">
        <v>14737</v>
      </c>
      <c r="S672" s="644">
        <v>42033</v>
      </c>
      <c r="T672" s="100"/>
      <c r="U672" s="100"/>
    </row>
    <row r="673" spans="1:21">
      <c r="A673" s="100" t="s">
        <v>4970</v>
      </c>
      <c r="B673" s="100">
        <v>77000223</v>
      </c>
      <c r="C673" s="100" t="s">
        <v>14208</v>
      </c>
      <c r="D673" s="100" t="s">
        <v>14924</v>
      </c>
      <c r="E673" s="100" t="s">
        <v>14925</v>
      </c>
      <c r="F673" s="100" t="s">
        <v>17410</v>
      </c>
      <c r="G673" s="100">
        <v>43199</v>
      </c>
      <c r="H673" s="100">
        <v>3194</v>
      </c>
      <c r="I673" s="100">
        <v>454423194</v>
      </c>
      <c r="J673" s="100"/>
      <c r="K673" s="100" t="s">
        <v>17411</v>
      </c>
      <c r="L673" s="100"/>
      <c r="M673" s="100">
        <v>84114</v>
      </c>
      <c r="N673" s="100"/>
      <c r="O673" s="100"/>
      <c r="P673" s="644">
        <v>43102</v>
      </c>
      <c r="Q673" s="100"/>
      <c r="R673" s="100" t="s">
        <v>14737</v>
      </c>
      <c r="S673" s="644">
        <v>43101</v>
      </c>
      <c r="T673" s="100"/>
      <c r="U673" s="100"/>
    </row>
    <row r="674" spans="1:21">
      <c r="A674" s="100" t="s">
        <v>12906</v>
      </c>
      <c r="B674" s="100">
        <v>75001715</v>
      </c>
      <c r="C674" s="100" t="s">
        <v>14206</v>
      </c>
      <c r="D674" s="100" t="s">
        <v>15221</v>
      </c>
      <c r="E674" s="100" t="s">
        <v>14849</v>
      </c>
      <c r="F674" s="100" t="s">
        <v>17912</v>
      </c>
      <c r="G674" s="100">
        <v>68116</v>
      </c>
      <c r="H674" s="100">
        <v>4677</v>
      </c>
      <c r="I674" s="100">
        <v>818554677</v>
      </c>
      <c r="J674" s="645">
        <v>3727697245</v>
      </c>
      <c r="K674" s="100" t="s">
        <v>15222</v>
      </c>
      <c r="L674" s="100">
        <v>33001606</v>
      </c>
      <c r="M674" s="100">
        <v>93291</v>
      </c>
      <c r="N674" s="100" t="s">
        <v>14458</v>
      </c>
      <c r="O674" s="100">
        <v>77000507</v>
      </c>
      <c r="P674" s="644">
        <v>36770</v>
      </c>
      <c r="Q674" s="100"/>
      <c r="R674" s="100" t="s">
        <v>18602</v>
      </c>
      <c r="S674" s="644">
        <v>33455</v>
      </c>
      <c r="T674" s="100"/>
      <c r="U674" s="100"/>
    </row>
    <row r="675" spans="1:21">
      <c r="A675" s="100" t="s">
        <v>12905</v>
      </c>
      <c r="B675" s="100">
        <v>75001709</v>
      </c>
      <c r="C675" s="100" t="s">
        <v>14206</v>
      </c>
      <c r="D675" s="100" t="s">
        <v>15221</v>
      </c>
      <c r="E675" s="100" t="s">
        <v>14849</v>
      </c>
      <c r="F675" s="100" t="s">
        <v>17973</v>
      </c>
      <c r="G675" s="100">
        <v>68116</v>
      </c>
      <c r="H675" s="100">
        <v>4677</v>
      </c>
      <c r="I675" s="100">
        <v>818554677</v>
      </c>
      <c r="J675" s="645">
        <v>3727679045</v>
      </c>
      <c r="K675" s="100" t="s">
        <v>16422</v>
      </c>
      <c r="L675" s="100">
        <v>33003634</v>
      </c>
      <c r="M675" s="100">
        <v>85312</v>
      </c>
      <c r="N675" s="100" t="s">
        <v>14458</v>
      </c>
      <c r="O675" s="100">
        <v>77000507</v>
      </c>
      <c r="P675" s="644">
        <v>36770</v>
      </c>
      <c r="Q675" s="100"/>
      <c r="R675" s="100" t="s">
        <v>18602</v>
      </c>
      <c r="S675" s="644">
        <v>39043</v>
      </c>
      <c r="T675" s="100"/>
      <c r="U675" s="100"/>
    </row>
    <row r="676" spans="1:21">
      <c r="A676" s="100" t="s">
        <v>13807</v>
      </c>
      <c r="B676" s="100">
        <v>75026402</v>
      </c>
      <c r="C676" s="100" t="s">
        <v>14206</v>
      </c>
      <c r="D676" s="100" t="s">
        <v>15565</v>
      </c>
      <c r="E676" s="100" t="s">
        <v>14819</v>
      </c>
      <c r="F676" s="100" t="s">
        <v>15314</v>
      </c>
      <c r="G676" s="100">
        <v>93301</v>
      </c>
      <c r="H676" s="100">
        <v>4679</v>
      </c>
      <c r="I676" s="100">
        <v>747144679</v>
      </c>
      <c r="J676" s="645">
        <v>37258860833</v>
      </c>
      <c r="K676" s="100" t="s">
        <v>19167</v>
      </c>
      <c r="L676" s="100">
        <v>45014301</v>
      </c>
      <c r="M676" s="100">
        <v>85102</v>
      </c>
      <c r="N676" s="100" t="s">
        <v>14446</v>
      </c>
      <c r="O676" s="100">
        <v>77000306</v>
      </c>
      <c r="P676" s="644">
        <v>37040</v>
      </c>
      <c r="Q676" s="100"/>
      <c r="R676" s="100" t="s">
        <v>14730</v>
      </c>
      <c r="S676" s="644">
        <v>33290</v>
      </c>
      <c r="T676" s="100"/>
      <c r="U676" s="100"/>
    </row>
    <row r="677" spans="1:21">
      <c r="A677" s="100" t="s">
        <v>13808</v>
      </c>
      <c r="B677" s="100">
        <v>75026425</v>
      </c>
      <c r="C677" s="100" t="s">
        <v>14206</v>
      </c>
      <c r="D677" s="100" t="s">
        <v>15565</v>
      </c>
      <c r="E677" s="100" t="s">
        <v>14819</v>
      </c>
      <c r="F677" s="100" t="s">
        <v>16632</v>
      </c>
      <c r="G677" s="100">
        <v>93301</v>
      </c>
      <c r="H677" s="100">
        <v>4679</v>
      </c>
      <c r="I677" s="100">
        <v>747144679</v>
      </c>
      <c r="J677" s="100"/>
      <c r="K677" s="100" t="s">
        <v>16779</v>
      </c>
      <c r="L677" s="100">
        <v>45003510</v>
      </c>
      <c r="M677" s="100">
        <v>85312</v>
      </c>
      <c r="N677" s="100" t="s">
        <v>14446</v>
      </c>
      <c r="O677" s="100">
        <v>77000306</v>
      </c>
      <c r="P677" s="644">
        <v>37180</v>
      </c>
      <c r="Q677" s="100"/>
      <c r="R677" s="100" t="s">
        <v>14730</v>
      </c>
      <c r="S677" s="644">
        <v>33127</v>
      </c>
      <c r="T677" s="100"/>
      <c r="U677" s="100"/>
    </row>
    <row r="678" spans="1:21">
      <c r="A678" s="100" t="s">
        <v>2955</v>
      </c>
      <c r="B678" s="100">
        <v>70003098</v>
      </c>
      <c r="C678" s="100" t="s">
        <v>14211</v>
      </c>
      <c r="D678" s="100" t="s">
        <v>14928</v>
      </c>
      <c r="E678" s="100" t="s">
        <v>14749</v>
      </c>
      <c r="F678" s="100" t="s">
        <v>16153</v>
      </c>
      <c r="G678" s="100">
        <v>10621</v>
      </c>
      <c r="H678" s="100">
        <v>339</v>
      </c>
      <c r="I678" s="100">
        <v>377840339</v>
      </c>
      <c r="J678" s="645">
        <v>3726650600</v>
      </c>
      <c r="K678" s="100" t="s">
        <v>16154</v>
      </c>
      <c r="L678" s="100">
        <v>1026266</v>
      </c>
      <c r="M678" s="100">
        <v>84131</v>
      </c>
      <c r="N678" s="100" t="s">
        <v>19650</v>
      </c>
      <c r="O678" s="100">
        <v>70000734</v>
      </c>
      <c r="P678" s="644">
        <v>36151</v>
      </c>
      <c r="Q678" s="100"/>
      <c r="R678" s="100" t="s">
        <v>14737</v>
      </c>
      <c r="S678" s="644">
        <v>32889</v>
      </c>
      <c r="T678" s="100"/>
      <c r="U678" s="100"/>
    </row>
    <row r="679" spans="1:21">
      <c r="A679" s="100" t="s">
        <v>19311</v>
      </c>
      <c r="B679" s="100">
        <v>70000869</v>
      </c>
      <c r="C679" s="100" t="s">
        <v>14209</v>
      </c>
      <c r="D679" s="100" t="s">
        <v>15882</v>
      </c>
      <c r="E679" s="100" t="s">
        <v>14746</v>
      </c>
      <c r="F679" s="100" t="s">
        <v>15883</v>
      </c>
      <c r="G679" s="100">
        <v>48309</v>
      </c>
      <c r="H679" s="100">
        <v>2261</v>
      </c>
      <c r="I679" s="100">
        <v>502472261</v>
      </c>
      <c r="J679" s="645">
        <v>3727766901</v>
      </c>
      <c r="K679" s="100" t="s">
        <v>19490</v>
      </c>
      <c r="L679" s="100">
        <v>41000489</v>
      </c>
      <c r="M679" s="100">
        <v>72191</v>
      </c>
      <c r="N679" s="100" t="s">
        <v>19650</v>
      </c>
      <c r="O679" s="100">
        <v>70000734</v>
      </c>
      <c r="P679" s="644">
        <v>36094</v>
      </c>
      <c r="Q679" s="100"/>
      <c r="R679" s="100" t="s">
        <v>14737</v>
      </c>
      <c r="S679" s="644">
        <v>33927</v>
      </c>
      <c r="T679" s="100"/>
      <c r="U679" s="100"/>
    </row>
    <row r="680" spans="1:21">
      <c r="A680" s="100" t="s">
        <v>6399</v>
      </c>
      <c r="B680" s="100">
        <v>75011961</v>
      </c>
      <c r="C680" s="100" t="s">
        <v>14206</v>
      </c>
      <c r="D680" s="100" t="s">
        <v>14731</v>
      </c>
      <c r="E680" s="100"/>
      <c r="F680" s="100" t="s">
        <v>16203</v>
      </c>
      <c r="G680" s="100">
        <v>74112</v>
      </c>
      <c r="H680" s="100">
        <v>446</v>
      </c>
      <c r="I680" s="100">
        <v>37446</v>
      </c>
      <c r="J680" s="645">
        <v>3726060846</v>
      </c>
      <c r="K680" s="100" t="s">
        <v>16204</v>
      </c>
      <c r="L680" s="100">
        <v>1043661</v>
      </c>
      <c r="M680" s="100">
        <v>85313</v>
      </c>
      <c r="N680" s="100" t="s">
        <v>1510</v>
      </c>
      <c r="O680" s="100">
        <v>75011470</v>
      </c>
      <c r="P680" s="644">
        <v>36815</v>
      </c>
      <c r="Q680" s="100"/>
      <c r="R680" s="100" t="s">
        <v>18602</v>
      </c>
      <c r="S680" s="644">
        <v>35454</v>
      </c>
      <c r="T680" s="100"/>
      <c r="U680" s="100"/>
    </row>
    <row r="681" spans="1:21">
      <c r="A681" s="100" t="s">
        <v>13236</v>
      </c>
      <c r="B681" s="100">
        <v>75011493</v>
      </c>
      <c r="C681" s="100" t="s">
        <v>14206</v>
      </c>
      <c r="D681" s="100" t="s">
        <v>14731</v>
      </c>
      <c r="E681" s="100"/>
      <c r="F681" s="100" t="s">
        <v>16739</v>
      </c>
      <c r="G681" s="100">
        <v>74116</v>
      </c>
      <c r="H681" s="100">
        <v>446</v>
      </c>
      <c r="I681" s="100">
        <v>37446</v>
      </c>
      <c r="J681" s="645">
        <v>3726060853</v>
      </c>
      <c r="K681" s="100" t="s">
        <v>16740</v>
      </c>
      <c r="L681" s="100">
        <v>71064363</v>
      </c>
      <c r="M681" s="100">
        <v>93291</v>
      </c>
      <c r="N681" s="100" t="s">
        <v>1510</v>
      </c>
      <c r="O681" s="100">
        <v>75011470</v>
      </c>
      <c r="P681" s="644">
        <v>36815</v>
      </c>
      <c r="Q681" s="100"/>
      <c r="R681" s="100" t="s">
        <v>18602</v>
      </c>
      <c r="S681" s="644">
        <v>35640</v>
      </c>
      <c r="T681" s="100"/>
      <c r="U681" s="100"/>
    </row>
    <row r="682" spans="1:21">
      <c r="A682" s="100" t="s">
        <v>151</v>
      </c>
      <c r="B682" s="100">
        <v>75011984</v>
      </c>
      <c r="C682" s="100" t="s">
        <v>14206</v>
      </c>
      <c r="D682" s="100" t="s">
        <v>14731</v>
      </c>
      <c r="E682" s="100"/>
      <c r="F682" s="100" t="s">
        <v>14732</v>
      </c>
      <c r="G682" s="100">
        <v>74111</v>
      </c>
      <c r="H682" s="100">
        <v>446</v>
      </c>
      <c r="I682" s="100">
        <v>37446</v>
      </c>
      <c r="J682" s="645">
        <v>3726043155</v>
      </c>
      <c r="K682" s="100" t="s">
        <v>14733</v>
      </c>
      <c r="L682" s="100">
        <v>71064087</v>
      </c>
      <c r="M682" s="100">
        <v>85521</v>
      </c>
      <c r="N682" s="100" t="s">
        <v>1510</v>
      </c>
      <c r="O682" s="100">
        <v>75011470</v>
      </c>
      <c r="P682" s="644">
        <v>36815</v>
      </c>
      <c r="Q682" s="100"/>
      <c r="R682" s="100" t="s">
        <v>18602</v>
      </c>
      <c r="S682" s="644">
        <v>32618</v>
      </c>
      <c r="T682" s="100"/>
      <c r="U682" s="100"/>
    </row>
    <row r="683" spans="1:21">
      <c r="A683" s="100" t="s">
        <v>10346</v>
      </c>
      <c r="B683" s="100">
        <v>75025035</v>
      </c>
      <c r="C683" s="100" t="s">
        <v>14208</v>
      </c>
      <c r="D683" s="100" t="s">
        <v>14731</v>
      </c>
      <c r="E683" s="100"/>
      <c r="F683" s="100" t="s">
        <v>15688</v>
      </c>
      <c r="G683" s="100">
        <v>74111</v>
      </c>
      <c r="H683" s="100">
        <v>446</v>
      </c>
      <c r="I683" s="100">
        <v>37446</v>
      </c>
      <c r="J683" s="645">
        <v>3726060709</v>
      </c>
      <c r="K683" s="100" t="s">
        <v>16501</v>
      </c>
      <c r="L683" s="100"/>
      <c r="M683" s="100">
        <v>91012</v>
      </c>
      <c r="N683" s="100" t="s">
        <v>1510</v>
      </c>
      <c r="O683" s="100">
        <v>75011470</v>
      </c>
      <c r="P683" s="644">
        <v>36930</v>
      </c>
      <c r="Q683" s="100"/>
      <c r="R683" s="100" t="s">
        <v>18602</v>
      </c>
      <c r="S683" s="644">
        <v>36550</v>
      </c>
      <c r="T683" s="100"/>
      <c r="U683" s="100"/>
    </row>
    <row r="684" spans="1:21">
      <c r="A684" s="100" t="s">
        <v>13665</v>
      </c>
      <c r="B684" s="100">
        <v>75022545</v>
      </c>
      <c r="C684" s="100" t="s">
        <v>14206</v>
      </c>
      <c r="D684" s="100" t="s">
        <v>14731</v>
      </c>
      <c r="E684" s="100"/>
      <c r="F684" s="100" t="s">
        <v>15688</v>
      </c>
      <c r="G684" s="100">
        <v>74111</v>
      </c>
      <c r="H684" s="100">
        <v>446</v>
      </c>
      <c r="I684" s="100">
        <v>37446</v>
      </c>
      <c r="J684" s="645">
        <v>3726060740</v>
      </c>
      <c r="K684" s="100" t="s">
        <v>19116</v>
      </c>
      <c r="L684" s="100"/>
      <c r="M684" s="100">
        <v>81101</v>
      </c>
      <c r="N684" s="100" t="s">
        <v>1510</v>
      </c>
      <c r="O684" s="100">
        <v>75011470</v>
      </c>
      <c r="P684" s="644">
        <v>36893</v>
      </c>
      <c r="Q684" s="100"/>
      <c r="R684" s="100" t="s">
        <v>18602</v>
      </c>
      <c r="S684" s="644">
        <v>36851</v>
      </c>
      <c r="T684" s="100"/>
      <c r="U684" s="100"/>
    </row>
    <row r="685" spans="1:21">
      <c r="A685" s="100" t="s">
        <v>3093</v>
      </c>
      <c r="B685" s="100">
        <v>75011955</v>
      </c>
      <c r="C685" s="100" t="s">
        <v>14206</v>
      </c>
      <c r="D685" s="100" t="s">
        <v>14731</v>
      </c>
      <c r="E685" s="100"/>
      <c r="F685" s="100" t="s">
        <v>15070</v>
      </c>
      <c r="G685" s="100">
        <v>74111</v>
      </c>
      <c r="H685" s="100">
        <v>446</v>
      </c>
      <c r="I685" s="100">
        <v>37446</v>
      </c>
      <c r="J685" s="645">
        <v>3726060855</v>
      </c>
      <c r="K685" s="100" t="s">
        <v>15071</v>
      </c>
      <c r="L685" s="100">
        <v>1032350</v>
      </c>
      <c r="M685" s="100">
        <v>91011</v>
      </c>
      <c r="N685" s="100" t="s">
        <v>1510</v>
      </c>
      <c r="O685" s="100">
        <v>75011470</v>
      </c>
      <c r="P685" s="644">
        <v>36815</v>
      </c>
      <c r="Q685" s="100"/>
      <c r="R685" s="100" t="s">
        <v>18602</v>
      </c>
      <c r="S685" s="644">
        <v>35660</v>
      </c>
      <c r="T685" s="100"/>
      <c r="U685" s="100"/>
    </row>
    <row r="686" spans="1:21">
      <c r="A686" s="100" t="s">
        <v>1510</v>
      </c>
      <c r="B686" s="100">
        <v>75011470</v>
      </c>
      <c r="C686" s="100" t="s">
        <v>14208</v>
      </c>
      <c r="D686" s="100" t="s">
        <v>14731</v>
      </c>
      <c r="E686" s="100"/>
      <c r="F686" s="100" t="s">
        <v>15688</v>
      </c>
      <c r="G686" s="100">
        <v>74111</v>
      </c>
      <c r="H686" s="100">
        <v>446</v>
      </c>
      <c r="I686" s="100">
        <v>37446</v>
      </c>
      <c r="J686" s="645">
        <v>3726060702</v>
      </c>
      <c r="K686" s="100" t="s">
        <v>16817</v>
      </c>
      <c r="L686" s="100">
        <v>1037867</v>
      </c>
      <c r="M686" s="100">
        <v>84114</v>
      </c>
      <c r="N686" s="100"/>
      <c r="O686" s="100"/>
      <c r="P686" s="644">
        <v>36815</v>
      </c>
      <c r="Q686" s="100"/>
      <c r="R686" s="100" t="s">
        <v>18602</v>
      </c>
      <c r="S686" s="644">
        <v>33563</v>
      </c>
      <c r="T686" s="100"/>
      <c r="U686" s="100"/>
    </row>
    <row r="687" spans="1:21">
      <c r="A687" s="100" t="s">
        <v>7213</v>
      </c>
      <c r="B687" s="100">
        <v>75011903</v>
      </c>
      <c r="C687" s="100" t="s">
        <v>14206</v>
      </c>
      <c r="D687" s="100" t="s">
        <v>14731</v>
      </c>
      <c r="E687" s="100"/>
      <c r="F687" s="100" t="s">
        <v>16010</v>
      </c>
      <c r="G687" s="100">
        <v>74116</v>
      </c>
      <c r="H687" s="100">
        <v>446</v>
      </c>
      <c r="I687" s="100">
        <v>37446</v>
      </c>
      <c r="J687" s="645">
        <v>3726060845</v>
      </c>
      <c r="K687" s="100" t="s">
        <v>18523</v>
      </c>
      <c r="L687" s="100">
        <v>1043750</v>
      </c>
      <c r="M687" s="100">
        <v>85312</v>
      </c>
      <c r="N687" s="100" t="s">
        <v>1510</v>
      </c>
      <c r="O687" s="100">
        <v>75011470</v>
      </c>
      <c r="P687" s="644">
        <v>36815</v>
      </c>
      <c r="Q687" s="100"/>
      <c r="R687" s="100" t="s">
        <v>18602</v>
      </c>
      <c r="S687" s="644">
        <v>33994</v>
      </c>
      <c r="T687" s="100"/>
      <c r="U687" s="100"/>
    </row>
    <row r="688" spans="1:21">
      <c r="A688" s="100" t="s">
        <v>2123</v>
      </c>
      <c r="B688" s="100">
        <v>75011530</v>
      </c>
      <c r="C688" s="100" t="s">
        <v>14206</v>
      </c>
      <c r="D688" s="100" t="s">
        <v>14731</v>
      </c>
      <c r="E688" s="100"/>
      <c r="F688" s="100" t="s">
        <v>19090</v>
      </c>
      <c r="G688" s="100">
        <v>74111</v>
      </c>
      <c r="H688" s="100">
        <v>446</v>
      </c>
      <c r="I688" s="100">
        <v>37446</v>
      </c>
      <c r="J688" s="645">
        <v>3726001063</v>
      </c>
      <c r="K688" s="100" t="s">
        <v>16780</v>
      </c>
      <c r="L688" s="100">
        <v>71064280</v>
      </c>
      <c r="M688" s="100">
        <v>88101</v>
      </c>
      <c r="N688" s="100" t="s">
        <v>1510</v>
      </c>
      <c r="O688" s="100">
        <v>75011470</v>
      </c>
      <c r="P688" s="644">
        <v>36815</v>
      </c>
      <c r="Q688" s="100"/>
      <c r="R688" s="100" t="s">
        <v>18602</v>
      </c>
      <c r="S688" s="644">
        <v>35780</v>
      </c>
      <c r="T688" s="100"/>
      <c r="U688" s="100"/>
    </row>
    <row r="689" spans="1:21">
      <c r="A689" s="100" t="s">
        <v>13783</v>
      </c>
      <c r="B689" s="100">
        <v>75025621</v>
      </c>
      <c r="C689" s="100" t="s">
        <v>14206</v>
      </c>
      <c r="D689" s="100" t="s">
        <v>16249</v>
      </c>
      <c r="E689" s="100" t="s">
        <v>15078</v>
      </c>
      <c r="F689" s="100" t="s">
        <v>17886</v>
      </c>
      <c r="G689" s="100">
        <v>63417</v>
      </c>
      <c r="H689" s="100">
        <v>4707</v>
      </c>
      <c r="I689" s="100">
        <v>642844707</v>
      </c>
      <c r="J689" s="645">
        <v>37255544592</v>
      </c>
      <c r="K689" s="100" t="s">
        <v>15289</v>
      </c>
      <c r="L689" s="100">
        <v>54003437</v>
      </c>
      <c r="M689" s="100">
        <v>93291</v>
      </c>
      <c r="N689" s="100" t="s">
        <v>6090</v>
      </c>
      <c r="O689" s="100">
        <v>77000186</v>
      </c>
      <c r="P689" s="644">
        <v>36938</v>
      </c>
      <c r="Q689" s="100"/>
      <c r="R689" s="100"/>
      <c r="S689" s="644">
        <v>33996</v>
      </c>
      <c r="T689" s="100"/>
      <c r="U689" s="100"/>
    </row>
    <row r="690" spans="1:21">
      <c r="A690" s="100" t="s">
        <v>13224</v>
      </c>
      <c r="B690" s="100">
        <v>75011168</v>
      </c>
      <c r="C690" s="100" t="s">
        <v>14206</v>
      </c>
      <c r="D690" s="100" t="s">
        <v>16249</v>
      </c>
      <c r="E690" s="100" t="s">
        <v>15078</v>
      </c>
      <c r="F690" s="100" t="s">
        <v>17886</v>
      </c>
      <c r="G690" s="100">
        <v>63417</v>
      </c>
      <c r="H690" s="100">
        <v>4707</v>
      </c>
      <c r="I690" s="100">
        <v>642844707</v>
      </c>
      <c r="J690" s="645">
        <v>3727971338</v>
      </c>
      <c r="K690" s="100" t="s">
        <v>17887</v>
      </c>
      <c r="L690" s="100">
        <v>54003727</v>
      </c>
      <c r="M690" s="100">
        <v>91011</v>
      </c>
      <c r="N690" s="100" t="s">
        <v>6090</v>
      </c>
      <c r="O690" s="100">
        <v>77000186</v>
      </c>
      <c r="P690" s="644">
        <v>36796</v>
      </c>
      <c r="Q690" s="100"/>
      <c r="R690" s="100"/>
      <c r="S690" s="644">
        <v>36648</v>
      </c>
      <c r="T690" s="100"/>
      <c r="U690" s="100"/>
    </row>
    <row r="691" spans="1:21">
      <c r="A691" s="100" t="s">
        <v>11011</v>
      </c>
      <c r="B691" s="100">
        <v>70004471</v>
      </c>
      <c r="C691" s="100" t="s">
        <v>14209</v>
      </c>
      <c r="D691" s="100" t="s">
        <v>17412</v>
      </c>
      <c r="E691" s="100" t="s">
        <v>15050</v>
      </c>
      <c r="F691" s="100" t="s">
        <v>18449</v>
      </c>
      <c r="G691" s="100">
        <v>62317</v>
      </c>
      <c r="H691" s="100">
        <v>2393</v>
      </c>
      <c r="I691" s="100">
        <v>792912393</v>
      </c>
      <c r="J691" s="645">
        <v>37255510792</v>
      </c>
      <c r="K691" s="100" t="s">
        <v>17413</v>
      </c>
      <c r="L691" s="100">
        <v>64009889</v>
      </c>
      <c r="M691" s="100">
        <v>85312</v>
      </c>
      <c r="N691" s="100" t="s">
        <v>12838</v>
      </c>
      <c r="O691" s="100">
        <v>70000740</v>
      </c>
      <c r="P691" s="644">
        <v>36235</v>
      </c>
      <c r="Q691" s="100"/>
      <c r="R691" s="100" t="s">
        <v>14737</v>
      </c>
      <c r="S691" s="644">
        <v>33053</v>
      </c>
      <c r="T691" s="100"/>
      <c r="U691" s="100"/>
    </row>
    <row r="692" spans="1:21">
      <c r="A692" s="100" t="s">
        <v>17864</v>
      </c>
      <c r="B692" s="100">
        <v>77000938</v>
      </c>
      <c r="C692" s="100" t="s">
        <v>14206</v>
      </c>
      <c r="D692" s="100" t="s">
        <v>16171</v>
      </c>
      <c r="E692" s="100" t="s">
        <v>14754</v>
      </c>
      <c r="F692" s="100" t="s">
        <v>17865</v>
      </c>
      <c r="G692" s="100">
        <v>49126</v>
      </c>
      <c r="H692" s="100">
        <v>4708</v>
      </c>
      <c r="I692" s="100">
        <v>797964708</v>
      </c>
      <c r="J692" s="100"/>
      <c r="K692" s="100" t="s">
        <v>18042</v>
      </c>
      <c r="L692" s="100"/>
      <c r="M692" s="100">
        <v>85529</v>
      </c>
      <c r="N692" s="100" t="s">
        <v>936</v>
      </c>
      <c r="O692" s="100">
        <v>75006486</v>
      </c>
      <c r="P692" s="644">
        <v>43529</v>
      </c>
      <c r="Q692" s="100"/>
      <c r="R692" s="100"/>
      <c r="S692" s="644">
        <v>43496</v>
      </c>
      <c r="T692" s="100"/>
      <c r="U692" s="100"/>
    </row>
    <row r="693" spans="1:21">
      <c r="A693" s="100" t="s">
        <v>18081</v>
      </c>
      <c r="B693" s="100">
        <v>75002169</v>
      </c>
      <c r="C693" s="100" t="s">
        <v>14206</v>
      </c>
      <c r="D693" s="100" t="s">
        <v>16171</v>
      </c>
      <c r="E693" s="100" t="s">
        <v>14754</v>
      </c>
      <c r="F693" s="100" t="s">
        <v>17451</v>
      </c>
      <c r="G693" s="100">
        <v>49126</v>
      </c>
      <c r="H693" s="100">
        <v>4708</v>
      </c>
      <c r="I693" s="100">
        <v>797964708</v>
      </c>
      <c r="J693" s="645">
        <v>3727738290</v>
      </c>
      <c r="K693" s="100" t="s">
        <v>16172</v>
      </c>
      <c r="L693" s="100">
        <v>41005417</v>
      </c>
      <c r="M693" s="100">
        <v>91011</v>
      </c>
      <c r="N693" s="100" t="s">
        <v>936</v>
      </c>
      <c r="O693" s="100">
        <v>75006486</v>
      </c>
      <c r="P693" s="644">
        <v>36657</v>
      </c>
      <c r="Q693" s="100"/>
      <c r="R693" s="100"/>
      <c r="S693" s="644">
        <v>33126</v>
      </c>
      <c r="T693" s="100"/>
      <c r="U693" s="100"/>
    </row>
    <row r="694" spans="1:21">
      <c r="A694" s="100" t="s">
        <v>14519</v>
      </c>
      <c r="B694" s="100">
        <v>75002132</v>
      </c>
      <c r="C694" s="100" t="s">
        <v>14206</v>
      </c>
      <c r="D694" s="100" t="s">
        <v>16171</v>
      </c>
      <c r="E694" s="100" t="s">
        <v>14754</v>
      </c>
      <c r="F694" s="100" t="s">
        <v>17451</v>
      </c>
      <c r="G694" s="100">
        <v>49126</v>
      </c>
      <c r="H694" s="100">
        <v>4708</v>
      </c>
      <c r="I694" s="100">
        <v>797964708</v>
      </c>
      <c r="J694" s="645">
        <v>3727738280</v>
      </c>
      <c r="K694" s="100" t="s">
        <v>17452</v>
      </c>
      <c r="L694" s="100">
        <v>41005179</v>
      </c>
      <c r="M694" s="100">
        <v>93291</v>
      </c>
      <c r="N694" s="100" t="s">
        <v>936</v>
      </c>
      <c r="O694" s="100">
        <v>75006486</v>
      </c>
      <c r="P694" s="644">
        <v>36657</v>
      </c>
      <c r="Q694" s="100"/>
      <c r="R694" s="100"/>
      <c r="S694" s="644">
        <v>33126</v>
      </c>
      <c r="T694" s="100"/>
      <c r="U694" s="100"/>
    </row>
    <row r="695" spans="1:21">
      <c r="A695" s="100" t="s">
        <v>13024</v>
      </c>
      <c r="B695" s="100">
        <v>75005653</v>
      </c>
      <c r="C695" s="100" t="s">
        <v>14206</v>
      </c>
      <c r="D695" s="100" t="s">
        <v>16911</v>
      </c>
      <c r="E695" s="100" t="s">
        <v>14925</v>
      </c>
      <c r="F695" s="100" t="s">
        <v>17534</v>
      </c>
      <c r="G695" s="100">
        <v>42319</v>
      </c>
      <c r="H695" s="100">
        <v>4740</v>
      </c>
      <c r="I695" s="100">
        <v>454424740</v>
      </c>
      <c r="J695" s="645">
        <v>3723359789</v>
      </c>
      <c r="K695" s="100" t="s">
        <v>17567</v>
      </c>
      <c r="L695" s="100">
        <v>48001612</v>
      </c>
      <c r="M695" s="100">
        <v>85311</v>
      </c>
      <c r="N695" s="100" t="s">
        <v>4970</v>
      </c>
      <c r="O695" s="100">
        <v>77000223</v>
      </c>
      <c r="P695" s="644">
        <v>41156</v>
      </c>
      <c r="Q695" s="100"/>
      <c r="R695" s="100" t="s">
        <v>14737</v>
      </c>
      <c r="S695" s="644">
        <v>40927</v>
      </c>
      <c r="T695" s="100"/>
      <c r="U695" s="100"/>
    </row>
    <row r="696" spans="1:21">
      <c r="A696" s="100" t="s">
        <v>12844</v>
      </c>
      <c r="B696" s="100">
        <v>70003158</v>
      </c>
      <c r="C696" s="100" t="s">
        <v>14210</v>
      </c>
      <c r="D696" s="100" t="s">
        <v>14748</v>
      </c>
      <c r="E696" s="100" t="s">
        <v>14749</v>
      </c>
      <c r="F696" s="100" t="s">
        <v>15459</v>
      </c>
      <c r="G696" s="100">
        <v>10122</v>
      </c>
      <c r="H696" s="100">
        <v>298</v>
      </c>
      <c r="I696" s="100">
        <v>377840298</v>
      </c>
      <c r="J696" s="645">
        <v>3726256342</v>
      </c>
      <c r="K696" s="100" t="s">
        <v>17104</v>
      </c>
      <c r="L696" s="100">
        <v>1020513</v>
      </c>
      <c r="M696" s="100">
        <v>84111</v>
      </c>
      <c r="N696" s="100"/>
      <c r="O696" s="100"/>
      <c r="P696" s="644">
        <v>36157</v>
      </c>
      <c r="Q696" s="100"/>
      <c r="R696" s="100" t="s">
        <v>14737</v>
      </c>
      <c r="S696" s="644">
        <v>34012</v>
      </c>
      <c r="T696" s="100"/>
      <c r="U696" s="100"/>
    </row>
    <row r="697" spans="1:21">
      <c r="A697" s="100" t="s">
        <v>6306</v>
      </c>
      <c r="B697" s="100">
        <v>70000349</v>
      </c>
      <c r="C697" s="100" t="s">
        <v>14211</v>
      </c>
      <c r="D697" s="100" t="s">
        <v>15102</v>
      </c>
      <c r="E697" s="100" t="s">
        <v>14749</v>
      </c>
      <c r="F697" s="100" t="s">
        <v>15739</v>
      </c>
      <c r="G697" s="100">
        <v>15176</v>
      </c>
      <c r="H697" s="100">
        <v>387</v>
      </c>
      <c r="I697" s="100">
        <v>377840387</v>
      </c>
      <c r="J697" s="645">
        <v>3728800811</v>
      </c>
      <c r="K697" s="100" t="s">
        <v>15740</v>
      </c>
      <c r="L697" s="100">
        <v>1014978</v>
      </c>
      <c r="M697" s="100">
        <v>84112</v>
      </c>
      <c r="N697" s="100" t="s">
        <v>12835</v>
      </c>
      <c r="O697" s="100">
        <v>70000272</v>
      </c>
      <c r="P697" s="644">
        <v>36062</v>
      </c>
      <c r="Q697" s="100"/>
      <c r="R697" s="100" t="s">
        <v>14737</v>
      </c>
      <c r="S697" s="644">
        <v>37972</v>
      </c>
      <c r="T697" s="100"/>
      <c r="U697" s="100"/>
    </row>
    <row r="698" spans="1:21">
      <c r="A698" s="100" t="s">
        <v>13873</v>
      </c>
      <c r="B698" s="100">
        <v>75027726</v>
      </c>
      <c r="C698" s="100" t="s">
        <v>14206</v>
      </c>
      <c r="D698" s="100" t="s">
        <v>16029</v>
      </c>
      <c r="E698" s="100" t="s">
        <v>14925</v>
      </c>
      <c r="F698" s="100" t="s">
        <v>15369</v>
      </c>
      <c r="G698" s="100">
        <v>43222</v>
      </c>
      <c r="H698" s="100">
        <v>6671</v>
      </c>
      <c r="I698" s="100">
        <v>454426671</v>
      </c>
      <c r="J698" s="645">
        <v>3723353468</v>
      </c>
      <c r="K698" s="100" t="s">
        <v>17140</v>
      </c>
      <c r="L698" s="100">
        <v>13900372</v>
      </c>
      <c r="M698" s="100">
        <v>85102</v>
      </c>
      <c r="N698" s="100" t="s">
        <v>4970</v>
      </c>
      <c r="O698" s="100">
        <v>77000223</v>
      </c>
      <c r="P698" s="644">
        <v>37151</v>
      </c>
      <c r="Q698" s="100"/>
      <c r="R698" s="100" t="s">
        <v>14737</v>
      </c>
      <c r="S698" s="644">
        <v>37407</v>
      </c>
      <c r="T698" s="100"/>
      <c r="U698" s="100"/>
    </row>
    <row r="699" spans="1:21">
      <c r="A699" s="100" t="s">
        <v>14566</v>
      </c>
      <c r="B699" s="100">
        <v>77000619</v>
      </c>
      <c r="C699" s="100" t="s">
        <v>14208</v>
      </c>
      <c r="D699" s="100" t="s">
        <v>15868</v>
      </c>
      <c r="E699" s="100" t="s">
        <v>14771</v>
      </c>
      <c r="F699" s="100" t="s">
        <v>15230</v>
      </c>
      <c r="G699" s="100">
        <v>90601</v>
      </c>
      <c r="H699" s="100">
        <v>4796</v>
      </c>
      <c r="I699" s="100">
        <v>564414796</v>
      </c>
      <c r="J699" s="100"/>
      <c r="K699" s="100" t="s">
        <v>16856</v>
      </c>
      <c r="L699" s="100"/>
      <c r="M699" s="100">
        <v>84114</v>
      </c>
      <c r="N699" s="100" t="s">
        <v>10764</v>
      </c>
      <c r="O699" s="100">
        <v>75038598</v>
      </c>
      <c r="P699" s="644">
        <v>43115</v>
      </c>
      <c r="Q699" s="100"/>
      <c r="R699" s="100" t="s">
        <v>18602</v>
      </c>
      <c r="S699" s="644">
        <v>43101</v>
      </c>
      <c r="T699" s="100"/>
      <c r="U699" s="100"/>
    </row>
    <row r="700" spans="1:21">
      <c r="A700" s="100" t="s">
        <v>3710</v>
      </c>
      <c r="B700" s="100">
        <v>75019951</v>
      </c>
      <c r="C700" s="100" t="s">
        <v>14206</v>
      </c>
      <c r="D700" s="100" t="s">
        <v>15868</v>
      </c>
      <c r="E700" s="100" t="s">
        <v>14771</v>
      </c>
      <c r="F700" s="100" t="s">
        <v>15869</v>
      </c>
      <c r="G700" s="100">
        <v>90601</v>
      </c>
      <c r="H700" s="100">
        <v>4796</v>
      </c>
      <c r="I700" s="100">
        <v>564414796</v>
      </c>
      <c r="J700" s="645">
        <v>3724792635</v>
      </c>
      <c r="K700" s="100" t="s">
        <v>15870</v>
      </c>
      <c r="L700" s="100">
        <v>69001616</v>
      </c>
      <c r="M700" s="100">
        <v>85312</v>
      </c>
      <c r="N700" s="100" t="s">
        <v>10764</v>
      </c>
      <c r="O700" s="100">
        <v>75038598</v>
      </c>
      <c r="P700" s="644">
        <v>36544</v>
      </c>
      <c r="Q700" s="100"/>
      <c r="R700" s="100" t="s">
        <v>18602</v>
      </c>
      <c r="S700" s="644">
        <v>33966</v>
      </c>
      <c r="T700" s="100"/>
      <c r="U700" s="100"/>
    </row>
    <row r="701" spans="1:21">
      <c r="A701" s="100" t="s">
        <v>14037</v>
      </c>
      <c r="B701" s="100">
        <v>75038925</v>
      </c>
      <c r="C701" s="100" t="s">
        <v>14206</v>
      </c>
      <c r="D701" s="100" t="s">
        <v>15868</v>
      </c>
      <c r="E701" s="100" t="s">
        <v>14771</v>
      </c>
      <c r="F701" s="100" t="s">
        <v>16791</v>
      </c>
      <c r="G701" s="100">
        <v>90601</v>
      </c>
      <c r="H701" s="100">
        <v>4796</v>
      </c>
      <c r="I701" s="100">
        <v>564414796</v>
      </c>
      <c r="J701" s="645">
        <v>3724792683</v>
      </c>
      <c r="K701" s="100" t="s">
        <v>16792</v>
      </c>
      <c r="L701" s="100"/>
      <c r="M701" s="100">
        <v>91011</v>
      </c>
      <c r="N701" s="100" t="s">
        <v>14566</v>
      </c>
      <c r="O701" s="100">
        <v>77000619</v>
      </c>
      <c r="P701" s="644">
        <v>41964</v>
      </c>
      <c r="Q701" s="100"/>
      <c r="R701" s="100"/>
      <c r="S701" s="644">
        <v>36866</v>
      </c>
      <c r="T701" s="100"/>
      <c r="U701" s="100"/>
    </row>
    <row r="702" spans="1:21">
      <c r="A702" s="100" t="s">
        <v>18615</v>
      </c>
      <c r="B702" s="100">
        <v>75035134</v>
      </c>
      <c r="C702" s="100" t="s">
        <v>14206</v>
      </c>
      <c r="D702" s="100" t="s">
        <v>14720</v>
      </c>
      <c r="E702" s="100" t="s">
        <v>14721</v>
      </c>
      <c r="F702" s="100" t="s">
        <v>18616</v>
      </c>
      <c r="G702" s="100">
        <v>62511</v>
      </c>
      <c r="H702" s="100">
        <v>4859</v>
      </c>
      <c r="I702" s="100">
        <v>647084859</v>
      </c>
      <c r="J702" s="100"/>
      <c r="K702" s="100" t="s">
        <v>18051</v>
      </c>
      <c r="L702" s="100"/>
      <c r="M702" s="100">
        <v>93291</v>
      </c>
      <c r="N702" s="100" t="s">
        <v>5977</v>
      </c>
      <c r="O702" s="100">
        <v>75025503</v>
      </c>
      <c r="P702" s="644">
        <v>39370</v>
      </c>
      <c r="Q702" s="100"/>
      <c r="R702" s="100"/>
      <c r="S702" s="644">
        <v>39351</v>
      </c>
      <c r="T702" s="100"/>
      <c r="U702" s="100"/>
    </row>
    <row r="703" spans="1:21">
      <c r="A703" s="100" t="s">
        <v>14006</v>
      </c>
      <c r="B703" s="100">
        <v>75037937</v>
      </c>
      <c r="C703" s="100" t="s">
        <v>14206</v>
      </c>
      <c r="D703" s="100" t="s">
        <v>14720</v>
      </c>
      <c r="E703" s="100" t="s">
        <v>14721</v>
      </c>
      <c r="F703" s="100" t="s">
        <v>18710</v>
      </c>
      <c r="G703" s="100">
        <v>62511</v>
      </c>
      <c r="H703" s="100">
        <v>4859</v>
      </c>
      <c r="I703" s="100">
        <v>647084859</v>
      </c>
      <c r="J703" s="100"/>
      <c r="K703" s="100" t="s">
        <v>18711</v>
      </c>
      <c r="L703" s="100"/>
      <c r="M703" s="100">
        <v>88911</v>
      </c>
      <c r="N703" s="100" t="s">
        <v>5977</v>
      </c>
      <c r="O703" s="100">
        <v>75025503</v>
      </c>
      <c r="P703" s="644">
        <v>40968</v>
      </c>
      <c r="Q703" s="100"/>
      <c r="R703" s="100"/>
      <c r="S703" s="644">
        <v>40941</v>
      </c>
      <c r="T703" s="100"/>
      <c r="U703" s="100"/>
    </row>
    <row r="704" spans="1:21">
      <c r="A704" s="100" t="s">
        <v>13389</v>
      </c>
      <c r="B704" s="100">
        <v>75016415</v>
      </c>
      <c r="C704" s="100" t="s">
        <v>14206</v>
      </c>
      <c r="D704" s="100" t="s">
        <v>14720</v>
      </c>
      <c r="E704" s="100" t="s">
        <v>14721</v>
      </c>
      <c r="F704" s="100" t="s">
        <v>15488</v>
      </c>
      <c r="G704" s="100">
        <v>62511</v>
      </c>
      <c r="H704" s="100">
        <v>4859</v>
      </c>
      <c r="I704" s="100">
        <v>647084859</v>
      </c>
      <c r="J704" s="645">
        <v>3727419139</v>
      </c>
      <c r="K704" s="100" t="s">
        <v>18066</v>
      </c>
      <c r="L704" s="100"/>
      <c r="M704" s="100">
        <v>85312</v>
      </c>
      <c r="N704" s="100" t="s">
        <v>5977</v>
      </c>
      <c r="O704" s="100">
        <v>75025503</v>
      </c>
      <c r="P704" s="644">
        <v>36832</v>
      </c>
      <c r="Q704" s="100"/>
      <c r="R704" s="100"/>
      <c r="S704" s="644">
        <v>36111</v>
      </c>
      <c r="T704" s="100"/>
      <c r="U704" s="100"/>
    </row>
    <row r="705" spans="1:21">
      <c r="A705" s="100" t="s">
        <v>18826</v>
      </c>
      <c r="B705" s="100">
        <v>75015249</v>
      </c>
      <c r="C705" s="100" t="s">
        <v>14208</v>
      </c>
      <c r="D705" s="100" t="s">
        <v>15049</v>
      </c>
      <c r="E705" s="100" t="s">
        <v>15050</v>
      </c>
      <c r="F705" s="100" t="s">
        <v>15711</v>
      </c>
      <c r="G705" s="100">
        <v>62318</v>
      </c>
      <c r="H705" s="100">
        <v>4868</v>
      </c>
      <c r="I705" s="100">
        <v>792914868</v>
      </c>
      <c r="J705" s="645">
        <v>3727411521</v>
      </c>
      <c r="K705" s="100" t="s">
        <v>18827</v>
      </c>
      <c r="L705" s="100">
        <v>64024937</v>
      </c>
      <c r="M705" s="100">
        <v>85201</v>
      </c>
      <c r="N705" s="100" t="s">
        <v>14452</v>
      </c>
      <c r="O705" s="100">
        <v>77000370</v>
      </c>
      <c r="P705" s="644">
        <v>36818</v>
      </c>
      <c r="Q705" s="100"/>
      <c r="R705" s="100" t="s">
        <v>14730</v>
      </c>
      <c r="S705" s="644">
        <v>33464</v>
      </c>
      <c r="T705" s="100"/>
      <c r="U705" s="100"/>
    </row>
    <row r="706" spans="1:21">
      <c r="A706" s="100" t="s">
        <v>13392</v>
      </c>
      <c r="B706" s="100">
        <v>75016450</v>
      </c>
      <c r="C706" s="100" t="s">
        <v>14206</v>
      </c>
      <c r="D706" s="100" t="s">
        <v>15049</v>
      </c>
      <c r="E706" s="100" t="s">
        <v>15050</v>
      </c>
      <c r="F706" s="100" t="s">
        <v>19590</v>
      </c>
      <c r="G706" s="100">
        <v>62318</v>
      </c>
      <c r="H706" s="100">
        <v>4868</v>
      </c>
      <c r="I706" s="100">
        <v>792914868</v>
      </c>
      <c r="J706" s="645">
        <v>37254440016</v>
      </c>
      <c r="K706" s="100" t="s">
        <v>18340</v>
      </c>
      <c r="L706" s="100">
        <v>64006572</v>
      </c>
      <c r="M706" s="100">
        <v>91011</v>
      </c>
      <c r="N706" s="100" t="s">
        <v>14452</v>
      </c>
      <c r="O706" s="100">
        <v>77000370</v>
      </c>
      <c r="P706" s="644">
        <v>36832</v>
      </c>
      <c r="Q706" s="100"/>
      <c r="R706" s="100" t="s">
        <v>14730</v>
      </c>
      <c r="S706" s="644">
        <v>33490</v>
      </c>
      <c r="T706" s="100"/>
      <c r="U706" s="100"/>
    </row>
    <row r="707" spans="1:21">
      <c r="A707" s="100" t="s">
        <v>13982</v>
      </c>
      <c r="B707" s="100">
        <v>75036783</v>
      </c>
      <c r="C707" s="100" t="s">
        <v>14206</v>
      </c>
      <c r="D707" s="100" t="s">
        <v>15623</v>
      </c>
      <c r="E707" s="100" t="s">
        <v>14762</v>
      </c>
      <c r="F707" s="100" t="s">
        <v>18122</v>
      </c>
      <c r="G707" s="100">
        <v>65302</v>
      </c>
      <c r="H707" s="100">
        <v>4877</v>
      </c>
      <c r="I707" s="100">
        <v>877324877</v>
      </c>
      <c r="J707" s="645">
        <v>3727856641</v>
      </c>
      <c r="K707" s="100" t="s">
        <v>18002</v>
      </c>
      <c r="L707" s="100"/>
      <c r="M707" s="100">
        <v>85311</v>
      </c>
      <c r="N707" s="100" t="s">
        <v>14463</v>
      </c>
      <c r="O707" s="100">
        <v>75025041</v>
      </c>
      <c r="P707" s="644">
        <v>40436</v>
      </c>
      <c r="Q707" s="100"/>
      <c r="R707" s="100" t="s">
        <v>18602</v>
      </c>
      <c r="S707" s="644">
        <v>40205</v>
      </c>
      <c r="T707" s="100"/>
      <c r="U707" s="100"/>
    </row>
    <row r="708" spans="1:21">
      <c r="A708" s="100" t="s">
        <v>13464</v>
      </c>
      <c r="B708" s="100">
        <v>75017538</v>
      </c>
      <c r="C708" s="100" t="s">
        <v>14206</v>
      </c>
      <c r="D708" s="100" t="s">
        <v>15310</v>
      </c>
      <c r="E708" s="100" t="s">
        <v>14749</v>
      </c>
      <c r="F708" s="100" t="s">
        <v>17280</v>
      </c>
      <c r="G708" s="100">
        <v>12112</v>
      </c>
      <c r="H708" s="100">
        <v>596</v>
      </c>
      <c r="I708" s="100">
        <v>377840596</v>
      </c>
      <c r="J708" s="645">
        <v>3726232234</v>
      </c>
      <c r="K708" s="100" t="s">
        <v>17546</v>
      </c>
      <c r="L708" s="100">
        <v>1043767</v>
      </c>
      <c r="M708" s="100">
        <v>85202</v>
      </c>
      <c r="N708" s="100" t="s">
        <v>5665</v>
      </c>
      <c r="O708" s="100">
        <v>75014289</v>
      </c>
      <c r="P708" s="644">
        <v>36857</v>
      </c>
      <c r="Q708" s="100"/>
      <c r="R708" s="100" t="s">
        <v>18602</v>
      </c>
      <c r="S708" s="644">
        <v>33967</v>
      </c>
      <c r="T708" s="100"/>
      <c r="U708" s="100"/>
    </row>
    <row r="709" spans="1:21">
      <c r="A709" s="100" t="s">
        <v>13466</v>
      </c>
      <c r="B709" s="100">
        <v>75017567</v>
      </c>
      <c r="C709" s="100" t="s">
        <v>14206</v>
      </c>
      <c r="D709" s="100" t="s">
        <v>15310</v>
      </c>
      <c r="E709" s="100" t="s">
        <v>14749</v>
      </c>
      <c r="F709" s="100" t="s">
        <v>17167</v>
      </c>
      <c r="G709" s="100">
        <v>12113</v>
      </c>
      <c r="H709" s="100">
        <v>596</v>
      </c>
      <c r="I709" s="100">
        <v>377840596</v>
      </c>
      <c r="J709" s="645">
        <v>3726232180</v>
      </c>
      <c r="K709" s="100" t="s">
        <v>18304</v>
      </c>
      <c r="L709" s="100">
        <v>1043997</v>
      </c>
      <c r="M709" s="100">
        <v>85102</v>
      </c>
      <c r="N709" s="100" t="s">
        <v>5665</v>
      </c>
      <c r="O709" s="100">
        <v>75014289</v>
      </c>
      <c r="P709" s="644">
        <v>36857</v>
      </c>
      <c r="Q709" s="100"/>
      <c r="R709" s="100" t="s">
        <v>18602</v>
      </c>
      <c r="S709" s="644">
        <v>33967</v>
      </c>
      <c r="T709" s="100"/>
      <c r="U709" s="100"/>
    </row>
    <row r="710" spans="1:21">
      <c r="A710" s="100" t="s">
        <v>12874</v>
      </c>
      <c r="B710" s="100">
        <v>75000845</v>
      </c>
      <c r="C710" s="100" t="s">
        <v>14206</v>
      </c>
      <c r="D710" s="100" t="s">
        <v>16285</v>
      </c>
      <c r="E710" s="100" t="s">
        <v>15100</v>
      </c>
      <c r="F710" s="100" t="s">
        <v>17826</v>
      </c>
      <c r="G710" s="100">
        <v>86010</v>
      </c>
      <c r="H710" s="100">
        <v>4908</v>
      </c>
      <c r="I710" s="100">
        <v>682144908</v>
      </c>
      <c r="J710" s="645">
        <v>3724498766</v>
      </c>
      <c r="K710" s="100" t="s">
        <v>17827</v>
      </c>
      <c r="L710" s="100">
        <v>56003766</v>
      </c>
      <c r="M710" s="100">
        <v>85312</v>
      </c>
      <c r="N710" s="100" t="s">
        <v>10080</v>
      </c>
      <c r="O710" s="100">
        <v>77000269</v>
      </c>
      <c r="P710" s="644">
        <v>36643</v>
      </c>
      <c r="Q710" s="100"/>
      <c r="R710" s="100" t="s">
        <v>18602</v>
      </c>
      <c r="S710" s="644">
        <v>35103</v>
      </c>
      <c r="T710" s="100"/>
      <c r="U710" s="100"/>
    </row>
    <row r="711" spans="1:21">
      <c r="A711" s="100" t="s">
        <v>13053</v>
      </c>
      <c r="B711" s="100">
        <v>75006813</v>
      </c>
      <c r="C711" s="100" t="s">
        <v>14206</v>
      </c>
      <c r="D711" s="100" t="s">
        <v>14753</v>
      </c>
      <c r="E711" s="100" t="s">
        <v>14754</v>
      </c>
      <c r="F711" s="100" t="s">
        <v>16920</v>
      </c>
      <c r="G711" s="100">
        <v>50409</v>
      </c>
      <c r="H711" s="100">
        <v>8151</v>
      </c>
      <c r="I711" s="100">
        <v>797938151</v>
      </c>
      <c r="J711" s="645">
        <v>3727361920</v>
      </c>
      <c r="K711" s="100" t="s">
        <v>16921</v>
      </c>
      <c r="L711" s="100">
        <v>24007129</v>
      </c>
      <c r="M711" s="100">
        <v>85313</v>
      </c>
      <c r="N711" s="100" t="s">
        <v>4417</v>
      </c>
      <c r="O711" s="100">
        <v>75006546</v>
      </c>
      <c r="P711" s="644">
        <v>36740</v>
      </c>
      <c r="Q711" s="100"/>
      <c r="R711" s="100" t="s">
        <v>14737</v>
      </c>
      <c r="S711" s="644">
        <v>34851</v>
      </c>
      <c r="T711" s="100"/>
      <c r="U711" s="100"/>
    </row>
    <row r="712" spans="1:21">
      <c r="A712" s="100" t="s">
        <v>13746</v>
      </c>
      <c r="B712" s="100">
        <v>75024627</v>
      </c>
      <c r="C712" s="100" t="s">
        <v>14206</v>
      </c>
      <c r="D712" s="100" t="s">
        <v>15702</v>
      </c>
      <c r="E712" s="100" t="s">
        <v>14762</v>
      </c>
      <c r="F712" s="100" t="s">
        <v>16030</v>
      </c>
      <c r="G712" s="100">
        <v>64301</v>
      </c>
      <c r="H712" s="100">
        <v>4952</v>
      </c>
      <c r="I712" s="100">
        <v>877324952</v>
      </c>
      <c r="J712" s="645">
        <v>3727954413</v>
      </c>
      <c r="K712" s="100" t="s">
        <v>18061</v>
      </c>
      <c r="L712" s="100">
        <v>54003012</v>
      </c>
      <c r="M712" s="100">
        <v>85311</v>
      </c>
      <c r="N712" s="100" t="s">
        <v>14463</v>
      </c>
      <c r="O712" s="100">
        <v>75025041</v>
      </c>
      <c r="P712" s="644">
        <v>36913</v>
      </c>
      <c r="Q712" s="100"/>
      <c r="R712" s="100" t="s">
        <v>18602</v>
      </c>
      <c r="S712" s="644">
        <v>39013</v>
      </c>
      <c r="T712" s="100"/>
      <c r="U712" s="100"/>
    </row>
    <row r="713" spans="1:21">
      <c r="A713" s="100" t="s">
        <v>13299</v>
      </c>
      <c r="B713" s="100">
        <v>75013807</v>
      </c>
      <c r="C713" s="100" t="s">
        <v>14206</v>
      </c>
      <c r="D713" s="100" t="s">
        <v>15574</v>
      </c>
      <c r="E713" s="100" t="s">
        <v>14986</v>
      </c>
      <c r="F713" s="100" t="s">
        <v>19742</v>
      </c>
      <c r="G713" s="100">
        <v>65001</v>
      </c>
      <c r="H713" s="100">
        <v>4954</v>
      </c>
      <c r="I713" s="100">
        <v>876984954</v>
      </c>
      <c r="J713" s="100"/>
      <c r="K713" s="100" t="s">
        <v>19743</v>
      </c>
      <c r="L713" s="100"/>
      <c r="M713" s="100">
        <v>87909</v>
      </c>
      <c r="N713" s="100" t="s">
        <v>2724</v>
      </c>
      <c r="O713" s="100">
        <v>77000217</v>
      </c>
      <c r="P713" s="644">
        <v>41001</v>
      </c>
      <c r="Q713" s="100"/>
      <c r="R713" s="100" t="s">
        <v>14737</v>
      </c>
      <c r="S713" s="644">
        <v>40955</v>
      </c>
      <c r="T713" s="100"/>
      <c r="U713" s="100"/>
    </row>
    <row r="714" spans="1:21">
      <c r="A714" s="100" t="s">
        <v>18803</v>
      </c>
      <c r="B714" s="100">
        <v>75001655</v>
      </c>
      <c r="C714" s="100" t="s">
        <v>14206</v>
      </c>
      <c r="D714" s="100" t="s">
        <v>15779</v>
      </c>
      <c r="E714" s="100" t="s">
        <v>14806</v>
      </c>
      <c r="F714" s="100" t="s">
        <v>18862</v>
      </c>
      <c r="G714" s="100">
        <v>87701</v>
      </c>
      <c r="H714" s="100">
        <v>9663</v>
      </c>
      <c r="I714" s="100">
        <v>686389663</v>
      </c>
      <c r="J714" s="100"/>
      <c r="K714" s="100" t="s">
        <v>18804</v>
      </c>
      <c r="L714" s="100">
        <v>56006405</v>
      </c>
      <c r="M714" s="100">
        <v>85521</v>
      </c>
      <c r="N714" s="100" t="s">
        <v>14441</v>
      </c>
      <c r="O714" s="100">
        <v>77000234</v>
      </c>
      <c r="P714" s="644">
        <v>42258</v>
      </c>
      <c r="Q714" s="100"/>
      <c r="R714" s="100" t="s">
        <v>18602</v>
      </c>
      <c r="S714" s="644">
        <v>34968</v>
      </c>
      <c r="T714" s="100"/>
      <c r="U714" s="100"/>
    </row>
    <row r="715" spans="1:21">
      <c r="A715" s="100" t="s">
        <v>13303</v>
      </c>
      <c r="B715" s="100">
        <v>75013954</v>
      </c>
      <c r="C715" s="100" t="s">
        <v>14206</v>
      </c>
      <c r="D715" s="100" t="s">
        <v>15241</v>
      </c>
      <c r="E715" s="100" t="s">
        <v>14765</v>
      </c>
      <c r="F715" s="100" t="s">
        <v>15786</v>
      </c>
      <c r="G715" s="100">
        <v>64616</v>
      </c>
      <c r="H715" s="100">
        <v>4986</v>
      </c>
      <c r="I715" s="100">
        <v>646224986</v>
      </c>
      <c r="J715" s="645">
        <v>3727925434</v>
      </c>
      <c r="K715" s="100" t="s">
        <v>18015</v>
      </c>
      <c r="L715" s="100">
        <v>54028443</v>
      </c>
      <c r="M715" s="100">
        <v>93291</v>
      </c>
      <c r="N715" s="100" t="s">
        <v>6004</v>
      </c>
      <c r="O715" s="100">
        <v>75038581</v>
      </c>
      <c r="P715" s="644">
        <v>36815</v>
      </c>
      <c r="Q715" s="100"/>
      <c r="R715" s="100"/>
      <c r="S715" s="644">
        <v>34911</v>
      </c>
      <c r="T715" s="100"/>
      <c r="U715" s="100"/>
    </row>
    <row r="716" spans="1:21">
      <c r="A716" s="100" t="s">
        <v>14502</v>
      </c>
      <c r="B716" s="100">
        <v>75013871</v>
      </c>
      <c r="C716" s="100" t="s">
        <v>14206</v>
      </c>
      <c r="D716" s="100" t="s">
        <v>15241</v>
      </c>
      <c r="E716" s="100" t="s">
        <v>14765</v>
      </c>
      <c r="F716" s="100" t="s">
        <v>17149</v>
      </c>
      <c r="G716" s="100">
        <v>64616</v>
      </c>
      <c r="H716" s="100">
        <v>4986</v>
      </c>
      <c r="I716" s="100">
        <v>646224986</v>
      </c>
      <c r="J716" s="645">
        <v>3727925374</v>
      </c>
      <c r="K716" s="100" t="s">
        <v>18676</v>
      </c>
      <c r="L716" s="100">
        <v>54003029</v>
      </c>
      <c r="M716" s="100">
        <v>85312</v>
      </c>
      <c r="N716" s="100" t="s">
        <v>6004</v>
      </c>
      <c r="O716" s="100">
        <v>75038581</v>
      </c>
      <c r="P716" s="644">
        <v>36815</v>
      </c>
      <c r="Q716" s="100"/>
      <c r="R716" s="100"/>
      <c r="S716" s="644">
        <v>36665</v>
      </c>
      <c r="T716" s="100"/>
      <c r="U716" s="100"/>
    </row>
    <row r="717" spans="1:21">
      <c r="A717" s="100" t="s">
        <v>13605</v>
      </c>
      <c r="B717" s="100">
        <v>75020919</v>
      </c>
      <c r="C717" s="100" t="s">
        <v>14206</v>
      </c>
      <c r="D717" s="100" t="s">
        <v>15422</v>
      </c>
      <c r="E717" s="100" t="s">
        <v>15423</v>
      </c>
      <c r="F717" s="100"/>
      <c r="G717" s="100">
        <v>94701</v>
      </c>
      <c r="H717" s="100">
        <v>4353</v>
      </c>
      <c r="I717" s="100">
        <v>744784353</v>
      </c>
      <c r="J717" s="645">
        <v>3724598578</v>
      </c>
      <c r="K717" s="100" t="s">
        <v>17005</v>
      </c>
      <c r="L717" s="100"/>
      <c r="M717" s="100">
        <v>85102</v>
      </c>
      <c r="N717" s="100" t="s">
        <v>2705</v>
      </c>
      <c r="O717" s="100">
        <v>75018710</v>
      </c>
      <c r="P717" s="644">
        <v>36868</v>
      </c>
      <c r="Q717" s="100"/>
      <c r="R717" s="100"/>
      <c r="S717" s="644">
        <v>33127</v>
      </c>
      <c r="T717" s="100"/>
      <c r="U717" s="100"/>
    </row>
    <row r="718" spans="1:21">
      <c r="A718" s="100" t="s">
        <v>9132</v>
      </c>
      <c r="B718" s="100">
        <v>75021468</v>
      </c>
      <c r="C718" s="100" t="s">
        <v>14206</v>
      </c>
      <c r="D718" s="100" t="s">
        <v>16522</v>
      </c>
      <c r="E718" s="100" t="s">
        <v>15423</v>
      </c>
      <c r="F718" s="100"/>
      <c r="G718" s="100">
        <v>94724</v>
      </c>
      <c r="H718" s="100">
        <v>3260</v>
      </c>
      <c r="I718" s="100">
        <v>744783260</v>
      </c>
      <c r="J718" s="645">
        <v>3724548872</v>
      </c>
      <c r="K718" s="100" t="s">
        <v>16523</v>
      </c>
      <c r="L718" s="100">
        <v>45001770</v>
      </c>
      <c r="M718" s="100">
        <v>91021</v>
      </c>
      <c r="N718" s="100" t="s">
        <v>2705</v>
      </c>
      <c r="O718" s="100">
        <v>75018710</v>
      </c>
      <c r="P718" s="644">
        <v>36868</v>
      </c>
      <c r="Q718" s="100"/>
      <c r="R718" s="100" t="s">
        <v>18602</v>
      </c>
      <c r="S718" s="644">
        <v>32948</v>
      </c>
      <c r="T718" s="100"/>
      <c r="U718" s="100"/>
    </row>
    <row r="719" spans="1:21">
      <c r="A719" s="100" t="s">
        <v>13912</v>
      </c>
      <c r="B719" s="100">
        <v>75033321</v>
      </c>
      <c r="C719" s="100" t="s">
        <v>14206</v>
      </c>
      <c r="D719" s="100" t="s">
        <v>15422</v>
      </c>
      <c r="E719" s="100" t="s">
        <v>15423</v>
      </c>
      <c r="F719" s="100"/>
      <c r="G719" s="100">
        <v>94701</v>
      </c>
      <c r="H719" s="100">
        <v>4353</v>
      </c>
      <c r="I719" s="100">
        <v>744784353</v>
      </c>
      <c r="J719" s="645">
        <v>3724545560</v>
      </c>
      <c r="K719" s="100" t="s">
        <v>16490</v>
      </c>
      <c r="L719" s="100"/>
      <c r="M719" s="100">
        <v>85529</v>
      </c>
      <c r="N719" s="100" t="s">
        <v>2705</v>
      </c>
      <c r="O719" s="100">
        <v>75018710</v>
      </c>
      <c r="P719" s="644">
        <v>38636</v>
      </c>
      <c r="Q719" s="100"/>
      <c r="R719" s="100"/>
      <c r="S719" s="644">
        <v>38377</v>
      </c>
      <c r="T719" s="100"/>
      <c r="U719" s="100"/>
    </row>
    <row r="720" spans="1:21">
      <c r="A720" s="100" t="s">
        <v>12659</v>
      </c>
      <c r="B720" s="100">
        <v>75020894</v>
      </c>
      <c r="C720" s="100" t="s">
        <v>14206</v>
      </c>
      <c r="D720" s="100" t="s">
        <v>15422</v>
      </c>
      <c r="E720" s="100" t="s">
        <v>15423</v>
      </c>
      <c r="F720" s="100"/>
      <c r="G720" s="100">
        <v>94701</v>
      </c>
      <c r="H720" s="100">
        <v>4353</v>
      </c>
      <c r="I720" s="100">
        <v>744784353</v>
      </c>
      <c r="J720" s="645">
        <v>3724548974</v>
      </c>
      <c r="K720" s="100" t="s">
        <v>15424</v>
      </c>
      <c r="L720" s="100">
        <v>45008594</v>
      </c>
      <c r="M720" s="100">
        <v>85312</v>
      </c>
      <c r="N720" s="100" t="s">
        <v>2705</v>
      </c>
      <c r="O720" s="100">
        <v>75018710</v>
      </c>
      <c r="P720" s="644">
        <v>36868</v>
      </c>
      <c r="Q720" s="100"/>
      <c r="R720" s="100" t="s">
        <v>18602</v>
      </c>
      <c r="S720" s="644">
        <v>33127</v>
      </c>
      <c r="T720" s="100"/>
      <c r="U720" s="100"/>
    </row>
    <row r="721" spans="1:21">
      <c r="A721" s="100" t="s">
        <v>13606</v>
      </c>
      <c r="B721" s="100">
        <v>75020925</v>
      </c>
      <c r="C721" s="100" t="s">
        <v>14206</v>
      </c>
      <c r="D721" s="100" t="s">
        <v>15422</v>
      </c>
      <c r="E721" s="100" t="s">
        <v>15423</v>
      </c>
      <c r="F721" s="100"/>
      <c r="G721" s="100">
        <v>94701</v>
      </c>
      <c r="H721" s="100">
        <v>4353</v>
      </c>
      <c r="I721" s="100">
        <v>744784353</v>
      </c>
      <c r="J721" s="645">
        <v>3724530675</v>
      </c>
      <c r="K721" s="100" t="s">
        <v>17492</v>
      </c>
      <c r="L721" s="100">
        <v>45014241</v>
      </c>
      <c r="M721" s="100">
        <v>81101</v>
      </c>
      <c r="N721" s="100" t="s">
        <v>2705</v>
      </c>
      <c r="O721" s="100">
        <v>75018710</v>
      </c>
      <c r="P721" s="644">
        <v>36868</v>
      </c>
      <c r="Q721" s="100"/>
      <c r="R721" s="100"/>
      <c r="S721" s="644">
        <v>35663</v>
      </c>
      <c r="T721" s="100"/>
      <c r="U721" s="100"/>
    </row>
    <row r="722" spans="1:21">
      <c r="A722" s="100" t="s">
        <v>2705</v>
      </c>
      <c r="B722" s="100">
        <v>75018710</v>
      </c>
      <c r="C722" s="100" t="s">
        <v>14208</v>
      </c>
      <c r="D722" s="100" t="s">
        <v>15422</v>
      </c>
      <c r="E722" s="100" t="s">
        <v>15423</v>
      </c>
      <c r="F722" s="100" t="s">
        <v>16709</v>
      </c>
      <c r="G722" s="100">
        <v>94701</v>
      </c>
      <c r="H722" s="100">
        <v>4353</v>
      </c>
      <c r="I722" s="100">
        <v>744784353</v>
      </c>
      <c r="J722" s="645">
        <v>3724530672</v>
      </c>
      <c r="K722" s="100" t="s">
        <v>17081</v>
      </c>
      <c r="L722" s="100">
        <v>45001853</v>
      </c>
      <c r="M722" s="100">
        <v>84114</v>
      </c>
      <c r="N722" s="100"/>
      <c r="O722" s="100"/>
      <c r="P722" s="644">
        <v>36845</v>
      </c>
      <c r="Q722" s="100"/>
      <c r="R722" s="100" t="s">
        <v>18602</v>
      </c>
      <c r="S722" s="644">
        <v>33141</v>
      </c>
      <c r="T722" s="100"/>
      <c r="U722" s="100"/>
    </row>
    <row r="723" spans="1:21">
      <c r="A723" s="100" t="s">
        <v>2052</v>
      </c>
      <c r="B723" s="100">
        <v>70000958</v>
      </c>
      <c r="C723" s="100" t="s">
        <v>14211</v>
      </c>
      <c r="D723" s="100" t="s">
        <v>14748</v>
      </c>
      <c r="E723" s="100" t="s">
        <v>14749</v>
      </c>
      <c r="F723" s="100" t="s">
        <v>17097</v>
      </c>
      <c r="G723" s="100">
        <v>10123</v>
      </c>
      <c r="H723" s="100">
        <v>298</v>
      </c>
      <c r="I723" s="100">
        <v>377840298</v>
      </c>
      <c r="J723" s="645">
        <v>3726403050</v>
      </c>
      <c r="K723" s="100" t="s">
        <v>17995</v>
      </c>
      <c r="L723" s="100">
        <v>1259220</v>
      </c>
      <c r="M723" s="100">
        <v>84124</v>
      </c>
      <c r="N723" s="100" t="s">
        <v>12841</v>
      </c>
      <c r="O723" s="100">
        <v>70000941</v>
      </c>
      <c r="P723" s="644">
        <v>42726</v>
      </c>
      <c r="Q723" s="100"/>
      <c r="R723" s="100" t="s">
        <v>14737</v>
      </c>
      <c r="S723" s="644">
        <v>34166</v>
      </c>
      <c r="T723" s="100"/>
      <c r="U723" s="100"/>
    </row>
    <row r="724" spans="1:21">
      <c r="A724" s="100" t="s">
        <v>19251</v>
      </c>
      <c r="B724" s="100">
        <v>75007818</v>
      </c>
      <c r="C724" s="100" t="s">
        <v>14206</v>
      </c>
      <c r="D724" s="100" t="s">
        <v>15167</v>
      </c>
      <c r="E724" s="100" t="s">
        <v>14918</v>
      </c>
      <c r="F724" s="100" t="s">
        <v>15686</v>
      </c>
      <c r="G724" s="100">
        <v>69302</v>
      </c>
      <c r="H724" s="100">
        <v>5145</v>
      </c>
      <c r="I724" s="100">
        <v>844805145</v>
      </c>
      <c r="J724" s="645">
        <v>37253874165</v>
      </c>
      <c r="K724" s="100" t="s">
        <v>15687</v>
      </c>
      <c r="L724" s="100">
        <v>35042590</v>
      </c>
      <c r="M724" s="100">
        <v>87301</v>
      </c>
      <c r="N724" s="100" t="s">
        <v>14456</v>
      </c>
      <c r="O724" s="100">
        <v>77000453</v>
      </c>
      <c r="P724" s="644">
        <v>36753</v>
      </c>
      <c r="Q724" s="100"/>
      <c r="R724" s="100" t="s">
        <v>18602</v>
      </c>
      <c r="S724" s="644">
        <v>36581</v>
      </c>
      <c r="T724" s="100"/>
      <c r="U724" s="100"/>
    </row>
    <row r="725" spans="1:21">
      <c r="A725" s="100" t="s">
        <v>14456</v>
      </c>
      <c r="B725" s="100">
        <v>77000453</v>
      </c>
      <c r="C725" s="100" t="s">
        <v>14208</v>
      </c>
      <c r="D725" s="100" t="s">
        <v>15307</v>
      </c>
      <c r="E725" s="100" t="s">
        <v>14918</v>
      </c>
      <c r="F725" s="100" t="s">
        <v>16438</v>
      </c>
      <c r="G725" s="100">
        <v>69403</v>
      </c>
      <c r="H725" s="100">
        <v>1060</v>
      </c>
      <c r="I725" s="100">
        <v>844801060</v>
      </c>
      <c r="J725" s="100"/>
      <c r="K725" s="100" t="s">
        <v>17740</v>
      </c>
      <c r="L725" s="100"/>
      <c r="M725" s="100"/>
      <c r="N725" s="100"/>
      <c r="O725" s="100"/>
      <c r="P725" s="644">
        <v>43102</v>
      </c>
      <c r="Q725" s="100"/>
      <c r="R725" s="100" t="s">
        <v>18602</v>
      </c>
      <c r="S725" s="644">
        <v>43101</v>
      </c>
      <c r="T725" s="100"/>
      <c r="U725" s="100"/>
    </row>
    <row r="726" spans="1:21">
      <c r="A726" s="100" t="s">
        <v>14231</v>
      </c>
      <c r="B726" s="100">
        <v>75009987</v>
      </c>
      <c r="C726" s="100" t="s">
        <v>14206</v>
      </c>
      <c r="D726" s="100" t="s">
        <v>15691</v>
      </c>
      <c r="E726" s="100" t="s">
        <v>14778</v>
      </c>
      <c r="F726" s="100" t="s">
        <v>15230</v>
      </c>
      <c r="G726" s="100">
        <v>92001</v>
      </c>
      <c r="H726" s="100">
        <v>1589</v>
      </c>
      <c r="I726" s="100">
        <v>392051589</v>
      </c>
      <c r="J726" s="645">
        <v>3725037656</v>
      </c>
      <c r="K726" s="100" t="s">
        <v>17660</v>
      </c>
      <c r="L726" s="100">
        <v>73007062</v>
      </c>
      <c r="M726" s="100">
        <v>81101</v>
      </c>
      <c r="N726" s="100" t="s">
        <v>14614</v>
      </c>
      <c r="O726" s="100">
        <v>77000571</v>
      </c>
      <c r="P726" s="644">
        <v>36776</v>
      </c>
      <c r="Q726" s="100"/>
      <c r="R726" s="100" t="s">
        <v>14730</v>
      </c>
      <c r="S726" s="644">
        <v>35636</v>
      </c>
      <c r="T726" s="100"/>
      <c r="U726" s="100"/>
    </row>
    <row r="727" spans="1:21">
      <c r="A727" s="100" t="s">
        <v>14277</v>
      </c>
      <c r="B727" s="100">
        <v>75021698</v>
      </c>
      <c r="C727" s="100" t="s">
        <v>14206</v>
      </c>
      <c r="D727" s="100" t="s">
        <v>15089</v>
      </c>
      <c r="E727" s="100" t="s">
        <v>14914</v>
      </c>
      <c r="F727" s="100" t="s">
        <v>18805</v>
      </c>
      <c r="G727" s="100">
        <v>74001</v>
      </c>
      <c r="H727" s="100">
        <v>1675</v>
      </c>
      <c r="I727" s="100">
        <v>378901675</v>
      </c>
      <c r="J727" s="645">
        <v>3726080162</v>
      </c>
      <c r="K727" s="100" t="s">
        <v>18129</v>
      </c>
      <c r="L727" s="100"/>
      <c r="M727" s="100">
        <v>85102</v>
      </c>
      <c r="N727" s="100" t="s">
        <v>591</v>
      </c>
      <c r="O727" s="100">
        <v>75021250</v>
      </c>
      <c r="P727" s="644">
        <v>36864</v>
      </c>
      <c r="Q727" s="100"/>
      <c r="R727" s="100" t="s">
        <v>18602</v>
      </c>
      <c r="S727" s="644">
        <v>36781</v>
      </c>
      <c r="T727" s="100"/>
      <c r="U727" s="100"/>
    </row>
    <row r="728" spans="1:21">
      <c r="A728" s="100" t="s">
        <v>14034</v>
      </c>
      <c r="B728" s="100">
        <v>75038836</v>
      </c>
      <c r="C728" s="100" t="s">
        <v>14206</v>
      </c>
      <c r="D728" s="100" t="s">
        <v>16898</v>
      </c>
      <c r="E728" s="100" t="s">
        <v>14826</v>
      </c>
      <c r="F728" s="100" t="s">
        <v>16899</v>
      </c>
      <c r="G728" s="100">
        <v>76905</v>
      </c>
      <c r="H728" s="100">
        <v>5038</v>
      </c>
      <c r="I728" s="100">
        <v>371985038</v>
      </c>
      <c r="J728" s="645">
        <v>3726299291</v>
      </c>
      <c r="K728" s="100" t="s">
        <v>16900</v>
      </c>
      <c r="L728" s="100"/>
      <c r="M728" s="100">
        <v>85312</v>
      </c>
      <c r="N728" s="100" t="s">
        <v>2561</v>
      </c>
      <c r="O728" s="100">
        <v>75014132</v>
      </c>
      <c r="P728" s="644">
        <v>41883</v>
      </c>
      <c r="Q728" s="100"/>
      <c r="R728" s="100" t="s">
        <v>18602</v>
      </c>
      <c r="S728" s="644">
        <v>41605</v>
      </c>
      <c r="T728" s="100"/>
      <c r="U728" s="100"/>
    </row>
    <row r="729" spans="1:21">
      <c r="A729" s="100" t="s">
        <v>18853</v>
      </c>
      <c r="B729" s="100">
        <v>75018414</v>
      </c>
      <c r="C729" s="100" t="s">
        <v>14206</v>
      </c>
      <c r="D729" s="100" t="s">
        <v>14911</v>
      </c>
      <c r="E729" s="100" t="s">
        <v>14749</v>
      </c>
      <c r="F729" s="100" t="s">
        <v>19651</v>
      </c>
      <c r="G729" s="100">
        <v>12912</v>
      </c>
      <c r="H729" s="100">
        <v>482</v>
      </c>
      <c r="I729" s="100">
        <v>377840482</v>
      </c>
      <c r="J729" s="645">
        <v>3726522536</v>
      </c>
      <c r="K729" s="100" t="s">
        <v>16488</v>
      </c>
      <c r="L729" s="100">
        <v>1053754</v>
      </c>
      <c r="M729" s="100">
        <v>85521</v>
      </c>
      <c r="N729" s="100" t="s">
        <v>5665</v>
      </c>
      <c r="O729" s="100">
        <v>75014289</v>
      </c>
      <c r="P729" s="644">
        <v>36840</v>
      </c>
      <c r="Q729" s="100"/>
      <c r="R729" s="100" t="s">
        <v>18602</v>
      </c>
      <c r="S729" s="644">
        <v>33967</v>
      </c>
      <c r="T729" s="100"/>
      <c r="U729" s="100"/>
    </row>
    <row r="730" spans="1:21">
      <c r="A730" s="100" t="s">
        <v>14228</v>
      </c>
      <c r="B730" s="100">
        <v>75027593</v>
      </c>
      <c r="C730" s="100" t="s">
        <v>14206</v>
      </c>
      <c r="D730" s="100" t="s">
        <v>14911</v>
      </c>
      <c r="E730" s="100" t="s">
        <v>14749</v>
      </c>
      <c r="F730" s="100" t="s">
        <v>15044</v>
      </c>
      <c r="G730" s="100">
        <v>12614</v>
      </c>
      <c r="H730" s="100">
        <v>482</v>
      </c>
      <c r="I730" s="100">
        <v>377840482</v>
      </c>
      <c r="J730" s="645">
        <v>3726547410</v>
      </c>
      <c r="K730" s="100" t="s">
        <v>17881</v>
      </c>
      <c r="L730" s="100"/>
      <c r="M730" s="100">
        <v>93291</v>
      </c>
      <c r="N730" s="100" t="s">
        <v>2704</v>
      </c>
      <c r="O730" s="100">
        <v>75014267</v>
      </c>
      <c r="P730" s="644">
        <v>37124</v>
      </c>
      <c r="Q730" s="100"/>
      <c r="R730" s="100" t="s">
        <v>18602</v>
      </c>
      <c r="S730" s="644">
        <v>36986</v>
      </c>
      <c r="T730" s="100"/>
      <c r="U730" s="100"/>
    </row>
    <row r="731" spans="1:21">
      <c r="A731" s="100" t="s">
        <v>2704</v>
      </c>
      <c r="B731" s="100">
        <v>75014267</v>
      </c>
      <c r="C731" s="100" t="s">
        <v>14208</v>
      </c>
      <c r="D731" s="100" t="s">
        <v>14911</v>
      </c>
      <c r="E731" s="100" t="s">
        <v>14749</v>
      </c>
      <c r="F731" s="100" t="s">
        <v>15044</v>
      </c>
      <c r="G731" s="100">
        <v>12614</v>
      </c>
      <c r="H731" s="100">
        <v>482</v>
      </c>
      <c r="I731" s="100">
        <v>377840482</v>
      </c>
      <c r="J731" s="645">
        <v>3726457500</v>
      </c>
      <c r="K731" s="100" t="s">
        <v>16391</v>
      </c>
      <c r="L731" s="100">
        <v>1240479</v>
      </c>
      <c r="M731" s="100">
        <v>84114</v>
      </c>
      <c r="N731" s="100"/>
      <c r="O731" s="100"/>
      <c r="P731" s="644">
        <v>36815</v>
      </c>
      <c r="Q731" s="100"/>
      <c r="R731" s="100" t="s">
        <v>18602</v>
      </c>
      <c r="S731" s="644">
        <v>34074</v>
      </c>
      <c r="T731" s="100"/>
      <c r="U731" s="100"/>
    </row>
    <row r="732" spans="1:21">
      <c r="A732" s="100" t="s">
        <v>10931</v>
      </c>
      <c r="B732" s="100">
        <v>75014899</v>
      </c>
      <c r="C732" s="100" t="s">
        <v>14206</v>
      </c>
      <c r="D732" s="100" t="s">
        <v>14911</v>
      </c>
      <c r="E732" s="100" t="s">
        <v>14749</v>
      </c>
      <c r="F732" s="100" t="s">
        <v>15500</v>
      </c>
      <c r="G732" s="100">
        <v>12915</v>
      </c>
      <c r="H732" s="100">
        <v>482</v>
      </c>
      <c r="I732" s="100">
        <v>377840482</v>
      </c>
      <c r="J732" s="645">
        <v>3726532723</v>
      </c>
      <c r="K732" s="100" t="s">
        <v>15501</v>
      </c>
      <c r="L732" s="100">
        <v>1368966</v>
      </c>
      <c r="M732" s="100">
        <v>88101</v>
      </c>
      <c r="N732" s="100" t="s">
        <v>2704</v>
      </c>
      <c r="O732" s="100">
        <v>75014267</v>
      </c>
      <c r="P732" s="644">
        <v>42293</v>
      </c>
      <c r="Q732" s="100"/>
      <c r="R732" s="100" t="s">
        <v>18602</v>
      </c>
      <c r="S732" s="644">
        <v>41914</v>
      </c>
      <c r="T732" s="100"/>
      <c r="U732" s="100"/>
    </row>
    <row r="733" spans="1:21">
      <c r="A733" s="100" t="s">
        <v>19758</v>
      </c>
      <c r="B733" s="100">
        <v>75018012</v>
      </c>
      <c r="C733" s="100" t="s">
        <v>14206</v>
      </c>
      <c r="D733" s="100" t="s">
        <v>15617</v>
      </c>
      <c r="E733" s="100" t="s">
        <v>14819</v>
      </c>
      <c r="F733" s="100" t="s">
        <v>14759</v>
      </c>
      <c r="G733" s="100">
        <v>93601</v>
      </c>
      <c r="H733" s="100">
        <v>5080</v>
      </c>
      <c r="I733" s="100">
        <v>747145080</v>
      </c>
      <c r="J733" s="645">
        <v>3724579724</v>
      </c>
      <c r="K733" s="100" t="s">
        <v>18823</v>
      </c>
      <c r="L733" s="100">
        <v>45003705</v>
      </c>
      <c r="M733" s="100">
        <v>85311</v>
      </c>
      <c r="N733" s="100" t="s">
        <v>14446</v>
      </c>
      <c r="O733" s="100">
        <v>77000306</v>
      </c>
      <c r="P733" s="644">
        <v>36838</v>
      </c>
      <c r="Q733" s="100"/>
      <c r="R733" s="100" t="s">
        <v>14730</v>
      </c>
      <c r="S733" s="644">
        <v>33486</v>
      </c>
      <c r="T733" s="100"/>
      <c r="U733" s="100"/>
    </row>
    <row r="734" spans="1:21">
      <c r="A734" s="100" t="s">
        <v>13273</v>
      </c>
      <c r="B734" s="100">
        <v>75012630</v>
      </c>
      <c r="C734" s="100" t="s">
        <v>14206</v>
      </c>
      <c r="D734" s="100" t="s">
        <v>15392</v>
      </c>
      <c r="E734" s="100" t="s">
        <v>14739</v>
      </c>
      <c r="F734" s="100" t="s">
        <v>15393</v>
      </c>
      <c r="G734" s="100">
        <v>69701</v>
      </c>
      <c r="H734" s="100">
        <v>5084</v>
      </c>
      <c r="I734" s="100">
        <v>848995084</v>
      </c>
      <c r="J734" s="100"/>
      <c r="K734" s="100" t="s">
        <v>19169</v>
      </c>
      <c r="L734" s="100">
        <v>35010012</v>
      </c>
      <c r="M734" s="100">
        <v>93291</v>
      </c>
      <c r="N734" s="100" t="s">
        <v>10769</v>
      </c>
      <c r="O734" s="100">
        <v>75038606</v>
      </c>
      <c r="P734" s="644">
        <v>36938</v>
      </c>
      <c r="Q734" s="100"/>
      <c r="R734" s="100" t="s">
        <v>14737</v>
      </c>
      <c r="S734" s="644">
        <v>34537</v>
      </c>
      <c r="T734" s="100"/>
      <c r="U734" s="100"/>
    </row>
    <row r="735" spans="1:21">
      <c r="A735" s="100" t="s">
        <v>13846</v>
      </c>
      <c r="B735" s="100">
        <v>75027117</v>
      </c>
      <c r="C735" s="100" t="s">
        <v>14206</v>
      </c>
      <c r="D735" s="100" t="s">
        <v>15397</v>
      </c>
      <c r="E735" s="100" t="s">
        <v>14726</v>
      </c>
      <c r="F735" s="100" t="s">
        <v>17111</v>
      </c>
      <c r="G735" s="100">
        <v>49604</v>
      </c>
      <c r="H735" s="100">
        <v>5097</v>
      </c>
      <c r="I735" s="100">
        <v>504865097</v>
      </c>
      <c r="J735" s="645">
        <v>3727726455</v>
      </c>
      <c r="K735" s="100" t="s">
        <v>17112</v>
      </c>
      <c r="L735" s="100">
        <v>41001247</v>
      </c>
      <c r="M735" s="100">
        <v>85312</v>
      </c>
      <c r="N735" s="100" t="s">
        <v>14438</v>
      </c>
      <c r="O735" s="100">
        <v>77000364</v>
      </c>
      <c r="P735" s="644">
        <v>42618</v>
      </c>
      <c r="Q735" s="100"/>
      <c r="R735" s="100" t="s">
        <v>18602</v>
      </c>
      <c r="S735" s="644">
        <v>42090</v>
      </c>
      <c r="T735" s="100"/>
      <c r="U735" s="100"/>
    </row>
    <row r="736" spans="1:21">
      <c r="A736" s="100" t="s">
        <v>13844</v>
      </c>
      <c r="B736" s="100">
        <v>75027086</v>
      </c>
      <c r="C736" s="100" t="s">
        <v>14206</v>
      </c>
      <c r="D736" s="100" t="s">
        <v>15397</v>
      </c>
      <c r="E736" s="100" t="s">
        <v>14726</v>
      </c>
      <c r="F736" s="100" t="s">
        <v>16086</v>
      </c>
      <c r="G736" s="100">
        <v>49604</v>
      </c>
      <c r="H736" s="100">
        <v>5097</v>
      </c>
      <c r="I736" s="100">
        <v>504865097</v>
      </c>
      <c r="J736" s="645">
        <v>3727726285</v>
      </c>
      <c r="K736" s="100" t="s">
        <v>16771</v>
      </c>
      <c r="L736" s="100">
        <v>41005096</v>
      </c>
      <c r="M736" s="100">
        <v>93291</v>
      </c>
      <c r="N736" s="100" t="s">
        <v>14438</v>
      </c>
      <c r="O736" s="100">
        <v>77000364</v>
      </c>
      <c r="P736" s="644">
        <v>37032</v>
      </c>
      <c r="Q736" s="100"/>
      <c r="R736" s="100" t="s">
        <v>18602</v>
      </c>
      <c r="S736" s="644">
        <v>35123</v>
      </c>
      <c r="T736" s="100"/>
      <c r="U736" s="100"/>
    </row>
    <row r="737" spans="1:21">
      <c r="A737" s="100" t="s">
        <v>13842</v>
      </c>
      <c r="B737" s="100">
        <v>75027063</v>
      </c>
      <c r="C737" s="100" t="s">
        <v>14206</v>
      </c>
      <c r="D737" s="100" t="s">
        <v>15397</v>
      </c>
      <c r="E737" s="100" t="s">
        <v>14726</v>
      </c>
      <c r="F737" s="100" t="s">
        <v>16157</v>
      </c>
      <c r="G737" s="100">
        <v>49604</v>
      </c>
      <c r="H737" s="100">
        <v>5097</v>
      </c>
      <c r="I737" s="100">
        <v>504865097</v>
      </c>
      <c r="J737" s="645">
        <v>3727726191</v>
      </c>
      <c r="K737" s="100" t="s">
        <v>16158</v>
      </c>
      <c r="L737" s="100">
        <v>41001187</v>
      </c>
      <c r="M737" s="100">
        <v>85102</v>
      </c>
      <c r="N737" s="100" t="s">
        <v>14438</v>
      </c>
      <c r="O737" s="100">
        <v>77000364</v>
      </c>
      <c r="P737" s="644">
        <v>37032</v>
      </c>
      <c r="Q737" s="100"/>
      <c r="R737" s="100" t="s">
        <v>18602</v>
      </c>
      <c r="S737" s="644">
        <v>36621</v>
      </c>
      <c r="T737" s="100"/>
      <c r="U737" s="100"/>
    </row>
    <row r="738" spans="1:21">
      <c r="A738" s="100" t="s">
        <v>13843</v>
      </c>
      <c r="B738" s="100">
        <v>75027070</v>
      </c>
      <c r="C738" s="100" t="s">
        <v>14206</v>
      </c>
      <c r="D738" s="100" t="s">
        <v>15397</v>
      </c>
      <c r="E738" s="100" t="s">
        <v>14726</v>
      </c>
      <c r="F738" s="100" t="s">
        <v>15398</v>
      </c>
      <c r="G738" s="100">
        <v>49604</v>
      </c>
      <c r="H738" s="100">
        <v>5097</v>
      </c>
      <c r="I738" s="100">
        <v>504865097</v>
      </c>
      <c r="J738" s="645">
        <v>3727726151</v>
      </c>
      <c r="K738" s="100" t="s">
        <v>15399</v>
      </c>
      <c r="L738" s="100">
        <v>41023697</v>
      </c>
      <c r="M738" s="100">
        <v>85521</v>
      </c>
      <c r="N738" s="100" t="s">
        <v>14438</v>
      </c>
      <c r="O738" s="100">
        <v>77000364</v>
      </c>
      <c r="P738" s="644">
        <v>37032</v>
      </c>
      <c r="Q738" s="100"/>
      <c r="R738" s="100" t="s">
        <v>18602</v>
      </c>
      <c r="S738" s="644">
        <v>35075</v>
      </c>
      <c r="T738" s="100"/>
      <c r="U738" s="100"/>
    </row>
    <row r="739" spans="1:21">
      <c r="A739" s="100" t="s">
        <v>17744</v>
      </c>
      <c r="B739" s="100">
        <v>75030929</v>
      </c>
      <c r="C739" s="100" t="s">
        <v>14206</v>
      </c>
      <c r="D739" s="100" t="s">
        <v>15397</v>
      </c>
      <c r="E739" s="100" t="s">
        <v>14726</v>
      </c>
      <c r="F739" s="100" t="s">
        <v>16086</v>
      </c>
      <c r="G739" s="100">
        <v>49603</v>
      </c>
      <c r="H739" s="100">
        <v>5097</v>
      </c>
      <c r="I739" s="100">
        <v>504865097</v>
      </c>
      <c r="J739" s="645">
        <v>3727726346</v>
      </c>
      <c r="K739" s="100" t="s">
        <v>16087</v>
      </c>
      <c r="L739" s="100"/>
      <c r="M739" s="100">
        <v>91011</v>
      </c>
      <c r="N739" s="100" t="s">
        <v>14438</v>
      </c>
      <c r="O739" s="100">
        <v>77000364</v>
      </c>
      <c r="P739" s="644">
        <v>38075</v>
      </c>
      <c r="Q739" s="100"/>
      <c r="R739" s="100" t="s">
        <v>18602</v>
      </c>
      <c r="S739" s="644">
        <v>38030</v>
      </c>
      <c r="T739" s="100"/>
      <c r="U739" s="100"/>
    </row>
    <row r="740" spans="1:21">
      <c r="A740" s="100" t="s">
        <v>17760</v>
      </c>
      <c r="B740" s="100">
        <v>77000849</v>
      </c>
      <c r="C740" s="100" t="s">
        <v>14206</v>
      </c>
      <c r="D740" s="100" t="s">
        <v>15397</v>
      </c>
      <c r="E740" s="100" t="s">
        <v>14726</v>
      </c>
      <c r="F740" s="100" t="s">
        <v>17038</v>
      </c>
      <c r="G740" s="100">
        <v>49603</v>
      </c>
      <c r="H740" s="100">
        <v>5097</v>
      </c>
      <c r="I740" s="100">
        <v>504865097</v>
      </c>
      <c r="J740" s="100"/>
      <c r="K740" s="100" t="s">
        <v>17761</v>
      </c>
      <c r="L740" s="100"/>
      <c r="M740" s="100">
        <v>85529</v>
      </c>
      <c r="N740" s="100" t="s">
        <v>14438</v>
      </c>
      <c r="O740" s="100">
        <v>77000364</v>
      </c>
      <c r="P740" s="644">
        <v>43468</v>
      </c>
      <c r="Q740" s="100"/>
      <c r="R740" s="100" t="s">
        <v>18602</v>
      </c>
      <c r="S740" s="644">
        <v>43466</v>
      </c>
      <c r="T740" s="100"/>
      <c r="U740" s="100"/>
    </row>
    <row r="741" spans="1:21">
      <c r="A741" s="100" t="s">
        <v>17737</v>
      </c>
      <c r="B741" s="100">
        <v>75027092</v>
      </c>
      <c r="C741" s="100" t="s">
        <v>14206</v>
      </c>
      <c r="D741" s="100" t="s">
        <v>15397</v>
      </c>
      <c r="E741" s="100" t="s">
        <v>14726</v>
      </c>
      <c r="F741" s="100" t="s">
        <v>18651</v>
      </c>
      <c r="G741" s="100">
        <v>49604</v>
      </c>
      <c r="H741" s="100">
        <v>5097</v>
      </c>
      <c r="I741" s="100">
        <v>504865097</v>
      </c>
      <c r="J741" s="100"/>
      <c r="K741" s="100" t="s">
        <v>17738</v>
      </c>
      <c r="L741" s="100"/>
      <c r="M741" s="100">
        <v>93111</v>
      </c>
      <c r="N741" s="100" t="s">
        <v>14438</v>
      </c>
      <c r="O741" s="100">
        <v>77000364</v>
      </c>
      <c r="P741" s="644">
        <v>37032</v>
      </c>
      <c r="Q741" s="100"/>
      <c r="R741" s="100" t="s">
        <v>18602</v>
      </c>
      <c r="S741" s="644">
        <v>36927</v>
      </c>
      <c r="T741" s="100"/>
      <c r="U741" s="100"/>
    </row>
    <row r="742" spans="1:21">
      <c r="A742" s="100" t="s">
        <v>14438</v>
      </c>
      <c r="B742" s="100">
        <v>77000364</v>
      </c>
      <c r="C742" s="100" t="s">
        <v>14208</v>
      </c>
      <c r="D742" s="100" t="s">
        <v>15397</v>
      </c>
      <c r="E742" s="100" t="s">
        <v>14726</v>
      </c>
      <c r="F742" s="100" t="s">
        <v>17038</v>
      </c>
      <c r="G742" s="100">
        <v>49603</v>
      </c>
      <c r="H742" s="100">
        <v>5097</v>
      </c>
      <c r="I742" s="100">
        <v>504865097</v>
      </c>
      <c r="J742" s="100"/>
      <c r="K742" s="100" t="s">
        <v>17987</v>
      </c>
      <c r="L742" s="100"/>
      <c r="M742" s="100"/>
      <c r="N742" s="100"/>
      <c r="O742" s="100"/>
      <c r="P742" s="644">
        <v>43102</v>
      </c>
      <c r="Q742" s="100"/>
      <c r="R742" s="100" t="s">
        <v>18602</v>
      </c>
      <c r="S742" s="644">
        <v>43101</v>
      </c>
      <c r="T742" s="100"/>
      <c r="U742" s="100"/>
    </row>
    <row r="743" spans="1:21">
      <c r="A743" s="100" t="s">
        <v>17677</v>
      </c>
      <c r="B743" s="100">
        <v>75027844</v>
      </c>
      <c r="C743" s="100" t="s">
        <v>14206</v>
      </c>
      <c r="D743" s="100" t="s">
        <v>15397</v>
      </c>
      <c r="E743" s="100" t="s">
        <v>14726</v>
      </c>
      <c r="F743" s="100" t="s">
        <v>17038</v>
      </c>
      <c r="G743" s="100">
        <v>49603</v>
      </c>
      <c r="H743" s="100">
        <v>5097</v>
      </c>
      <c r="I743" s="100">
        <v>504865097</v>
      </c>
      <c r="J743" s="645">
        <v>3727762037</v>
      </c>
      <c r="K743" s="100" t="s">
        <v>19398</v>
      </c>
      <c r="L743" s="100"/>
      <c r="M743" s="100">
        <v>81101</v>
      </c>
      <c r="N743" s="100" t="s">
        <v>14438</v>
      </c>
      <c r="O743" s="100">
        <v>77000364</v>
      </c>
      <c r="P743" s="644">
        <v>37216</v>
      </c>
      <c r="Q743" s="100"/>
      <c r="R743" s="100" t="s">
        <v>18602</v>
      </c>
      <c r="S743" s="644">
        <v>37196</v>
      </c>
      <c r="T743" s="100"/>
      <c r="U743" s="100"/>
    </row>
    <row r="744" spans="1:21">
      <c r="A744" s="100" t="s">
        <v>14659</v>
      </c>
      <c r="B744" s="100">
        <v>77000714</v>
      </c>
      <c r="C744" s="100" t="s">
        <v>14206</v>
      </c>
      <c r="D744" s="100" t="s">
        <v>14731</v>
      </c>
      <c r="E744" s="100"/>
      <c r="F744" s="100" t="s">
        <v>16816</v>
      </c>
      <c r="G744" s="100">
        <v>74117</v>
      </c>
      <c r="H744" s="100">
        <v>446</v>
      </c>
      <c r="I744" s="100">
        <v>37446</v>
      </c>
      <c r="J744" s="100"/>
      <c r="K744" s="100" t="s">
        <v>16817</v>
      </c>
      <c r="L744" s="100"/>
      <c r="M744" s="100">
        <v>85102</v>
      </c>
      <c r="N744" s="100" t="s">
        <v>1510</v>
      </c>
      <c r="O744" s="100">
        <v>75011470</v>
      </c>
      <c r="P744" s="644">
        <v>43214</v>
      </c>
      <c r="Q744" s="100"/>
      <c r="R744" s="100" t="s">
        <v>18602</v>
      </c>
      <c r="S744" s="644">
        <v>43158</v>
      </c>
      <c r="T744" s="100"/>
      <c r="U744" s="100"/>
    </row>
    <row r="745" spans="1:21">
      <c r="A745" s="100" t="s">
        <v>13919</v>
      </c>
      <c r="B745" s="100">
        <v>75033939</v>
      </c>
      <c r="C745" s="100" t="s">
        <v>14206</v>
      </c>
      <c r="D745" s="100" t="s">
        <v>15609</v>
      </c>
      <c r="E745" s="100" t="s">
        <v>14794</v>
      </c>
      <c r="F745" s="100" t="s">
        <v>15610</v>
      </c>
      <c r="G745" s="100">
        <v>46502</v>
      </c>
      <c r="H745" s="100">
        <v>5105</v>
      </c>
      <c r="I745" s="100">
        <v>609015105</v>
      </c>
      <c r="J745" s="645">
        <v>3723294475</v>
      </c>
      <c r="K745" s="100" t="s">
        <v>18004</v>
      </c>
      <c r="L745" s="100"/>
      <c r="M745" s="100">
        <v>93111</v>
      </c>
      <c r="N745" s="100" t="s">
        <v>1292</v>
      </c>
      <c r="O745" s="100">
        <v>75008746</v>
      </c>
      <c r="P745" s="644">
        <v>38832</v>
      </c>
      <c r="Q745" s="100"/>
      <c r="R745" s="100" t="s">
        <v>18602</v>
      </c>
      <c r="S745" s="644">
        <v>38707</v>
      </c>
      <c r="T745" s="100"/>
      <c r="U745" s="100"/>
    </row>
    <row r="746" spans="1:21">
      <c r="A746" s="100" t="s">
        <v>13500</v>
      </c>
      <c r="B746" s="100">
        <v>75018130</v>
      </c>
      <c r="C746" s="100" t="s">
        <v>14206</v>
      </c>
      <c r="D746" s="100" t="s">
        <v>14748</v>
      </c>
      <c r="E746" s="100" t="s">
        <v>14749</v>
      </c>
      <c r="F746" s="100" t="s">
        <v>16566</v>
      </c>
      <c r="G746" s="100">
        <v>10122</v>
      </c>
      <c r="H746" s="100">
        <v>298</v>
      </c>
      <c r="I746" s="100">
        <v>377840298</v>
      </c>
      <c r="J746" s="645">
        <v>3726441012</v>
      </c>
      <c r="K746" s="100" t="s">
        <v>16567</v>
      </c>
      <c r="L746" s="100">
        <v>1049801</v>
      </c>
      <c r="M746" s="100">
        <v>85101</v>
      </c>
      <c r="N746" s="100" t="s">
        <v>5665</v>
      </c>
      <c r="O746" s="100">
        <v>75014289</v>
      </c>
      <c r="P746" s="644">
        <v>36858</v>
      </c>
      <c r="Q746" s="100"/>
      <c r="R746" s="100"/>
      <c r="S746" s="644">
        <v>36502</v>
      </c>
      <c r="T746" s="100"/>
      <c r="U746" s="100"/>
    </row>
    <row r="747" spans="1:21">
      <c r="A747" s="100" t="s">
        <v>19231</v>
      </c>
      <c r="B747" s="100">
        <v>77001760</v>
      </c>
      <c r="C747" s="100" t="s">
        <v>14206</v>
      </c>
      <c r="D747" s="100" t="s">
        <v>15167</v>
      </c>
      <c r="E747" s="100" t="s">
        <v>14918</v>
      </c>
      <c r="F747" s="100" t="s">
        <v>15219</v>
      </c>
      <c r="G747" s="100">
        <v>69302</v>
      </c>
      <c r="H747" s="100">
        <v>5145</v>
      </c>
      <c r="I747" s="100">
        <v>844805145</v>
      </c>
      <c r="J747" s="645">
        <v>3724364128</v>
      </c>
      <c r="K747" s="100" t="s">
        <v>19232</v>
      </c>
      <c r="L747" s="100"/>
      <c r="M747" s="100">
        <v>85311</v>
      </c>
      <c r="N747" s="100"/>
      <c r="O747" s="100"/>
      <c r="P747" s="644">
        <v>44806</v>
      </c>
      <c r="Q747" s="100"/>
      <c r="R747" s="100" t="s">
        <v>18602</v>
      </c>
      <c r="S747" s="644">
        <v>44805</v>
      </c>
      <c r="T747" s="100"/>
      <c r="U747" s="100"/>
    </row>
    <row r="748" spans="1:21">
      <c r="A748" s="100" t="s">
        <v>13095</v>
      </c>
      <c r="B748" s="100">
        <v>75007793</v>
      </c>
      <c r="C748" s="100" t="s">
        <v>14206</v>
      </c>
      <c r="D748" s="100" t="s">
        <v>15167</v>
      </c>
      <c r="E748" s="100" t="s">
        <v>14918</v>
      </c>
      <c r="F748" s="100" t="s">
        <v>16949</v>
      </c>
      <c r="G748" s="100">
        <v>69302</v>
      </c>
      <c r="H748" s="100">
        <v>5145</v>
      </c>
      <c r="I748" s="100">
        <v>844805145</v>
      </c>
      <c r="J748" s="645">
        <v>3724364108</v>
      </c>
      <c r="K748" s="100" t="s">
        <v>16950</v>
      </c>
      <c r="L748" s="100">
        <v>35010006</v>
      </c>
      <c r="M748" s="100">
        <v>93291</v>
      </c>
      <c r="N748" s="100" t="s">
        <v>14456</v>
      </c>
      <c r="O748" s="100">
        <v>77000453</v>
      </c>
      <c r="P748" s="644">
        <v>36753</v>
      </c>
      <c r="Q748" s="100"/>
      <c r="R748" s="100" t="s">
        <v>18602</v>
      </c>
      <c r="S748" s="644">
        <v>33533</v>
      </c>
      <c r="T748" s="100"/>
      <c r="U748" s="100"/>
    </row>
    <row r="749" spans="1:21">
      <c r="A749" s="100" t="s">
        <v>13091</v>
      </c>
      <c r="B749" s="100">
        <v>75007758</v>
      </c>
      <c r="C749" s="100" t="s">
        <v>14206</v>
      </c>
      <c r="D749" s="100" t="s">
        <v>15167</v>
      </c>
      <c r="E749" s="100" t="s">
        <v>14918</v>
      </c>
      <c r="F749" s="100" t="s">
        <v>15454</v>
      </c>
      <c r="G749" s="100">
        <v>69303</v>
      </c>
      <c r="H749" s="100">
        <v>5145</v>
      </c>
      <c r="I749" s="100">
        <v>844805145</v>
      </c>
      <c r="J749" s="645">
        <v>3724333975</v>
      </c>
      <c r="K749" s="100" t="s">
        <v>15455</v>
      </c>
      <c r="L749" s="100">
        <v>35044962</v>
      </c>
      <c r="M749" s="100">
        <v>81101</v>
      </c>
      <c r="N749" s="100" t="s">
        <v>14456</v>
      </c>
      <c r="O749" s="100">
        <v>77000453</v>
      </c>
      <c r="P749" s="644">
        <v>36752</v>
      </c>
      <c r="Q749" s="100"/>
      <c r="R749" s="100" t="s">
        <v>18602</v>
      </c>
      <c r="S749" s="644">
        <v>35682</v>
      </c>
      <c r="T749" s="100"/>
      <c r="U749" s="100"/>
    </row>
    <row r="750" spans="1:21">
      <c r="A750" s="100" t="s">
        <v>13096</v>
      </c>
      <c r="B750" s="100">
        <v>75007801</v>
      </c>
      <c r="C750" s="100" t="s">
        <v>14206</v>
      </c>
      <c r="D750" s="100" t="s">
        <v>15167</v>
      </c>
      <c r="E750" s="100" t="s">
        <v>14918</v>
      </c>
      <c r="F750" s="100" t="s">
        <v>16439</v>
      </c>
      <c r="G750" s="100">
        <v>69302</v>
      </c>
      <c r="H750" s="100">
        <v>5145</v>
      </c>
      <c r="I750" s="100">
        <v>844805145</v>
      </c>
      <c r="J750" s="645">
        <v>3724355607</v>
      </c>
      <c r="K750" s="100" t="s">
        <v>15877</v>
      </c>
      <c r="L750" s="100"/>
      <c r="M750" s="100">
        <v>91021</v>
      </c>
      <c r="N750" s="100" t="s">
        <v>14456</v>
      </c>
      <c r="O750" s="100">
        <v>77000453</v>
      </c>
      <c r="P750" s="644">
        <v>36753</v>
      </c>
      <c r="Q750" s="100"/>
      <c r="R750" s="100" t="s">
        <v>18602</v>
      </c>
      <c r="S750" s="644">
        <v>33955</v>
      </c>
      <c r="T750" s="100"/>
      <c r="U750" s="100"/>
    </row>
    <row r="751" spans="1:21">
      <c r="A751" s="100" t="s">
        <v>14292</v>
      </c>
      <c r="B751" s="100">
        <v>75039787</v>
      </c>
      <c r="C751" s="100" t="s">
        <v>14206</v>
      </c>
      <c r="D751" s="100" t="s">
        <v>15167</v>
      </c>
      <c r="E751" s="100" t="s">
        <v>14918</v>
      </c>
      <c r="F751" s="100" t="s">
        <v>15219</v>
      </c>
      <c r="G751" s="100">
        <v>69302</v>
      </c>
      <c r="H751" s="100">
        <v>5145</v>
      </c>
      <c r="I751" s="100">
        <v>844805145</v>
      </c>
      <c r="J751" s="100"/>
      <c r="K751" s="100" t="s">
        <v>16210</v>
      </c>
      <c r="L751" s="100"/>
      <c r="M751" s="100">
        <v>85529</v>
      </c>
      <c r="N751" s="100" t="s">
        <v>14456</v>
      </c>
      <c r="O751" s="100">
        <v>77000453</v>
      </c>
      <c r="P751" s="644">
        <v>42736</v>
      </c>
      <c r="Q751" s="100"/>
      <c r="R751" s="100" t="s">
        <v>18602</v>
      </c>
      <c r="S751" s="644">
        <v>42719</v>
      </c>
      <c r="T751" s="100"/>
      <c r="U751" s="100"/>
    </row>
    <row r="752" spans="1:21">
      <c r="A752" s="100" t="s">
        <v>13094</v>
      </c>
      <c r="B752" s="100">
        <v>75007787</v>
      </c>
      <c r="C752" s="100" t="s">
        <v>14206</v>
      </c>
      <c r="D752" s="100" t="s">
        <v>15167</v>
      </c>
      <c r="E752" s="100" t="s">
        <v>14918</v>
      </c>
      <c r="F752" s="100" t="s">
        <v>15219</v>
      </c>
      <c r="G752" s="100">
        <v>69302</v>
      </c>
      <c r="H752" s="100">
        <v>5145</v>
      </c>
      <c r="I752" s="100">
        <v>844805145</v>
      </c>
      <c r="J752" s="645">
        <v>3724364103</v>
      </c>
      <c r="K752" s="100" t="s">
        <v>15220</v>
      </c>
      <c r="L752" s="100">
        <v>35009635</v>
      </c>
      <c r="M752" s="100">
        <v>91011</v>
      </c>
      <c r="N752" s="100" t="s">
        <v>14456</v>
      </c>
      <c r="O752" s="100">
        <v>77000453</v>
      </c>
      <c r="P752" s="644">
        <v>36753</v>
      </c>
      <c r="Q752" s="100"/>
      <c r="R752" s="100" t="s">
        <v>18602</v>
      </c>
      <c r="S752" s="644">
        <v>33533</v>
      </c>
      <c r="T752" s="100"/>
      <c r="U752" s="100"/>
    </row>
    <row r="753" spans="1:21">
      <c r="A753" s="100" t="s">
        <v>12887</v>
      </c>
      <c r="B753" s="100">
        <v>75001135</v>
      </c>
      <c r="C753" s="100" t="s">
        <v>14206</v>
      </c>
      <c r="D753" s="100" t="s">
        <v>15763</v>
      </c>
      <c r="E753" s="100" t="s">
        <v>14986</v>
      </c>
      <c r="F753" s="100" t="s">
        <v>14860</v>
      </c>
      <c r="G753" s="100">
        <v>66018</v>
      </c>
      <c r="H753" s="100">
        <v>3728</v>
      </c>
      <c r="I753" s="100">
        <v>876983728</v>
      </c>
      <c r="J753" s="645">
        <v>3727890619</v>
      </c>
      <c r="K753" s="100" t="s">
        <v>18845</v>
      </c>
      <c r="L753" s="100">
        <v>38001829</v>
      </c>
      <c r="M753" s="100">
        <v>85311</v>
      </c>
      <c r="N753" s="100" t="s">
        <v>2724</v>
      </c>
      <c r="O753" s="100">
        <v>77000217</v>
      </c>
      <c r="P753" s="644">
        <v>36629</v>
      </c>
      <c r="Q753" s="100"/>
      <c r="R753" s="100" t="s">
        <v>14737</v>
      </c>
      <c r="S753" s="644">
        <v>38386</v>
      </c>
      <c r="T753" s="100"/>
      <c r="U753" s="100"/>
    </row>
    <row r="754" spans="1:21">
      <c r="A754" s="100" t="s">
        <v>14248</v>
      </c>
      <c r="B754" s="100">
        <v>75005050</v>
      </c>
      <c r="C754" s="100" t="s">
        <v>14206</v>
      </c>
      <c r="D754" s="100" t="s">
        <v>15275</v>
      </c>
      <c r="E754" s="100" t="s">
        <v>14781</v>
      </c>
      <c r="F754" s="100" t="s">
        <v>15283</v>
      </c>
      <c r="G754" s="100">
        <v>41301</v>
      </c>
      <c r="H754" s="100">
        <v>5213</v>
      </c>
      <c r="I754" s="100">
        <v>451305213</v>
      </c>
      <c r="J754" s="645">
        <v>3723366940</v>
      </c>
      <c r="K754" s="100" t="s">
        <v>15284</v>
      </c>
      <c r="L754" s="100">
        <v>48010634</v>
      </c>
      <c r="M754" s="100">
        <v>85102</v>
      </c>
      <c r="N754" s="100" t="s">
        <v>14433</v>
      </c>
      <c r="O754" s="100">
        <v>77000281</v>
      </c>
      <c r="P754" s="644">
        <v>36710</v>
      </c>
      <c r="Q754" s="100"/>
      <c r="R754" s="100"/>
      <c r="S754" s="644">
        <v>33636</v>
      </c>
      <c r="T754" s="100"/>
      <c r="U754" s="100"/>
    </row>
    <row r="755" spans="1:21">
      <c r="A755" s="100" t="s">
        <v>13748</v>
      </c>
      <c r="B755" s="100">
        <v>75024685</v>
      </c>
      <c r="C755" s="100" t="s">
        <v>14206</v>
      </c>
      <c r="D755" s="100" t="s">
        <v>15275</v>
      </c>
      <c r="E755" s="100" t="s">
        <v>14781</v>
      </c>
      <c r="F755" s="100" t="s">
        <v>15069</v>
      </c>
      <c r="G755" s="100">
        <v>41301</v>
      </c>
      <c r="H755" s="100">
        <v>5213</v>
      </c>
      <c r="I755" s="100">
        <v>451305213</v>
      </c>
      <c r="J755" s="645">
        <v>3723366990</v>
      </c>
      <c r="K755" s="100" t="s">
        <v>18245</v>
      </c>
      <c r="L755" s="100">
        <v>48001629</v>
      </c>
      <c r="M755" s="100">
        <v>85312</v>
      </c>
      <c r="N755" s="100" t="s">
        <v>14433</v>
      </c>
      <c r="O755" s="100">
        <v>77000281</v>
      </c>
      <c r="P755" s="644">
        <v>36914</v>
      </c>
      <c r="Q755" s="100"/>
      <c r="R755" s="100"/>
      <c r="S755" s="644">
        <v>33836</v>
      </c>
      <c r="T755" s="100"/>
      <c r="U755" s="100"/>
    </row>
    <row r="756" spans="1:21">
      <c r="A756" s="100" t="s">
        <v>13680</v>
      </c>
      <c r="B756" s="100">
        <v>75022812</v>
      </c>
      <c r="C756" s="100" t="s">
        <v>14206</v>
      </c>
      <c r="D756" s="100" t="s">
        <v>15072</v>
      </c>
      <c r="E756" s="100" t="s">
        <v>15073</v>
      </c>
      <c r="F756" s="100" t="s">
        <v>15596</v>
      </c>
      <c r="G756" s="100">
        <v>78304</v>
      </c>
      <c r="H756" s="100">
        <v>5280</v>
      </c>
      <c r="I756" s="100">
        <v>715025280</v>
      </c>
      <c r="J756" s="645">
        <v>3724898860</v>
      </c>
      <c r="K756" s="100" t="s">
        <v>18412</v>
      </c>
      <c r="L756" s="100">
        <v>61004130</v>
      </c>
      <c r="M756" s="100">
        <v>85313</v>
      </c>
      <c r="N756" s="100" t="s">
        <v>5502</v>
      </c>
      <c r="O756" s="100">
        <v>77000447</v>
      </c>
      <c r="P756" s="644">
        <v>36873</v>
      </c>
      <c r="Q756" s="100"/>
      <c r="R756" s="100" t="s">
        <v>18602</v>
      </c>
      <c r="S756" s="644">
        <v>34498</v>
      </c>
      <c r="T756" s="100"/>
      <c r="U756" s="100"/>
    </row>
    <row r="757" spans="1:21">
      <c r="A757" s="100" t="s">
        <v>13681</v>
      </c>
      <c r="B757" s="100">
        <v>75022829</v>
      </c>
      <c r="C757" s="100" t="s">
        <v>14206</v>
      </c>
      <c r="D757" s="100" t="s">
        <v>15072</v>
      </c>
      <c r="E757" s="100" t="s">
        <v>15073</v>
      </c>
      <c r="F757" s="100" t="s">
        <v>15956</v>
      </c>
      <c r="G757" s="100">
        <v>78302</v>
      </c>
      <c r="H757" s="100">
        <v>5280</v>
      </c>
      <c r="I757" s="100">
        <v>715025280</v>
      </c>
      <c r="J757" s="645">
        <v>37251990988</v>
      </c>
      <c r="K757" s="100" t="s">
        <v>15957</v>
      </c>
      <c r="L757" s="100">
        <v>61016038</v>
      </c>
      <c r="M757" s="100">
        <v>85102</v>
      </c>
      <c r="N757" s="100" t="s">
        <v>5502</v>
      </c>
      <c r="O757" s="100">
        <v>77000447</v>
      </c>
      <c r="P757" s="644">
        <v>36873</v>
      </c>
      <c r="Q757" s="100"/>
      <c r="R757" s="100" t="s">
        <v>18602</v>
      </c>
      <c r="S757" s="644">
        <v>34031</v>
      </c>
      <c r="T757" s="100"/>
      <c r="U757" s="100"/>
    </row>
    <row r="758" spans="1:21">
      <c r="A758" s="100" t="s">
        <v>13679</v>
      </c>
      <c r="B758" s="100">
        <v>75022806</v>
      </c>
      <c r="C758" s="100" t="s">
        <v>14206</v>
      </c>
      <c r="D758" s="100" t="s">
        <v>15072</v>
      </c>
      <c r="E758" s="100" t="s">
        <v>15073</v>
      </c>
      <c r="F758" s="100" t="s">
        <v>16338</v>
      </c>
      <c r="G758" s="100">
        <v>78302</v>
      </c>
      <c r="H758" s="100">
        <v>5280</v>
      </c>
      <c r="I758" s="100">
        <v>715025280</v>
      </c>
      <c r="J758" s="645">
        <v>37253408255</v>
      </c>
      <c r="K758" s="100" t="s">
        <v>16339</v>
      </c>
      <c r="L758" s="100"/>
      <c r="M758" s="100">
        <v>85521</v>
      </c>
      <c r="N758" s="100" t="s">
        <v>5502</v>
      </c>
      <c r="O758" s="100">
        <v>77000447</v>
      </c>
      <c r="P758" s="644">
        <v>36873</v>
      </c>
      <c r="Q758" s="100"/>
      <c r="R758" s="100" t="s">
        <v>18602</v>
      </c>
      <c r="S758" s="644">
        <v>34031</v>
      </c>
      <c r="T758" s="100"/>
      <c r="U758" s="100"/>
    </row>
    <row r="759" spans="1:21">
      <c r="A759" s="100" t="s">
        <v>13676</v>
      </c>
      <c r="B759" s="100">
        <v>75022769</v>
      </c>
      <c r="C759" s="100" t="s">
        <v>14206</v>
      </c>
      <c r="D759" s="100" t="s">
        <v>15072</v>
      </c>
      <c r="E759" s="100" t="s">
        <v>15073</v>
      </c>
      <c r="F759" s="100" t="s">
        <v>17277</v>
      </c>
      <c r="G759" s="100">
        <v>78302</v>
      </c>
      <c r="H759" s="100">
        <v>5280</v>
      </c>
      <c r="I759" s="100">
        <v>715025280</v>
      </c>
      <c r="J759" s="645">
        <v>3724821139</v>
      </c>
      <c r="K759" s="100" t="s">
        <v>19086</v>
      </c>
      <c r="L759" s="100"/>
      <c r="M759" s="100">
        <v>88991</v>
      </c>
      <c r="N759" s="100" t="s">
        <v>5502</v>
      </c>
      <c r="O759" s="100">
        <v>77000447</v>
      </c>
      <c r="P759" s="644">
        <v>36873</v>
      </c>
      <c r="Q759" s="100"/>
      <c r="R759" s="100" t="s">
        <v>18602</v>
      </c>
      <c r="S759" s="644">
        <v>36144</v>
      </c>
      <c r="T759" s="100"/>
      <c r="U759" s="100"/>
    </row>
    <row r="760" spans="1:21">
      <c r="A760" s="100" t="s">
        <v>13675</v>
      </c>
      <c r="B760" s="100">
        <v>75022752</v>
      </c>
      <c r="C760" s="100" t="s">
        <v>14206</v>
      </c>
      <c r="D760" s="100" t="s">
        <v>15072</v>
      </c>
      <c r="E760" s="100" t="s">
        <v>15073</v>
      </c>
      <c r="F760" s="100" t="s">
        <v>15074</v>
      </c>
      <c r="G760" s="100">
        <v>78304</v>
      </c>
      <c r="H760" s="100">
        <v>5280</v>
      </c>
      <c r="I760" s="100">
        <v>715025280</v>
      </c>
      <c r="J760" s="645">
        <v>3724892680</v>
      </c>
      <c r="K760" s="100" t="s">
        <v>15075</v>
      </c>
      <c r="L760" s="100"/>
      <c r="M760" s="100">
        <v>93111</v>
      </c>
      <c r="N760" s="100" t="s">
        <v>5502</v>
      </c>
      <c r="O760" s="100">
        <v>77000447</v>
      </c>
      <c r="P760" s="644">
        <v>36873</v>
      </c>
      <c r="Q760" s="100"/>
      <c r="R760" s="100" t="s">
        <v>18602</v>
      </c>
      <c r="S760" s="644">
        <v>36879</v>
      </c>
      <c r="T760" s="100"/>
      <c r="U760" s="100"/>
    </row>
    <row r="761" spans="1:21">
      <c r="A761" s="100" t="s">
        <v>13935</v>
      </c>
      <c r="B761" s="100">
        <v>75034761</v>
      </c>
      <c r="C761" s="100" t="s">
        <v>14206</v>
      </c>
      <c r="D761" s="100" t="s">
        <v>15072</v>
      </c>
      <c r="E761" s="100" t="s">
        <v>15073</v>
      </c>
      <c r="F761" s="100" t="s">
        <v>16610</v>
      </c>
      <c r="G761" s="100">
        <v>78304</v>
      </c>
      <c r="H761" s="100">
        <v>5280</v>
      </c>
      <c r="I761" s="100">
        <v>715025280</v>
      </c>
      <c r="J761" s="645">
        <v>37253011419</v>
      </c>
      <c r="K761" s="100" t="s">
        <v>16611</v>
      </c>
      <c r="L761" s="100"/>
      <c r="M761" s="100">
        <v>85529</v>
      </c>
      <c r="N761" s="100" t="s">
        <v>5502</v>
      </c>
      <c r="O761" s="100">
        <v>77000447</v>
      </c>
      <c r="P761" s="644">
        <v>42508</v>
      </c>
      <c r="Q761" s="100"/>
      <c r="R761" s="100" t="s">
        <v>18602</v>
      </c>
      <c r="S761" s="644">
        <v>39133</v>
      </c>
      <c r="T761" s="100"/>
      <c r="U761" s="100"/>
    </row>
    <row r="762" spans="1:21">
      <c r="A762" s="100" t="s">
        <v>13678</v>
      </c>
      <c r="B762" s="100">
        <v>75022798</v>
      </c>
      <c r="C762" s="100" t="s">
        <v>14206</v>
      </c>
      <c r="D762" s="100" t="s">
        <v>15072</v>
      </c>
      <c r="E762" s="100" t="s">
        <v>15073</v>
      </c>
      <c r="F762" s="100" t="s">
        <v>16406</v>
      </c>
      <c r="G762" s="100">
        <v>78304</v>
      </c>
      <c r="H762" s="100">
        <v>5280</v>
      </c>
      <c r="I762" s="100">
        <v>715025280</v>
      </c>
      <c r="J762" s="645">
        <v>37256650136</v>
      </c>
      <c r="K762" s="100" t="s">
        <v>16407</v>
      </c>
      <c r="L762" s="100"/>
      <c r="M762" s="100">
        <v>91011</v>
      </c>
      <c r="N762" s="100" t="s">
        <v>5502</v>
      </c>
      <c r="O762" s="100">
        <v>77000447</v>
      </c>
      <c r="P762" s="644">
        <v>40948</v>
      </c>
      <c r="Q762" s="100"/>
      <c r="R762" s="100" t="s">
        <v>18602</v>
      </c>
      <c r="S762" s="644">
        <v>40834</v>
      </c>
      <c r="T762" s="100"/>
      <c r="U762" s="100"/>
    </row>
    <row r="763" spans="1:21">
      <c r="A763" s="100" t="s">
        <v>13677</v>
      </c>
      <c r="B763" s="100">
        <v>75022781</v>
      </c>
      <c r="C763" s="100" t="s">
        <v>14206</v>
      </c>
      <c r="D763" s="100" t="s">
        <v>15072</v>
      </c>
      <c r="E763" s="100" t="s">
        <v>15073</v>
      </c>
      <c r="F763" s="100" t="s">
        <v>16280</v>
      </c>
      <c r="G763" s="100">
        <v>78302</v>
      </c>
      <c r="H763" s="100">
        <v>5280</v>
      </c>
      <c r="I763" s="100">
        <v>715025280</v>
      </c>
      <c r="J763" s="645">
        <v>3724820075</v>
      </c>
      <c r="K763" s="100" t="s">
        <v>16281</v>
      </c>
      <c r="L763" s="100"/>
      <c r="M763" s="100">
        <v>93291</v>
      </c>
      <c r="N763" s="100" t="s">
        <v>5502</v>
      </c>
      <c r="O763" s="100">
        <v>77000447</v>
      </c>
      <c r="P763" s="644">
        <v>36873</v>
      </c>
      <c r="Q763" s="100"/>
      <c r="R763" s="100" t="s">
        <v>18602</v>
      </c>
      <c r="S763" s="644">
        <v>33661</v>
      </c>
      <c r="T763" s="100"/>
      <c r="U763" s="100"/>
    </row>
    <row r="764" spans="1:21">
      <c r="A764" s="100" t="s">
        <v>5502</v>
      </c>
      <c r="B764" s="100">
        <v>77000447</v>
      </c>
      <c r="C764" s="100" t="s">
        <v>14208</v>
      </c>
      <c r="D764" s="100" t="s">
        <v>15072</v>
      </c>
      <c r="E764" s="100" t="s">
        <v>15073</v>
      </c>
      <c r="F764" s="100" t="s">
        <v>15750</v>
      </c>
      <c r="G764" s="100">
        <v>78304</v>
      </c>
      <c r="H764" s="100">
        <v>5280</v>
      </c>
      <c r="I764" s="100">
        <v>715025280</v>
      </c>
      <c r="J764" s="100"/>
      <c r="K764" s="100" t="s">
        <v>15751</v>
      </c>
      <c r="L764" s="100"/>
      <c r="M764" s="100">
        <v>84114</v>
      </c>
      <c r="N764" s="100"/>
      <c r="O764" s="100"/>
      <c r="P764" s="644">
        <v>43102</v>
      </c>
      <c r="Q764" s="100"/>
      <c r="R764" s="100" t="s">
        <v>18602</v>
      </c>
      <c r="S764" s="644">
        <v>43101</v>
      </c>
      <c r="T764" s="100"/>
      <c r="U764" s="100"/>
    </row>
    <row r="765" spans="1:21">
      <c r="A765" s="100" t="s">
        <v>5307</v>
      </c>
      <c r="B765" s="100">
        <v>75008657</v>
      </c>
      <c r="C765" s="100" t="s">
        <v>14206</v>
      </c>
      <c r="D765" s="100" t="s">
        <v>14850</v>
      </c>
      <c r="E765" s="100"/>
      <c r="F765" s="100" t="s">
        <v>15780</v>
      </c>
      <c r="G765" s="100">
        <v>21008</v>
      </c>
      <c r="H765" s="100">
        <v>511</v>
      </c>
      <c r="I765" s="100">
        <v>45511</v>
      </c>
      <c r="J765" s="645">
        <v>3723572705</v>
      </c>
      <c r="K765" s="100" t="s">
        <v>15781</v>
      </c>
      <c r="L765" s="100">
        <v>15008835</v>
      </c>
      <c r="M765" s="100">
        <v>85313</v>
      </c>
      <c r="N765" s="100" t="s">
        <v>8712</v>
      </c>
      <c r="O765" s="100">
        <v>75024260</v>
      </c>
      <c r="P765" s="644">
        <v>42257</v>
      </c>
      <c r="Q765" s="100"/>
      <c r="R765" s="100" t="s">
        <v>18602</v>
      </c>
      <c r="S765" s="644">
        <v>21762</v>
      </c>
      <c r="T765" s="100"/>
      <c r="U765" s="100"/>
    </row>
    <row r="766" spans="1:21">
      <c r="A766" s="100" t="s">
        <v>13738</v>
      </c>
      <c r="B766" s="100">
        <v>77001702</v>
      </c>
      <c r="C766" s="100" t="s">
        <v>14209</v>
      </c>
      <c r="D766" s="100" t="s">
        <v>14850</v>
      </c>
      <c r="E766" s="100"/>
      <c r="F766" s="100" t="s">
        <v>15123</v>
      </c>
      <c r="G766" s="100">
        <v>20307</v>
      </c>
      <c r="H766" s="100">
        <v>511</v>
      </c>
      <c r="I766" s="100">
        <v>45511</v>
      </c>
      <c r="J766" s="645">
        <v>37256629091</v>
      </c>
      <c r="K766" s="100" t="s">
        <v>19110</v>
      </c>
      <c r="L766" s="100"/>
      <c r="M766" s="100">
        <v>85313</v>
      </c>
      <c r="N766" s="100" t="s">
        <v>12838</v>
      </c>
      <c r="O766" s="100">
        <v>70000740</v>
      </c>
      <c r="P766" s="644">
        <v>44603</v>
      </c>
      <c r="Q766" s="100"/>
      <c r="R766" s="100" t="s">
        <v>14737</v>
      </c>
      <c r="S766" s="644">
        <v>44501</v>
      </c>
      <c r="T766" s="100"/>
      <c r="U766" s="100"/>
    </row>
    <row r="767" spans="1:21">
      <c r="A767" s="100" t="s">
        <v>19709</v>
      </c>
      <c r="B767" s="100">
        <v>75024366</v>
      </c>
      <c r="C767" s="100" t="s">
        <v>14209</v>
      </c>
      <c r="D767" s="100" t="s">
        <v>14850</v>
      </c>
      <c r="E767" s="100"/>
      <c r="F767" s="100" t="s">
        <v>15123</v>
      </c>
      <c r="G767" s="100">
        <v>20307</v>
      </c>
      <c r="H767" s="100">
        <v>511</v>
      </c>
      <c r="I767" s="100">
        <v>45511</v>
      </c>
      <c r="J767" s="645">
        <v>3723591287</v>
      </c>
      <c r="K767" s="100" t="s">
        <v>16082</v>
      </c>
      <c r="L767" s="100">
        <v>15008800</v>
      </c>
      <c r="M767" s="100">
        <v>85313</v>
      </c>
      <c r="N767" s="100" t="s">
        <v>12838</v>
      </c>
      <c r="O767" s="100">
        <v>70000740</v>
      </c>
      <c r="P767" s="644">
        <v>36928</v>
      </c>
      <c r="Q767" s="100"/>
      <c r="R767" s="100" t="s">
        <v>14737</v>
      </c>
      <c r="S767" s="644">
        <v>34683</v>
      </c>
      <c r="T767" s="100"/>
      <c r="U767" s="100"/>
    </row>
    <row r="768" spans="1:21">
      <c r="A768" s="100" t="s">
        <v>19012</v>
      </c>
      <c r="B768" s="100">
        <v>77001719</v>
      </c>
      <c r="C768" s="100" t="s">
        <v>14209</v>
      </c>
      <c r="D768" s="100" t="s">
        <v>14850</v>
      </c>
      <c r="E768" s="100"/>
      <c r="F768" s="100" t="s">
        <v>19013</v>
      </c>
      <c r="G768" s="100">
        <v>20305</v>
      </c>
      <c r="H768" s="100">
        <v>511</v>
      </c>
      <c r="I768" s="100">
        <v>45511</v>
      </c>
      <c r="J768" s="645">
        <v>37256922021</v>
      </c>
      <c r="K768" s="100" t="s">
        <v>19111</v>
      </c>
      <c r="L768" s="100"/>
      <c r="M768" s="100">
        <v>85313</v>
      </c>
      <c r="N768" s="100" t="s">
        <v>12838</v>
      </c>
      <c r="O768" s="100">
        <v>70000740</v>
      </c>
      <c r="P768" s="644">
        <v>44603</v>
      </c>
      <c r="Q768" s="100"/>
      <c r="R768" s="100" t="s">
        <v>14737</v>
      </c>
      <c r="S768" s="644">
        <v>44501</v>
      </c>
      <c r="T768" s="100"/>
      <c r="U768" s="100"/>
    </row>
    <row r="769" spans="1:21">
      <c r="A769" s="100" t="s">
        <v>14692</v>
      </c>
      <c r="B769" s="100">
        <v>75010223</v>
      </c>
      <c r="C769" s="100" t="s">
        <v>14206</v>
      </c>
      <c r="D769" s="100" t="s">
        <v>14811</v>
      </c>
      <c r="E769" s="100" t="s">
        <v>14812</v>
      </c>
      <c r="F769" s="100" t="s">
        <v>15413</v>
      </c>
      <c r="G769" s="100">
        <v>29023</v>
      </c>
      <c r="H769" s="100">
        <v>5356</v>
      </c>
      <c r="I769" s="100">
        <v>455155356</v>
      </c>
      <c r="J769" s="100"/>
      <c r="K769" s="100" t="s">
        <v>18075</v>
      </c>
      <c r="L769" s="100"/>
      <c r="M769" s="100">
        <v>85529</v>
      </c>
      <c r="N769" s="100" t="s">
        <v>7187</v>
      </c>
      <c r="O769" s="100">
        <v>77000499</v>
      </c>
      <c r="P769" s="644">
        <v>36781</v>
      </c>
      <c r="Q769" s="100"/>
      <c r="R769" s="100" t="s">
        <v>18602</v>
      </c>
      <c r="S769" s="644">
        <v>36677</v>
      </c>
      <c r="T769" s="100"/>
      <c r="U769" s="100"/>
    </row>
    <row r="770" spans="1:21">
      <c r="A770" s="100" t="s">
        <v>18078</v>
      </c>
      <c r="B770" s="100">
        <v>75005541</v>
      </c>
      <c r="C770" s="100" t="s">
        <v>14206</v>
      </c>
      <c r="D770" s="100" t="s">
        <v>14811</v>
      </c>
      <c r="E770" s="100" t="s">
        <v>14812</v>
      </c>
      <c r="F770" s="100" t="s">
        <v>16802</v>
      </c>
      <c r="G770" s="100">
        <v>29022</v>
      </c>
      <c r="H770" s="100">
        <v>5356</v>
      </c>
      <c r="I770" s="100">
        <v>455155356</v>
      </c>
      <c r="J770" s="645">
        <v>3723599731</v>
      </c>
      <c r="K770" s="100" t="s">
        <v>16803</v>
      </c>
      <c r="L770" s="100">
        <v>15012871</v>
      </c>
      <c r="M770" s="100">
        <v>85313</v>
      </c>
      <c r="N770" s="100" t="s">
        <v>7187</v>
      </c>
      <c r="O770" s="100">
        <v>77000499</v>
      </c>
      <c r="P770" s="644">
        <v>36717</v>
      </c>
      <c r="Q770" s="100"/>
      <c r="R770" s="100" t="s">
        <v>18602</v>
      </c>
      <c r="S770" s="644">
        <v>35569</v>
      </c>
      <c r="T770" s="100"/>
      <c r="U770" s="100"/>
    </row>
    <row r="771" spans="1:21">
      <c r="A771" s="100" t="s">
        <v>14293</v>
      </c>
      <c r="B771" s="100">
        <v>75005529</v>
      </c>
      <c r="C771" s="100" t="s">
        <v>14206</v>
      </c>
      <c r="D771" s="100" t="s">
        <v>14811</v>
      </c>
      <c r="E771" s="100" t="s">
        <v>14812</v>
      </c>
      <c r="F771" s="100" t="s">
        <v>14813</v>
      </c>
      <c r="G771" s="100">
        <v>29022</v>
      </c>
      <c r="H771" s="100">
        <v>5356</v>
      </c>
      <c r="I771" s="100">
        <v>455155356</v>
      </c>
      <c r="J771" s="645">
        <v>3723577224</v>
      </c>
      <c r="K771" s="100" t="s">
        <v>18077</v>
      </c>
      <c r="L771" s="100">
        <v>15012919</v>
      </c>
      <c r="M771" s="100">
        <v>85102</v>
      </c>
      <c r="N771" s="100" t="s">
        <v>7187</v>
      </c>
      <c r="O771" s="100">
        <v>77000499</v>
      </c>
      <c r="P771" s="644">
        <v>36717</v>
      </c>
      <c r="Q771" s="100"/>
      <c r="R771" s="100" t="s">
        <v>18602</v>
      </c>
      <c r="S771" s="644">
        <v>34311</v>
      </c>
      <c r="T771" s="100"/>
      <c r="U771" s="100"/>
    </row>
    <row r="772" spans="1:21">
      <c r="A772" s="100" t="s">
        <v>13021</v>
      </c>
      <c r="B772" s="100">
        <v>75005506</v>
      </c>
      <c r="C772" s="100" t="s">
        <v>14206</v>
      </c>
      <c r="D772" s="100" t="s">
        <v>14811</v>
      </c>
      <c r="E772" s="100" t="s">
        <v>14812</v>
      </c>
      <c r="F772" s="100" t="s">
        <v>15413</v>
      </c>
      <c r="G772" s="100">
        <v>29023</v>
      </c>
      <c r="H772" s="100">
        <v>5356</v>
      </c>
      <c r="I772" s="100">
        <v>455155356</v>
      </c>
      <c r="J772" s="645">
        <v>3723577084</v>
      </c>
      <c r="K772" s="100" t="s">
        <v>16248</v>
      </c>
      <c r="L772" s="100">
        <v>15013445</v>
      </c>
      <c r="M772" s="100">
        <v>85521</v>
      </c>
      <c r="N772" s="100" t="s">
        <v>7187</v>
      </c>
      <c r="O772" s="100">
        <v>77000499</v>
      </c>
      <c r="P772" s="644">
        <v>36717</v>
      </c>
      <c r="Q772" s="100"/>
      <c r="R772" s="100" t="s">
        <v>18602</v>
      </c>
      <c r="S772" s="644">
        <v>35179</v>
      </c>
      <c r="T772" s="100"/>
      <c r="U772" s="100"/>
    </row>
    <row r="773" spans="1:21">
      <c r="A773" s="100" t="s">
        <v>1227</v>
      </c>
      <c r="B773" s="100">
        <v>75005535</v>
      </c>
      <c r="C773" s="100" t="s">
        <v>14206</v>
      </c>
      <c r="D773" s="100" t="s">
        <v>14811</v>
      </c>
      <c r="E773" s="100" t="s">
        <v>14812</v>
      </c>
      <c r="F773" s="100" t="s">
        <v>15413</v>
      </c>
      <c r="G773" s="100">
        <v>29023</v>
      </c>
      <c r="H773" s="100">
        <v>5356</v>
      </c>
      <c r="I773" s="100">
        <v>455155356</v>
      </c>
      <c r="J773" s="645">
        <v>3723390316</v>
      </c>
      <c r="K773" s="100" t="s">
        <v>19188</v>
      </c>
      <c r="L773" s="100"/>
      <c r="M773" s="100">
        <v>91011</v>
      </c>
      <c r="N773" s="100" t="s">
        <v>7187</v>
      </c>
      <c r="O773" s="100">
        <v>77000499</v>
      </c>
      <c r="P773" s="644">
        <v>36717</v>
      </c>
      <c r="Q773" s="100"/>
      <c r="R773" s="100" t="s">
        <v>18602</v>
      </c>
      <c r="S773" s="644">
        <v>36685</v>
      </c>
      <c r="T773" s="100"/>
      <c r="U773" s="100"/>
    </row>
    <row r="774" spans="1:21">
      <c r="A774" s="100" t="s">
        <v>7187</v>
      </c>
      <c r="B774" s="100">
        <v>77000499</v>
      </c>
      <c r="C774" s="100" t="s">
        <v>14208</v>
      </c>
      <c r="D774" s="100" t="s">
        <v>14811</v>
      </c>
      <c r="E774" s="100" t="s">
        <v>14812</v>
      </c>
      <c r="F774" s="100" t="s">
        <v>18438</v>
      </c>
      <c r="G774" s="100">
        <v>29023</v>
      </c>
      <c r="H774" s="100">
        <v>5356</v>
      </c>
      <c r="I774" s="100">
        <v>455155356</v>
      </c>
      <c r="J774" s="645">
        <v>3723599580</v>
      </c>
      <c r="K774" s="100" t="s">
        <v>18439</v>
      </c>
      <c r="L774" s="100"/>
      <c r="M774" s="100">
        <v>84301</v>
      </c>
      <c r="N774" s="100"/>
      <c r="O774" s="100"/>
      <c r="P774" s="644">
        <v>43104</v>
      </c>
      <c r="Q774" s="100"/>
      <c r="R774" s="100" t="s">
        <v>18602</v>
      </c>
      <c r="S774" s="644">
        <v>43101</v>
      </c>
      <c r="T774" s="100"/>
      <c r="U774" s="100"/>
    </row>
    <row r="775" spans="1:21">
      <c r="A775" s="100" t="s">
        <v>13130</v>
      </c>
      <c r="B775" s="100">
        <v>75008640</v>
      </c>
      <c r="C775" s="100" t="s">
        <v>14206</v>
      </c>
      <c r="D775" s="100" t="s">
        <v>14850</v>
      </c>
      <c r="E775" s="100"/>
      <c r="F775" s="100" t="s">
        <v>15377</v>
      </c>
      <c r="G775" s="100">
        <v>20608</v>
      </c>
      <c r="H775" s="100">
        <v>511</v>
      </c>
      <c r="I775" s="100">
        <v>45511</v>
      </c>
      <c r="J775" s="645">
        <v>3723570749</v>
      </c>
      <c r="K775" s="100" t="s">
        <v>15378</v>
      </c>
      <c r="L775" s="100">
        <v>15008912</v>
      </c>
      <c r="M775" s="100">
        <v>85313</v>
      </c>
      <c r="N775" s="100" t="s">
        <v>8712</v>
      </c>
      <c r="O775" s="100">
        <v>75024260</v>
      </c>
      <c r="P775" s="644">
        <v>36844</v>
      </c>
      <c r="Q775" s="100"/>
      <c r="R775" s="100" t="s">
        <v>18602</v>
      </c>
      <c r="S775" s="644">
        <v>32409</v>
      </c>
      <c r="T775" s="100"/>
      <c r="U775" s="100"/>
    </row>
    <row r="776" spans="1:21">
      <c r="A776" s="100" t="s">
        <v>19756</v>
      </c>
      <c r="B776" s="100">
        <v>75008611</v>
      </c>
      <c r="C776" s="100" t="s">
        <v>14206</v>
      </c>
      <c r="D776" s="100" t="s">
        <v>14850</v>
      </c>
      <c r="E776" s="100"/>
      <c r="F776" s="100" t="s">
        <v>17208</v>
      </c>
      <c r="G776" s="100">
        <v>20305</v>
      </c>
      <c r="H776" s="100">
        <v>511</v>
      </c>
      <c r="I776" s="100">
        <v>45511</v>
      </c>
      <c r="J776" s="645">
        <v>3723569550</v>
      </c>
      <c r="K776" s="100" t="s">
        <v>17209</v>
      </c>
      <c r="L776" s="100">
        <v>15008792</v>
      </c>
      <c r="M776" s="100">
        <v>85313</v>
      </c>
      <c r="N776" s="100" t="s">
        <v>8712</v>
      </c>
      <c r="O776" s="100">
        <v>75024260</v>
      </c>
      <c r="P776" s="644">
        <v>36844</v>
      </c>
      <c r="Q776" s="100"/>
      <c r="R776" s="100" t="s">
        <v>18602</v>
      </c>
      <c r="S776" s="644">
        <v>18714</v>
      </c>
      <c r="T776" s="100"/>
      <c r="U776" s="100"/>
    </row>
    <row r="777" spans="1:21">
      <c r="A777" s="100" t="s">
        <v>13743</v>
      </c>
      <c r="B777" s="100">
        <v>75024461</v>
      </c>
      <c r="C777" s="100" t="s">
        <v>14206</v>
      </c>
      <c r="D777" s="100" t="s">
        <v>14850</v>
      </c>
      <c r="E777" s="100"/>
      <c r="F777" s="100" t="s">
        <v>16668</v>
      </c>
      <c r="G777" s="100">
        <v>20308</v>
      </c>
      <c r="H777" s="100">
        <v>511</v>
      </c>
      <c r="I777" s="100">
        <v>45511</v>
      </c>
      <c r="J777" s="645">
        <v>3723592437</v>
      </c>
      <c r="K777" s="100" t="s">
        <v>16669</v>
      </c>
      <c r="L777" s="100">
        <v>15102539</v>
      </c>
      <c r="M777" s="100">
        <v>91011</v>
      </c>
      <c r="N777" s="100" t="s">
        <v>8712</v>
      </c>
      <c r="O777" s="100">
        <v>75024260</v>
      </c>
      <c r="P777" s="644">
        <v>37022</v>
      </c>
      <c r="Q777" s="100"/>
      <c r="R777" s="100" t="s">
        <v>18602</v>
      </c>
      <c r="S777" s="644">
        <v>36874</v>
      </c>
      <c r="T777" s="100"/>
      <c r="U777" s="100"/>
    </row>
    <row r="778" spans="1:21">
      <c r="A778" s="100" t="s">
        <v>19757</v>
      </c>
      <c r="B778" s="100">
        <v>75008605</v>
      </c>
      <c r="C778" s="100" t="s">
        <v>14206</v>
      </c>
      <c r="D778" s="100" t="s">
        <v>14850</v>
      </c>
      <c r="E778" s="100"/>
      <c r="F778" s="100" t="s">
        <v>16366</v>
      </c>
      <c r="G778" s="100">
        <v>20105</v>
      </c>
      <c r="H778" s="100">
        <v>511</v>
      </c>
      <c r="I778" s="100">
        <v>45511</v>
      </c>
      <c r="J778" s="645">
        <v>3723594493</v>
      </c>
      <c r="K778" s="100" t="s">
        <v>16367</v>
      </c>
      <c r="L778" s="100">
        <v>15008823</v>
      </c>
      <c r="M778" s="100">
        <v>85313</v>
      </c>
      <c r="N778" s="100" t="s">
        <v>8712</v>
      </c>
      <c r="O778" s="100">
        <v>75024260</v>
      </c>
      <c r="P778" s="644">
        <v>36844</v>
      </c>
      <c r="Q778" s="100"/>
      <c r="R778" s="100" t="s">
        <v>18602</v>
      </c>
      <c r="S778" s="644">
        <v>20324</v>
      </c>
      <c r="T778" s="100"/>
      <c r="U778" s="100"/>
    </row>
    <row r="779" spans="1:21">
      <c r="A779" s="100" t="s">
        <v>664</v>
      </c>
      <c r="B779" s="100">
        <v>75024314</v>
      </c>
      <c r="C779" s="100" t="s">
        <v>14206</v>
      </c>
      <c r="D779" s="100" t="s">
        <v>14850</v>
      </c>
      <c r="E779" s="100"/>
      <c r="F779" s="100" t="s">
        <v>16957</v>
      </c>
      <c r="G779" s="100">
        <v>20308</v>
      </c>
      <c r="H779" s="100">
        <v>511</v>
      </c>
      <c r="I779" s="100">
        <v>45511</v>
      </c>
      <c r="J779" s="645">
        <v>3723572745</v>
      </c>
      <c r="K779" s="100" t="s">
        <v>16958</v>
      </c>
      <c r="L779" s="100">
        <v>15001695</v>
      </c>
      <c r="M779" s="100">
        <v>93291</v>
      </c>
      <c r="N779" s="100" t="s">
        <v>8712</v>
      </c>
      <c r="O779" s="100">
        <v>75024260</v>
      </c>
      <c r="P779" s="644">
        <v>36908</v>
      </c>
      <c r="Q779" s="100"/>
      <c r="R779" s="100" t="s">
        <v>18602</v>
      </c>
      <c r="S779" s="644">
        <v>33555</v>
      </c>
      <c r="T779" s="100"/>
      <c r="U779" s="100"/>
    </row>
    <row r="780" spans="1:21">
      <c r="A780" s="100" t="s">
        <v>13821</v>
      </c>
      <c r="B780" s="100">
        <v>75026684</v>
      </c>
      <c r="C780" s="100" t="s">
        <v>14206</v>
      </c>
      <c r="D780" s="100" t="s">
        <v>14850</v>
      </c>
      <c r="E780" s="100"/>
      <c r="F780" s="100" t="s">
        <v>17065</v>
      </c>
      <c r="G780" s="100">
        <v>20203</v>
      </c>
      <c r="H780" s="100">
        <v>511</v>
      </c>
      <c r="I780" s="100">
        <v>45511</v>
      </c>
      <c r="J780" s="645">
        <v>3723571665</v>
      </c>
      <c r="K780" s="100" t="s">
        <v>17066</v>
      </c>
      <c r="L780" s="100">
        <v>15102580</v>
      </c>
      <c r="M780" s="100">
        <v>85521</v>
      </c>
      <c r="N780" s="100" t="s">
        <v>8712</v>
      </c>
      <c r="O780" s="100">
        <v>75024260</v>
      </c>
      <c r="P780" s="644">
        <v>36965</v>
      </c>
      <c r="Q780" s="100"/>
      <c r="R780" s="100" t="s">
        <v>18602</v>
      </c>
      <c r="S780" s="644">
        <v>32770</v>
      </c>
      <c r="T780" s="100"/>
      <c r="U780" s="100"/>
    </row>
    <row r="781" spans="1:21">
      <c r="A781" s="100" t="s">
        <v>13826</v>
      </c>
      <c r="B781" s="100">
        <v>75026767</v>
      </c>
      <c r="C781" s="100" t="s">
        <v>14206</v>
      </c>
      <c r="D781" s="100" t="s">
        <v>14850</v>
      </c>
      <c r="E781" s="100"/>
      <c r="F781" s="100" t="s">
        <v>19525</v>
      </c>
      <c r="G781" s="100">
        <v>20607</v>
      </c>
      <c r="H781" s="100">
        <v>511</v>
      </c>
      <c r="I781" s="100">
        <v>45511</v>
      </c>
      <c r="J781" s="645">
        <v>3723542988</v>
      </c>
      <c r="K781" s="100" t="s">
        <v>18973</v>
      </c>
      <c r="L781" s="100">
        <v>15105087</v>
      </c>
      <c r="M781" s="100">
        <v>85102</v>
      </c>
      <c r="N781" s="100" t="s">
        <v>8712</v>
      </c>
      <c r="O781" s="100">
        <v>75024260</v>
      </c>
      <c r="P781" s="644">
        <v>36991</v>
      </c>
      <c r="Q781" s="100"/>
      <c r="R781" s="100" t="s">
        <v>18602</v>
      </c>
      <c r="S781" s="644">
        <v>36062</v>
      </c>
      <c r="T781" s="100"/>
      <c r="U781" s="100"/>
    </row>
    <row r="782" spans="1:21">
      <c r="A782" s="100" t="s">
        <v>13823</v>
      </c>
      <c r="B782" s="100">
        <v>75026715</v>
      </c>
      <c r="C782" s="100" t="s">
        <v>14206</v>
      </c>
      <c r="D782" s="100" t="s">
        <v>14850</v>
      </c>
      <c r="E782" s="100"/>
      <c r="F782" s="100" t="s">
        <v>19526</v>
      </c>
      <c r="G782" s="100">
        <v>21003</v>
      </c>
      <c r="H782" s="100">
        <v>511</v>
      </c>
      <c r="I782" s="100">
        <v>45511</v>
      </c>
      <c r="J782" s="645">
        <v>3723541433</v>
      </c>
      <c r="K782" s="100" t="s">
        <v>16243</v>
      </c>
      <c r="L782" s="100">
        <v>15009076</v>
      </c>
      <c r="M782" s="100">
        <v>85102</v>
      </c>
      <c r="N782" s="100" t="s">
        <v>8712</v>
      </c>
      <c r="O782" s="100">
        <v>75024260</v>
      </c>
      <c r="P782" s="644">
        <v>36991</v>
      </c>
      <c r="Q782" s="100"/>
      <c r="R782" s="100" t="s">
        <v>18602</v>
      </c>
      <c r="S782" s="644">
        <v>36844</v>
      </c>
      <c r="T782" s="100"/>
      <c r="U782" s="100"/>
    </row>
    <row r="783" spans="1:21">
      <c r="A783" s="100" t="s">
        <v>13134</v>
      </c>
      <c r="B783" s="100">
        <v>75008692</v>
      </c>
      <c r="C783" s="100" t="s">
        <v>14206</v>
      </c>
      <c r="D783" s="100" t="s">
        <v>14850</v>
      </c>
      <c r="E783" s="100"/>
      <c r="F783" s="100" t="s">
        <v>17290</v>
      </c>
      <c r="G783" s="100">
        <v>20608</v>
      </c>
      <c r="H783" s="100">
        <v>511</v>
      </c>
      <c r="I783" s="100">
        <v>45511</v>
      </c>
      <c r="J783" s="645">
        <v>3723544355</v>
      </c>
      <c r="K783" s="100" t="s">
        <v>18810</v>
      </c>
      <c r="L783" s="100">
        <v>15105868</v>
      </c>
      <c r="M783" s="100">
        <v>85102</v>
      </c>
      <c r="N783" s="100" t="s">
        <v>8712</v>
      </c>
      <c r="O783" s="100">
        <v>75024260</v>
      </c>
      <c r="P783" s="644">
        <v>36928</v>
      </c>
      <c r="Q783" s="100"/>
      <c r="R783" s="100" t="s">
        <v>18602</v>
      </c>
      <c r="S783" s="644">
        <v>32755</v>
      </c>
      <c r="T783" s="100"/>
      <c r="U783" s="100"/>
    </row>
    <row r="784" spans="1:21">
      <c r="A784" s="100" t="s">
        <v>13825</v>
      </c>
      <c r="B784" s="100">
        <v>75026750</v>
      </c>
      <c r="C784" s="100" t="s">
        <v>14206</v>
      </c>
      <c r="D784" s="100" t="s">
        <v>14850</v>
      </c>
      <c r="E784" s="100"/>
      <c r="F784" s="100" t="s">
        <v>17099</v>
      </c>
      <c r="G784" s="100">
        <v>20309</v>
      </c>
      <c r="H784" s="100">
        <v>511</v>
      </c>
      <c r="I784" s="100">
        <v>45511</v>
      </c>
      <c r="J784" s="645">
        <v>3723591268</v>
      </c>
      <c r="K784" s="100" t="s">
        <v>17100</v>
      </c>
      <c r="L784" s="100">
        <v>15008964</v>
      </c>
      <c r="M784" s="100">
        <v>85102</v>
      </c>
      <c r="N784" s="100" t="s">
        <v>8712</v>
      </c>
      <c r="O784" s="100">
        <v>75024260</v>
      </c>
      <c r="P784" s="644">
        <v>36991</v>
      </c>
      <c r="Q784" s="100"/>
      <c r="R784" s="100" t="s">
        <v>18602</v>
      </c>
      <c r="S784" s="644">
        <v>35634</v>
      </c>
      <c r="T784" s="100"/>
      <c r="U784" s="100"/>
    </row>
    <row r="785" spans="1:21">
      <c r="A785" s="100" t="s">
        <v>13742</v>
      </c>
      <c r="B785" s="100">
        <v>75024426</v>
      </c>
      <c r="C785" s="100" t="s">
        <v>14206</v>
      </c>
      <c r="D785" s="100" t="s">
        <v>14850</v>
      </c>
      <c r="E785" s="100"/>
      <c r="F785" s="100" t="s">
        <v>17676</v>
      </c>
      <c r="G785" s="100">
        <v>21006</v>
      </c>
      <c r="H785" s="100">
        <v>511</v>
      </c>
      <c r="I785" s="100">
        <v>45511</v>
      </c>
      <c r="J785" s="645">
        <v>3723542204</v>
      </c>
      <c r="K785" s="100" t="s">
        <v>17223</v>
      </c>
      <c r="L785" s="100">
        <v>15105035</v>
      </c>
      <c r="M785" s="100">
        <v>85102</v>
      </c>
      <c r="N785" s="100" t="s">
        <v>8712</v>
      </c>
      <c r="O785" s="100">
        <v>75024260</v>
      </c>
      <c r="P785" s="644">
        <v>42262</v>
      </c>
      <c r="Q785" s="100"/>
      <c r="R785" s="100" t="s">
        <v>18602</v>
      </c>
      <c r="S785" s="644">
        <v>42089</v>
      </c>
      <c r="T785" s="100"/>
      <c r="U785" s="100"/>
    </row>
    <row r="786" spans="1:21">
      <c r="A786" s="100" t="s">
        <v>13827</v>
      </c>
      <c r="B786" s="100">
        <v>75026773</v>
      </c>
      <c r="C786" s="100" t="s">
        <v>14206</v>
      </c>
      <c r="D786" s="100" t="s">
        <v>14850</v>
      </c>
      <c r="E786" s="100"/>
      <c r="F786" s="100" t="s">
        <v>17430</v>
      </c>
      <c r="G786" s="100">
        <v>21005</v>
      </c>
      <c r="H786" s="100">
        <v>511</v>
      </c>
      <c r="I786" s="100">
        <v>45511</v>
      </c>
      <c r="J786" s="645">
        <v>3723570007</v>
      </c>
      <c r="K786" s="100" t="s">
        <v>18809</v>
      </c>
      <c r="L786" s="100">
        <v>15105012</v>
      </c>
      <c r="M786" s="100">
        <v>85102</v>
      </c>
      <c r="N786" s="100" t="s">
        <v>8712</v>
      </c>
      <c r="O786" s="100">
        <v>75024260</v>
      </c>
      <c r="P786" s="644">
        <v>36991</v>
      </c>
      <c r="Q786" s="100"/>
      <c r="R786" s="100" t="s">
        <v>18602</v>
      </c>
      <c r="S786" s="644">
        <v>35634</v>
      </c>
      <c r="T786" s="100"/>
      <c r="U786" s="100"/>
    </row>
    <row r="787" spans="1:21">
      <c r="A787" s="100" t="s">
        <v>13829</v>
      </c>
      <c r="B787" s="100">
        <v>75026891</v>
      </c>
      <c r="C787" s="100" t="s">
        <v>14206</v>
      </c>
      <c r="D787" s="100" t="s">
        <v>14850</v>
      </c>
      <c r="E787" s="100"/>
      <c r="F787" s="100" t="s">
        <v>16821</v>
      </c>
      <c r="G787" s="100">
        <v>21008</v>
      </c>
      <c r="H787" s="100">
        <v>511</v>
      </c>
      <c r="I787" s="100">
        <v>45511</v>
      </c>
      <c r="J787" s="645">
        <v>3723560543</v>
      </c>
      <c r="K787" s="100" t="s">
        <v>18007</v>
      </c>
      <c r="L787" s="100">
        <v>15009018</v>
      </c>
      <c r="M787" s="100">
        <v>85102</v>
      </c>
      <c r="N787" s="100" t="s">
        <v>8712</v>
      </c>
      <c r="O787" s="100">
        <v>75024260</v>
      </c>
      <c r="P787" s="644">
        <v>36991</v>
      </c>
      <c r="Q787" s="100"/>
      <c r="R787" s="100" t="s">
        <v>18602</v>
      </c>
      <c r="S787" s="644">
        <v>36628</v>
      </c>
      <c r="T787" s="100"/>
      <c r="U787" s="100"/>
    </row>
    <row r="788" spans="1:21">
      <c r="A788" s="100" t="s">
        <v>13136</v>
      </c>
      <c r="B788" s="100">
        <v>75008734</v>
      </c>
      <c r="C788" s="100" t="s">
        <v>14206</v>
      </c>
      <c r="D788" s="100" t="s">
        <v>14850</v>
      </c>
      <c r="E788" s="100"/>
      <c r="F788" s="100" t="s">
        <v>17302</v>
      </c>
      <c r="G788" s="100">
        <v>20105</v>
      </c>
      <c r="H788" s="100">
        <v>511</v>
      </c>
      <c r="I788" s="100">
        <v>45511</v>
      </c>
      <c r="J788" s="645">
        <v>3723561794</v>
      </c>
      <c r="K788" s="100" t="s">
        <v>17303</v>
      </c>
      <c r="L788" s="100">
        <v>15107092</v>
      </c>
      <c r="M788" s="100">
        <v>85102</v>
      </c>
      <c r="N788" s="100" t="s">
        <v>8712</v>
      </c>
      <c r="O788" s="100">
        <v>75024260</v>
      </c>
      <c r="P788" s="644">
        <v>36928</v>
      </c>
      <c r="Q788" s="100"/>
      <c r="R788" s="100" t="s">
        <v>18602</v>
      </c>
      <c r="S788" s="644">
        <v>25008</v>
      </c>
      <c r="T788" s="100"/>
      <c r="U788" s="100"/>
    </row>
    <row r="789" spans="1:21">
      <c r="A789" s="100" t="s">
        <v>13132</v>
      </c>
      <c r="B789" s="100">
        <v>75008670</v>
      </c>
      <c r="C789" s="100" t="s">
        <v>14206</v>
      </c>
      <c r="D789" s="100" t="s">
        <v>14850</v>
      </c>
      <c r="E789" s="100"/>
      <c r="F789" s="100" t="s">
        <v>16618</v>
      </c>
      <c r="G789" s="100">
        <v>20303</v>
      </c>
      <c r="H789" s="100">
        <v>511</v>
      </c>
      <c r="I789" s="100">
        <v>45511</v>
      </c>
      <c r="J789" s="645">
        <v>3723545979</v>
      </c>
      <c r="K789" s="100" t="s">
        <v>16619</v>
      </c>
      <c r="L789" s="100">
        <v>15009030</v>
      </c>
      <c r="M789" s="100">
        <v>85102</v>
      </c>
      <c r="N789" s="100" t="s">
        <v>8712</v>
      </c>
      <c r="O789" s="100">
        <v>75024260</v>
      </c>
      <c r="P789" s="644">
        <v>36928</v>
      </c>
      <c r="Q789" s="100"/>
      <c r="R789" s="100" t="s">
        <v>18602</v>
      </c>
      <c r="S789" s="644">
        <v>23729</v>
      </c>
      <c r="T789" s="100"/>
      <c r="U789" s="100"/>
    </row>
    <row r="790" spans="1:21">
      <c r="A790" s="100" t="s">
        <v>13830</v>
      </c>
      <c r="B790" s="100">
        <v>75026902</v>
      </c>
      <c r="C790" s="100" t="s">
        <v>14206</v>
      </c>
      <c r="D790" s="100" t="s">
        <v>14850</v>
      </c>
      <c r="E790" s="100"/>
      <c r="F790" s="100" t="s">
        <v>16392</v>
      </c>
      <c r="G790" s="100">
        <v>20306</v>
      </c>
      <c r="H790" s="100">
        <v>511</v>
      </c>
      <c r="I790" s="100">
        <v>45511</v>
      </c>
      <c r="J790" s="100"/>
      <c r="K790" s="100" t="s">
        <v>16393</v>
      </c>
      <c r="L790" s="100">
        <v>15105006</v>
      </c>
      <c r="M790" s="100">
        <v>85102</v>
      </c>
      <c r="N790" s="100" t="s">
        <v>8712</v>
      </c>
      <c r="O790" s="100">
        <v>75024260</v>
      </c>
      <c r="P790" s="644">
        <v>36991</v>
      </c>
      <c r="Q790" s="100"/>
      <c r="R790" s="100" t="s">
        <v>18602</v>
      </c>
      <c r="S790" s="644">
        <v>35583</v>
      </c>
      <c r="T790" s="100"/>
      <c r="U790" s="100"/>
    </row>
    <row r="791" spans="1:21">
      <c r="A791" s="100" t="s">
        <v>13131</v>
      </c>
      <c r="B791" s="100">
        <v>75008663</v>
      </c>
      <c r="C791" s="100" t="s">
        <v>14206</v>
      </c>
      <c r="D791" s="100" t="s">
        <v>14850</v>
      </c>
      <c r="E791" s="100"/>
      <c r="F791" s="100" t="s">
        <v>19811</v>
      </c>
      <c r="G791" s="100">
        <v>20206</v>
      </c>
      <c r="H791" s="100">
        <v>511</v>
      </c>
      <c r="I791" s="100">
        <v>45511</v>
      </c>
      <c r="J791" s="645">
        <v>3723522107</v>
      </c>
      <c r="K791" s="100" t="s">
        <v>16246</v>
      </c>
      <c r="L791" s="100">
        <v>15104751</v>
      </c>
      <c r="M791" s="100">
        <v>85102</v>
      </c>
      <c r="N791" s="100" t="s">
        <v>8712</v>
      </c>
      <c r="O791" s="100">
        <v>75024260</v>
      </c>
      <c r="P791" s="644">
        <v>36928</v>
      </c>
      <c r="Q791" s="100"/>
      <c r="R791" s="100" t="s">
        <v>18602</v>
      </c>
      <c r="S791" s="644">
        <v>28853</v>
      </c>
      <c r="T791" s="100"/>
      <c r="U791" s="100"/>
    </row>
    <row r="792" spans="1:21">
      <c r="A792" s="100" t="s">
        <v>13741</v>
      </c>
      <c r="B792" s="100">
        <v>75024411</v>
      </c>
      <c r="C792" s="100" t="s">
        <v>14206</v>
      </c>
      <c r="D792" s="100" t="s">
        <v>14850</v>
      </c>
      <c r="E792" s="100"/>
      <c r="F792" s="100" t="s">
        <v>16774</v>
      </c>
      <c r="G792" s="100">
        <v>20605</v>
      </c>
      <c r="H792" s="100">
        <v>511</v>
      </c>
      <c r="I792" s="100">
        <v>45511</v>
      </c>
      <c r="J792" s="100"/>
      <c r="K792" s="100" t="s">
        <v>16775</v>
      </c>
      <c r="L792" s="100">
        <v>15003501</v>
      </c>
      <c r="M792" s="100">
        <v>85102</v>
      </c>
      <c r="N792" s="100" t="s">
        <v>8712</v>
      </c>
      <c r="O792" s="100">
        <v>75024260</v>
      </c>
      <c r="P792" s="644">
        <v>36928</v>
      </c>
      <c r="Q792" s="100"/>
      <c r="R792" s="100" t="s">
        <v>18602</v>
      </c>
      <c r="S792" s="644">
        <v>33526</v>
      </c>
      <c r="T792" s="100"/>
      <c r="U792" s="100"/>
    </row>
    <row r="793" spans="1:21">
      <c r="A793" s="100" t="s">
        <v>13146</v>
      </c>
      <c r="B793" s="100">
        <v>75009021</v>
      </c>
      <c r="C793" s="100" t="s">
        <v>14206</v>
      </c>
      <c r="D793" s="100" t="s">
        <v>14850</v>
      </c>
      <c r="E793" s="100"/>
      <c r="F793" s="100" t="s">
        <v>17101</v>
      </c>
      <c r="G793" s="100">
        <v>20607</v>
      </c>
      <c r="H793" s="100">
        <v>511</v>
      </c>
      <c r="I793" s="100">
        <v>45511</v>
      </c>
      <c r="J793" s="645">
        <v>3723592772</v>
      </c>
      <c r="K793" s="100" t="s">
        <v>19482</v>
      </c>
      <c r="L793" s="100">
        <v>15009099</v>
      </c>
      <c r="M793" s="100">
        <v>85102</v>
      </c>
      <c r="N793" s="100" t="s">
        <v>8712</v>
      </c>
      <c r="O793" s="100">
        <v>75024260</v>
      </c>
      <c r="P793" s="644">
        <v>36844</v>
      </c>
      <c r="Q793" s="100"/>
      <c r="R793" s="100" t="s">
        <v>18602</v>
      </c>
      <c r="S793" s="644">
        <v>31791</v>
      </c>
      <c r="T793" s="100"/>
      <c r="U793" s="100"/>
    </row>
    <row r="794" spans="1:21">
      <c r="A794" s="100" t="s">
        <v>13735</v>
      </c>
      <c r="B794" s="100">
        <v>75024283</v>
      </c>
      <c r="C794" s="100" t="s">
        <v>14206</v>
      </c>
      <c r="D794" s="100" t="s">
        <v>14850</v>
      </c>
      <c r="E794" s="100"/>
      <c r="F794" s="100" t="s">
        <v>17239</v>
      </c>
      <c r="G794" s="100">
        <v>21007</v>
      </c>
      <c r="H794" s="100">
        <v>511</v>
      </c>
      <c r="I794" s="100">
        <v>45511</v>
      </c>
      <c r="J794" s="645">
        <v>3723599570</v>
      </c>
      <c r="K794" s="100" t="s">
        <v>17240</v>
      </c>
      <c r="L794" s="100">
        <v>15008740</v>
      </c>
      <c r="M794" s="100">
        <v>85529</v>
      </c>
      <c r="N794" s="100" t="s">
        <v>8712</v>
      </c>
      <c r="O794" s="100">
        <v>75024260</v>
      </c>
      <c r="P794" s="644">
        <v>36908</v>
      </c>
      <c r="Q794" s="100"/>
      <c r="R794" s="100" t="s">
        <v>18602</v>
      </c>
      <c r="S794" s="644">
        <v>19280</v>
      </c>
      <c r="T794" s="100"/>
      <c r="U794" s="100"/>
    </row>
    <row r="795" spans="1:21">
      <c r="A795" s="100" t="s">
        <v>932</v>
      </c>
      <c r="B795" s="100">
        <v>75029524</v>
      </c>
      <c r="C795" s="100" t="s">
        <v>14208</v>
      </c>
      <c r="D795" s="100" t="s">
        <v>14850</v>
      </c>
      <c r="E795" s="100"/>
      <c r="F795" s="100" t="s">
        <v>16581</v>
      </c>
      <c r="G795" s="100">
        <v>20308</v>
      </c>
      <c r="H795" s="100">
        <v>511</v>
      </c>
      <c r="I795" s="100">
        <v>45511</v>
      </c>
      <c r="J795" s="645">
        <v>3723599140</v>
      </c>
      <c r="K795" s="100" t="s">
        <v>17996</v>
      </c>
      <c r="L795" s="100"/>
      <c r="M795" s="100">
        <v>84139</v>
      </c>
      <c r="N795" s="100"/>
      <c r="O795" s="100"/>
      <c r="P795" s="644">
        <v>42699</v>
      </c>
      <c r="Q795" s="100"/>
      <c r="R795" s="100" t="s">
        <v>18602</v>
      </c>
      <c r="S795" s="644">
        <v>37868</v>
      </c>
      <c r="T795" s="100"/>
      <c r="U795" s="100"/>
    </row>
    <row r="796" spans="1:21">
      <c r="A796" s="100" t="s">
        <v>6357</v>
      </c>
      <c r="B796" s="100">
        <v>75008386</v>
      </c>
      <c r="C796" s="100" t="s">
        <v>14208</v>
      </c>
      <c r="D796" s="100" t="s">
        <v>14850</v>
      </c>
      <c r="E796" s="100"/>
      <c r="F796" s="100" t="s">
        <v>15090</v>
      </c>
      <c r="G796" s="100">
        <v>20309</v>
      </c>
      <c r="H796" s="100">
        <v>511</v>
      </c>
      <c r="I796" s="100">
        <v>45511</v>
      </c>
      <c r="J796" s="645">
        <v>3723599106</v>
      </c>
      <c r="K796" s="100" t="s">
        <v>15091</v>
      </c>
      <c r="L796" s="100">
        <v>15101936</v>
      </c>
      <c r="M796" s="100">
        <v>91012</v>
      </c>
      <c r="N796" s="100" t="s">
        <v>1177</v>
      </c>
      <c r="O796" s="100">
        <v>75008485</v>
      </c>
      <c r="P796" s="644">
        <v>36843</v>
      </c>
      <c r="Q796" s="100"/>
      <c r="R796" s="100" t="s">
        <v>18602</v>
      </c>
      <c r="S796" s="644">
        <v>36201</v>
      </c>
      <c r="T796" s="100"/>
      <c r="U796" s="100"/>
    </row>
    <row r="797" spans="1:21">
      <c r="A797" s="100" t="s">
        <v>1177</v>
      </c>
      <c r="B797" s="100">
        <v>75008485</v>
      </c>
      <c r="C797" s="100" t="s">
        <v>14208</v>
      </c>
      <c r="D797" s="100" t="s">
        <v>14850</v>
      </c>
      <c r="E797" s="100"/>
      <c r="F797" s="100" t="s">
        <v>14855</v>
      </c>
      <c r="G797" s="100">
        <v>20308</v>
      </c>
      <c r="H797" s="100">
        <v>511</v>
      </c>
      <c r="I797" s="100">
        <v>45511</v>
      </c>
      <c r="J797" s="645">
        <v>3723599222</v>
      </c>
      <c r="K797" s="100" t="s">
        <v>18202</v>
      </c>
      <c r="L797" s="100"/>
      <c r="M797" s="100">
        <v>82111</v>
      </c>
      <c r="N797" s="100"/>
      <c r="O797" s="100"/>
      <c r="P797" s="644">
        <v>36839</v>
      </c>
      <c r="Q797" s="100"/>
      <c r="R797" s="100" t="s">
        <v>18602</v>
      </c>
      <c r="S797" s="644">
        <v>32988</v>
      </c>
      <c r="T797" s="100"/>
      <c r="U797" s="100"/>
    </row>
    <row r="798" spans="1:21">
      <c r="A798" s="100" t="s">
        <v>13150</v>
      </c>
      <c r="B798" s="100">
        <v>75009148</v>
      </c>
      <c r="C798" s="100" t="s">
        <v>14208</v>
      </c>
      <c r="D798" s="100" t="s">
        <v>14850</v>
      </c>
      <c r="E798" s="100"/>
      <c r="F798" s="100" t="s">
        <v>18752</v>
      </c>
      <c r="G798" s="100">
        <v>20309</v>
      </c>
      <c r="H798" s="100">
        <v>511</v>
      </c>
      <c r="I798" s="100">
        <v>45511</v>
      </c>
      <c r="J798" s="645">
        <v>3723569600</v>
      </c>
      <c r="K798" s="100" t="s">
        <v>17062</v>
      </c>
      <c r="L798" s="100">
        <v>15003108</v>
      </c>
      <c r="M798" s="100">
        <v>84122</v>
      </c>
      <c r="N798" s="100"/>
      <c r="O798" s="100"/>
      <c r="P798" s="644">
        <v>36908</v>
      </c>
      <c r="Q798" s="100"/>
      <c r="R798" s="100" t="s">
        <v>18602</v>
      </c>
      <c r="S798" s="644">
        <v>34388</v>
      </c>
      <c r="T798" s="100"/>
      <c r="U798" s="100"/>
    </row>
    <row r="799" spans="1:21">
      <c r="A799" s="100" t="s">
        <v>13744</v>
      </c>
      <c r="B799" s="100">
        <v>75024484</v>
      </c>
      <c r="C799" s="100" t="s">
        <v>14206</v>
      </c>
      <c r="D799" s="100" t="s">
        <v>14850</v>
      </c>
      <c r="E799" s="100"/>
      <c r="F799" s="100" t="s">
        <v>16854</v>
      </c>
      <c r="G799" s="100">
        <v>21006</v>
      </c>
      <c r="H799" s="100">
        <v>511</v>
      </c>
      <c r="I799" s="100">
        <v>45511</v>
      </c>
      <c r="J799" s="645">
        <v>37253425959</v>
      </c>
      <c r="K799" s="100"/>
      <c r="L799" s="100">
        <v>15111350</v>
      </c>
      <c r="M799" s="100">
        <v>90012</v>
      </c>
      <c r="N799" s="100" t="s">
        <v>8712</v>
      </c>
      <c r="O799" s="100">
        <v>75024260</v>
      </c>
      <c r="P799" s="644">
        <v>37015</v>
      </c>
      <c r="Q799" s="100"/>
      <c r="R799" s="100" t="s">
        <v>18602</v>
      </c>
      <c r="S799" s="644">
        <v>35851</v>
      </c>
      <c r="T799" s="100"/>
      <c r="U799" s="100"/>
    </row>
    <row r="800" spans="1:21">
      <c r="A800" s="100" t="s">
        <v>13892</v>
      </c>
      <c r="B800" s="100">
        <v>75029820</v>
      </c>
      <c r="C800" s="100" t="s">
        <v>14208</v>
      </c>
      <c r="D800" s="100" t="s">
        <v>14850</v>
      </c>
      <c r="E800" s="100"/>
      <c r="F800" s="100" t="s">
        <v>14855</v>
      </c>
      <c r="G800" s="100">
        <v>20308</v>
      </c>
      <c r="H800" s="100">
        <v>511</v>
      </c>
      <c r="I800" s="100">
        <v>45511</v>
      </c>
      <c r="J800" s="645">
        <v>3723599050</v>
      </c>
      <c r="K800" s="100" t="s">
        <v>16104</v>
      </c>
      <c r="L800" s="100"/>
      <c r="M800" s="100">
        <v>81101</v>
      </c>
      <c r="N800" s="100"/>
      <c r="O800" s="100"/>
      <c r="P800" s="644">
        <v>42699</v>
      </c>
      <c r="Q800" s="100"/>
      <c r="R800" s="100" t="s">
        <v>18602</v>
      </c>
      <c r="S800" s="644">
        <v>37889</v>
      </c>
      <c r="T800" s="100"/>
      <c r="U800" s="100"/>
    </row>
    <row r="801" spans="1:21">
      <c r="A801" s="100" t="s">
        <v>8712</v>
      </c>
      <c r="B801" s="100">
        <v>75024260</v>
      </c>
      <c r="C801" s="100" t="s">
        <v>14208</v>
      </c>
      <c r="D801" s="100" t="s">
        <v>14850</v>
      </c>
      <c r="E801" s="100"/>
      <c r="F801" s="100" t="s">
        <v>15184</v>
      </c>
      <c r="G801" s="100">
        <v>20308</v>
      </c>
      <c r="H801" s="100">
        <v>511</v>
      </c>
      <c r="I801" s="100">
        <v>45511</v>
      </c>
      <c r="J801" s="645">
        <v>3723599120</v>
      </c>
      <c r="K801" s="100" t="s">
        <v>15185</v>
      </c>
      <c r="L801" s="100">
        <v>15004127</v>
      </c>
      <c r="M801" s="100">
        <v>84124</v>
      </c>
      <c r="N801" s="100"/>
      <c r="O801" s="100"/>
      <c r="P801" s="644">
        <v>36908</v>
      </c>
      <c r="Q801" s="100"/>
      <c r="R801" s="100" t="s">
        <v>18602</v>
      </c>
      <c r="S801" s="644">
        <v>34423</v>
      </c>
      <c r="T801" s="100"/>
      <c r="U801" s="100"/>
    </row>
    <row r="802" spans="1:21">
      <c r="A802" s="100" t="s">
        <v>14188</v>
      </c>
      <c r="B802" s="100">
        <v>75039729</v>
      </c>
      <c r="C802" s="100" t="s">
        <v>14208</v>
      </c>
      <c r="D802" s="100" t="s">
        <v>14850</v>
      </c>
      <c r="E802" s="100"/>
      <c r="F802" s="100" t="s">
        <v>17082</v>
      </c>
      <c r="G802" s="100">
        <v>20308</v>
      </c>
      <c r="H802" s="100">
        <v>511</v>
      </c>
      <c r="I802" s="100">
        <v>45511</v>
      </c>
      <c r="J802" s="645">
        <v>3723599153</v>
      </c>
      <c r="K802" s="100" t="s">
        <v>17083</v>
      </c>
      <c r="L802" s="100"/>
      <c r="M802" s="100">
        <v>84123</v>
      </c>
      <c r="N802" s="100" t="s">
        <v>1177</v>
      </c>
      <c r="O802" s="100">
        <v>75008485</v>
      </c>
      <c r="P802" s="644">
        <v>42736</v>
      </c>
      <c r="Q802" s="100"/>
      <c r="R802" s="100" t="s">
        <v>18602</v>
      </c>
      <c r="S802" s="644">
        <v>42607</v>
      </c>
      <c r="T802" s="100"/>
      <c r="U802" s="100"/>
    </row>
    <row r="803" spans="1:21">
      <c r="A803" s="100" t="s">
        <v>13122</v>
      </c>
      <c r="B803" s="100">
        <v>75008427</v>
      </c>
      <c r="C803" s="100" t="s">
        <v>14208</v>
      </c>
      <c r="D803" s="100" t="s">
        <v>14850</v>
      </c>
      <c r="E803" s="100"/>
      <c r="F803" s="100" t="s">
        <v>14855</v>
      </c>
      <c r="G803" s="100">
        <v>20308</v>
      </c>
      <c r="H803" s="100">
        <v>511</v>
      </c>
      <c r="I803" s="100">
        <v>45511</v>
      </c>
      <c r="J803" s="645">
        <v>3723599180</v>
      </c>
      <c r="K803" s="100" t="s">
        <v>16960</v>
      </c>
      <c r="L803" s="100">
        <v>15009490</v>
      </c>
      <c r="M803" s="100">
        <v>84112</v>
      </c>
      <c r="N803" s="100"/>
      <c r="O803" s="100"/>
      <c r="P803" s="644">
        <v>36843</v>
      </c>
      <c r="Q803" s="100"/>
      <c r="R803" s="100" t="s">
        <v>18602</v>
      </c>
      <c r="S803" s="644">
        <v>33121</v>
      </c>
      <c r="T803" s="100"/>
      <c r="U803" s="100"/>
    </row>
    <row r="804" spans="1:21">
      <c r="A804" s="100" t="s">
        <v>7858</v>
      </c>
      <c r="B804" s="100">
        <v>75028016</v>
      </c>
      <c r="C804" s="100" t="s">
        <v>14208</v>
      </c>
      <c r="D804" s="100" t="s">
        <v>14850</v>
      </c>
      <c r="E804" s="100"/>
      <c r="F804" s="100" t="s">
        <v>19690</v>
      </c>
      <c r="G804" s="100">
        <v>20307</v>
      </c>
      <c r="H804" s="100">
        <v>511</v>
      </c>
      <c r="I804" s="100">
        <v>45511</v>
      </c>
      <c r="J804" s="645">
        <v>3723599032</v>
      </c>
      <c r="K804" s="100" t="s">
        <v>17606</v>
      </c>
      <c r="L804" s="100">
        <v>15103237</v>
      </c>
      <c r="M804" s="100">
        <v>82111</v>
      </c>
      <c r="N804" s="100"/>
      <c r="O804" s="100"/>
      <c r="P804" s="644">
        <v>37371</v>
      </c>
      <c r="Q804" s="100"/>
      <c r="R804" s="100" t="s">
        <v>18602</v>
      </c>
      <c r="S804" s="644">
        <v>37069</v>
      </c>
      <c r="T804" s="100"/>
      <c r="U804" s="100"/>
    </row>
    <row r="805" spans="1:21">
      <c r="A805" s="100" t="s">
        <v>4128</v>
      </c>
      <c r="B805" s="100">
        <v>75009131</v>
      </c>
      <c r="C805" s="100" t="s">
        <v>14206</v>
      </c>
      <c r="D805" s="100" t="s">
        <v>14850</v>
      </c>
      <c r="E805" s="100"/>
      <c r="F805" s="100" t="s">
        <v>16015</v>
      </c>
      <c r="G805" s="100">
        <v>20308</v>
      </c>
      <c r="H805" s="100">
        <v>511</v>
      </c>
      <c r="I805" s="100">
        <v>45511</v>
      </c>
      <c r="J805" s="645">
        <v>3723599220</v>
      </c>
      <c r="K805" s="100" t="s">
        <v>16016</v>
      </c>
      <c r="L805" s="100">
        <v>15002536</v>
      </c>
      <c r="M805" s="100">
        <v>91021</v>
      </c>
      <c r="N805" s="100" t="s">
        <v>8712</v>
      </c>
      <c r="O805" s="100">
        <v>75024260</v>
      </c>
      <c r="P805" s="644">
        <v>36908</v>
      </c>
      <c r="Q805" s="100"/>
      <c r="R805" s="100" t="s">
        <v>18602</v>
      </c>
      <c r="S805" s="644">
        <v>32471</v>
      </c>
      <c r="T805" s="100"/>
      <c r="U805" s="100"/>
    </row>
    <row r="806" spans="1:21">
      <c r="A806" s="100" t="s">
        <v>13737</v>
      </c>
      <c r="B806" s="100">
        <v>75024337</v>
      </c>
      <c r="C806" s="100" t="s">
        <v>14206</v>
      </c>
      <c r="D806" s="100" t="s">
        <v>14850</v>
      </c>
      <c r="E806" s="100"/>
      <c r="F806" s="100" t="s">
        <v>16181</v>
      </c>
      <c r="G806" s="100">
        <v>20306</v>
      </c>
      <c r="H806" s="100">
        <v>511</v>
      </c>
      <c r="I806" s="100">
        <v>45511</v>
      </c>
      <c r="J806" s="645">
        <v>3723591265</v>
      </c>
      <c r="K806" s="100" t="s">
        <v>16182</v>
      </c>
      <c r="L806" s="100">
        <v>15102568</v>
      </c>
      <c r="M806" s="100">
        <v>85521</v>
      </c>
      <c r="N806" s="100" t="s">
        <v>8712</v>
      </c>
      <c r="O806" s="100">
        <v>75024260</v>
      </c>
      <c r="P806" s="644">
        <v>36928</v>
      </c>
      <c r="Q806" s="100"/>
      <c r="R806" s="100" t="s">
        <v>18602</v>
      </c>
      <c r="S806" s="644">
        <v>18533</v>
      </c>
      <c r="T806" s="100"/>
      <c r="U806" s="100"/>
    </row>
    <row r="807" spans="1:21">
      <c r="A807" s="100" t="s">
        <v>13135</v>
      </c>
      <c r="B807" s="100">
        <v>75008723</v>
      </c>
      <c r="C807" s="100" t="s">
        <v>14206</v>
      </c>
      <c r="D807" s="100" t="s">
        <v>14850</v>
      </c>
      <c r="E807" s="100"/>
      <c r="F807" s="100" t="s">
        <v>17448</v>
      </c>
      <c r="G807" s="100">
        <v>20307</v>
      </c>
      <c r="H807" s="100">
        <v>511</v>
      </c>
      <c r="I807" s="100">
        <v>45511</v>
      </c>
      <c r="J807" s="645">
        <v>3723591629</v>
      </c>
      <c r="K807" s="100" t="s">
        <v>18835</v>
      </c>
      <c r="L807" s="100"/>
      <c r="M807" s="100">
        <v>85529</v>
      </c>
      <c r="N807" s="100" t="s">
        <v>8712</v>
      </c>
      <c r="O807" s="100">
        <v>75024260</v>
      </c>
      <c r="P807" s="644">
        <v>36768</v>
      </c>
      <c r="Q807" s="100"/>
      <c r="R807" s="100" t="s">
        <v>18602</v>
      </c>
      <c r="S807" s="644">
        <v>36131</v>
      </c>
      <c r="T807" s="100"/>
      <c r="U807" s="100"/>
    </row>
    <row r="808" spans="1:21">
      <c r="A808" s="100" t="s">
        <v>13151</v>
      </c>
      <c r="B808" s="100">
        <v>75009160</v>
      </c>
      <c r="C808" s="100" t="s">
        <v>14206</v>
      </c>
      <c r="D808" s="100" t="s">
        <v>14850</v>
      </c>
      <c r="E808" s="100"/>
      <c r="F808" s="100" t="s">
        <v>16644</v>
      </c>
      <c r="G808" s="100">
        <v>20307</v>
      </c>
      <c r="H808" s="100">
        <v>511</v>
      </c>
      <c r="I808" s="100">
        <v>45511</v>
      </c>
      <c r="J808" s="645">
        <v>3723592108</v>
      </c>
      <c r="K808" s="100" t="s">
        <v>16645</v>
      </c>
      <c r="L808" s="100"/>
      <c r="M808" s="100">
        <v>85529</v>
      </c>
      <c r="N808" s="100" t="s">
        <v>8712</v>
      </c>
      <c r="O808" s="100">
        <v>75024260</v>
      </c>
      <c r="P808" s="644">
        <v>36934</v>
      </c>
      <c r="Q808" s="100"/>
      <c r="R808" s="100" t="s">
        <v>18602</v>
      </c>
      <c r="S808" s="644">
        <v>35194</v>
      </c>
      <c r="T808" s="100"/>
      <c r="U808" s="100"/>
    </row>
    <row r="809" spans="1:21">
      <c r="A809" s="100" t="s">
        <v>9997</v>
      </c>
      <c r="B809" s="100">
        <v>75024449</v>
      </c>
      <c r="C809" s="100" t="s">
        <v>14206</v>
      </c>
      <c r="D809" s="100" t="s">
        <v>14850</v>
      </c>
      <c r="E809" s="100"/>
      <c r="F809" s="100" t="s">
        <v>19812</v>
      </c>
      <c r="G809" s="100">
        <v>20104</v>
      </c>
      <c r="H809" s="100">
        <v>511</v>
      </c>
      <c r="I809" s="100">
        <v>45511</v>
      </c>
      <c r="J809" s="645">
        <v>3723566181</v>
      </c>
      <c r="K809" s="100" t="s">
        <v>16222</v>
      </c>
      <c r="L809" s="100">
        <v>15101053</v>
      </c>
      <c r="M809" s="100">
        <v>85511</v>
      </c>
      <c r="N809" s="100" t="s">
        <v>8712</v>
      </c>
      <c r="O809" s="100">
        <v>75024260</v>
      </c>
      <c r="P809" s="644">
        <v>36950</v>
      </c>
      <c r="Q809" s="100"/>
      <c r="R809" s="100" t="s">
        <v>18602</v>
      </c>
      <c r="S809" s="644">
        <v>33730</v>
      </c>
      <c r="T809" s="100"/>
      <c r="U809" s="100"/>
    </row>
    <row r="810" spans="1:21">
      <c r="A810" s="100" t="s">
        <v>3027</v>
      </c>
      <c r="B810" s="100">
        <v>75026661</v>
      </c>
      <c r="C810" s="100" t="s">
        <v>14206</v>
      </c>
      <c r="D810" s="100" t="s">
        <v>14850</v>
      </c>
      <c r="E810" s="100"/>
      <c r="F810" s="100" t="s">
        <v>19813</v>
      </c>
      <c r="G810" s="100">
        <v>20609</v>
      </c>
      <c r="H810" s="100">
        <v>511</v>
      </c>
      <c r="I810" s="100">
        <v>45511</v>
      </c>
      <c r="J810" s="645">
        <v>3723569464</v>
      </c>
      <c r="K810" s="100" t="s">
        <v>16440</v>
      </c>
      <c r="L810" s="100">
        <v>15008875</v>
      </c>
      <c r="M810" s="100">
        <v>85312</v>
      </c>
      <c r="N810" s="100" t="s">
        <v>8712</v>
      </c>
      <c r="O810" s="100">
        <v>75024260</v>
      </c>
      <c r="P810" s="644">
        <v>36964</v>
      </c>
      <c r="Q810" s="100"/>
      <c r="R810" s="100" t="s">
        <v>18602</v>
      </c>
      <c r="S810" s="644">
        <v>35221</v>
      </c>
      <c r="T810" s="100"/>
      <c r="U810" s="100"/>
    </row>
    <row r="811" spans="1:21">
      <c r="A811" s="100" t="s">
        <v>19751</v>
      </c>
      <c r="B811" s="100">
        <v>75024357</v>
      </c>
      <c r="C811" s="100" t="s">
        <v>14206</v>
      </c>
      <c r="D811" s="100" t="s">
        <v>14850</v>
      </c>
      <c r="E811" s="100"/>
      <c r="F811" s="100" t="s">
        <v>17069</v>
      </c>
      <c r="G811" s="100">
        <v>20605</v>
      </c>
      <c r="H811" s="100">
        <v>511</v>
      </c>
      <c r="I811" s="100">
        <v>45511</v>
      </c>
      <c r="J811" s="645">
        <v>3723569820</v>
      </c>
      <c r="K811" s="100" t="s">
        <v>17070</v>
      </c>
      <c r="L811" s="100">
        <v>15008881</v>
      </c>
      <c r="M811" s="100">
        <v>85313</v>
      </c>
      <c r="N811" s="100" t="s">
        <v>8712</v>
      </c>
      <c r="O811" s="100">
        <v>75024260</v>
      </c>
      <c r="P811" s="644">
        <v>36928</v>
      </c>
      <c r="Q811" s="100"/>
      <c r="R811" s="100" t="s">
        <v>18602</v>
      </c>
      <c r="S811" s="644">
        <v>34444</v>
      </c>
      <c r="T811" s="100"/>
      <c r="U811" s="100"/>
    </row>
    <row r="812" spans="1:21">
      <c r="A812" s="100" t="s">
        <v>19749</v>
      </c>
      <c r="B812" s="100">
        <v>75026690</v>
      </c>
      <c r="C812" s="100" t="s">
        <v>14206</v>
      </c>
      <c r="D812" s="100" t="s">
        <v>14850</v>
      </c>
      <c r="E812" s="100"/>
      <c r="F812" s="100" t="s">
        <v>16288</v>
      </c>
      <c r="G812" s="100">
        <v>21006</v>
      </c>
      <c r="H812" s="100">
        <v>511</v>
      </c>
      <c r="I812" s="100">
        <v>45511</v>
      </c>
      <c r="J812" s="645">
        <v>3723569560</v>
      </c>
      <c r="K812" s="100" t="s">
        <v>18243</v>
      </c>
      <c r="L812" s="100">
        <v>15008906</v>
      </c>
      <c r="M812" s="100">
        <v>85313</v>
      </c>
      <c r="N812" s="100" t="s">
        <v>8712</v>
      </c>
      <c r="O812" s="100">
        <v>75024260</v>
      </c>
      <c r="P812" s="644">
        <v>36965</v>
      </c>
      <c r="Q812" s="100"/>
      <c r="R812" s="100" t="s">
        <v>18602</v>
      </c>
      <c r="S812" s="644">
        <v>36047</v>
      </c>
      <c r="T812" s="100"/>
      <c r="U812" s="100"/>
    </row>
    <row r="813" spans="1:21">
      <c r="A813" s="100" t="s">
        <v>14011</v>
      </c>
      <c r="B813" s="100">
        <v>75038078</v>
      </c>
      <c r="C813" s="100" t="s">
        <v>14206</v>
      </c>
      <c r="D813" s="100" t="s">
        <v>14850</v>
      </c>
      <c r="E813" s="100"/>
      <c r="F813" s="100" t="s">
        <v>16676</v>
      </c>
      <c r="G813" s="100">
        <v>20604</v>
      </c>
      <c r="H813" s="100">
        <v>511</v>
      </c>
      <c r="I813" s="100">
        <v>45511</v>
      </c>
      <c r="J813" s="645">
        <v>3723577096</v>
      </c>
      <c r="K813" s="100" t="s">
        <v>16677</v>
      </c>
      <c r="L813" s="100"/>
      <c r="M813" s="100">
        <v>88991</v>
      </c>
      <c r="N813" s="100" t="s">
        <v>13150</v>
      </c>
      <c r="O813" s="100">
        <v>75009148</v>
      </c>
      <c r="P813" s="644">
        <v>41128</v>
      </c>
      <c r="Q813" s="100"/>
      <c r="R813" s="100" t="s">
        <v>18602</v>
      </c>
      <c r="S813" s="644">
        <v>41081</v>
      </c>
      <c r="T813" s="100"/>
      <c r="U813" s="100"/>
    </row>
    <row r="814" spans="1:21">
      <c r="A814" s="100" t="s">
        <v>13992</v>
      </c>
      <c r="B814" s="100">
        <v>75037334</v>
      </c>
      <c r="C814" s="100" t="s">
        <v>14206</v>
      </c>
      <c r="D814" s="100" t="s">
        <v>14850</v>
      </c>
      <c r="E814" s="100"/>
      <c r="F814" s="100" t="s">
        <v>14851</v>
      </c>
      <c r="G814" s="100">
        <v>20305</v>
      </c>
      <c r="H814" s="100">
        <v>511</v>
      </c>
      <c r="I814" s="100">
        <v>45511</v>
      </c>
      <c r="J814" s="645">
        <v>3723578600</v>
      </c>
      <c r="K814" s="100" t="s">
        <v>14852</v>
      </c>
      <c r="L814" s="100"/>
      <c r="M814" s="100">
        <v>93111</v>
      </c>
      <c r="N814" s="100" t="s">
        <v>8712</v>
      </c>
      <c r="O814" s="100">
        <v>75024260</v>
      </c>
      <c r="P814" s="644">
        <v>40725</v>
      </c>
      <c r="Q814" s="100"/>
      <c r="R814" s="100" t="s">
        <v>18602</v>
      </c>
      <c r="S814" s="644">
        <v>40640</v>
      </c>
      <c r="T814" s="100"/>
      <c r="U814" s="100"/>
    </row>
    <row r="815" spans="1:21">
      <c r="A815" s="100" t="s">
        <v>9398</v>
      </c>
      <c r="B815" s="100">
        <v>75009177</v>
      </c>
      <c r="C815" s="100" t="s">
        <v>14206</v>
      </c>
      <c r="D815" s="100" t="s">
        <v>14850</v>
      </c>
      <c r="E815" s="100"/>
      <c r="F815" s="100" t="s">
        <v>15190</v>
      </c>
      <c r="G815" s="100">
        <v>21006</v>
      </c>
      <c r="H815" s="100">
        <v>511</v>
      </c>
      <c r="I815" s="100">
        <v>45511</v>
      </c>
      <c r="J815" s="645">
        <v>3723571415</v>
      </c>
      <c r="K815" s="100" t="s">
        <v>19087</v>
      </c>
      <c r="L815" s="100">
        <v>15111231</v>
      </c>
      <c r="M815" s="100">
        <v>85511</v>
      </c>
      <c r="N815" s="100" t="s">
        <v>8712</v>
      </c>
      <c r="O815" s="100">
        <v>75024260</v>
      </c>
      <c r="P815" s="644">
        <v>36844</v>
      </c>
      <c r="Q815" s="100"/>
      <c r="R815" s="100" t="s">
        <v>18602</v>
      </c>
      <c r="S815" s="644">
        <v>36038</v>
      </c>
      <c r="T815" s="100"/>
      <c r="U815" s="100"/>
    </row>
    <row r="816" spans="1:21">
      <c r="A816" s="100" t="s">
        <v>13736</v>
      </c>
      <c r="B816" s="100">
        <v>75024292</v>
      </c>
      <c r="C816" s="100" t="s">
        <v>14206</v>
      </c>
      <c r="D816" s="100" t="s">
        <v>14850</v>
      </c>
      <c r="E816" s="100"/>
      <c r="F816" s="100" t="s">
        <v>15780</v>
      </c>
      <c r="G816" s="100">
        <v>21008</v>
      </c>
      <c r="H816" s="100">
        <v>511</v>
      </c>
      <c r="I816" s="100">
        <v>45511</v>
      </c>
      <c r="J816" s="645">
        <v>3723592659</v>
      </c>
      <c r="K816" s="100" t="s">
        <v>17425</v>
      </c>
      <c r="L816" s="100">
        <v>15008757</v>
      </c>
      <c r="M816" s="100">
        <v>85313</v>
      </c>
      <c r="N816" s="100" t="s">
        <v>8712</v>
      </c>
      <c r="O816" s="100">
        <v>75024260</v>
      </c>
      <c r="P816" s="644">
        <v>36908</v>
      </c>
      <c r="Q816" s="100"/>
      <c r="R816" s="100" t="s">
        <v>18602</v>
      </c>
      <c r="S816" s="644">
        <v>35221</v>
      </c>
      <c r="T816" s="100"/>
      <c r="U816" s="100"/>
    </row>
    <row r="817" spans="1:21">
      <c r="A817" s="100" t="s">
        <v>19710</v>
      </c>
      <c r="B817" s="100">
        <v>70006027</v>
      </c>
      <c r="C817" s="100" t="s">
        <v>14209</v>
      </c>
      <c r="D817" s="100" t="s">
        <v>14850</v>
      </c>
      <c r="E817" s="100"/>
      <c r="F817" s="100" t="s">
        <v>14950</v>
      </c>
      <c r="G817" s="100">
        <v>20307</v>
      </c>
      <c r="H817" s="100">
        <v>511</v>
      </c>
      <c r="I817" s="100">
        <v>45511</v>
      </c>
      <c r="J817" s="645">
        <v>3723572556</v>
      </c>
      <c r="K817" s="100" t="s">
        <v>17596</v>
      </c>
      <c r="L817" s="100"/>
      <c r="M817" s="100">
        <v>85313</v>
      </c>
      <c r="N817" s="100" t="s">
        <v>12838</v>
      </c>
      <c r="O817" s="100">
        <v>70000740</v>
      </c>
      <c r="P817" s="644">
        <v>36867</v>
      </c>
      <c r="Q817" s="100"/>
      <c r="R817" s="100" t="s">
        <v>14737</v>
      </c>
      <c r="S817" s="644">
        <v>36707</v>
      </c>
      <c r="T817" s="100"/>
      <c r="U817" s="100"/>
    </row>
    <row r="818" spans="1:21">
      <c r="A818" s="100" t="s">
        <v>13819</v>
      </c>
      <c r="B818" s="100">
        <v>75026632</v>
      </c>
      <c r="C818" s="100" t="s">
        <v>14206</v>
      </c>
      <c r="D818" s="100" t="s">
        <v>15788</v>
      </c>
      <c r="E818" s="100" t="s">
        <v>15042</v>
      </c>
      <c r="F818" s="100" t="s">
        <v>15789</v>
      </c>
      <c r="G818" s="100">
        <v>74226</v>
      </c>
      <c r="H818" s="100">
        <v>5389</v>
      </c>
      <c r="I818" s="100">
        <v>372455389</v>
      </c>
      <c r="J818" s="645">
        <v>3726083740</v>
      </c>
      <c r="K818" s="100" t="s">
        <v>15790</v>
      </c>
      <c r="L818" s="100"/>
      <c r="M818" s="100">
        <v>85312</v>
      </c>
      <c r="N818" s="100" t="s">
        <v>6221</v>
      </c>
      <c r="O818" s="100">
        <v>75025973</v>
      </c>
      <c r="P818" s="644">
        <v>40801</v>
      </c>
      <c r="Q818" s="100"/>
      <c r="R818" s="100"/>
      <c r="S818" s="644">
        <v>33473</v>
      </c>
      <c r="T818" s="100"/>
      <c r="U818" s="100"/>
    </row>
    <row r="819" spans="1:21">
      <c r="A819" s="100" t="s">
        <v>13198</v>
      </c>
      <c r="B819" s="100">
        <v>75010306</v>
      </c>
      <c r="C819" s="100" t="s">
        <v>14206</v>
      </c>
      <c r="D819" s="100" t="s">
        <v>14722</v>
      </c>
      <c r="E819" s="100" t="s">
        <v>14723</v>
      </c>
      <c r="F819" s="100" t="s">
        <v>16362</v>
      </c>
      <c r="G819" s="100">
        <v>76202</v>
      </c>
      <c r="H819" s="100">
        <v>6989</v>
      </c>
      <c r="I819" s="100">
        <v>377256989</v>
      </c>
      <c r="J819" s="645">
        <v>3726087134</v>
      </c>
      <c r="K819" s="100" t="s">
        <v>16363</v>
      </c>
      <c r="L819" s="100">
        <v>71006035</v>
      </c>
      <c r="M819" s="100">
        <v>85312</v>
      </c>
      <c r="N819" s="100" t="s">
        <v>1903</v>
      </c>
      <c r="O819" s="100">
        <v>77000430</v>
      </c>
      <c r="P819" s="644">
        <v>36794</v>
      </c>
      <c r="Q819" s="100"/>
      <c r="R819" s="100" t="s">
        <v>18602</v>
      </c>
      <c r="S819" s="644">
        <v>33236</v>
      </c>
      <c r="T819" s="100"/>
      <c r="U819" s="100"/>
    </row>
    <row r="820" spans="1:21">
      <c r="A820" s="100" t="s">
        <v>252</v>
      </c>
      <c r="B820" s="100">
        <v>70003891</v>
      </c>
      <c r="C820" s="100" t="s">
        <v>14209</v>
      </c>
      <c r="D820" s="100" t="s">
        <v>14878</v>
      </c>
      <c r="E820" s="100" t="s">
        <v>14771</v>
      </c>
      <c r="F820" s="100" t="s">
        <v>19556</v>
      </c>
      <c r="G820" s="100">
        <v>91201</v>
      </c>
      <c r="H820" s="100">
        <v>6669</v>
      </c>
      <c r="I820" s="100">
        <v>564416669</v>
      </c>
      <c r="J820" s="645">
        <v>3724741217</v>
      </c>
      <c r="K820" s="100" t="s">
        <v>14965</v>
      </c>
      <c r="L820" s="100">
        <v>69004023</v>
      </c>
      <c r="M820" s="100">
        <v>85313</v>
      </c>
      <c r="N820" s="100" t="s">
        <v>12838</v>
      </c>
      <c r="O820" s="100">
        <v>70000740</v>
      </c>
      <c r="P820" s="644">
        <v>36182</v>
      </c>
      <c r="Q820" s="100"/>
      <c r="R820" s="100" t="s">
        <v>14737</v>
      </c>
      <c r="S820" s="644">
        <v>32981</v>
      </c>
      <c r="T820" s="100"/>
      <c r="U820" s="100"/>
    </row>
    <row r="821" spans="1:21">
      <c r="A821" s="100" t="s">
        <v>1471</v>
      </c>
      <c r="B821" s="100">
        <v>75013569</v>
      </c>
      <c r="C821" s="100" t="s">
        <v>14206</v>
      </c>
      <c r="D821" s="100" t="s">
        <v>14878</v>
      </c>
      <c r="E821" s="100" t="s">
        <v>14771</v>
      </c>
      <c r="F821" s="100" t="s">
        <v>17306</v>
      </c>
      <c r="G821" s="100">
        <v>91201</v>
      </c>
      <c r="H821" s="100">
        <v>6669</v>
      </c>
      <c r="I821" s="100">
        <v>564416669</v>
      </c>
      <c r="J821" s="100"/>
      <c r="K821" s="100" t="s">
        <v>14965</v>
      </c>
      <c r="L821" s="100">
        <v>69020884</v>
      </c>
      <c r="M821" s="100">
        <v>85312</v>
      </c>
      <c r="N821" s="100" t="s">
        <v>10764</v>
      </c>
      <c r="O821" s="100">
        <v>75038598</v>
      </c>
      <c r="P821" s="644">
        <v>42627</v>
      </c>
      <c r="Q821" s="100"/>
      <c r="R821" s="100" t="s">
        <v>18602</v>
      </c>
      <c r="S821" s="644">
        <v>39769</v>
      </c>
      <c r="T821" s="100"/>
      <c r="U821" s="100"/>
    </row>
    <row r="822" spans="1:21">
      <c r="A822" s="100" t="s">
        <v>14567</v>
      </c>
      <c r="B822" s="100">
        <v>77000594</v>
      </c>
      <c r="C822" s="100" t="s">
        <v>14208</v>
      </c>
      <c r="D822" s="100" t="s">
        <v>14878</v>
      </c>
      <c r="E822" s="100" t="s">
        <v>14771</v>
      </c>
      <c r="F822" s="100" t="s">
        <v>14879</v>
      </c>
      <c r="G822" s="100">
        <v>91201</v>
      </c>
      <c r="H822" s="100">
        <v>6669</v>
      </c>
      <c r="I822" s="100">
        <v>564416669</v>
      </c>
      <c r="J822" s="100"/>
      <c r="K822" s="100" t="s">
        <v>14880</v>
      </c>
      <c r="L822" s="100"/>
      <c r="M822" s="100">
        <v>84114</v>
      </c>
      <c r="N822" s="100" t="s">
        <v>10764</v>
      </c>
      <c r="O822" s="100">
        <v>75038598</v>
      </c>
      <c r="P822" s="644">
        <v>43115</v>
      </c>
      <c r="Q822" s="100"/>
      <c r="R822" s="100" t="s">
        <v>18602</v>
      </c>
      <c r="S822" s="644">
        <v>43101</v>
      </c>
      <c r="T822" s="100"/>
      <c r="U822" s="100"/>
    </row>
    <row r="823" spans="1:21">
      <c r="A823" s="100" t="s">
        <v>13331</v>
      </c>
      <c r="B823" s="100">
        <v>75014681</v>
      </c>
      <c r="C823" s="100" t="s">
        <v>14206</v>
      </c>
      <c r="D823" s="100" t="s">
        <v>14878</v>
      </c>
      <c r="E823" s="100" t="s">
        <v>14771</v>
      </c>
      <c r="F823" s="100" t="s">
        <v>14879</v>
      </c>
      <c r="G823" s="100">
        <v>91201</v>
      </c>
      <c r="H823" s="100">
        <v>6669</v>
      </c>
      <c r="I823" s="100">
        <v>564416669</v>
      </c>
      <c r="J823" s="645">
        <v>3724724357</v>
      </c>
      <c r="K823" s="100" t="s">
        <v>16013</v>
      </c>
      <c r="L823" s="100">
        <v>69003302</v>
      </c>
      <c r="M823" s="100">
        <v>91011</v>
      </c>
      <c r="N823" s="100" t="s">
        <v>14567</v>
      </c>
      <c r="O823" s="100">
        <v>77000594</v>
      </c>
      <c r="P823" s="644">
        <v>37008</v>
      </c>
      <c r="Q823" s="100"/>
      <c r="R823" s="100"/>
      <c r="S823" s="644">
        <v>33680</v>
      </c>
      <c r="T823" s="100"/>
      <c r="U823" s="100"/>
    </row>
    <row r="824" spans="1:21">
      <c r="A824" s="100" t="s">
        <v>9103</v>
      </c>
      <c r="B824" s="100">
        <v>74000240</v>
      </c>
      <c r="C824" s="100" t="s">
        <v>14213</v>
      </c>
      <c r="D824" s="100" t="s">
        <v>14748</v>
      </c>
      <c r="E824" s="100" t="s">
        <v>14749</v>
      </c>
      <c r="F824" s="100" t="s">
        <v>17286</v>
      </c>
      <c r="G824" s="100">
        <v>10116</v>
      </c>
      <c r="H824" s="100">
        <v>298</v>
      </c>
      <c r="I824" s="100">
        <v>377840298</v>
      </c>
      <c r="J824" s="645">
        <v>3726177900</v>
      </c>
      <c r="K824" s="100" t="s">
        <v>17287</v>
      </c>
      <c r="L824" s="100">
        <v>1269833</v>
      </c>
      <c r="M824" s="100">
        <v>69103</v>
      </c>
      <c r="N824" s="100"/>
      <c r="O824" s="100"/>
      <c r="P824" s="644">
        <v>37518</v>
      </c>
      <c r="Q824" s="100"/>
      <c r="R824" s="100" t="s">
        <v>18602</v>
      </c>
      <c r="S824" s="644">
        <v>34137</v>
      </c>
      <c r="T824" s="100"/>
      <c r="U824" s="100"/>
    </row>
    <row r="825" spans="1:21">
      <c r="A825" s="100" t="s">
        <v>10700</v>
      </c>
      <c r="B825" s="100">
        <v>70001202</v>
      </c>
      <c r="C825" s="100" t="s">
        <v>14209</v>
      </c>
      <c r="D825" s="100" t="s">
        <v>15021</v>
      </c>
      <c r="E825" s="100" t="s">
        <v>15022</v>
      </c>
      <c r="F825" s="100" t="s">
        <v>18731</v>
      </c>
      <c r="G825" s="100">
        <v>72720</v>
      </c>
      <c r="H825" s="100">
        <v>5860</v>
      </c>
      <c r="I825" s="100">
        <v>525675860</v>
      </c>
      <c r="J825" s="645">
        <v>3723869434</v>
      </c>
      <c r="K825" s="100" t="s">
        <v>17542</v>
      </c>
      <c r="L825" s="100">
        <v>51000846</v>
      </c>
      <c r="M825" s="100">
        <v>85312</v>
      </c>
      <c r="N825" s="100" t="s">
        <v>12838</v>
      </c>
      <c r="O825" s="100">
        <v>70000740</v>
      </c>
      <c r="P825" s="644">
        <v>36103</v>
      </c>
      <c r="Q825" s="100"/>
      <c r="R825" s="100" t="s">
        <v>14737</v>
      </c>
      <c r="S825" s="644">
        <v>35375</v>
      </c>
      <c r="T825" s="100"/>
      <c r="U825" s="100"/>
    </row>
    <row r="826" spans="1:21">
      <c r="A826" s="100" t="s">
        <v>14219</v>
      </c>
      <c r="B826" s="100">
        <v>75007988</v>
      </c>
      <c r="C826" s="100" t="s">
        <v>14206</v>
      </c>
      <c r="D826" s="100" t="s">
        <v>16198</v>
      </c>
      <c r="E826" s="100" t="s">
        <v>15027</v>
      </c>
      <c r="F826" s="100" t="s">
        <v>16519</v>
      </c>
      <c r="G826" s="100">
        <v>61616</v>
      </c>
      <c r="H826" s="100">
        <v>5495</v>
      </c>
      <c r="I826" s="100">
        <v>795285495</v>
      </c>
      <c r="J826" s="645">
        <v>37253236720</v>
      </c>
      <c r="K826" s="100" t="s">
        <v>16520</v>
      </c>
      <c r="L826" s="100">
        <v>64000434</v>
      </c>
      <c r="M826" s="100">
        <v>85102</v>
      </c>
      <c r="N826" s="100" t="s">
        <v>8155</v>
      </c>
      <c r="O826" s="100">
        <v>75007942</v>
      </c>
      <c r="P826" s="644">
        <v>36872</v>
      </c>
      <c r="Q826" s="100"/>
      <c r="R826" s="100" t="s">
        <v>14893</v>
      </c>
      <c r="S826" s="644">
        <v>35691</v>
      </c>
      <c r="T826" s="100"/>
      <c r="U826" s="100"/>
    </row>
    <row r="827" spans="1:21">
      <c r="A827" s="100" t="s">
        <v>14007</v>
      </c>
      <c r="B827" s="100">
        <v>75037955</v>
      </c>
      <c r="C827" s="100" t="s">
        <v>14206</v>
      </c>
      <c r="D827" s="100" t="s">
        <v>15579</v>
      </c>
      <c r="E827" s="100" t="s">
        <v>14723</v>
      </c>
      <c r="F827" s="100" t="s">
        <v>15764</v>
      </c>
      <c r="G827" s="100">
        <v>76401</v>
      </c>
      <c r="H827" s="100">
        <v>4014</v>
      </c>
      <c r="I827" s="100">
        <v>377254014</v>
      </c>
      <c r="J827" s="645">
        <v>37253079131</v>
      </c>
      <c r="K827" s="100" t="s">
        <v>15765</v>
      </c>
      <c r="L827" s="100"/>
      <c r="M827" s="100">
        <v>85102</v>
      </c>
      <c r="N827" s="100" t="s">
        <v>1903</v>
      </c>
      <c r="O827" s="100">
        <v>77000430</v>
      </c>
      <c r="P827" s="644">
        <v>42614</v>
      </c>
      <c r="Q827" s="100"/>
      <c r="R827" s="100" t="s">
        <v>18602</v>
      </c>
      <c r="S827" s="644">
        <v>40906</v>
      </c>
      <c r="T827" s="100"/>
      <c r="U827" s="100"/>
    </row>
    <row r="828" spans="1:21">
      <c r="A828" s="100" t="s">
        <v>13371</v>
      </c>
      <c r="B828" s="100">
        <v>75016036</v>
      </c>
      <c r="C828" s="100" t="s">
        <v>14206</v>
      </c>
      <c r="D828" s="100" t="s">
        <v>15003</v>
      </c>
      <c r="E828" s="100" t="s">
        <v>14749</v>
      </c>
      <c r="F828" s="100" t="s">
        <v>15375</v>
      </c>
      <c r="G828" s="100">
        <v>11614</v>
      </c>
      <c r="H828" s="100">
        <v>524</v>
      </c>
      <c r="I828" s="100">
        <v>377840524</v>
      </c>
      <c r="J828" s="645">
        <v>3726770891</v>
      </c>
      <c r="K828" s="100" t="s">
        <v>19557</v>
      </c>
      <c r="L828" s="100">
        <v>1360640</v>
      </c>
      <c r="M828" s="100">
        <v>93291</v>
      </c>
      <c r="N828" s="100" t="s">
        <v>9603</v>
      </c>
      <c r="O828" s="100">
        <v>75014882</v>
      </c>
      <c r="P828" s="644">
        <v>36831</v>
      </c>
      <c r="Q828" s="100"/>
      <c r="R828" s="100" t="s">
        <v>18602</v>
      </c>
      <c r="S828" s="644">
        <v>34663</v>
      </c>
      <c r="T828" s="100"/>
      <c r="U828" s="100"/>
    </row>
    <row r="829" spans="1:21">
      <c r="A829" s="100" t="s">
        <v>9603</v>
      </c>
      <c r="B829" s="100">
        <v>75014882</v>
      </c>
      <c r="C829" s="100" t="s">
        <v>14208</v>
      </c>
      <c r="D829" s="100" t="s">
        <v>15003</v>
      </c>
      <c r="E829" s="100" t="s">
        <v>14749</v>
      </c>
      <c r="F829" s="100" t="s">
        <v>15035</v>
      </c>
      <c r="G829" s="100">
        <v>11621</v>
      </c>
      <c r="H829" s="100">
        <v>524</v>
      </c>
      <c r="I829" s="100">
        <v>377840524</v>
      </c>
      <c r="J829" s="645">
        <v>3726457333</v>
      </c>
      <c r="K829" s="100" t="s">
        <v>15863</v>
      </c>
      <c r="L829" s="100">
        <v>1136380</v>
      </c>
      <c r="M829" s="100">
        <v>84114</v>
      </c>
      <c r="N829" s="100"/>
      <c r="O829" s="100"/>
      <c r="P829" s="644">
        <v>36831</v>
      </c>
      <c r="Q829" s="100"/>
      <c r="R829" s="100" t="s">
        <v>18602</v>
      </c>
      <c r="S829" s="644">
        <v>33759</v>
      </c>
      <c r="T829" s="100"/>
      <c r="U829" s="100"/>
    </row>
    <row r="830" spans="1:21">
      <c r="A830" s="100" t="s">
        <v>13378</v>
      </c>
      <c r="B830" s="100">
        <v>75016154</v>
      </c>
      <c r="C830" s="100" t="s">
        <v>14206</v>
      </c>
      <c r="D830" s="100" t="s">
        <v>15003</v>
      </c>
      <c r="E830" s="100" t="s">
        <v>14749</v>
      </c>
      <c r="F830" s="100" t="s">
        <v>15382</v>
      </c>
      <c r="G830" s="100">
        <v>11614</v>
      </c>
      <c r="H830" s="100">
        <v>524</v>
      </c>
      <c r="I830" s="100">
        <v>377840524</v>
      </c>
      <c r="J830" s="645">
        <v>3726770844</v>
      </c>
      <c r="K830" s="100" t="s">
        <v>18713</v>
      </c>
      <c r="L830" s="100">
        <v>1090229</v>
      </c>
      <c r="M830" s="100">
        <v>85521</v>
      </c>
      <c r="N830" s="100" t="s">
        <v>5665</v>
      </c>
      <c r="O830" s="100">
        <v>75014289</v>
      </c>
      <c r="P830" s="644">
        <v>36833</v>
      </c>
      <c r="Q830" s="100"/>
      <c r="R830" s="100" t="s">
        <v>18602</v>
      </c>
      <c r="S830" s="644">
        <v>35167</v>
      </c>
      <c r="T830" s="100"/>
      <c r="U830" s="100"/>
    </row>
    <row r="831" spans="1:21">
      <c r="A831" s="100" t="s">
        <v>13372</v>
      </c>
      <c r="B831" s="100">
        <v>75016059</v>
      </c>
      <c r="C831" s="100" t="s">
        <v>14206</v>
      </c>
      <c r="D831" s="100" t="s">
        <v>15003</v>
      </c>
      <c r="E831" s="100" t="s">
        <v>14749</v>
      </c>
      <c r="F831" s="100" t="s">
        <v>17093</v>
      </c>
      <c r="G831" s="100">
        <v>11211</v>
      </c>
      <c r="H831" s="100">
        <v>524</v>
      </c>
      <c r="I831" s="100">
        <v>377840524</v>
      </c>
      <c r="J831" s="645">
        <v>3726593240</v>
      </c>
      <c r="K831" s="100" t="s">
        <v>17094</v>
      </c>
      <c r="L831" s="100">
        <v>1402730</v>
      </c>
      <c r="M831" s="100">
        <v>87301</v>
      </c>
      <c r="N831" s="100" t="s">
        <v>9603</v>
      </c>
      <c r="O831" s="100">
        <v>75014882</v>
      </c>
      <c r="P831" s="644">
        <v>36831</v>
      </c>
      <c r="Q831" s="100"/>
      <c r="R831" s="100" t="s">
        <v>18602</v>
      </c>
      <c r="S831" s="644">
        <v>36320</v>
      </c>
      <c r="T831" s="100"/>
      <c r="U831" s="100"/>
    </row>
    <row r="832" spans="1:21">
      <c r="A832" s="100" t="s">
        <v>10585</v>
      </c>
      <c r="B832" s="100">
        <v>75016028</v>
      </c>
      <c r="C832" s="100" t="s">
        <v>14206</v>
      </c>
      <c r="D832" s="100" t="s">
        <v>15003</v>
      </c>
      <c r="E832" s="100" t="s">
        <v>14749</v>
      </c>
      <c r="F832" s="100" t="s">
        <v>15835</v>
      </c>
      <c r="G832" s="100">
        <v>12617</v>
      </c>
      <c r="H832" s="100">
        <v>524</v>
      </c>
      <c r="I832" s="100">
        <v>377840524</v>
      </c>
      <c r="J832" s="645">
        <v>3726718542</v>
      </c>
      <c r="K832" s="100" t="s">
        <v>15836</v>
      </c>
      <c r="L832" s="100">
        <v>1028420</v>
      </c>
      <c r="M832" s="100">
        <v>93111</v>
      </c>
      <c r="N832" s="100" t="s">
        <v>18578</v>
      </c>
      <c r="O832" s="100">
        <v>77001435</v>
      </c>
      <c r="P832" s="644">
        <v>36831</v>
      </c>
      <c r="Q832" s="100"/>
      <c r="R832" s="100" t="s">
        <v>18602</v>
      </c>
      <c r="S832" s="644">
        <v>35601</v>
      </c>
      <c r="T832" s="100"/>
      <c r="U832" s="100"/>
    </row>
    <row r="833" spans="1:21">
      <c r="A833" s="100" t="s">
        <v>10863</v>
      </c>
      <c r="B833" s="100">
        <v>75016042</v>
      </c>
      <c r="C833" s="100" t="s">
        <v>14206</v>
      </c>
      <c r="D833" s="100" t="s">
        <v>15003</v>
      </c>
      <c r="E833" s="100" t="s">
        <v>14749</v>
      </c>
      <c r="F833" s="100" t="s">
        <v>15035</v>
      </c>
      <c r="G833" s="100">
        <v>11621</v>
      </c>
      <c r="H833" s="100">
        <v>524</v>
      </c>
      <c r="I833" s="100">
        <v>377840524</v>
      </c>
      <c r="J833" s="645">
        <v>3726723125</v>
      </c>
      <c r="K833" s="100" t="s">
        <v>15036</v>
      </c>
      <c r="L833" s="100">
        <v>1402574</v>
      </c>
      <c r="M833" s="100">
        <v>93291</v>
      </c>
      <c r="N833" s="100" t="s">
        <v>9603</v>
      </c>
      <c r="O833" s="100">
        <v>75014882</v>
      </c>
      <c r="P833" s="644">
        <v>36831</v>
      </c>
      <c r="Q833" s="100"/>
      <c r="R833" s="100" t="s">
        <v>18602</v>
      </c>
      <c r="S833" s="644">
        <v>35769</v>
      </c>
      <c r="T833" s="100"/>
      <c r="U833" s="100"/>
    </row>
    <row r="834" spans="1:21">
      <c r="A834" s="100" t="s">
        <v>13107</v>
      </c>
      <c r="B834" s="100">
        <v>75008031</v>
      </c>
      <c r="C834" s="100" t="s">
        <v>14206</v>
      </c>
      <c r="D834" s="100" t="s">
        <v>15026</v>
      </c>
      <c r="E834" s="100" t="s">
        <v>15027</v>
      </c>
      <c r="F834" s="100" t="s">
        <v>15028</v>
      </c>
      <c r="G834" s="100">
        <v>61601</v>
      </c>
      <c r="H834" s="100">
        <v>5534</v>
      </c>
      <c r="I834" s="100">
        <v>795285534</v>
      </c>
      <c r="J834" s="645">
        <v>37255676614</v>
      </c>
      <c r="K834" s="100" t="s">
        <v>18819</v>
      </c>
      <c r="L834" s="100">
        <v>64007040</v>
      </c>
      <c r="M834" s="100">
        <v>93291</v>
      </c>
      <c r="N834" s="100" t="s">
        <v>8155</v>
      </c>
      <c r="O834" s="100">
        <v>75007942</v>
      </c>
      <c r="P834" s="644">
        <v>36872</v>
      </c>
      <c r="Q834" s="100"/>
      <c r="R834" s="100" t="s">
        <v>14893</v>
      </c>
      <c r="S834" s="644">
        <v>36787</v>
      </c>
      <c r="T834" s="100"/>
      <c r="U834" s="100"/>
    </row>
    <row r="835" spans="1:21">
      <c r="A835" s="100" t="s">
        <v>14232</v>
      </c>
      <c r="B835" s="100">
        <v>75007971</v>
      </c>
      <c r="C835" s="100" t="s">
        <v>14206</v>
      </c>
      <c r="D835" s="100" t="s">
        <v>15026</v>
      </c>
      <c r="E835" s="100" t="s">
        <v>15027</v>
      </c>
      <c r="F835" s="100" t="s">
        <v>14763</v>
      </c>
      <c r="G835" s="100">
        <v>61601</v>
      </c>
      <c r="H835" s="100">
        <v>5534</v>
      </c>
      <c r="I835" s="100">
        <v>795285534</v>
      </c>
      <c r="J835" s="645">
        <v>3727455185</v>
      </c>
      <c r="K835" s="100" t="s">
        <v>17113</v>
      </c>
      <c r="L835" s="100">
        <v>64007040</v>
      </c>
      <c r="M835" s="100">
        <v>85102</v>
      </c>
      <c r="N835" s="100" t="s">
        <v>8155</v>
      </c>
      <c r="O835" s="100">
        <v>75007942</v>
      </c>
      <c r="P835" s="644">
        <v>36872</v>
      </c>
      <c r="Q835" s="100"/>
      <c r="R835" s="100" t="s">
        <v>14893</v>
      </c>
      <c r="S835" s="644">
        <v>35691</v>
      </c>
      <c r="T835" s="100"/>
      <c r="U835" s="100"/>
    </row>
    <row r="836" spans="1:21">
      <c r="A836" s="100" t="s">
        <v>19055</v>
      </c>
      <c r="B836" s="100">
        <v>75007959</v>
      </c>
      <c r="C836" s="100" t="s">
        <v>14206</v>
      </c>
      <c r="D836" s="100" t="s">
        <v>15181</v>
      </c>
      <c r="E836" s="100" t="s">
        <v>15027</v>
      </c>
      <c r="F836" s="100" t="s">
        <v>15182</v>
      </c>
      <c r="G836" s="100">
        <v>61602</v>
      </c>
      <c r="H836" s="100">
        <v>8512</v>
      </c>
      <c r="I836" s="100">
        <v>795288512</v>
      </c>
      <c r="J836" s="645">
        <v>3727410392</v>
      </c>
      <c r="K836" s="100" t="s">
        <v>15183</v>
      </c>
      <c r="L836" s="100">
        <v>64003326</v>
      </c>
      <c r="M836" s="100">
        <v>85102</v>
      </c>
      <c r="N836" s="100" t="s">
        <v>8155</v>
      </c>
      <c r="O836" s="100">
        <v>75007942</v>
      </c>
      <c r="P836" s="644">
        <v>36872</v>
      </c>
      <c r="Q836" s="100"/>
      <c r="R836" s="100" t="s">
        <v>14893</v>
      </c>
      <c r="S836" s="644">
        <v>35691</v>
      </c>
      <c r="T836" s="100"/>
      <c r="U836" s="100"/>
    </row>
    <row r="837" spans="1:21">
      <c r="A837" s="100" t="s">
        <v>13108</v>
      </c>
      <c r="B837" s="100">
        <v>75008048</v>
      </c>
      <c r="C837" s="100" t="s">
        <v>14206</v>
      </c>
      <c r="D837" s="100" t="s">
        <v>15026</v>
      </c>
      <c r="E837" s="100" t="s">
        <v>15027</v>
      </c>
      <c r="F837" s="100" t="s">
        <v>16293</v>
      </c>
      <c r="G837" s="100">
        <v>61601</v>
      </c>
      <c r="H837" s="100">
        <v>5534</v>
      </c>
      <c r="I837" s="100">
        <v>795285534</v>
      </c>
      <c r="J837" s="645">
        <v>3727455318</v>
      </c>
      <c r="K837" s="100" t="s">
        <v>16294</v>
      </c>
      <c r="L837" s="100">
        <v>64009501</v>
      </c>
      <c r="M837" s="100">
        <v>85521</v>
      </c>
      <c r="N837" s="100" t="s">
        <v>8155</v>
      </c>
      <c r="O837" s="100">
        <v>75007942</v>
      </c>
      <c r="P837" s="644">
        <v>36872</v>
      </c>
      <c r="Q837" s="100"/>
      <c r="R837" s="100" t="s">
        <v>14893</v>
      </c>
      <c r="S837" s="644">
        <v>36787</v>
      </c>
      <c r="T837" s="100"/>
      <c r="U837" s="100"/>
    </row>
    <row r="838" spans="1:21">
      <c r="A838" s="100" t="s">
        <v>8160</v>
      </c>
      <c r="B838" s="100">
        <v>75008054</v>
      </c>
      <c r="C838" s="100" t="s">
        <v>14206</v>
      </c>
      <c r="D838" s="100" t="s">
        <v>15026</v>
      </c>
      <c r="E838" s="100" t="s">
        <v>15027</v>
      </c>
      <c r="F838" s="100" t="s">
        <v>15113</v>
      </c>
      <c r="G838" s="100">
        <v>61601</v>
      </c>
      <c r="H838" s="100">
        <v>5534</v>
      </c>
      <c r="I838" s="100">
        <v>795285534</v>
      </c>
      <c r="J838" s="645">
        <v>3727455139</v>
      </c>
      <c r="K838" s="100" t="s">
        <v>15114</v>
      </c>
      <c r="L838" s="100">
        <v>64043159</v>
      </c>
      <c r="M838" s="100">
        <v>85312</v>
      </c>
      <c r="N838" s="100" t="s">
        <v>8155</v>
      </c>
      <c r="O838" s="100">
        <v>75007942</v>
      </c>
      <c r="P838" s="644">
        <v>36872</v>
      </c>
      <c r="Q838" s="100"/>
      <c r="R838" s="100" t="s">
        <v>14893</v>
      </c>
      <c r="S838" s="644">
        <v>35691</v>
      </c>
      <c r="T838" s="100"/>
      <c r="U838" s="100"/>
    </row>
    <row r="839" spans="1:21">
      <c r="A839" s="100" t="s">
        <v>13109</v>
      </c>
      <c r="B839" s="100">
        <v>75008060</v>
      </c>
      <c r="C839" s="100" t="s">
        <v>14206</v>
      </c>
      <c r="D839" s="100" t="s">
        <v>15026</v>
      </c>
      <c r="E839" s="100" t="s">
        <v>15027</v>
      </c>
      <c r="F839" s="100" t="s">
        <v>17043</v>
      </c>
      <c r="G839" s="100">
        <v>61601</v>
      </c>
      <c r="H839" s="100">
        <v>5534</v>
      </c>
      <c r="I839" s="100">
        <v>795285534</v>
      </c>
      <c r="J839" s="645">
        <v>3727455134</v>
      </c>
      <c r="K839" s="100" t="s">
        <v>17044</v>
      </c>
      <c r="L839" s="100"/>
      <c r="M839" s="100">
        <v>88991</v>
      </c>
      <c r="N839" s="100" t="s">
        <v>8155</v>
      </c>
      <c r="O839" s="100">
        <v>75007942</v>
      </c>
      <c r="P839" s="644">
        <v>36872</v>
      </c>
      <c r="Q839" s="100"/>
      <c r="R839" s="100" t="s">
        <v>14893</v>
      </c>
      <c r="S839" s="644">
        <v>36145</v>
      </c>
      <c r="T839" s="100"/>
      <c r="U839" s="100"/>
    </row>
    <row r="840" spans="1:21">
      <c r="A840" s="100" t="s">
        <v>19056</v>
      </c>
      <c r="B840" s="100">
        <v>75008025</v>
      </c>
      <c r="C840" s="100" t="s">
        <v>14206</v>
      </c>
      <c r="D840" s="100" t="s">
        <v>15026</v>
      </c>
      <c r="E840" s="100" t="s">
        <v>15027</v>
      </c>
      <c r="F840" s="100" t="s">
        <v>15028</v>
      </c>
      <c r="G840" s="100">
        <v>61601</v>
      </c>
      <c r="H840" s="100">
        <v>5534</v>
      </c>
      <c r="I840" s="100">
        <v>795285534</v>
      </c>
      <c r="J840" s="645">
        <v>3727455237</v>
      </c>
      <c r="K840" s="100" t="s">
        <v>19057</v>
      </c>
      <c r="L840" s="100">
        <v>64006715</v>
      </c>
      <c r="M840" s="100">
        <v>91011</v>
      </c>
      <c r="N840" s="100" t="s">
        <v>8155</v>
      </c>
      <c r="O840" s="100">
        <v>75007942</v>
      </c>
      <c r="P840" s="644">
        <v>36872</v>
      </c>
      <c r="Q840" s="100"/>
      <c r="R840" s="100" t="s">
        <v>14893</v>
      </c>
      <c r="S840" s="644">
        <v>35691</v>
      </c>
      <c r="T840" s="100"/>
      <c r="U840" s="100"/>
    </row>
    <row r="841" spans="1:21">
      <c r="A841" s="100" t="s">
        <v>6279</v>
      </c>
      <c r="B841" s="100">
        <v>70004258</v>
      </c>
      <c r="C841" s="100" t="s">
        <v>14209</v>
      </c>
      <c r="D841" s="100" t="s">
        <v>15026</v>
      </c>
      <c r="E841" s="100" t="s">
        <v>15027</v>
      </c>
      <c r="F841" s="100" t="s">
        <v>15457</v>
      </c>
      <c r="G841" s="100">
        <v>61601</v>
      </c>
      <c r="H841" s="100">
        <v>5534</v>
      </c>
      <c r="I841" s="100">
        <v>795285534</v>
      </c>
      <c r="J841" s="645">
        <v>3727455247</v>
      </c>
      <c r="K841" s="100" t="s">
        <v>15458</v>
      </c>
      <c r="L841" s="100">
        <v>64002953</v>
      </c>
      <c r="M841" s="100">
        <v>85313</v>
      </c>
      <c r="N841" s="100" t="s">
        <v>12838</v>
      </c>
      <c r="O841" s="100">
        <v>70000740</v>
      </c>
      <c r="P841" s="644">
        <v>36207</v>
      </c>
      <c r="Q841" s="100"/>
      <c r="R841" s="100" t="s">
        <v>14737</v>
      </c>
      <c r="S841" s="644">
        <v>34506</v>
      </c>
      <c r="T841" s="100"/>
      <c r="U841" s="100"/>
    </row>
    <row r="842" spans="1:21">
      <c r="A842" s="100" t="s">
        <v>18279</v>
      </c>
      <c r="B842" s="100">
        <v>77001174</v>
      </c>
      <c r="C842" s="100" t="s">
        <v>14206</v>
      </c>
      <c r="D842" s="100" t="s">
        <v>15026</v>
      </c>
      <c r="E842" s="100" t="s">
        <v>15027</v>
      </c>
      <c r="F842" s="100" t="s">
        <v>16766</v>
      </c>
      <c r="G842" s="100">
        <v>61601</v>
      </c>
      <c r="H842" s="100">
        <v>5534</v>
      </c>
      <c r="I842" s="100">
        <v>795285534</v>
      </c>
      <c r="J842" s="645">
        <v>3727455598</v>
      </c>
      <c r="K842" s="100" t="s">
        <v>18280</v>
      </c>
      <c r="L842" s="100"/>
      <c r="M842" s="100">
        <v>85511</v>
      </c>
      <c r="N842" s="100" t="s">
        <v>8155</v>
      </c>
      <c r="O842" s="100">
        <v>75007942</v>
      </c>
      <c r="P842" s="644">
        <v>43833</v>
      </c>
      <c r="Q842" s="100"/>
      <c r="R842" s="100"/>
      <c r="S842" s="644">
        <v>43734</v>
      </c>
      <c r="T842" s="100"/>
      <c r="U842" s="100"/>
    </row>
    <row r="843" spans="1:21">
      <c r="A843" s="100" t="s">
        <v>19503</v>
      </c>
      <c r="B843" s="100">
        <v>75007942</v>
      </c>
      <c r="C843" s="100" t="s">
        <v>14208</v>
      </c>
      <c r="D843" s="100" t="s">
        <v>15026</v>
      </c>
      <c r="E843" s="100" t="s">
        <v>15027</v>
      </c>
      <c r="F843" s="100" t="s">
        <v>15028</v>
      </c>
      <c r="G843" s="100">
        <v>61601</v>
      </c>
      <c r="H843" s="100">
        <v>5534</v>
      </c>
      <c r="I843" s="100">
        <v>795285534</v>
      </c>
      <c r="J843" s="645">
        <v>3727455108</v>
      </c>
      <c r="K843" s="100" t="s">
        <v>16595</v>
      </c>
      <c r="L843" s="100">
        <v>64005153</v>
      </c>
      <c r="M843" s="100">
        <v>84114</v>
      </c>
      <c r="N843" s="100"/>
      <c r="O843" s="100"/>
      <c r="P843" s="644">
        <v>36872</v>
      </c>
      <c r="Q843" s="100"/>
      <c r="R843" s="100" t="s">
        <v>14893</v>
      </c>
      <c r="S843" s="644">
        <v>33430</v>
      </c>
      <c r="T843" s="100"/>
      <c r="U843" s="100"/>
    </row>
    <row r="844" spans="1:21">
      <c r="A844" s="100" t="s">
        <v>13687</v>
      </c>
      <c r="B844" s="100">
        <v>75023065</v>
      </c>
      <c r="C844" s="100" t="s">
        <v>14206</v>
      </c>
      <c r="D844" s="100" t="s">
        <v>16220</v>
      </c>
      <c r="E844" s="100" t="s">
        <v>14771</v>
      </c>
      <c r="F844" s="100" t="s">
        <v>14860</v>
      </c>
      <c r="G844" s="100">
        <v>91101</v>
      </c>
      <c r="H844" s="100">
        <v>5543</v>
      </c>
      <c r="I844" s="100">
        <v>564415543</v>
      </c>
      <c r="J844" s="645">
        <v>3724720585</v>
      </c>
      <c r="K844" s="100" t="s">
        <v>17594</v>
      </c>
      <c r="L844" s="100">
        <v>69001600</v>
      </c>
      <c r="M844" s="100">
        <v>85311</v>
      </c>
      <c r="N844" s="100" t="s">
        <v>10764</v>
      </c>
      <c r="O844" s="100">
        <v>75038598</v>
      </c>
      <c r="P844" s="644">
        <v>41206</v>
      </c>
      <c r="Q844" s="100"/>
      <c r="R844" s="100" t="s">
        <v>18602</v>
      </c>
      <c r="S844" s="644">
        <v>40956</v>
      </c>
      <c r="T844" s="100"/>
      <c r="U844" s="100"/>
    </row>
    <row r="845" spans="1:21">
      <c r="A845" s="100" t="s">
        <v>14568</v>
      </c>
      <c r="B845" s="100">
        <v>77000625</v>
      </c>
      <c r="C845" s="100" t="s">
        <v>14208</v>
      </c>
      <c r="D845" s="100" t="s">
        <v>16220</v>
      </c>
      <c r="E845" s="100" t="s">
        <v>14771</v>
      </c>
      <c r="F845" s="100" t="s">
        <v>14860</v>
      </c>
      <c r="G845" s="100">
        <v>91101</v>
      </c>
      <c r="H845" s="100">
        <v>5543</v>
      </c>
      <c r="I845" s="100">
        <v>564415543</v>
      </c>
      <c r="J845" s="645">
        <v>3724724670</v>
      </c>
      <c r="K845" s="100" t="s">
        <v>16826</v>
      </c>
      <c r="L845" s="100"/>
      <c r="M845" s="100">
        <v>84114</v>
      </c>
      <c r="N845" s="100" t="s">
        <v>10764</v>
      </c>
      <c r="O845" s="100">
        <v>75038598</v>
      </c>
      <c r="P845" s="644">
        <v>43115</v>
      </c>
      <c r="Q845" s="100"/>
      <c r="R845" s="100"/>
      <c r="S845" s="644">
        <v>43101</v>
      </c>
      <c r="T845" s="100"/>
      <c r="U845" s="100"/>
    </row>
    <row r="846" spans="1:21">
      <c r="A846" s="100" t="s">
        <v>18082</v>
      </c>
      <c r="B846" s="100">
        <v>70004784</v>
      </c>
      <c r="C846" s="100" t="s">
        <v>14206</v>
      </c>
      <c r="D846" s="100" t="s">
        <v>16970</v>
      </c>
      <c r="E846" s="100" t="s">
        <v>15179</v>
      </c>
      <c r="F846" s="100" t="s">
        <v>16971</v>
      </c>
      <c r="G846" s="100">
        <v>44305</v>
      </c>
      <c r="H846" s="100">
        <v>5554</v>
      </c>
      <c r="I846" s="100">
        <v>606615554</v>
      </c>
      <c r="J846" s="100"/>
      <c r="K846" s="100" t="s">
        <v>18318</v>
      </c>
      <c r="L846" s="100">
        <v>59013699</v>
      </c>
      <c r="M846" s="100">
        <v>85312</v>
      </c>
      <c r="N846" s="100" t="s">
        <v>2061</v>
      </c>
      <c r="O846" s="100">
        <v>77000329</v>
      </c>
      <c r="P846" s="644">
        <v>36273</v>
      </c>
      <c r="Q846" s="100"/>
      <c r="R846" s="100" t="s">
        <v>18602</v>
      </c>
      <c r="S846" s="644">
        <v>35375</v>
      </c>
      <c r="T846" s="100"/>
      <c r="U846" s="100"/>
    </row>
    <row r="847" spans="1:21">
      <c r="A847" s="100" t="s">
        <v>2903</v>
      </c>
      <c r="B847" s="100">
        <v>75034436</v>
      </c>
      <c r="C847" s="100" t="s">
        <v>14206</v>
      </c>
      <c r="D847" s="100" t="s">
        <v>14799</v>
      </c>
      <c r="E847" s="100"/>
      <c r="F847" s="100" t="s">
        <v>17215</v>
      </c>
      <c r="G847" s="100">
        <v>65606</v>
      </c>
      <c r="H847" s="100">
        <v>919</v>
      </c>
      <c r="I847" s="100">
        <v>87919</v>
      </c>
      <c r="J847" s="645">
        <v>3727864796</v>
      </c>
      <c r="K847" s="100" t="s">
        <v>17216</v>
      </c>
      <c r="L847" s="100"/>
      <c r="M847" s="100">
        <v>87301</v>
      </c>
      <c r="N847" s="100" t="s">
        <v>6264</v>
      </c>
      <c r="O847" s="100">
        <v>75019980</v>
      </c>
      <c r="P847" s="644">
        <v>38989</v>
      </c>
      <c r="Q847" s="100"/>
      <c r="R847" s="100" t="s">
        <v>14730</v>
      </c>
      <c r="S847" s="644">
        <v>38882</v>
      </c>
      <c r="T847" s="100"/>
      <c r="U847" s="100"/>
    </row>
    <row r="848" spans="1:21">
      <c r="A848" s="100" t="s">
        <v>13035</v>
      </c>
      <c r="B848" s="100">
        <v>75006078</v>
      </c>
      <c r="C848" s="100" t="s">
        <v>14206</v>
      </c>
      <c r="D848" s="100" t="s">
        <v>15394</v>
      </c>
      <c r="E848" s="100" t="s">
        <v>14809</v>
      </c>
      <c r="F848" s="100" t="s">
        <v>15395</v>
      </c>
      <c r="G848" s="100">
        <v>70401</v>
      </c>
      <c r="H848" s="100">
        <v>5669</v>
      </c>
      <c r="I848" s="100">
        <v>846155669</v>
      </c>
      <c r="J848" s="645">
        <v>3724374219</v>
      </c>
      <c r="K848" s="100" t="s">
        <v>18258</v>
      </c>
      <c r="L848" s="100">
        <v>35001542</v>
      </c>
      <c r="M848" s="100">
        <v>85102</v>
      </c>
      <c r="N848" s="100" t="s">
        <v>14454</v>
      </c>
      <c r="O848" s="100">
        <v>77000463</v>
      </c>
      <c r="P848" s="644">
        <v>36777</v>
      </c>
      <c r="Q848" s="100"/>
      <c r="R848" s="100" t="s">
        <v>18602</v>
      </c>
      <c r="S848" s="644">
        <v>33602</v>
      </c>
      <c r="T848" s="100"/>
      <c r="U848" s="100"/>
    </row>
    <row r="849" spans="1:21">
      <c r="A849" s="100" t="s">
        <v>13036</v>
      </c>
      <c r="B849" s="100">
        <v>75006090</v>
      </c>
      <c r="C849" s="100" t="s">
        <v>14206</v>
      </c>
      <c r="D849" s="100" t="s">
        <v>15394</v>
      </c>
      <c r="E849" s="100" t="s">
        <v>14809</v>
      </c>
      <c r="F849" s="100" t="s">
        <v>19093</v>
      </c>
      <c r="G849" s="100">
        <v>70401</v>
      </c>
      <c r="H849" s="100">
        <v>5669</v>
      </c>
      <c r="I849" s="100">
        <v>846155669</v>
      </c>
      <c r="J849" s="645">
        <v>3724374393</v>
      </c>
      <c r="K849" s="100" t="s">
        <v>18257</v>
      </c>
      <c r="L849" s="100">
        <v>35031511</v>
      </c>
      <c r="M849" s="100">
        <v>85312</v>
      </c>
      <c r="N849" s="100" t="s">
        <v>14454</v>
      </c>
      <c r="O849" s="100">
        <v>77000463</v>
      </c>
      <c r="P849" s="644">
        <v>36777</v>
      </c>
      <c r="Q849" s="100"/>
      <c r="R849" s="100" t="s">
        <v>18602</v>
      </c>
      <c r="S849" s="644">
        <v>33898</v>
      </c>
      <c r="T849" s="100"/>
      <c r="U849" s="100"/>
    </row>
    <row r="850" spans="1:21">
      <c r="A850" s="100" t="s">
        <v>2346</v>
      </c>
      <c r="B850" s="100">
        <v>70002555</v>
      </c>
      <c r="C850" s="100" t="s">
        <v>14209</v>
      </c>
      <c r="D850" s="100" t="s">
        <v>15394</v>
      </c>
      <c r="E850" s="100" t="s">
        <v>14809</v>
      </c>
      <c r="F850" s="100" t="s">
        <v>15911</v>
      </c>
      <c r="G850" s="100">
        <v>70401</v>
      </c>
      <c r="H850" s="100">
        <v>5669</v>
      </c>
      <c r="I850" s="100">
        <v>846155669</v>
      </c>
      <c r="J850" s="645">
        <v>3724374290</v>
      </c>
      <c r="K850" s="100" t="s">
        <v>15912</v>
      </c>
      <c r="L850" s="100">
        <v>35001562</v>
      </c>
      <c r="M850" s="100">
        <v>85321</v>
      </c>
      <c r="N850" s="100" t="s">
        <v>12838</v>
      </c>
      <c r="O850" s="100">
        <v>70000740</v>
      </c>
      <c r="P850" s="644">
        <v>36130</v>
      </c>
      <c r="Q850" s="100"/>
      <c r="R850" s="100" t="s">
        <v>14737</v>
      </c>
      <c r="S850" s="644">
        <v>33876</v>
      </c>
      <c r="T850" s="100"/>
      <c r="U850" s="100"/>
    </row>
    <row r="851" spans="1:21">
      <c r="A851" s="100" t="s">
        <v>13838</v>
      </c>
      <c r="B851" s="100">
        <v>75027011</v>
      </c>
      <c r="C851" s="100" t="s">
        <v>14206</v>
      </c>
      <c r="D851" s="100" t="s">
        <v>14835</v>
      </c>
      <c r="E851" s="100" t="s">
        <v>14735</v>
      </c>
      <c r="F851" s="100" t="s">
        <v>17763</v>
      </c>
      <c r="G851" s="100">
        <v>64101</v>
      </c>
      <c r="H851" s="100">
        <v>5708</v>
      </c>
      <c r="I851" s="100">
        <v>879175708</v>
      </c>
      <c r="J851" s="645">
        <v>37253338516</v>
      </c>
      <c r="K851" s="100" t="s">
        <v>14836</v>
      </c>
      <c r="L851" s="100">
        <v>54002969</v>
      </c>
      <c r="M851" s="100">
        <v>85311</v>
      </c>
      <c r="N851" s="100" t="s">
        <v>3819</v>
      </c>
      <c r="O851" s="100">
        <v>77000393</v>
      </c>
      <c r="P851" s="644">
        <v>37000</v>
      </c>
      <c r="Q851" s="100"/>
      <c r="R851" s="100" t="s">
        <v>14737</v>
      </c>
      <c r="S851" s="644">
        <v>35611</v>
      </c>
      <c r="T851" s="100"/>
      <c r="U851" s="100"/>
    </row>
    <row r="852" spans="1:21">
      <c r="A852" s="100" t="s">
        <v>6876</v>
      </c>
      <c r="B852" s="100">
        <v>75020724</v>
      </c>
      <c r="C852" s="100" t="s">
        <v>14206</v>
      </c>
      <c r="D852" s="100" t="s">
        <v>14818</v>
      </c>
      <c r="E852" s="100" t="s">
        <v>14819</v>
      </c>
      <c r="F852" s="100" t="s">
        <v>14820</v>
      </c>
      <c r="G852" s="100">
        <v>94601</v>
      </c>
      <c r="H852" s="100">
        <v>5725</v>
      </c>
      <c r="I852" s="100">
        <v>747145725</v>
      </c>
      <c r="J852" s="645">
        <v>3724530262</v>
      </c>
      <c r="K852" s="100" t="s">
        <v>14821</v>
      </c>
      <c r="L852" s="100">
        <v>45003438</v>
      </c>
      <c r="M852" s="100">
        <v>85313</v>
      </c>
      <c r="N852" s="100" t="s">
        <v>14446</v>
      </c>
      <c r="O852" s="100">
        <v>77000306</v>
      </c>
      <c r="P852" s="644">
        <v>36865</v>
      </c>
      <c r="Q852" s="100"/>
      <c r="R852" s="100" t="s">
        <v>14730</v>
      </c>
      <c r="S852" s="644">
        <v>33602</v>
      </c>
      <c r="T852" s="100"/>
      <c r="U852" s="100"/>
    </row>
    <row r="853" spans="1:21">
      <c r="A853" s="100" t="s">
        <v>14233</v>
      </c>
      <c r="B853" s="100">
        <v>75020730</v>
      </c>
      <c r="C853" s="100" t="s">
        <v>14206</v>
      </c>
      <c r="D853" s="100" t="s">
        <v>14818</v>
      </c>
      <c r="E853" s="100" t="s">
        <v>14819</v>
      </c>
      <c r="F853" s="100" t="s">
        <v>15725</v>
      </c>
      <c r="G853" s="100">
        <v>94601</v>
      </c>
      <c r="H853" s="100">
        <v>5725</v>
      </c>
      <c r="I853" s="100">
        <v>747145725</v>
      </c>
      <c r="J853" s="645">
        <v>3724545528</v>
      </c>
      <c r="K853" s="100" t="s">
        <v>18185</v>
      </c>
      <c r="L853" s="100">
        <v>45003591</v>
      </c>
      <c r="M853" s="100">
        <v>85102</v>
      </c>
      <c r="N853" s="100" t="s">
        <v>14446</v>
      </c>
      <c r="O853" s="100">
        <v>77000306</v>
      </c>
      <c r="P853" s="644">
        <v>36865</v>
      </c>
      <c r="Q853" s="100"/>
      <c r="R853" s="100" t="s">
        <v>14730</v>
      </c>
      <c r="S853" s="644">
        <v>33127</v>
      </c>
      <c r="T853" s="100"/>
      <c r="U853" s="100"/>
    </row>
    <row r="854" spans="1:21">
      <c r="A854" s="100" t="s">
        <v>13600</v>
      </c>
      <c r="B854" s="100">
        <v>75020769</v>
      </c>
      <c r="C854" s="100" t="s">
        <v>14206</v>
      </c>
      <c r="D854" s="100" t="s">
        <v>14818</v>
      </c>
      <c r="E854" s="100" t="s">
        <v>14819</v>
      </c>
      <c r="F854" s="100" t="s">
        <v>14820</v>
      </c>
      <c r="G854" s="100">
        <v>94601</v>
      </c>
      <c r="H854" s="100">
        <v>5725</v>
      </c>
      <c r="I854" s="100">
        <v>747145725</v>
      </c>
      <c r="J854" s="645">
        <v>37258143757</v>
      </c>
      <c r="K854" s="100" t="s">
        <v>19247</v>
      </c>
      <c r="L854" s="100">
        <v>45021152</v>
      </c>
      <c r="M854" s="100">
        <v>85521</v>
      </c>
      <c r="N854" s="100" t="s">
        <v>14446</v>
      </c>
      <c r="O854" s="100">
        <v>77000306</v>
      </c>
      <c r="P854" s="644">
        <v>36865</v>
      </c>
      <c r="Q854" s="100"/>
      <c r="R854" s="100" t="s">
        <v>14730</v>
      </c>
      <c r="S854" s="644">
        <v>35136</v>
      </c>
      <c r="T854" s="100"/>
      <c r="U854" s="100"/>
    </row>
    <row r="855" spans="1:21">
      <c r="A855" s="100" t="s">
        <v>18603</v>
      </c>
      <c r="B855" s="100">
        <v>77001487</v>
      </c>
      <c r="C855" s="100" t="s">
        <v>14206</v>
      </c>
      <c r="D855" s="100" t="s">
        <v>14818</v>
      </c>
      <c r="E855" s="100" t="s">
        <v>14819</v>
      </c>
      <c r="F855" s="100" t="s">
        <v>18604</v>
      </c>
      <c r="G855" s="100">
        <v>94601</v>
      </c>
      <c r="H855" s="100">
        <v>5725</v>
      </c>
      <c r="I855" s="100">
        <v>747145725</v>
      </c>
      <c r="J855" s="100"/>
      <c r="K855" s="100" t="s">
        <v>18605</v>
      </c>
      <c r="L855" s="100"/>
      <c r="M855" s="100">
        <v>9311</v>
      </c>
      <c r="N855" s="100" t="s">
        <v>14446</v>
      </c>
      <c r="O855" s="100">
        <v>77000306</v>
      </c>
      <c r="P855" s="644">
        <v>44202</v>
      </c>
      <c r="Q855" s="100"/>
      <c r="R855" s="100" t="s">
        <v>14730</v>
      </c>
      <c r="S855" s="644">
        <v>44197</v>
      </c>
      <c r="T855" s="100"/>
      <c r="U855" s="100"/>
    </row>
    <row r="856" spans="1:21">
      <c r="A856" s="100" t="s">
        <v>8380</v>
      </c>
      <c r="B856" s="100">
        <v>75011725</v>
      </c>
      <c r="C856" s="100" t="s">
        <v>14206</v>
      </c>
      <c r="D856" s="100" t="s">
        <v>16303</v>
      </c>
      <c r="E856" s="100" t="s">
        <v>14771</v>
      </c>
      <c r="F856" s="100" t="s">
        <v>17966</v>
      </c>
      <c r="G856" s="100">
        <v>91001</v>
      </c>
      <c r="H856" s="100">
        <v>4400</v>
      </c>
      <c r="I856" s="100">
        <v>564414400</v>
      </c>
      <c r="J856" s="100"/>
      <c r="K856" s="100" t="s">
        <v>17205</v>
      </c>
      <c r="L856" s="100">
        <v>69003779</v>
      </c>
      <c r="M856" s="100">
        <v>87301</v>
      </c>
      <c r="N856" s="100" t="s">
        <v>10764</v>
      </c>
      <c r="O856" s="100">
        <v>75038598</v>
      </c>
      <c r="P856" s="644">
        <v>36798</v>
      </c>
      <c r="Q856" s="100"/>
      <c r="R856" s="100" t="s">
        <v>18602</v>
      </c>
      <c r="S856" s="644">
        <v>36236</v>
      </c>
      <c r="T856" s="100"/>
      <c r="U856" s="100"/>
    </row>
    <row r="857" spans="1:21">
      <c r="A857" s="100" t="s">
        <v>13243</v>
      </c>
      <c r="B857" s="100">
        <v>75011748</v>
      </c>
      <c r="C857" s="100" t="s">
        <v>14206</v>
      </c>
      <c r="D857" s="100" t="s">
        <v>16303</v>
      </c>
      <c r="E857" s="100" t="s">
        <v>14771</v>
      </c>
      <c r="F857" s="100" t="s">
        <v>17967</v>
      </c>
      <c r="G857" s="100">
        <v>91001</v>
      </c>
      <c r="H857" s="100">
        <v>4400</v>
      </c>
      <c r="I857" s="100">
        <v>564414400</v>
      </c>
      <c r="J857" s="645">
        <v>3724731424</v>
      </c>
      <c r="K857" s="100" t="s">
        <v>16304</v>
      </c>
      <c r="L857" s="100">
        <v>69006466</v>
      </c>
      <c r="M857" s="100">
        <v>85312</v>
      </c>
      <c r="N857" s="100" t="s">
        <v>10764</v>
      </c>
      <c r="O857" s="100">
        <v>75038598</v>
      </c>
      <c r="P857" s="644">
        <v>36798</v>
      </c>
      <c r="Q857" s="100"/>
      <c r="R857" s="100" t="s">
        <v>18602</v>
      </c>
      <c r="S857" s="644">
        <v>33695</v>
      </c>
      <c r="T857" s="100"/>
      <c r="U857" s="100"/>
    </row>
    <row r="858" spans="1:21">
      <c r="A858" s="100" t="s">
        <v>14306</v>
      </c>
      <c r="B858" s="100">
        <v>75011607</v>
      </c>
      <c r="C858" s="100" t="s">
        <v>14206</v>
      </c>
      <c r="D858" s="100" t="s">
        <v>14868</v>
      </c>
      <c r="E858" s="100" t="s">
        <v>14807</v>
      </c>
      <c r="F858" s="100"/>
      <c r="G858" s="100">
        <v>75103</v>
      </c>
      <c r="H858" s="100">
        <v>5738</v>
      </c>
      <c r="I858" s="100">
        <v>373385738</v>
      </c>
      <c r="J858" s="645">
        <v>3726079124</v>
      </c>
      <c r="K858" s="100" t="s">
        <v>15465</v>
      </c>
      <c r="L858" s="100">
        <v>71064311</v>
      </c>
      <c r="M858" s="100">
        <v>85102</v>
      </c>
      <c r="N858" s="100" t="s">
        <v>3526</v>
      </c>
      <c r="O858" s="100">
        <v>75011547</v>
      </c>
      <c r="P858" s="644">
        <v>36797</v>
      </c>
      <c r="Q858" s="100"/>
      <c r="R858" s="100" t="s">
        <v>18602</v>
      </c>
      <c r="S858" s="644">
        <v>36433</v>
      </c>
      <c r="T858" s="100"/>
      <c r="U858" s="100"/>
    </row>
    <row r="859" spans="1:21">
      <c r="A859" s="100" t="s">
        <v>18953</v>
      </c>
      <c r="B859" s="100">
        <v>77001636</v>
      </c>
      <c r="C859" s="100" t="s">
        <v>14208</v>
      </c>
      <c r="D859" s="100" t="s">
        <v>16303</v>
      </c>
      <c r="E859" s="100" t="s">
        <v>14771</v>
      </c>
      <c r="F859" s="100" t="s">
        <v>17967</v>
      </c>
      <c r="G859" s="100">
        <v>91001</v>
      </c>
      <c r="H859" s="100">
        <v>4400</v>
      </c>
      <c r="I859" s="100">
        <v>564414400</v>
      </c>
      <c r="J859" s="645">
        <v>37253005921</v>
      </c>
      <c r="K859" s="100" t="s">
        <v>18954</v>
      </c>
      <c r="L859" s="100"/>
      <c r="M859" s="100">
        <v>84114</v>
      </c>
      <c r="N859" s="100" t="s">
        <v>10764</v>
      </c>
      <c r="O859" s="100">
        <v>75038598</v>
      </c>
      <c r="P859" s="644">
        <v>44578</v>
      </c>
      <c r="Q859" s="100"/>
      <c r="R859" s="100"/>
      <c r="S859" s="644">
        <v>44562</v>
      </c>
      <c r="T859" s="100"/>
      <c r="U859" s="100"/>
    </row>
    <row r="860" spans="1:21">
      <c r="A860" s="100" t="s">
        <v>8453</v>
      </c>
      <c r="B860" s="100">
        <v>75011565</v>
      </c>
      <c r="C860" s="100" t="s">
        <v>14206</v>
      </c>
      <c r="D860" s="100" t="s">
        <v>14868</v>
      </c>
      <c r="E860" s="100" t="s">
        <v>14807</v>
      </c>
      <c r="F860" s="100" t="s">
        <v>18554</v>
      </c>
      <c r="G860" s="100">
        <v>75103</v>
      </c>
      <c r="H860" s="100">
        <v>5738</v>
      </c>
      <c r="I860" s="100">
        <v>373385738</v>
      </c>
      <c r="J860" s="645">
        <v>3726079148</v>
      </c>
      <c r="K860" s="100" t="s">
        <v>14869</v>
      </c>
      <c r="L860" s="100">
        <v>71006041</v>
      </c>
      <c r="M860" s="100">
        <v>85312</v>
      </c>
      <c r="N860" s="100" t="s">
        <v>3526</v>
      </c>
      <c r="O860" s="100">
        <v>75011547</v>
      </c>
      <c r="P860" s="644">
        <v>36797</v>
      </c>
      <c r="Q860" s="100"/>
      <c r="R860" s="100" t="s">
        <v>18602</v>
      </c>
      <c r="S860" s="644">
        <v>35912</v>
      </c>
      <c r="T860" s="100"/>
      <c r="U860" s="100"/>
    </row>
    <row r="861" spans="1:21">
      <c r="A861" s="100" t="s">
        <v>19771</v>
      </c>
      <c r="B861" s="100">
        <v>75003186</v>
      </c>
      <c r="C861" s="100" t="s">
        <v>14206</v>
      </c>
      <c r="D861" s="100" t="s">
        <v>14990</v>
      </c>
      <c r="E861" s="100" t="s">
        <v>14746</v>
      </c>
      <c r="F861" s="100" t="s">
        <v>15488</v>
      </c>
      <c r="G861" s="100">
        <v>49226</v>
      </c>
      <c r="H861" s="100">
        <v>5913</v>
      </c>
      <c r="I861" s="100">
        <v>502475913</v>
      </c>
      <c r="J861" s="645">
        <v>37258857771</v>
      </c>
      <c r="K861" s="100" t="s">
        <v>16418</v>
      </c>
      <c r="L861" s="100">
        <v>41001276</v>
      </c>
      <c r="M861" s="100">
        <v>85313</v>
      </c>
      <c r="N861" s="100" t="s">
        <v>5658</v>
      </c>
      <c r="O861" s="100">
        <v>77000401</v>
      </c>
      <c r="P861" s="644">
        <v>36682</v>
      </c>
      <c r="Q861" s="100"/>
      <c r="R861" s="100" t="s">
        <v>18602</v>
      </c>
      <c r="S861" s="644">
        <v>33737</v>
      </c>
      <c r="T861" s="100"/>
      <c r="U861" s="100"/>
    </row>
    <row r="862" spans="1:21">
      <c r="A862" s="100" t="s">
        <v>12892</v>
      </c>
      <c r="B862" s="100">
        <v>75001282</v>
      </c>
      <c r="C862" s="100" t="s">
        <v>14206</v>
      </c>
      <c r="D862" s="100" t="s">
        <v>17219</v>
      </c>
      <c r="E862" s="100" t="s">
        <v>14735</v>
      </c>
      <c r="F862" s="100" t="s">
        <v>16632</v>
      </c>
      <c r="G862" s="100">
        <v>66602</v>
      </c>
      <c r="H862" s="100">
        <v>5749</v>
      </c>
      <c r="I862" s="100">
        <v>879175749</v>
      </c>
      <c r="J862" s="645">
        <v>3727895333</v>
      </c>
      <c r="K862" s="100" t="s">
        <v>17220</v>
      </c>
      <c r="L862" s="100">
        <v>38001798</v>
      </c>
      <c r="M862" s="100">
        <v>85312</v>
      </c>
      <c r="N862" s="100" t="s">
        <v>3819</v>
      </c>
      <c r="O862" s="100">
        <v>77000393</v>
      </c>
      <c r="P862" s="644">
        <v>36761</v>
      </c>
      <c r="Q862" s="100"/>
      <c r="R862" s="100" t="s">
        <v>14737</v>
      </c>
      <c r="S862" s="644">
        <v>33325</v>
      </c>
      <c r="T862" s="100"/>
      <c r="U862" s="100"/>
    </row>
    <row r="863" spans="1:21">
      <c r="A863" s="100" t="s">
        <v>14017</v>
      </c>
      <c r="B863" s="100">
        <v>75038339</v>
      </c>
      <c r="C863" s="100" t="s">
        <v>14206</v>
      </c>
      <c r="D863" s="100" t="s">
        <v>15359</v>
      </c>
      <c r="E863" s="100" t="s">
        <v>14817</v>
      </c>
      <c r="F863" s="100" t="s">
        <v>15360</v>
      </c>
      <c r="G863" s="100">
        <v>67405</v>
      </c>
      <c r="H863" s="100">
        <v>5755</v>
      </c>
      <c r="I863" s="100">
        <v>815575755</v>
      </c>
      <c r="J863" s="645">
        <v>37258867270</v>
      </c>
      <c r="K863" s="100" t="s">
        <v>15361</v>
      </c>
      <c r="L863" s="100"/>
      <c r="M863" s="100">
        <v>85529</v>
      </c>
      <c r="N863" s="100" t="s">
        <v>9985</v>
      </c>
      <c r="O863" s="100">
        <v>75001566</v>
      </c>
      <c r="P863" s="644">
        <v>41352</v>
      </c>
      <c r="Q863" s="100"/>
      <c r="R863" s="100" t="s">
        <v>14893</v>
      </c>
      <c r="S863" s="644">
        <v>41235</v>
      </c>
      <c r="T863" s="100"/>
      <c r="U863" s="100"/>
    </row>
    <row r="864" spans="1:21">
      <c r="A864" s="100" t="s">
        <v>13857</v>
      </c>
      <c r="B864" s="100">
        <v>75027382</v>
      </c>
      <c r="C864" s="100" t="s">
        <v>14206</v>
      </c>
      <c r="D864" s="100" t="s">
        <v>15359</v>
      </c>
      <c r="E864" s="100" t="s">
        <v>14817</v>
      </c>
      <c r="F864" s="100" t="s">
        <v>16102</v>
      </c>
      <c r="G864" s="100">
        <v>67403</v>
      </c>
      <c r="H864" s="100">
        <v>5755</v>
      </c>
      <c r="I864" s="100">
        <v>815575755</v>
      </c>
      <c r="J864" s="645">
        <v>3727668240</v>
      </c>
      <c r="K864" s="100" t="s">
        <v>16103</v>
      </c>
      <c r="L864" s="100">
        <v>33010501</v>
      </c>
      <c r="M864" s="100">
        <v>85313</v>
      </c>
      <c r="N864" s="100" t="s">
        <v>9985</v>
      </c>
      <c r="O864" s="100">
        <v>75001566</v>
      </c>
      <c r="P864" s="644">
        <v>42339</v>
      </c>
      <c r="Q864" s="100"/>
      <c r="R864" s="100" t="s">
        <v>14893</v>
      </c>
      <c r="S864" s="644">
        <v>33785</v>
      </c>
      <c r="T864" s="100"/>
      <c r="U864" s="100"/>
    </row>
    <row r="865" spans="1:21">
      <c r="A865" s="100" t="s">
        <v>14634</v>
      </c>
      <c r="B865" s="100">
        <v>77000683</v>
      </c>
      <c r="C865" s="100" t="s">
        <v>14206</v>
      </c>
      <c r="D865" s="100" t="s">
        <v>15359</v>
      </c>
      <c r="E865" s="100" t="s">
        <v>14817</v>
      </c>
      <c r="F865" s="100" t="s">
        <v>17134</v>
      </c>
      <c r="G865" s="100">
        <v>67404</v>
      </c>
      <c r="H865" s="100">
        <v>5755</v>
      </c>
      <c r="I865" s="100">
        <v>815575755</v>
      </c>
      <c r="J865" s="645">
        <v>3727655212</v>
      </c>
      <c r="K865" s="100" t="s">
        <v>17135</v>
      </c>
      <c r="L865" s="100"/>
      <c r="M865" s="100">
        <v>93291</v>
      </c>
      <c r="N865" s="100" t="s">
        <v>9985</v>
      </c>
      <c r="O865" s="100">
        <v>75001566</v>
      </c>
      <c r="P865" s="644">
        <v>43164</v>
      </c>
      <c r="Q865" s="100"/>
      <c r="R865" s="100"/>
      <c r="S865" s="644">
        <v>43160</v>
      </c>
      <c r="T865" s="100"/>
      <c r="U865" s="100"/>
    </row>
    <row r="866" spans="1:21">
      <c r="A866" s="100" t="s">
        <v>14002</v>
      </c>
      <c r="B866" s="100">
        <v>75037742</v>
      </c>
      <c r="C866" s="100" t="s">
        <v>14206</v>
      </c>
      <c r="D866" s="100" t="s">
        <v>15359</v>
      </c>
      <c r="E866" s="100" t="s">
        <v>14817</v>
      </c>
      <c r="F866" s="100" t="s">
        <v>16448</v>
      </c>
      <c r="G866" s="100">
        <v>67403</v>
      </c>
      <c r="H866" s="100">
        <v>5755</v>
      </c>
      <c r="I866" s="100">
        <v>815575755</v>
      </c>
      <c r="J866" s="100"/>
      <c r="K866" s="100" t="s">
        <v>19160</v>
      </c>
      <c r="L866" s="100"/>
      <c r="M866" s="100">
        <v>85102</v>
      </c>
      <c r="N866" s="100" t="s">
        <v>9985</v>
      </c>
      <c r="O866" s="100">
        <v>75001566</v>
      </c>
      <c r="P866" s="644">
        <v>40913</v>
      </c>
      <c r="Q866" s="100"/>
      <c r="R866" s="100" t="s">
        <v>14893</v>
      </c>
      <c r="S866" s="644">
        <v>40710</v>
      </c>
      <c r="T866" s="100"/>
      <c r="U866" s="100"/>
    </row>
    <row r="867" spans="1:21">
      <c r="A867" s="100" t="s">
        <v>13869</v>
      </c>
      <c r="B867" s="100">
        <v>75027672</v>
      </c>
      <c r="C867" s="100" t="s">
        <v>14206</v>
      </c>
      <c r="D867" s="100" t="s">
        <v>15359</v>
      </c>
      <c r="E867" s="100" t="s">
        <v>14817</v>
      </c>
      <c r="F867" s="100" t="s">
        <v>16371</v>
      </c>
      <c r="G867" s="100">
        <v>67403</v>
      </c>
      <c r="H867" s="100">
        <v>5755</v>
      </c>
      <c r="I867" s="100">
        <v>815575755</v>
      </c>
      <c r="J867" s="645">
        <v>3727655109</v>
      </c>
      <c r="K867" s="100" t="s">
        <v>16372</v>
      </c>
      <c r="L867" s="100">
        <v>33010153</v>
      </c>
      <c r="M867" s="100">
        <v>85521</v>
      </c>
      <c r="N867" s="100" t="s">
        <v>9985</v>
      </c>
      <c r="O867" s="100">
        <v>75001566</v>
      </c>
      <c r="P867" s="644">
        <v>37131</v>
      </c>
      <c r="Q867" s="100"/>
      <c r="R867" s="100" t="s">
        <v>14893</v>
      </c>
      <c r="S867" s="644">
        <v>33386</v>
      </c>
      <c r="T867" s="100"/>
      <c r="U867" s="100"/>
    </row>
    <row r="868" spans="1:21">
      <c r="A868" s="100" t="s">
        <v>17762</v>
      </c>
      <c r="B868" s="100">
        <v>75027502</v>
      </c>
      <c r="C868" s="100" t="s">
        <v>14206</v>
      </c>
      <c r="D868" s="100" t="s">
        <v>15359</v>
      </c>
      <c r="E868" s="100" t="s">
        <v>14817</v>
      </c>
      <c r="F868" s="100" t="s">
        <v>15360</v>
      </c>
      <c r="G868" s="100">
        <v>67405</v>
      </c>
      <c r="H868" s="100">
        <v>5755</v>
      </c>
      <c r="I868" s="100">
        <v>815575755</v>
      </c>
      <c r="J868" s="645">
        <v>3727664824</v>
      </c>
      <c r="K868" s="100" t="s">
        <v>15635</v>
      </c>
      <c r="L868" s="100">
        <v>33010143</v>
      </c>
      <c r="M868" s="100">
        <v>91011</v>
      </c>
      <c r="N868" s="100" t="s">
        <v>9985</v>
      </c>
      <c r="O868" s="100">
        <v>75001566</v>
      </c>
      <c r="P868" s="644">
        <v>42339</v>
      </c>
      <c r="Q868" s="100"/>
      <c r="R868" s="100" t="s">
        <v>14893</v>
      </c>
      <c r="S868" s="644">
        <v>36280</v>
      </c>
      <c r="T868" s="100"/>
      <c r="U868" s="100"/>
    </row>
    <row r="869" spans="1:21">
      <c r="A869" s="100" t="s">
        <v>9985</v>
      </c>
      <c r="B869" s="100">
        <v>75001566</v>
      </c>
      <c r="C869" s="100" t="s">
        <v>14208</v>
      </c>
      <c r="D869" s="100" t="s">
        <v>15359</v>
      </c>
      <c r="E869" s="100" t="s">
        <v>14817</v>
      </c>
      <c r="F869" s="100" t="s">
        <v>15360</v>
      </c>
      <c r="G869" s="100">
        <v>67405</v>
      </c>
      <c r="H869" s="100">
        <v>5755</v>
      </c>
      <c r="I869" s="100">
        <v>815575755</v>
      </c>
      <c r="J869" s="645">
        <v>3727664800</v>
      </c>
      <c r="K869" s="100" t="s">
        <v>15928</v>
      </c>
      <c r="L869" s="100">
        <v>33010166</v>
      </c>
      <c r="M869" s="100">
        <v>84114</v>
      </c>
      <c r="N869" s="100"/>
      <c r="O869" s="100"/>
      <c r="P869" s="644">
        <v>42339</v>
      </c>
      <c r="Q869" s="100"/>
      <c r="R869" s="100" t="s">
        <v>14893</v>
      </c>
      <c r="S869" s="644">
        <v>36236</v>
      </c>
      <c r="T869" s="100"/>
      <c r="U869" s="100"/>
    </row>
    <row r="870" spans="1:21">
      <c r="A870" s="100" t="s">
        <v>19150</v>
      </c>
      <c r="B870" s="100">
        <v>77001754</v>
      </c>
      <c r="C870" s="100" t="s">
        <v>14206</v>
      </c>
      <c r="D870" s="100" t="s">
        <v>15229</v>
      </c>
      <c r="E870" s="100" t="s">
        <v>14775</v>
      </c>
      <c r="F870" s="100" t="s">
        <v>19151</v>
      </c>
      <c r="G870" s="100">
        <v>76001</v>
      </c>
      <c r="H870" s="100">
        <v>5812</v>
      </c>
      <c r="I870" s="100">
        <v>374315812</v>
      </c>
      <c r="J870" s="100"/>
      <c r="K870" s="100" t="s">
        <v>19152</v>
      </c>
      <c r="L870" s="100"/>
      <c r="M870" s="100">
        <v>91031</v>
      </c>
      <c r="N870" s="100"/>
      <c r="O870" s="100"/>
      <c r="P870" s="644">
        <v>44755</v>
      </c>
      <c r="Q870" s="100"/>
      <c r="R870" s="100" t="s">
        <v>18602</v>
      </c>
      <c r="S870" s="644">
        <v>44740</v>
      </c>
      <c r="T870" s="100"/>
      <c r="U870" s="100"/>
    </row>
    <row r="871" spans="1:21">
      <c r="A871" s="100" t="s">
        <v>17817</v>
      </c>
      <c r="B871" s="100">
        <v>75024254</v>
      </c>
      <c r="C871" s="100" t="s">
        <v>14206</v>
      </c>
      <c r="D871" s="100" t="s">
        <v>15229</v>
      </c>
      <c r="E871" s="100" t="s">
        <v>14775</v>
      </c>
      <c r="F871" s="100" t="s">
        <v>15314</v>
      </c>
      <c r="G871" s="100">
        <v>76001</v>
      </c>
      <c r="H871" s="100">
        <v>5812</v>
      </c>
      <c r="I871" s="100">
        <v>374315812</v>
      </c>
      <c r="J871" s="645">
        <v>3726087872</v>
      </c>
      <c r="K871" s="100" t="s">
        <v>16849</v>
      </c>
      <c r="L871" s="100"/>
      <c r="M871" s="100">
        <v>85102</v>
      </c>
      <c r="N871" s="100" t="s">
        <v>14426</v>
      </c>
      <c r="O871" s="100">
        <v>77000200</v>
      </c>
      <c r="P871" s="644">
        <v>36908</v>
      </c>
      <c r="Q871" s="100"/>
      <c r="R871" s="100" t="s">
        <v>18602</v>
      </c>
      <c r="S871" s="644">
        <v>36698</v>
      </c>
      <c r="T871" s="100"/>
      <c r="U871" s="100"/>
    </row>
    <row r="872" spans="1:21">
      <c r="A872" s="100" t="s">
        <v>13581</v>
      </c>
      <c r="B872" s="100">
        <v>75020181</v>
      </c>
      <c r="C872" s="100" t="s">
        <v>14206</v>
      </c>
      <c r="D872" s="100" t="s">
        <v>15229</v>
      </c>
      <c r="E872" s="100" t="s">
        <v>14775</v>
      </c>
      <c r="F872" s="100" t="s">
        <v>16018</v>
      </c>
      <c r="G872" s="100">
        <v>76001</v>
      </c>
      <c r="H872" s="100">
        <v>5812</v>
      </c>
      <c r="I872" s="100">
        <v>374315812</v>
      </c>
      <c r="J872" s="645">
        <v>3726087822</v>
      </c>
      <c r="K872" s="100" t="s">
        <v>16019</v>
      </c>
      <c r="L872" s="100">
        <v>71006058</v>
      </c>
      <c r="M872" s="100">
        <v>85312</v>
      </c>
      <c r="N872" s="100" t="s">
        <v>14426</v>
      </c>
      <c r="O872" s="100">
        <v>77000200</v>
      </c>
      <c r="P872" s="644">
        <v>36866</v>
      </c>
      <c r="Q872" s="100"/>
      <c r="R872" s="100" t="s">
        <v>18602</v>
      </c>
      <c r="S872" s="644">
        <v>33246</v>
      </c>
      <c r="T872" s="100"/>
      <c r="U872" s="100"/>
    </row>
    <row r="873" spans="1:21">
      <c r="A873" s="100" t="s">
        <v>13930</v>
      </c>
      <c r="B873" s="100">
        <v>75034471</v>
      </c>
      <c r="C873" s="100" t="s">
        <v>14206</v>
      </c>
      <c r="D873" s="100" t="s">
        <v>15021</v>
      </c>
      <c r="E873" s="100" t="s">
        <v>15022</v>
      </c>
      <c r="F873" s="100" t="s">
        <v>17875</v>
      </c>
      <c r="G873" s="100">
        <v>72720</v>
      </c>
      <c r="H873" s="100">
        <v>5860</v>
      </c>
      <c r="I873" s="100">
        <v>525675860</v>
      </c>
      <c r="J873" s="645">
        <v>3723850431</v>
      </c>
      <c r="K873" s="100" t="s">
        <v>15456</v>
      </c>
      <c r="L873" s="100"/>
      <c r="M873" s="100">
        <v>85529</v>
      </c>
      <c r="N873" s="100" t="s">
        <v>7134</v>
      </c>
      <c r="O873" s="100">
        <v>77000246</v>
      </c>
      <c r="P873" s="644">
        <v>39030</v>
      </c>
      <c r="Q873" s="100"/>
      <c r="R873" s="100" t="s">
        <v>18602</v>
      </c>
      <c r="S873" s="644">
        <v>38883</v>
      </c>
      <c r="T873" s="100"/>
      <c r="U873" s="100"/>
    </row>
    <row r="874" spans="1:21">
      <c r="A874" s="100" t="s">
        <v>4321</v>
      </c>
      <c r="B874" s="100">
        <v>77000157</v>
      </c>
      <c r="C874" s="100" t="s">
        <v>14209</v>
      </c>
      <c r="D874" s="100" t="s">
        <v>15021</v>
      </c>
      <c r="E874" s="100" t="s">
        <v>15022</v>
      </c>
      <c r="F874" s="100" t="s">
        <v>18909</v>
      </c>
      <c r="G874" s="100">
        <v>72713</v>
      </c>
      <c r="H874" s="100">
        <v>5860</v>
      </c>
      <c r="I874" s="100">
        <v>525675860</v>
      </c>
      <c r="J874" s="100"/>
      <c r="K874" s="100" t="s">
        <v>17990</v>
      </c>
      <c r="L874" s="100"/>
      <c r="M874" s="100">
        <v>8531</v>
      </c>
      <c r="N874" s="100" t="s">
        <v>12838</v>
      </c>
      <c r="O874" s="100">
        <v>70000740</v>
      </c>
      <c r="P874" s="644">
        <v>43061</v>
      </c>
      <c r="Q874" s="100"/>
      <c r="R874" s="100" t="s">
        <v>14737</v>
      </c>
      <c r="S874" s="644">
        <v>43009</v>
      </c>
      <c r="T874" s="100"/>
      <c r="U874" s="100"/>
    </row>
    <row r="875" spans="1:21">
      <c r="A875" s="100" t="s">
        <v>17578</v>
      </c>
      <c r="B875" s="100">
        <v>75002459</v>
      </c>
      <c r="C875" s="100" t="s">
        <v>14206</v>
      </c>
      <c r="D875" s="100" t="s">
        <v>15021</v>
      </c>
      <c r="E875" s="100" t="s">
        <v>15022</v>
      </c>
      <c r="F875" s="100" t="s">
        <v>16064</v>
      </c>
      <c r="G875" s="100">
        <v>72712</v>
      </c>
      <c r="H875" s="100">
        <v>5860</v>
      </c>
      <c r="I875" s="100">
        <v>525675860</v>
      </c>
      <c r="J875" s="645">
        <v>3723849070</v>
      </c>
      <c r="K875" s="100" t="s">
        <v>18625</v>
      </c>
      <c r="L875" s="100">
        <v>51001128</v>
      </c>
      <c r="M875" s="100">
        <v>85313</v>
      </c>
      <c r="N875" s="100" t="s">
        <v>7134</v>
      </c>
      <c r="O875" s="100">
        <v>77000246</v>
      </c>
      <c r="P875" s="644">
        <v>36677</v>
      </c>
      <c r="Q875" s="100"/>
      <c r="R875" s="100" t="s">
        <v>18602</v>
      </c>
      <c r="S875" s="644">
        <v>33633</v>
      </c>
      <c r="T875" s="100"/>
      <c r="U875" s="100"/>
    </row>
    <row r="876" spans="1:21">
      <c r="A876" s="100" t="s">
        <v>17571</v>
      </c>
      <c r="B876" s="100">
        <v>75002465</v>
      </c>
      <c r="C876" s="100" t="s">
        <v>14206</v>
      </c>
      <c r="D876" s="100" t="s">
        <v>15021</v>
      </c>
      <c r="E876" s="100" t="s">
        <v>15022</v>
      </c>
      <c r="F876" s="100" t="s">
        <v>14759</v>
      </c>
      <c r="G876" s="100">
        <v>72718</v>
      </c>
      <c r="H876" s="100">
        <v>5860</v>
      </c>
      <c r="I876" s="100">
        <v>525675860</v>
      </c>
      <c r="J876" s="645">
        <v>3723850824</v>
      </c>
      <c r="K876" s="100" t="s">
        <v>18262</v>
      </c>
      <c r="L876" s="100">
        <v>51001107</v>
      </c>
      <c r="M876" s="100">
        <v>85313</v>
      </c>
      <c r="N876" s="100" t="s">
        <v>7134</v>
      </c>
      <c r="O876" s="100">
        <v>77000246</v>
      </c>
      <c r="P876" s="644">
        <v>36677</v>
      </c>
      <c r="Q876" s="100"/>
      <c r="R876" s="100" t="s">
        <v>18602</v>
      </c>
      <c r="S876" s="644">
        <v>33633</v>
      </c>
      <c r="T876" s="100"/>
      <c r="U876" s="100"/>
    </row>
    <row r="877" spans="1:21">
      <c r="A877" s="100" t="s">
        <v>18141</v>
      </c>
      <c r="B877" s="100">
        <v>75002502</v>
      </c>
      <c r="C877" s="100" t="s">
        <v>14206</v>
      </c>
      <c r="D877" s="100" t="s">
        <v>15021</v>
      </c>
      <c r="E877" s="100" t="s">
        <v>15022</v>
      </c>
      <c r="F877" s="100" t="s">
        <v>15240</v>
      </c>
      <c r="G877" s="100">
        <v>72720</v>
      </c>
      <c r="H877" s="100">
        <v>5860</v>
      </c>
      <c r="I877" s="100">
        <v>525675860</v>
      </c>
      <c r="J877" s="100"/>
      <c r="K877" s="100" t="s">
        <v>18142</v>
      </c>
      <c r="L877" s="100">
        <v>51000817</v>
      </c>
      <c r="M877" s="100">
        <v>85529</v>
      </c>
      <c r="N877" s="100" t="s">
        <v>7134</v>
      </c>
      <c r="O877" s="100">
        <v>77000246</v>
      </c>
      <c r="P877" s="644">
        <v>36677</v>
      </c>
      <c r="Q877" s="100"/>
      <c r="R877" s="100" t="s">
        <v>18602</v>
      </c>
      <c r="S877" s="644">
        <v>33633</v>
      </c>
      <c r="T877" s="100"/>
      <c r="U877" s="100"/>
    </row>
    <row r="878" spans="1:21">
      <c r="A878" s="100" t="s">
        <v>14569</v>
      </c>
      <c r="B878" s="100">
        <v>75002494</v>
      </c>
      <c r="C878" s="100" t="s">
        <v>14206</v>
      </c>
      <c r="D878" s="100" t="s">
        <v>15021</v>
      </c>
      <c r="E878" s="100" t="s">
        <v>15022</v>
      </c>
      <c r="F878" s="100" t="s">
        <v>15984</v>
      </c>
      <c r="G878" s="100">
        <v>72718</v>
      </c>
      <c r="H878" s="100">
        <v>5860</v>
      </c>
      <c r="I878" s="100">
        <v>525675860</v>
      </c>
      <c r="J878" s="645">
        <v>3726988921</v>
      </c>
      <c r="K878" s="100" t="s">
        <v>15985</v>
      </c>
      <c r="L878" s="100">
        <v>51001219</v>
      </c>
      <c r="M878" s="100">
        <v>85102</v>
      </c>
      <c r="N878" s="100" t="s">
        <v>7134</v>
      </c>
      <c r="O878" s="100">
        <v>77000246</v>
      </c>
      <c r="P878" s="644">
        <v>36677</v>
      </c>
      <c r="Q878" s="100"/>
      <c r="R878" s="100" t="s">
        <v>18602</v>
      </c>
      <c r="S878" s="644">
        <v>33283</v>
      </c>
      <c r="T878" s="100"/>
      <c r="U878" s="100"/>
    </row>
    <row r="879" spans="1:21">
      <c r="A879" s="100" t="s">
        <v>7134</v>
      </c>
      <c r="B879" s="100">
        <v>77000246</v>
      </c>
      <c r="C879" s="100" t="s">
        <v>14208</v>
      </c>
      <c r="D879" s="100" t="s">
        <v>15021</v>
      </c>
      <c r="E879" s="100" t="s">
        <v>15022</v>
      </c>
      <c r="F879" s="100" t="s">
        <v>17345</v>
      </c>
      <c r="G879" s="100">
        <v>72711</v>
      </c>
      <c r="H879" s="100">
        <v>5860</v>
      </c>
      <c r="I879" s="100">
        <v>525675860</v>
      </c>
      <c r="J879" s="645">
        <v>3723838600</v>
      </c>
      <c r="K879" s="100" t="s">
        <v>17346</v>
      </c>
      <c r="L879" s="100"/>
      <c r="M879" s="100">
        <v>84114</v>
      </c>
      <c r="N879" s="100"/>
      <c r="O879" s="100"/>
      <c r="P879" s="644">
        <v>43102</v>
      </c>
      <c r="Q879" s="100"/>
      <c r="R879" s="100" t="s">
        <v>18602</v>
      </c>
      <c r="S879" s="644">
        <v>43101</v>
      </c>
      <c r="T879" s="100"/>
      <c r="U879" s="100"/>
    </row>
    <row r="880" spans="1:21">
      <c r="A880" s="100" t="s">
        <v>14570</v>
      </c>
      <c r="B880" s="100">
        <v>75002519</v>
      </c>
      <c r="C880" s="100" t="s">
        <v>14206</v>
      </c>
      <c r="D880" s="100" t="s">
        <v>15021</v>
      </c>
      <c r="E880" s="100" t="s">
        <v>15022</v>
      </c>
      <c r="F880" s="100" t="s">
        <v>15684</v>
      </c>
      <c r="G880" s="100">
        <v>72712</v>
      </c>
      <c r="H880" s="100">
        <v>5860</v>
      </c>
      <c r="I880" s="100">
        <v>525675860</v>
      </c>
      <c r="J880" s="645">
        <v>3723849130</v>
      </c>
      <c r="K880" s="100" t="s">
        <v>15685</v>
      </c>
      <c r="L880" s="100">
        <v>51002816</v>
      </c>
      <c r="M880" s="100">
        <v>93291</v>
      </c>
      <c r="N880" s="100" t="s">
        <v>7134</v>
      </c>
      <c r="O880" s="100">
        <v>77000246</v>
      </c>
      <c r="P880" s="644">
        <v>36677</v>
      </c>
      <c r="Q880" s="100"/>
      <c r="R880" s="100" t="s">
        <v>18602</v>
      </c>
      <c r="S880" s="644">
        <v>34624</v>
      </c>
      <c r="T880" s="100"/>
      <c r="U880" s="100"/>
    </row>
    <row r="881" spans="1:21">
      <c r="A881" s="100" t="s">
        <v>29</v>
      </c>
      <c r="B881" s="100">
        <v>75002525</v>
      </c>
      <c r="C881" s="100" t="s">
        <v>14206</v>
      </c>
      <c r="D881" s="100" t="s">
        <v>15021</v>
      </c>
      <c r="E881" s="100" t="s">
        <v>15022</v>
      </c>
      <c r="F881" s="100" t="s">
        <v>16590</v>
      </c>
      <c r="G881" s="100">
        <v>72711</v>
      </c>
      <c r="H881" s="100">
        <v>5860</v>
      </c>
      <c r="I881" s="100">
        <v>525675860</v>
      </c>
      <c r="J881" s="645">
        <v>3723850211</v>
      </c>
      <c r="K881" s="100" t="s">
        <v>18263</v>
      </c>
      <c r="L881" s="100">
        <v>51002791</v>
      </c>
      <c r="M881" s="100">
        <v>85521</v>
      </c>
      <c r="N881" s="100" t="s">
        <v>7134</v>
      </c>
      <c r="O881" s="100">
        <v>77000246</v>
      </c>
      <c r="P881" s="644">
        <v>36677</v>
      </c>
      <c r="Q881" s="100"/>
      <c r="R881" s="100" t="s">
        <v>18602</v>
      </c>
      <c r="S881" s="644">
        <v>33633</v>
      </c>
      <c r="T881" s="100"/>
      <c r="U881" s="100"/>
    </row>
    <row r="882" spans="1:21">
      <c r="A882" s="100" t="s">
        <v>8736</v>
      </c>
      <c r="B882" s="100">
        <v>75002488</v>
      </c>
      <c r="C882" s="100" t="s">
        <v>14206</v>
      </c>
      <c r="D882" s="100" t="s">
        <v>15021</v>
      </c>
      <c r="E882" s="100" t="s">
        <v>15022</v>
      </c>
      <c r="F882" s="100" t="s">
        <v>17117</v>
      </c>
      <c r="G882" s="100">
        <v>72714</v>
      </c>
      <c r="H882" s="100">
        <v>5860</v>
      </c>
      <c r="I882" s="100">
        <v>525675860</v>
      </c>
      <c r="J882" s="645">
        <v>3723850770</v>
      </c>
      <c r="K882" s="100" t="s">
        <v>17118</v>
      </c>
      <c r="L882" s="100">
        <v>51001188</v>
      </c>
      <c r="M882" s="100">
        <v>85102</v>
      </c>
      <c r="N882" s="100" t="s">
        <v>7134</v>
      </c>
      <c r="O882" s="100">
        <v>77000246</v>
      </c>
      <c r="P882" s="644">
        <v>36677</v>
      </c>
      <c r="Q882" s="100"/>
      <c r="R882" s="100" t="s">
        <v>18602</v>
      </c>
      <c r="S882" s="644">
        <v>33283</v>
      </c>
      <c r="T882" s="100"/>
      <c r="U882" s="100"/>
    </row>
    <row r="883" spans="1:21">
      <c r="A883" s="100" t="s">
        <v>2617</v>
      </c>
      <c r="B883" s="100">
        <v>75002548</v>
      </c>
      <c r="C883" s="100" t="s">
        <v>14206</v>
      </c>
      <c r="D883" s="100" t="s">
        <v>15021</v>
      </c>
      <c r="E883" s="100" t="s">
        <v>15022</v>
      </c>
      <c r="F883" s="100" t="s">
        <v>15240</v>
      </c>
      <c r="G883" s="100">
        <v>72720</v>
      </c>
      <c r="H883" s="100">
        <v>5860</v>
      </c>
      <c r="I883" s="100">
        <v>525675860</v>
      </c>
      <c r="J883" s="645">
        <v>3723851493</v>
      </c>
      <c r="K883" s="100" t="s">
        <v>16323</v>
      </c>
      <c r="L883" s="100">
        <v>51000830</v>
      </c>
      <c r="M883" s="100">
        <v>85313</v>
      </c>
      <c r="N883" s="100" t="s">
        <v>7134</v>
      </c>
      <c r="O883" s="100">
        <v>77000246</v>
      </c>
      <c r="P883" s="644">
        <v>36677</v>
      </c>
      <c r="Q883" s="100"/>
      <c r="R883" s="100" t="s">
        <v>18602</v>
      </c>
      <c r="S883" s="644">
        <v>34319</v>
      </c>
      <c r="T883" s="100"/>
      <c r="U883" s="100"/>
    </row>
    <row r="884" spans="1:21">
      <c r="A884" s="100" t="s">
        <v>18451</v>
      </c>
      <c r="B884" s="100">
        <v>75001081</v>
      </c>
      <c r="C884" s="100" t="s">
        <v>14206</v>
      </c>
      <c r="D884" s="100" t="s">
        <v>14854</v>
      </c>
      <c r="E884" s="100" t="s">
        <v>14831</v>
      </c>
      <c r="F884" s="100" t="s">
        <v>15608</v>
      </c>
      <c r="G884" s="100">
        <v>86602</v>
      </c>
      <c r="H884" s="100">
        <v>5864</v>
      </c>
      <c r="I884" s="100">
        <v>686245864</v>
      </c>
      <c r="J884" s="645">
        <v>3724453132</v>
      </c>
      <c r="K884" s="100" t="s">
        <v>18756</v>
      </c>
      <c r="L884" s="100">
        <v>56003648</v>
      </c>
      <c r="M884" s="100">
        <v>85312</v>
      </c>
      <c r="N884" s="100" t="s">
        <v>10204</v>
      </c>
      <c r="O884" s="100">
        <v>75000064</v>
      </c>
      <c r="P884" s="644">
        <v>36628</v>
      </c>
      <c r="Q884" s="100"/>
      <c r="R884" s="100" t="s">
        <v>18602</v>
      </c>
      <c r="S884" s="644">
        <v>33023</v>
      </c>
      <c r="T884" s="100"/>
      <c r="U884" s="100"/>
    </row>
    <row r="885" spans="1:21">
      <c r="A885" s="100" t="s">
        <v>17765</v>
      </c>
      <c r="B885" s="100">
        <v>75001075</v>
      </c>
      <c r="C885" s="100" t="s">
        <v>14206</v>
      </c>
      <c r="D885" s="100" t="s">
        <v>14854</v>
      </c>
      <c r="E885" s="100" t="s">
        <v>14831</v>
      </c>
      <c r="F885" s="100" t="s">
        <v>17382</v>
      </c>
      <c r="G885" s="100">
        <v>86602</v>
      </c>
      <c r="H885" s="100">
        <v>5864</v>
      </c>
      <c r="I885" s="100">
        <v>686245864</v>
      </c>
      <c r="J885" s="100"/>
      <c r="K885" s="100" t="s">
        <v>18630</v>
      </c>
      <c r="L885" s="100">
        <v>56014729</v>
      </c>
      <c r="M885" s="100">
        <v>85102</v>
      </c>
      <c r="N885" s="100" t="s">
        <v>10204</v>
      </c>
      <c r="O885" s="100">
        <v>75000064</v>
      </c>
      <c r="P885" s="644">
        <v>36628</v>
      </c>
      <c r="Q885" s="100"/>
      <c r="R885" s="100" t="s">
        <v>18602</v>
      </c>
      <c r="S885" s="644">
        <v>33470</v>
      </c>
      <c r="T885" s="100"/>
      <c r="U885" s="100"/>
    </row>
    <row r="886" spans="1:21">
      <c r="A886" s="100" t="s">
        <v>13160</v>
      </c>
      <c r="B886" s="100">
        <v>75009326</v>
      </c>
      <c r="C886" s="100" t="s">
        <v>14206</v>
      </c>
      <c r="D886" s="100" t="s">
        <v>16138</v>
      </c>
      <c r="E886" s="100" t="s">
        <v>14739</v>
      </c>
      <c r="F886" s="100" t="s">
        <v>18174</v>
      </c>
      <c r="G886" s="100">
        <v>69605</v>
      </c>
      <c r="H886" s="100">
        <v>7790</v>
      </c>
      <c r="I886" s="100">
        <v>848997790</v>
      </c>
      <c r="J886" s="645">
        <v>3724351467</v>
      </c>
      <c r="K886" s="100" t="s">
        <v>19181</v>
      </c>
      <c r="L886" s="100">
        <v>35011201</v>
      </c>
      <c r="M886" s="100">
        <v>85311</v>
      </c>
      <c r="N886" s="100" t="s">
        <v>10769</v>
      </c>
      <c r="O886" s="100">
        <v>75038606</v>
      </c>
      <c r="P886" s="644">
        <v>42250</v>
      </c>
      <c r="Q886" s="100"/>
      <c r="R886" s="100" t="s">
        <v>14737</v>
      </c>
      <c r="S886" s="644">
        <v>34298</v>
      </c>
      <c r="T886" s="100"/>
      <c r="U886" s="100"/>
    </row>
    <row r="887" spans="1:21">
      <c r="A887" s="100" t="s">
        <v>13158</v>
      </c>
      <c r="B887" s="100">
        <v>75009303</v>
      </c>
      <c r="C887" s="100" t="s">
        <v>14206</v>
      </c>
      <c r="D887" s="100" t="s">
        <v>16184</v>
      </c>
      <c r="E887" s="100" t="s">
        <v>14739</v>
      </c>
      <c r="F887" s="100" t="s">
        <v>16185</v>
      </c>
      <c r="G887" s="100">
        <v>69601</v>
      </c>
      <c r="H887" s="100">
        <v>5872</v>
      </c>
      <c r="I887" s="100">
        <v>848995872</v>
      </c>
      <c r="J887" s="645">
        <v>3724393143</v>
      </c>
      <c r="K887" s="100" t="s">
        <v>19172</v>
      </c>
      <c r="L887" s="100">
        <v>35009977</v>
      </c>
      <c r="M887" s="100">
        <v>93291</v>
      </c>
      <c r="N887" s="100" t="s">
        <v>10769</v>
      </c>
      <c r="O887" s="100">
        <v>75038606</v>
      </c>
      <c r="P887" s="644">
        <v>36774</v>
      </c>
      <c r="Q887" s="100"/>
      <c r="R887" s="100" t="s">
        <v>14737</v>
      </c>
      <c r="S887" s="644">
        <v>34298</v>
      </c>
      <c r="T887" s="100"/>
      <c r="U887" s="100"/>
    </row>
    <row r="888" spans="1:21">
      <c r="A888" s="100" t="s">
        <v>18483</v>
      </c>
      <c r="B888" s="100">
        <v>77001323</v>
      </c>
      <c r="C888" s="100" t="s">
        <v>14206</v>
      </c>
      <c r="D888" s="100" t="s">
        <v>16184</v>
      </c>
      <c r="E888" s="100" t="s">
        <v>14739</v>
      </c>
      <c r="F888" s="100" t="s">
        <v>17014</v>
      </c>
      <c r="G888" s="100">
        <v>69601</v>
      </c>
      <c r="H888" s="100">
        <v>5872</v>
      </c>
      <c r="I888" s="100">
        <v>848995872</v>
      </c>
      <c r="J888" s="100"/>
      <c r="K888" s="100" t="s">
        <v>18484</v>
      </c>
      <c r="L888" s="100"/>
      <c r="M888" s="100">
        <v>9101</v>
      </c>
      <c r="N888" s="100" t="s">
        <v>10769</v>
      </c>
      <c r="O888" s="100">
        <v>75038606</v>
      </c>
      <c r="P888" s="644">
        <v>44075</v>
      </c>
      <c r="Q888" s="100"/>
      <c r="R888" s="100" t="s">
        <v>14737</v>
      </c>
      <c r="S888" s="644">
        <v>44075</v>
      </c>
      <c r="T888" s="100"/>
      <c r="U888" s="100"/>
    </row>
    <row r="889" spans="1:21">
      <c r="A889" s="100" t="s">
        <v>13143</v>
      </c>
      <c r="B889" s="100">
        <v>75008924</v>
      </c>
      <c r="C889" s="100" t="s">
        <v>14206</v>
      </c>
      <c r="D889" s="100" t="s">
        <v>14839</v>
      </c>
      <c r="E889" s="100" t="s">
        <v>14794</v>
      </c>
      <c r="F889" s="100" t="s">
        <v>14840</v>
      </c>
      <c r="G889" s="100">
        <v>46603</v>
      </c>
      <c r="H889" s="100">
        <v>5896</v>
      </c>
      <c r="I889" s="100">
        <v>609015896</v>
      </c>
      <c r="J889" s="645">
        <v>37255510735</v>
      </c>
      <c r="K889" s="100" t="s">
        <v>14841</v>
      </c>
      <c r="L889" s="100">
        <v>59002075</v>
      </c>
      <c r="M889" s="100">
        <v>93291</v>
      </c>
      <c r="N889" s="100" t="s">
        <v>1292</v>
      </c>
      <c r="O889" s="100">
        <v>75008746</v>
      </c>
      <c r="P889" s="644">
        <v>36945</v>
      </c>
      <c r="Q889" s="100"/>
      <c r="R889" s="100" t="s">
        <v>18602</v>
      </c>
      <c r="S889" s="644">
        <v>33695</v>
      </c>
      <c r="T889" s="100"/>
      <c r="U889" s="100"/>
    </row>
    <row r="890" spans="1:21">
      <c r="A890" s="100" t="s">
        <v>13578</v>
      </c>
      <c r="B890" s="100">
        <v>75019922</v>
      </c>
      <c r="C890" s="100" t="s">
        <v>14206</v>
      </c>
      <c r="D890" s="100" t="s">
        <v>17962</v>
      </c>
      <c r="E890" s="100" t="s">
        <v>14778</v>
      </c>
      <c r="F890" s="100" t="s">
        <v>15314</v>
      </c>
      <c r="G890" s="100">
        <v>92331</v>
      </c>
      <c r="H890" s="100">
        <v>1157</v>
      </c>
      <c r="I890" s="100">
        <v>392051157</v>
      </c>
      <c r="J890" s="645">
        <v>3724694518</v>
      </c>
      <c r="K890" s="100" t="s">
        <v>18364</v>
      </c>
      <c r="L890" s="100">
        <v>73000663</v>
      </c>
      <c r="M890" s="100">
        <v>85102</v>
      </c>
      <c r="N890" s="100" t="s">
        <v>14428</v>
      </c>
      <c r="O890" s="100">
        <v>77000424</v>
      </c>
      <c r="P890" s="644">
        <v>36865</v>
      </c>
      <c r="Q890" s="100"/>
      <c r="R890" s="100" t="s">
        <v>14730</v>
      </c>
      <c r="S890" s="644">
        <v>33700</v>
      </c>
      <c r="T890" s="100"/>
      <c r="U890" s="100"/>
    </row>
    <row r="891" spans="1:21">
      <c r="A891" s="100" t="s">
        <v>13995</v>
      </c>
      <c r="B891" s="100">
        <v>75037392</v>
      </c>
      <c r="C891" s="100" t="s">
        <v>14206</v>
      </c>
      <c r="D891" s="100" t="s">
        <v>15673</v>
      </c>
      <c r="E891" s="100" t="s">
        <v>14778</v>
      </c>
      <c r="F891" s="100" t="s">
        <v>17667</v>
      </c>
      <c r="G891" s="100">
        <v>92301</v>
      </c>
      <c r="H891" s="100">
        <v>5908</v>
      </c>
      <c r="I891" s="100">
        <v>392055908</v>
      </c>
      <c r="J891" s="645">
        <v>37253422087</v>
      </c>
      <c r="K891" s="100" t="s">
        <v>15674</v>
      </c>
      <c r="L891" s="100"/>
      <c r="M891" s="100">
        <v>94996</v>
      </c>
      <c r="N891" s="100" t="s">
        <v>14571</v>
      </c>
      <c r="O891" s="100">
        <v>77000542</v>
      </c>
      <c r="P891" s="644">
        <v>40756</v>
      </c>
      <c r="Q891" s="100"/>
      <c r="R891" s="100" t="s">
        <v>14730</v>
      </c>
      <c r="S891" s="644">
        <v>40722</v>
      </c>
      <c r="T891" s="100"/>
      <c r="U891" s="100"/>
    </row>
    <row r="892" spans="1:21">
      <c r="A892" s="100" t="s">
        <v>13595</v>
      </c>
      <c r="B892" s="100">
        <v>75020641</v>
      </c>
      <c r="C892" s="100" t="s">
        <v>14206</v>
      </c>
      <c r="D892" s="100" t="s">
        <v>15673</v>
      </c>
      <c r="E892" s="100" t="s">
        <v>14778</v>
      </c>
      <c r="F892" s="100" t="s">
        <v>17667</v>
      </c>
      <c r="G892" s="100">
        <v>92301</v>
      </c>
      <c r="H892" s="100">
        <v>5908</v>
      </c>
      <c r="I892" s="100">
        <v>392055908</v>
      </c>
      <c r="J892" s="645">
        <v>3724694538</v>
      </c>
      <c r="K892" s="100" t="s">
        <v>17668</v>
      </c>
      <c r="L892" s="100">
        <v>73000284</v>
      </c>
      <c r="M892" s="100">
        <v>85312</v>
      </c>
      <c r="N892" s="100" t="s">
        <v>14428</v>
      </c>
      <c r="O892" s="100">
        <v>77000424</v>
      </c>
      <c r="P892" s="644">
        <v>36865</v>
      </c>
      <c r="Q892" s="100"/>
      <c r="R892" s="100" t="s">
        <v>14730</v>
      </c>
      <c r="S892" s="644">
        <v>33700</v>
      </c>
      <c r="T892" s="100"/>
      <c r="U892" s="100"/>
    </row>
    <row r="893" spans="1:21">
      <c r="A893" s="100" t="s">
        <v>13334</v>
      </c>
      <c r="B893" s="100">
        <v>75014793</v>
      </c>
      <c r="C893" s="100" t="s">
        <v>14206</v>
      </c>
      <c r="D893" s="100" t="s">
        <v>15484</v>
      </c>
      <c r="E893" s="100" t="s">
        <v>14790</v>
      </c>
      <c r="F893" s="100" t="s">
        <v>17599</v>
      </c>
      <c r="G893" s="100">
        <v>49426</v>
      </c>
      <c r="H893" s="100">
        <v>5905</v>
      </c>
      <c r="I893" s="100">
        <v>795865905</v>
      </c>
      <c r="J893" s="645">
        <v>3727734689</v>
      </c>
      <c r="K893" s="100" t="s">
        <v>18067</v>
      </c>
      <c r="L893" s="100">
        <v>41005191</v>
      </c>
      <c r="M893" s="100">
        <v>93291</v>
      </c>
      <c r="N893" s="100" t="s">
        <v>7066</v>
      </c>
      <c r="O893" s="100">
        <v>77000192</v>
      </c>
      <c r="P893" s="644">
        <v>36823</v>
      </c>
      <c r="Q893" s="100"/>
      <c r="R893" s="100" t="s">
        <v>14730</v>
      </c>
      <c r="S893" s="644">
        <v>33235</v>
      </c>
      <c r="T893" s="100"/>
      <c r="U893" s="100"/>
    </row>
    <row r="894" spans="1:21">
      <c r="A894" s="100" t="s">
        <v>17975</v>
      </c>
      <c r="B894" s="100">
        <v>75003157</v>
      </c>
      <c r="C894" s="100" t="s">
        <v>14206</v>
      </c>
      <c r="D894" s="100" t="s">
        <v>14990</v>
      </c>
      <c r="E894" s="100" t="s">
        <v>14746</v>
      </c>
      <c r="F894" s="100" t="s">
        <v>17651</v>
      </c>
      <c r="G894" s="100">
        <v>49226</v>
      </c>
      <c r="H894" s="100">
        <v>5913</v>
      </c>
      <c r="I894" s="100">
        <v>502475913</v>
      </c>
      <c r="J894" s="645">
        <v>3727760534</v>
      </c>
      <c r="K894" s="100" t="s">
        <v>19814</v>
      </c>
      <c r="L894" s="100"/>
      <c r="M894" s="100">
        <v>85102</v>
      </c>
      <c r="N894" s="100" t="s">
        <v>5658</v>
      </c>
      <c r="O894" s="100">
        <v>77000401</v>
      </c>
      <c r="P894" s="644">
        <v>36682</v>
      </c>
      <c r="Q894" s="100"/>
      <c r="R894" s="100" t="s">
        <v>18602</v>
      </c>
      <c r="S894" s="644">
        <v>36510</v>
      </c>
      <c r="T894" s="100"/>
      <c r="U894" s="100"/>
    </row>
    <row r="895" spans="1:21">
      <c r="A895" s="100" t="s">
        <v>14245</v>
      </c>
      <c r="B895" s="100">
        <v>70004137</v>
      </c>
      <c r="C895" s="100" t="s">
        <v>14209</v>
      </c>
      <c r="D895" s="100" t="s">
        <v>14990</v>
      </c>
      <c r="E895" s="100" t="s">
        <v>14746</v>
      </c>
      <c r="F895" s="100" t="s">
        <v>17899</v>
      </c>
      <c r="G895" s="100">
        <v>49226</v>
      </c>
      <c r="H895" s="100">
        <v>5913</v>
      </c>
      <c r="I895" s="100">
        <v>502475913</v>
      </c>
      <c r="J895" s="645">
        <v>3727760514</v>
      </c>
      <c r="K895" s="100" t="s">
        <v>18026</v>
      </c>
      <c r="L895" s="100">
        <v>41005274</v>
      </c>
      <c r="M895" s="100">
        <v>91021</v>
      </c>
      <c r="N895" s="100" t="s">
        <v>12841</v>
      </c>
      <c r="O895" s="100">
        <v>70000941</v>
      </c>
      <c r="P895" s="644">
        <v>36195</v>
      </c>
      <c r="Q895" s="100"/>
      <c r="R895" s="100" t="s">
        <v>14737</v>
      </c>
      <c r="S895" s="644">
        <v>35318</v>
      </c>
      <c r="T895" s="100"/>
      <c r="U895" s="100"/>
    </row>
    <row r="896" spans="1:21">
      <c r="A896" s="100" t="s">
        <v>7324</v>
      </c>
      <c r="B896" s="100">
        <v>75021155</v>
      </c>
      <c r="C896" s="100" t="s">
        <v>14206</v>
      </c>
      <c r="D896" s="100" t="s">
        <v>15136</v>
      </c>
      <c r="E896" s="100" t="s">
        <v>14775</v>
      </c>
      <c r="F896" s="100" t="s">
        <v>15137</v>
      </c>
      <c r="G896" s="100">
        <v>76806</v>
      </c>
      <c r="H896" s="100">
        <v>5925</v>
      </c>
      <c r="I896" s="100">
        <v>374315925</v>
      </c>
      <c r="J896" s="645">
        <v>3726741344</v>
      </c>
      <c r="K896" s="100" t="s">
        <v>18063</v>
      </c>
      <c r="L896" s="100">
        <v>71050266</v>
      </c>
      <c r="M896" s="100">
        <v>85102</v>
      </c>
      <c r="N896" s="100" t="s">
        <v>14426</v>
      </c>
      <c r="O896" s="100">
        <v>77000200</v>
      </c>
      <c r="P896" s="644">
        <v>36873</v>
      </c>
      <c r="Q896" s="100"/>
      <c r="R896" s="100" t="s">
        <v>18602</v>
      </c>
      <c r="S896" s="644">
        <v>34402</v>
      </c>
      <c r="T896" s="100"/>
      <c r="U896" s="100"/>
    </row>
    <row r="897" spans="1:21">
      <c r="A897" s="100" t="s">
        <v>4672</v>
      </c>
      <c r="B897" s="100">
        <v>75021161</v>
      </c>
      <c r="C897" s="100" t="s">
        <v>14206</v>
      </c>
      <c r="D897" s="100" t="s">
        <v>15136</v>
      </c>
      <c r="E897" s="100" t="s">
        <v>14775</v>
      </c>
      <c r="F897" s="100" t="s">
        <v>17136</v>
      </c>
      <c r="G897" s="100">
        <v>76805</v>
      </c>
      <c r="H897" s="100">
        <v>5925</v>
      </c>
      <c r="I897" s="100">
        <v>374315925</v>
      </c>
      <c r="J897" s="645">
        <v>3276741472</v>
      </c>
      <c r="K897" s="100" t="s">
        <v>18010</v>
      </c>
      <c r="L897" s="100">
        <v>71063990</v>
      </c>
      <c r="M897" s="100">
        <v>85102</v>
      </c>
      <c r="N897" s="100" t="s">
        <v>14426</v>
      </c>
      <c r="O897" s="100">
        <v>77000200</v>
      </c>
      <c r="P897" s="644">
        <v>36873</v>
      </c>
      <c r="Q897" s="100"/>
      <c r="R897" s="100" t="s">
        <v>18602</v>
      </c>
      <c r="S897" s="644">
        <v>34402</v>
      </c>
      <c r="T897" s="100"/>
      <c r="U897" s="100"/>
    </row>
    <row r="898" spans="1:21">
      <c r="A898" s="100" t="s">
        <v>13618</v>
      </c>
      <c r="B898" s="100">
        <v>75021149</v>
      </c>
      <c r="C898" s="100" t="s">
        <v>14206</v>
      </c>
      <c r="D898" s="100" t="s">
        <v>15136</v>
      </c>
      <c r="E898" s="100" t="s">
        <v>14775</v>
      </c>
      <c r="F898" s="100" t="s">
        <v>16410</v>
      </c>
      <c r="G898" s="100">
        <v>76805</v>
      </c>
      <c r="H898" s="100">
        <v>5925</v>
      </c>
      <c r="I898" s="100">
        <v>374315925</v>
      </c>
      <c r="J898" s="645">
        <v>3726741325</v>
      </c>
      <c r="K898" s="100" t="s">
        <v>18064</v>
      </c>
      <c r="L898" s="100">
        <v>71005828</v>
      </c>
      <c r="M898" s="100">
        <v>85312</v>
      </c>
      <c r="N898" s="100" t="s">
        <v>14426</v>
      </c>
      <c r="O898" s="100">
        <v>77000200</v>
      </c>
      <c r="P898" s="644">
        <v>36873</v>
      </c>
      <c r="Q898" s="100"/>
      <c r="R898" s="100" t="s">
        <v>18602</v>
      </c>
      <c r="S898" s="644">
        <v>34402</v>
      </c>
      <c r="T898" s="100"/>
      <c r="U898" s="100"/>
    </row>
    <row r="899" spans="1:21">
      <c r="A899" s="100" t="s">
        <v>14021</v>
      </c>
      <c r="B899" s="100">
        <v>75038517</v>
      </c>
      <c r="C899" s="100" t="s">
        <v>14206</v>
      </c>
      <c r="D899" s="100" t="s">
        <v>15136</v>
      </c>
      <c r="E899" s="100" t="s">
        <v>14775</v>
      </c>
      <c r="F899" s="100" t="s">
        <v>16933</v>
      </c>
      <c r="G899" s="100">
        <v>76805</v>
      </c>
      <c r="H899" s="100">
        <v>5925</v>
      </c>
      <c r="I899" s="100">
        <v>374315925</v>
      </c>
      <c r="J899" s="645">
        <v>3726741389</v>
      </c>
      <c r="K899" s="100" t="s">
        <v>16934</v>
      </c>
      <c r="L899" s="100"/>
      <c r="M899" s="100">
        <v>85313</v>
      </c>
      <c r="N899" s="100" t="s">
        <v>14426</v>
      </c>
      <c r="O899" s="100">
        <v>77000200</v>
      </c>
      <c r="P899" s="644">
        <v>41528</v>
      </c>
      <c r="Q899" s="100"/>
      <c r="R899" s="100" t="s">
        <v>18602</v>
      </c>
      <c r="S899" s="644">
        <v>41355</v>
      </c>
      <c r="T899" s="100"/>
      <c r="U899" s="100"/>
    </row>
    <row r="900" spans="1:21">
      <c r="A900" s="100" t="s">
        <v>18955</v>
      </c>
      <c r="B900" s="100">
        <v>77001665</v>
      </c>
      <c r="C900" s="100" t="s">
        <v>14208</v>
      </c>
      <c r="D900" s="100" t="s">
        <v>15430</v>
      </c>
      <c r="E900" s="100" t="s">
        <v>14771</v>
      </c>
      <c r="F900" s="100" t="s">
        <v>16353</v>
      </c>
      <c r="G900" s="100">
        <v>90802</v>
      </c>
      <c r="H900" s="100">
        <v>5926</v>
      </c>
      <c r="I900" s="100">
        <v>564415926</v>
      </c>
      <c r="J900" s="645">
        <v>37253772423</v>
      </c>
      <c r="K900" s="100" t="s">
        <v>18956</v>
      </c>
      <c r="L900" s="100"/>
      <c r="M900" s="100">
        <v>84114</v>
      </c>
      <c r="N900" s="100" t="s">
        <v>10764</v>
      </c>
      <c r="O900" s="100">
        <v>75038598</v>
      </c>
      <c r="P900" s="644">
        <v>44578</v>
      </c>
      <c r="Q900" s="100"/>
      <c r="R900" s="100"/>
      <c r="S900" s="644">
        <v>44562</v>
      </c>
      <c r="T900" s="100"/>
      <c r="U900" s="100"/>
    </row>
    <row r="901" spans="1:21">
      <c r="A901" s="100" t="s">
        <v>4393</v>
      </c>
      <c r="B901" s="100">
        <v>75011346</v>
      </c>
      <c r="C901" s="100" t="s">
        <v>14206</v>
      </c>
      <c r="D901" s="100" t="s">
        <v>15430</v>
      </c>
      <c r="E901" s="100" t="s">
        <v>14771</v>
      </c>
      <c r="F901" s="100" t="s">
        <v>15431</v>
      </c>
      <c r="G901" s="100">
        <v>90802</v>
      </c>
      <c r="H901" s="100">
        <v>5926</v>
      </c>
      <c r="I901" s="100">
        <v>564415926</v>
      </c>
      <c r="J901" s="645">
        <v>3724794109</v>
      </c>
      <c r="K901" s="100" t="s">
        <v>15432</v>
      </c>
      <c r="L901" s="100">
        <v>69001970</v>
      </c>
      <c r="M901" s="100">
        <v>85312</v>
      </c>
      <c r="N901" s="100" t="s">
        <v>10764</v>
      </c>
      <c r="O901" s="100">
        <v>75038598</v>
      </c>
      <c r="P901" s="644">
        <v>42501</v>
      </c>
      <c r="Q901" s="100"/>
      <c r="R901" s="100" t="s">
        <v>18602</v>
      </c>
      <c r="S901" s="644">
        <v>34430</v>
      </c>
      <c r="T901" s="100"/>
      <c r="U901" s="100"/>
    </row>
    <row r="902" spans="1:21">
      <c r="A902" s="100" t="s">
        <v>13530</v>
      </c>
      <c r="B902" s="100">
        <v>75018839</v>
      </c>
      <c r="C902" s="100" t="s">
        <v>14206</v>
      </c>
      <c r="D902" s="100" t="s">
        <v>14998</v>
      </c>
      <c r="E902" s="100" t="s">
        <v>14749</v>
      </c>
      <c r="F902" s="100" t="s">
        <v>17248</v>
      </c>
      <c r="G902" s="100">
        <v>10313</v>
      </c>
      <c r="H902" s="100">
        <v>614</v>
      </c>
      <c r="I902" s="100">
        <v>377840614</v>
      </c>
      <c r="J902" s="645">
        <v>3726747001</v>
      </c>
      <c r="K902" s="100" t="s">
        <v>17249</v>
      </c>
      <c r="L902" s="100">
        <v>1402640</v>
      </c>
      <c r="M902" s="100">
        <v>88991</v>
      </c>
      <c r="N902" s="100" t="s">
        <v>6446</v>
      </c>
      <c r="O902" s="100">
        <v>75017745</v>
      </c>
      <c r="P902" s="644">
        <v>36852</v>
      </c>
      <c r="Q902" s="100"/>
      <c r="R902" s="100" t="s">
        <v>18602</v>
      </c>
      <c r="S902" s="644">
        <v>35943</v>
      </c>
      <c r="T902" s="100"/>
      <c r="U902" s="100"/>
    </row>
    <row r="903" spans="1:21">
      <c r="A903" s="100" t="s">
        <v>13083</v>
      </c>
      <c r="B903" s="100">
        <v>75007592</v>
      </c>
      <c r="C903" s="100" t="s">
        <v>14206</v>
      </c>
      <c r="D903" s="100" t="s">
        <v>15648</v>
      </c>
      <c r="E903" s="100" t="s">
        <v>14884</v>
      </c>
      <c r="F903" s="100" t="s">
        <v>17748</v>
      </c>
      <c r="G903" s="100">
        <v>67511</v>
      </c>
      <c r="H903" s="100">
        <v>5952</v>
      </c>
      <c r="I903" s="100">
        <v>791715952</v>
      </c>
      <c r="J903" s="645">
        <v>3727679511</v>
      </c>
      <c r="K903" s="100" t="s">
        <v>15649</v>
      </c>
      <c r="L903" s="100">
        <v>33003611</v>
      </c>
      <c r="M903" s="100">
        <v>85312</v>
      </c>
      <c r="N903" s="100" t="s">
        <v>14450</v>
      </c>
      <c r="O903" s="100">
        <v>77000170</v>
      </c>
      <c r="P903" s="644">
        <v>42514</v>
      </c>
      <c r="Q903" s="100"/>
      <c r="R903" s="100" t="s">
        <v>18602</v>
      </c>
      <c r="S903" s="644">
        <v>33609</v>
      </c>
      <c r="T903" s="100"/>
      <c r="U903" s="100"/>
    </row>
    <row r="904" spans="1:21">
      <c r="A904" s="100" t="s">
        <v>13942</v>
      </c>
      <c r="B904" s="100">
        <v>75035140</v>
      </c>
      <c r="C904" s="100" t="s">
        <v>14206</v>
      </c>
      <c r="D904" s="100" t="s">
        <v>16898</v>
      </c>
      <c r="E904" s="100" t="s">
        <v>14826</v>
      </c>
      <c r="F904" s="100" t="s">
        <v>17053</v>
      </c>
      <c r="G904" s="100">
        <v>76905</v>
      </c>
      <c r="H904" s="100">
        <v>5038</v>
      </c>
      <c r="I904" s="100">
        <v>371985038</v>
      </c>
      <c r="J904" s="645">
        <v>3726098230</v>
      </c>
      <c r="K904" s="100" t="s">
        <v>17054</v>
      </c>
      <c r="L904" s="100"/>
      <c r="M904" s="100">
        <v>85102</v>
      </c>
      <c r="N904" s="100" t="s">
        <v>2561</v>
      </c>
      <c r="O904" s="100">
        <v>75014132</v>
      </c>
      <c r="P904" s="644">
        <v>39405</v>
      </c>
      <c r="Q904" s="100"/>
      <c r="R904" s="100" t="s">
        <v>18602</v>
      </c>
      <c r="S904" s="644">
        <v>39261</v>
      </c>
      <c r="T904" s="100"/>
      <c r="U904" s="100"/>
    </row>
    <row r="905" spans="1:21">
      <c r="A905" s="100" t="s">
        <v>10526</v>
      </c>
      <c r="B905" s="100">
        <v>75021356</v>
      </c>
      <c r="C905" s="100" t="s">
        <v>14206</v>
      </c>
      <c r="D905" s="100" t="s">
        <v>14734</v>
      </c>
      <c r="E905" s="100" t="s">
        <v>14735</v>
      </c>
      <c r="F905" s="100" t="s">
        <v>19246</v>
      </c>
      <c r="G905" s="100">
        <v>65509</v>
      </c>
      <c r="H905" s="100">
        <v>6017</v>
      </c>
      <c r="I905" s="100">
        <v>879176017</v>
      </c>
      <c r="J905" s="645">
        <v>3727868710</v>
      </c>
      <c r="K905" s="100" t="s">
        <v>16068</v>
      </c>
      <c r="L905" s="100">
        <v>38001574</v>
      </c>
      <c r="M905" s="100">
        <v>85313</v>
      </c>
      <c r="N905" s="100" t="s">
        <v>3819</v>
      </c>
      <c r="O905" s="100">
        <v>77000393</v>
      </c>
      <c r="P905" s="644">
        <v>36879</v>
      </c>
      <c r="Q905" s="100"/>
      <c r="R905" s="100" t="s">
        <v>14737</v>
      </c>
      <c r="S905" s="644">
        <v>33900</v>
      </c>
      <c r="T905" s="100"/>
      <c r="U905" s="100"/>
    </row>
    <row r="906" spans="1:21">
      <c r="A906" s="100" t="s">
        <v>13627</v>
      </c>
      <c r="B906" s="100">
        <v>75021391</v>
      </c>
      <c r="C906" s="100" t="s">
        <v>14206</v>
      </c>
      <c r="D906" s="100" t="s">
        <v>14734</v>
      </c>
      <c r="E906" s="100" t="s">
        <v>14735</v>
      </c>
      <c r="F906" s="100" t="s">
        <v>16929</v>
      </c>
      <c r="G906" s="100">
        <v>65509</v>
      </c>
      <c r="H906" s="100">
        <v>6017</v>
      </c>
      <c r="I906" s="100">
        <v>879176017</v>
      </c>
      <c r="J906" s="645">
        <v>3727850512</v>
      </c>
      <c r="K906" s="100" t="s">
        <v>17463</v>
      </c>
      <c r="L906" s="100">
        <v>38017730</v>
      </c>
      <c r="M906" s="100">
        <v>85102</v>
      </c>
      <c r="N906" s="100" t="s">
        <v>3819</v>
      </c>
      <c r="O906" s="100">
        <v>77000393</v>
      </c>
      <c r="P906" s="644">
        <v>36879</v>
      </c>
      <c r="Q906" s="100"/>
      <c r="R906" s="100" t="s">
        <v>14737</v>
      </c>
      <c r="S906" s="644">
        <v>33592</v>
      </c>
      <c r="T906" s="100"/>
      <c r="U906" s="100"/>
    </row>
    <row r="907" spans="1:21">
      <c r="A907" s="100" t="s">
        <v>9325</v>
      </c>
      <c r="B907" s="100">
        <v>70003164</v>
      </c>
      <c r="C907" s="100" t="s">
        <v>14211</v>
      </c>
      <c r="D907" s="100" t="s">
        <v>14748</v>
      </c>
      <c r="E907" s="100" t="s">
        <v>14749</v>
      </c>
      <c r="F907" s="100" t="s">
        <v>17662</v>
      </c>
      <c r="G907" s="100">
        <v>15041</v>
      </c>
      <c r="H907" s="100">
        <v>298</v>
      </c>
      <c r="I907" s="100">
        <v>377840298</v>
      </c>
      <c r="J907" s="645">
        <v>3726277900</v>
      </c>
      <c r="K907" s="100" t="s">
        <v>17513</v>
      </c>
      <c r="L907" s="100">
        <v>1007470</v>
      </c>
      <c r="M907" s="100">
        <v>84139</v>
      </c>
      <c r="N907" s="100" t="s">
        <v>12840</v>
      </c>
      <c r="O907" s="100">
        <v>70000898</v>
      </c>
      <c r="P907" s="644">
        <v>36152</v>
      </c>
      <c r="Q907" s="100"/>
      <c r="R907" s="100" t="s">
        <v>14737</v>
      </c>
      <c r="S907" s="644">
        <v>33575</v>
      </c>
      <c r="T907" s="100"/>
      <c r="U907" s="100"/>
    </row>
    <row r="908" spans="1:21">
      <c r="A908" s="100" t="s">
        <v>17664</v>
      </c>
      <c r="B908" s="100">
        <v>77000826</v>
      </c>
      <c r="C908" s="100" t="s">
        <v>14213</v>
      </c>
      <c r="D908" s="100" t="s">
        <v>14748</v>
      </c>
      <c r="E908" s="100" t="s">
        <v>14749</v>
      </c>
      <c r="F908" s="100" t="s">
        <v>17662</v>
      </c>
      <c r="G908" s="100">
        <v>15041</v>
      </c>
      <c r="H908" s="100">
        <v>298</v>
      </c>
      <c r="I908" s="100">
        <v>377840298</v>
      </c>
      <c r="J908" s="100"/>
      <c r="K908" s="100" t="s">
        <v>17950</v>
      </c>
      <c r="L908" s="100"/>
      <c r="M908" s="100">
        <v>69109</v>
      </c>
      <c r="N908" s="100" t="s">
        <v>12840</v>
      </c>
      <c r="O908" s="100">
        <v>70000898</v>
      </c>
      <c r="P908" s="644">
        <v>43426</v>
      </c>
      <c r="Q908" s="100"/>
      <c r="R908" s="100" t="s">
        <v>18602</v>
      </c>
      <c r="S908" s="644">
        <v>43405</v>
      </c>
      <c r="T908" s="100"/>
      <c r="U908" s="100"/>
    </row>
    <row r="909" spans="1:21">
      <c r="A909" s="100" t="s">
        <v>14012</v>
      </c>
      <c r="B909" s="100">
        <v>75038090</v>
      </c>
      <c r="C909" s="100" t="s">
        <v>14206</v>
      </c>
      <c r="D909" s="100" t="s">
        <v>14853</v>
      </c>
      <c r="E909" s="100" t="s">
        <v>14742</v>
      </c>
      <c r="F909" s="100" t="s">
        <v>15429</v>
      </c>
      <c r="G909" s="100">
        <v>73101</v>
      </c>
      <c r="H909" s="100">
        <v>6085</v>
      </c>
      <c r="I909" s="100">
        <v>522556085</v>
      </c>
      <c r="J909" s="645">
        <v>37251909560</v>
      </c>
      <c r="K909" s="100" t="s">
        <v>19474</v>
      </c>
      <c r="L909" s="100"/>
      <c r="M909" s="100">
        <v>85311</v>
      </c>
      <c r="N909" s="100" t="s">
        <v>14435</v>
      </c>
      <c r="O909" s="100">
        <v>77000335</v>
      </c>
      <c r="P909" s="644">
        <v>41155</v>
      </c>
      <c r="Q909" s="100"/>
      <c r="R909" s="100" t="s">
        <v>18602</v>
      </c>
      <c r="S909" s="644">
        <v>40617</v>
      </c>
      <c r="T909" s="100"/>
      <c r="U909" s="100"/>
    </row>
    <row r="910" spans="1:21">
      <c r="A910" s="100" t="s">
        <v>13966</v>
      </c>
      <c r="B910" s="100">
        <v>75035758</v>
      </c>
      <c r="C910" s="100" t="s">
        <v>14206</v>
      </c>
      <c r="D910" s="100" t="s">
        <v>15951</v>
      </c>
      <c r="E910" s="100" t="s">
        <v>15303</v>
      </c>
      <c r="F910" s="100" t="s">
        <v>16998</v>
      </c>
      <c r="G910" s="100">
        <v>75312</v>
      </c>
      <c r="H910" s="100">
        <v>6086</v>
      </c>
      <c r="I910" s="100">
        <v>376536086</v>
      </c>
      <c r="J910" s="645">
        <v>3726068855</v>
      </c>
      <c r="K910" s="100" t="s">
        <v>16999</v>
      </c>
      <c r="L910" s="100"/>
      <c r="M910" s="100">
        <v>85311</v>
      </c>
      <c r="N910" s="100" t="s">
        <v>8248</v>
      </c>
      <c r="O910" s="100">
        <v>75026106</v>
      </c>
      <c r="P910" s="644">
        <v>40049</v>
      </c>
      <c r="Q910" s="100"/>
      <c r="R910" s="100" t="s">
        <v>18602</v>
      </c>
      <c r="S910" s="644">
        <v>39791</v>
      </c>
      <c r="T910" s="100"/>
      <c r="U910" s="100"/>
    </row>
    <row r="911" spans="1:21">
      <c r="A911" s="100" t="s">
        <v>13845</v>
      </c>
      <c r="B911" s="100">
        <v>75027100</v>
      </c>
      <c r="C911" s="100" t="s">
        <v>14206</v>
      </c>
      <c r="D911" s="100" t="s">
        <v>15397</v>
      </c>
      <c r="E911" s="100" t="s">
        <v>14726</v>
      </c>
      <c r="F911" s="100" t="s">
        <v>16163</v>
      </c>
      <c r="G911" s="100">
        <v>49604</v>
      </c>
      <c r="H911" s="100">
        <v>5097</v>
      </c>
      <c r="I911" s="100">
        <v>504865097</v>
      </c>
      <c r="J911" s="645">
        <v>3727726274</v>
      </c>
      <c r="K911" s="100" t="s">
        <v>17675</v>
      </c>
      <c r="L911" s="100">
        <v>41001253</v>
      </c>
      <c r="M911" s="100">
        <v>85313</v>
      </c>
      <c r="N911" s="100" t="s">
        <v>14438</v>
      </c>
      <c r="O911" s="100">
        <v>77000364</v>
      </c>
      <c r="P911" s="644">
        <v>42265</v>
      </c>
      <c r="Q911" s="100"/>
      <c r="R911" s="100" t="s">
        <v>18602</v>
      </c>
      <c r="S911" s="644">
        <v>42027</v>
      </c>
      <c r="T911" s="100"/>
      <c r="U911" s="100"/>
    </row>
    <row r="912" spans="1:21">
      <c r="A912" s="100" t="s">
        <v>7066</v>
      </c>
      <c r="B912" s="100">
        <v>77000192</v>
      </c>
      <c r="C912" s="100" t="s">
        <v>14208</v>
      </c>
      <c r="D912" s="100" t="s">
        <v>15628</v>
      </c>
      <c r="E912" s="100" t="s">
        <v>14790</v>
      </c>
      <c r="F912" s="100" t="s">
        <v>17532</v>
      </c>
      <c r="G912" s="100">
        <v>60201</v>
      </c>
      <c r="H912" s="100">
        <v>1181</v>
      </c>
      <c r="I912" s="100">
        <v>795861181</v>
      </c>
      <c r="J912" s="645">
        <v>3725291771</v>
      </c>
      <c r="K912" s="100" t="s">
        <v>19078</v>
      </c>
      <c r="L912" s="100"/>
      <c r="M912" s="100">
        <v>84114</v>
      </c>
      <c r="N912" s="100"/>
      <c r="O912" s="100"/>
      <c r="P912" s="644">
        <v>43102</v>
      </c>
      <c r="Q912" s="100"/>
      <c r="R912" s="100" t="s">
        <v>14730</v>
      </c>
      <c r="S912" s="644">
        <v>43101</v>
      </c>
      <c r="T912" s="100"/>
      <c r="U912" s="100"/>
    </row>
    <row r="913" spans="1:21">
      <c r="A913" s="100" t="s">
        <v>13449</v>
      </c>
      <c r="B913" s="100">
        <v>75017337</v>
      </c>
      <c r="C913" s="100" t="s">
        <v>14206</v>
      </c>
      <c r="D913" s="100" t="s">
        <v>14998</v>
      </c>
      <c r="E913" s="100" t="s">
        <v>14749</v>
      </c>
      <c r="F913" s="100" t="s">
        <v>16684</v>
      </c>
      <c r="G913" s="100">
        <v>10611</v>
      </c>
      <c r="H913" s="100">
        <v>614</v>
      </c>
      <c r="I913" s="100">
        <v>377840614</v>
      </c>
      <c r="J913" s="645">
        <v>3726733443</v>
      </c>
      <c r="K913" s="100" t="s">
        <v>16685</v>
      </c>
      <c r="L913" s="100">
        <v>1035147</v>
      </c>
      <c r="M913" s="100">
        <v>85313</v>
      </c>
      <c r="N913" s="100" t="s">
        <v>5665</v>
      </c>
      <c r="O913" s="100">
        <v>75014289</v>
      </c>
      <c r="P913" s="644">
        <v>36837</v>
      </c>
      <c r="Q913" s="100"/>
      <c r="R913" s="100" t="s">
        <v>18602</v>
      </c>
      <c r="S913" s="644">
        <v>33967</v>
      </c>
      <c r="T913" s="100"/>
      <c r="U913" s="100"/>
    </row>
    <row r="914" spans="1:21">
      <c r="A914" s="100" t="s">
        <v>13491</v>
      </c>
      <c r="B914" s="100">
        <v>75017952</v>
      </c>
      <c r="C914" s="100" t="s">
        <v>14206</v>
      </c>
      <c r="D914" s="100" t="s">
        <v>14998</v>
      </c>
      <c r="E914" s="100" t="s">
        <v>14749</v>
      </c>
      <c r="F914" s="100" t="s">
        <v>17404</v>
      </c>
      <c r="G914" s="100">
        <v>10315</v>
      </c>
      <c r="H914" s="100">
        <v>614</v>
      </c>
      <c r="I914" s="100">
        <v>377840614</v>
      </c>
      <c r="J914" s="645">
        <v>3726020897</v>
      </c>
      <c r="K914" s="100" t="s">
        <v>17813</v>
      </c>
      <c r="L914" s="100">
        <v>1033326</v>
      </c>
      <c r="M914" s="100">
        <v>85102</v>
      </c>
      <c r="N914" s="100" t="s">
        <v>5665</v>
      </c>
      <c r="O914" s="100">
        <v>75014289</v>
      </c>
      <c r="P914" s="644">
        <v>36838</v>
      </c>
      <c r="Q914" s="100"/>
      <c r="R914" s="100" t="s">
        <v>18602</v>
      </c>
      <c r="S914" s="644">
        <v>33967</v>
      </c>
      <c r="T914" s="100"/>
      <c r="U914" s="100"/>
    </row>
    <row r="915" spans="1:21">
      <c r="A915" s="100" t="s">
        <v>12570</v>
      </c>
      <c r="B915" s="100">
        <v>75000393</v>
      </c>
      <c r="C915" s="100" t="s">
        <v>14206</v>
      </c>
      <c r="D915" s="100" t="s">
        <v>14872</v>
      </c>
      <c r="E915" s="100" t="s">
        <v>14831</v>
      </c>
      <c r="F915" s="100" t="s">
        <v>15807</v>
      </c>
      <c r="G915" s="100">
        <v>80019</v>
      </c>
      <c r="H915" s="100">
        <v>6619</v>
      </c>
      <c r="I915" s="100">
        <v>686246619</v>
      </c>
      <c r="J915" s="645">
        <v>3724435875</v>
      </c>
      <c r="K915" s="100" t="s">
        <v>15808</v>
      </c>
      <c r="L915" s="100">
        <v>18002672</v>
      </c>
      <c r="M915" s="100">
        <v>85529</v>
      </c>
      <c r="N915" s="100" t="s">
        <v>10204</v>
      </c>
      <c r="O915" s="100">
        <v>75000064</v>
      </c>
      <c r="P915" s="644">
        <v>42256</v>
      </c>
      <c r="Q915" s="100"/>
      <c r="R915" s="100" t="s">
        <v>18602</v>
      </c>
      <c r="S915" s="644">
        <v>40227</v>
      </c>
      <c r="T915" s="100"/>
      <c r="U915" s="100"/>
    </row>
    <row r="916" spans="1:21">
      <c r="A916" s="100" t="s">
        <v>13911</v>
      </c>
      <c r="B916" s="100">
        <v>75033069</v>
      </c>
      <c r="C916" s="100" t="s">
        <v>14206</v>
      </c>
      <c r="D916" s="100" t="s">
        <v>17102</v>
      </c>
      <c r="E916" s="100" t="s">
        <v>14819</v>
      </c>
      <c r="F916" s="100" t="s">
        <v>14860</v>
      </c>
      <c r="G916" s="100">
        <v>94117</v>
      </c>
      <c r="H916" s="100">
        <v>6653</v>
      </c>
      <c r="I916" s="100">
        <v>747146653</v>
      </c>
      <c r="J916" s="100"/>
      <c r="K916" s="100" t="s">
        <v>18195</v>
      </c>
      <c r="L916" s="100"/>
      <c r="M916" s="100">
        <v>85311</v>
      </c>
      <c r="N916" s="100" t="s">
        <v>14446</v>
      </c>
      <c r="O916" s="100">
        <v>77000306</v>
      </c>
      <c r="P916" s="644">
        <v>38607</v>
      </c>
      <c r="Q916" s="100"/>
      <c r="R916" s="100" t="s">
        <v>14730</v>
      </c>
      <c r="S916" s="644">
        <v>38405</v>
      </c>
      <c r="T916" s="100"/>
      <c r="U916" s="100"/>
    </row>
    <row r="917" spans="1:21">
      <c r="A917" s="100" t="s">
        <v>13729</v>
      </c>
      <c r="B917" s="100">
        <v>75024165</v>
      </c>
      <c r="C917" s="100" t="s">
        <v>14206</v>
      </c>
      <c r="D917" s="100" t="s">
        <v>16315</v>
      </c>
      <c r="E917" s="100" t="s">
        <v>14754</v>
      </c>
      <c r="F917" s="100" t="s">
        <v>17903</v>
      </c>
      <c r="G917" s="100">
        <v>62603</v>
      </c>
      <c r="H917" s="100">
        <v>8309</v>
      </c>
      <c r="I917" s="100">
        <v>797968309</v>
      </c>
      <c r="J917" s="645">
        <v>37256680556</v>
      </c>
      <c r="K917" s="100" t="s">
        <v>19115</v>
      </c>
      <c r="L917" s="100">
        <v>64006968</v>
      </c>
      <c r="M917" s="100">
        <v>91011</v>
      </c>
      <c r="N917" s="100" t="s">
        <v>936</v>
      </c>
      <c r="O917" s="100">
        <v>75006486</v>
      </c>
      <c r="P917" s="644">
        <v>36916</v>
      </c>
      <c r="Q917" s="100"/>
      <c r="R917" s="100"/>
      <c r="S917" s="644">
        <v>36770</v>
      </c>
      <c r="T917" s="100"/>
      <c r="U917" s="100"/>
    </row>
    <row r="918" spans="1:21">
      <c r="A918" s="100" t="s">
        <v>13730</v>
      </c>
      <c r="B918" s="100">
        <v>75024171</v>
      </c>
      <c r="C918" s="100" t="s">
        <v>14206</v>
      </c>
      <c r="D918" s="100" t="s">
        <v>16315</v>
      </c>
      <c r="E918" s="100" t="s">
        <v>14754</v>
      </c>
      <c r="F918" s="100"/>
      <c r="G918" s="100">
        <v>62603</v>
      </c>
      <c r="H918" s="100">
        <v>8309</v>
      </c>
      <c r="I918" s="100">
        <v>797968309</v>
      </c>
      <c r="J918" s="645">
        <v>3727434203</v>
      </c>
      <c r="K918" s="100"/>
      <c r="L918" s="100">
        <v>64001209</v>
      </c>
      <c r="M918" s="100">
        <v>86211</v>
      </c>
      <c r="N918" s="100" t="s">
        <v>74</v>
      </c>
      <c r="O918" s="100">
        <v>75024159</v>
      </c>
      <c r="P918" s="644">
        <v>36916</v>
      </c>
      <c r="Q918" s="100"/>
      <c r="R918" s="100"/>
      <c r="S918" s="644">
        <v>36770</v>
      </c>
      <c r="T918" s="100"/>
      <c r="U918" s="100"/>
    </row>
    <row r="919" spans="1:21">
      <c r="A919" s="100" t="s">
        <v>14377</v>
      </c>
      <c r="B919" s="100">
        <v>75010743</v>
      </c>
      <c r="C919" s="100" t="s">
        <v>14206</v>
      </c>
      <c r="D919" s="100" t="s">
        <v>16273</v>
      </c>
      <c r="E919" s="100" t="s">
        <v>14954</v>
      </c>
      <c r="F919" s="100" t="s">
        <v>19369</v>
      </c>
      <c r="G919" s="100">
        <v>75202</v>
      </c>
      <c r="H919" s="100">
        <v>6228</v>
      </c>
      <c r="I919" s="100">
        <v>376516228</v>
      </c>
      <c r="J919" s="645">
        <v>3726073742</v>
      </c>
      <c r="K919" s="100" t="s">
        <v>16348</v>
      </c>
      <c r="L919" s="100">
        <v>71006236</v>
      </c>
      <c r="M919" s="100">
        <v>85201</v>
      </c>
      <c r="N919" s="100" t="s">
        <v>6181</v>
      </c>
      <c r="O919" s="100">
        <v>75010708</v>
      </c>
      <c r="P919" s="644">
        <v>40393</v>
      </c>
      <c r="Q919" s="100"/>
      <c r="R919" s="100"/>
      <c r="S919" s="644">
        <v>39973</v>
      </c>
      <c r="T919" s="100"/>
      <c r="U919" s="100"/>
    </row>
    <row r="920" spans="1:21">
      <c r="A920" s="100" t="s">
        <v>13652</v>
      </c>
      <c r="B920" s="100">
        <v>75022031</v>
      </c>
      <c r="C920" s="100" t="s">
        <v>14206</v>
      </c>
      <c r="D920" s="100" t="s">
        <v>15938</v>
      </c>
      <c r="E920" s="100" t="s">
        <v>14809</v>
      </c>
      <c r="F920" s="100"/>
      <c r="G920" s="100">
        <v>70501</v>
      </c>
      <c r="H920" s="100">
        <v>3142</v>
      </c>
      <c r="I920" s="100">
        <v>846153142</v>
      </c>
      <c r="J920" s="645">
        <v>3724378547</v>
      </c>
      <c r="K920" s="100" t="s">
        <v>18445</v>
      </c>
      <c r="L920" s="100">
        <v>35028532</v>
      </c>
      <c r="M920" s="100">
        <v>87301</v>
      </c>
      <c r="N920" s="100" t="s">
        <v>14454</v>
      </c>
      <c r="O920" s="100">
        <v>77000463</v>
      </c>
      <c r="P920" s="644">
        <v>36864</v>
      </c>
      <c r="Q920" s="100"/>
      <c r="R920" s="100" t="s">
        <v>18602</v>
      </c>
      <c r="S920" s="644">
        <v>33952</v>
      </c>
      <c r="T920" s="100"/>
      <c r="U920" s="100"/>
    </row>
    <row r="921" spans="1:21">
      <c r="A921" s="100" t="s">
        <v>13649</v>
      </c>
      <c r="B921" s="100">
        <v>75021994</v>
      </c>
      <c r="C921" s="100" t="s">
        <v>14206</v>
      </c>
      <c r="D921" s="100" t="s">
        <v>14808</v>
      </c>
      <c r="E921" s="100" t="s">
        <v>14809</v>
      </c>
      <c r="F921" s="100"/>
      <c r="G921" s="100">
        <v>70502</v>
      </c>
      <c r="H921" s="100">
        <v>6247</v>
      </c>
      <c r="I921" s="100">
        <v>846156247</v>
      </c>
      <c r="J921" s="645">
        <v>3724359834</v>
      </c>
      <c r="K921" s="100" t="s">
        <v>14810</v>
      </c>
      <c r="L921" s="100">
        <v>35008498</v>
      </c>
      <c r="M921" s="100">
        <v>91011</v>
      </c>
      <c r="N921" s="100" t="s">
        <v>4030</v>
      </c>
      <c r="O921" s="100">
        <v>75021971</v>
      </c>
      <c r="P921" s="644">
        <v>36864</v>
      </c>
      <c r="Q921" s="100"/>
      <c r="R921" s="100"/>
      <c r="S921" s="644">
        <v>33491</v>
      </c>
      <c r="T921" s="100"/>
      <c r="U921" s="100"/>
    </row>
    <row r="922" spans="1:21">
      <c r="A922" s="100" t="s">
        <v>13467</v>
      </c>
      <c r="B922" s="100">
        <v>75017573</v>
      </c>
      <c r="C922" s="100" t="s">
        <v>14206</v>
      </c>
      <c r="D922" s="100" t="s">
        <v>15310</v>
      </c>
      <c r="E922" s="100" t="s">
        <v>14749</v>
      </c>
      <c r="F922" s="100" t="s">
        <v>17024</v>
      </c>
      <c r="G922" s="100">
        <v>12013</v>
      </c>
      <c r="H922" s="100">
        <v>596</v>
      </c>
      <c r="I922" s="100">
        <v>377840596</v>
      </c>
      <c r="J922" s="645">
        <v>3726237833</v>
      </c>
      <c r="K922" s="100" t="s">
        <v>17025</v>
      </c>
      <c r="L922" s="100">
        <v>1042897</v>
      </c>
      <c r="M922" s="100">
        <v>85102</v>
      </c>
      <c r="N922" s="100" t="s">
        <v>5665</v>
      </c>
      <c r="O922" s="100">
        <v>75014289</v>
      </c>
      <c r="P922" s="644">
        <v>36857</v>
      </c>
      <c r="Q922" s="100"/>
      <c r="R922" s="100" t="s">
        <v>18602</v>
      </c>
      <c r="S922" s="644">
        <v>33967</v>
      </c>
      <c r="T922" s="100"/>
      <c r="U922" s="100"/>
    </row>
    <row r="923" spans="1:21">
      <c r="A923" s="100" t="s">
        <v>13468</v>
      </c>
      <c r="B923" s="100">
        <v>75017580</v>
      </c>
      <c r="C923" s="100" t="s">
        <v>14206</v>
      </c>
      <c r="D923" s="100" t="s">
        <v>15310</v>
      </c>
      <c r="E923" s="100" t="s">
        <v>14749</v>
      </c>
      <c r="F923" s="100" t="s">
        <v>16257</v>
      </c>
      <c r="G923" s="100">
        <v>11911</v>
      </c>
      <c r="H923" s="100">
        <v>596</v>
      </c>
      <c r="I923" s="100">
        <v>377840596</v>
      </c>
      <c r="J923" s="645">
        <v>3726238783</v>
      </c>
      <c r="K923" s="100" t="s">
        <v>16258</v>
      </c>
      <c r="L923" s="100">
        <v>1043856</v>
      </c>
      <c r="M923" s="100">
        <v>85102</v>
      </c>
      <c r="N923" s="100" t="s">
        <v>5665</v>
      </c>
      <c r="O923" s="100">
        <v>75014289</v>
      </c>
      <c r="P923" s="644">
        <v>36857</v>
      </c>
      <c r="Q923" s="100"/>
      <c r="R923" s="100" t="s">
        <v>18602</v>
      </c>
      <c r="S923" s="644">
        <v>33967</v>
      </c>
      <c r="T923" s="100"/>
      <c r="U923" s="100"/>
    </row>
    <row r="924" spans="1:21">
      <c r="A924" s="100" t="s">
        <v>3537</v>
      </c>
      <c r="B924" s="100">
        <v>75014250</v>
      </c>
      <c r="C924" s="100" t="s">
        <v>14206</v>
      </c>
      <c r="D924" s="100" t="s">
        <v>15310</v>
      </c>
      <c r="E924" s="100" t="s">
        <v>14749</v>
      </c>
      <c r="F924" s="100" t="s">
        <v>17307</v>
      </c>
      <c r="G924" s="100">
        <v>11911</v>
      </c>
      <c r="H924" s="100">
        <v>596</v>
      </c>
      <c r="I924" s="100">
        <v>377840596</v>
      </c>
      <c r="J924" s="645">
        <v>3726457600</v>
      </c>
      <c r="K924" s="100" t="s">
        <v>17308</v>
      </c>
      <c r="L924" s="100">
        <v>1213991</v>
      </c>
      <c r="M924" s="100">
        <v>84114</v>
      </c>
      <c r="N924" s="100"/>
      <c r="O924" s="100"/>
      <c r="P924" s="644">
        <v>36815</v>
      </c>
      <c r="Q924" s="100"/>
      <c r="R924" s="100" t="s">
        <v>18602</v>
      </c>
      <c r="S924" s="644">
        <v>34207</v>
      </c>
      <c r="T924" s="100"/>
      <c r="U924" s="100"/>
    </row>
    <row r="925" spans="1:21">
      <c r="A925" s="100" t="s">
        <v>13465</v>
      </c>
      <c r="B925" s="100">
        <v>75017544</v>
      </c>
      <c r="C925" s="100" t="s">
        <v>14206</v>
      </c>
      <c r="D925" s="100" t="s">
        <v>15310</v>
      </c>
      <c r="E925" s="100" t="s">
        <v>14749</v>
      </c>
      <c r="F925" s="100" t="s">
        <v>17269</v>
      </c>
      <c r="G925" s="100">
        <v>11911</v>
      </c>
      <c r="H925" s="100">
        <v>596</v>
      </c>
      <c r="I925" s="100">
        <v>377840596</v>
      </c>
      <c r="J925" s="645">
        <v>3726239019</v>
      </c>
      <c r="K925" s="100" t="s">
        <v>17270</v>
      </c>
      <c r="L925" s="100">
        <v>1043520</v>
      </c>
      <c r="M925" s="100">
        <v>85313</v>
      </c>
      <c r="N925" s="100" t="s">
        <v>5665</v>
      </c>
      <c r="O925" s="100">
        <v>75014289</v>
      </c>
      <c r="P925" s="644">
        <v>36857</v>
      </c>
      <c r="Q925" s="100"/>
      <c r="R925" s="100" t="s">
        <v>18602</v>
      </c>
      <c r="S925" s="644">
        <v>33967</v>
      </c>
      <c r="T925" s="100"/>
      <c r="U925" s="100"/>
    </row>
    <row r="926" spans="1:21">
      <c r="A926" s="100" t="s">
        <v>8914</v>
      </c>
      <c r="B926" s="100">
        <v>75017277</v>
      </c>
      <c r="C926" s="100" t="s">
        <v>14206</v>
      </c>
      <c r="D926" s="100" t="s">
        <v>15310</v>
      </c>
      <c r="E926" s="100" t="s">
        <v>14749</v>
      </c>
      <c r="F926" s="100" t="s">
        <v>15311</v>
      </c>
      <c r="G926" s="100">
        <v>11911</v>
      </c>
      <c r="H926" s="100">
        <v>596</v>
      </c>
      <c r="I926" s="100">
        <v>377840596</v>
      </c>
      <c r="J926" s="645">
        <v>3726239148</v>
      </c>
      <c r="K926" s="100" t="s">
        <v>15312</v>
      </c>
      <c r="L926" s="100">
        <v>1040415</v>
      </c>
      <c r="M926" s="100">
        <v>93111</v>
      </c>
      <c r="N926" s="100" t="s">
        <v>18578</v>
      </c>
      <c r="O926" s="100">
        <v>77001435</v>
      </c>
      <c r="P926" s="644">
        <v>36864</v>
      </c>
      <c r="Q926" s="100"/>
      <c r="R926" s="100" t="s">
        <v>18602</v>
      </c>
      <c r="S926" s="644">
        <v>34534</v>
      </c>
      <c r="T926" s="100"/>
      <c r="U926" s="100"/>
    </row>
    <row r="927" spans="1:21">
      <c r="A927" s="100" t="s">
        <v>13522</v>
      </c>
      <c r="B927" s="100">
        <v>75018561</v>
      </c>
      <c r="C927" s="100" t="s">
        <v>14206</v>
      </c>
      <c r="D927" s="100" t="s">
        <v>15310</v>
      </c>
      <c r="E927" s="100" t="s">
        <v>14749</v>
      </c>
      <c r="F927" s="100" t="s">
        <v>17336</v>
      </c>
      <c r="G927" s="100">
        <v>11911</v>
      </c>
      <c r="H927" s="100">
        <v>596</v>
      </c>
      <c r="I927" s="100">
        <v>377840596</v>
      </c>
      <c r="J927" s="645">
        <v>3726457625</v>
      </c>
      <c r="K927" s="100" t="s">
        <v>17337</v>
      </c>
      <c r="L927" s="100">
        <v>1402597</v>
      </c>
      <c r="M927" s="100">
        <v>93291</v>
      </c>
      <c r="N927" s="100" t="s">
        <v>3537</v>
      </c>
      <c r="O927" s="100">
        <v>75014250</v>
      </c>
      <c r="P927" s="644">
        <v>36839</v>
      </c>
      <c r="Q927" s="100"/>
      <c r="R927" s="100" t="s">
        <v>18602</v>
      </c>
      <c r="S927" s="644">
        <v>35334</v>
      </c>
      <c r="T927" s="100"/>
      <c r="U927" s="100"/>
    </row>
    <row r="928" spans="1:21">
      <c r="A928" s="100" t="s">
        <v>12849</v>
      </c>
      <c r="B928" s="100">
        <v>70008747</v>
      </c>
      <c r="C928" s="100" t="s">
        <v>14211</v>
      </c>
      <c r="D928" s="100" t="s">
        <v>14748</v>
      </c>
      <c r="E928" s="100" t="s">
        <v>14749</v>
      </c>
      <c r="F928" s="100" t="s">
        <v>17456</v>
      </c>
      <c r="G928" s="100">
        <v>15060</v>
      </c>
      <c r="H928" s="100">
        <v>298</v>
      </c>
      <c r="I928" s="100">
        <v>377840298</v>
      </c>
      <c r="J928" s="645">
        <v>3726123000</v>
      </c>
      <c r="K928" s="100" t="s">
        <v>17457</v>
      </c>
      <c r="L928" s="100"/>
      <c r="M928" s="100">
        <v>8424</v>
      </c>
      <c r="N928" s="100" t="s">
        <v>12837</v>
      </c>
      <c r="O928" s="100">
        <v>70000562</v>
      </c>
      <c r="P928" s="644">
        <v>40182</v>
      </c>
      <c r="Q928" s="100"/>
      <c r="R928" s="100" t="s">
        <v>14737</v>
      </c>
      <c r="S928" s="644">
        <v>39939</v>
      </c>
      <c r="T928" s="100"/>
      <c r="U928" s="100"/>
    </row>
    <row r="929" spans="1:21">
      <c r="A929" s="100" t="s">
        <v>13949</v>
      </c>
      <c r="B929" s="100">
        <v>75035269</v>
      </c>
      <c r="C929" s="100" t="s">
        <v>14206</v>
      </c>
      <c r="D929" s="100" t="s">
        <v>16265</v>
      </c>
      <c r="E929" s="100" t="s">
        <v>14918</v>
      </c>
      <c r="F929" s="100"/>
      <c r="G929" s="100">
        <v>69108</v>
      </c>
      <c r="H929" s="100">
        <v>6317</v>
      </c>
      <c r="I929" s="100">
        <v>844806317</v>
      </c>
      <c r="J929" s="645">
        <v>3724341021</v>
      </c>
      <c r="K929" s="100" t="s">
        <v>16266</v>
      </c>
      <c r="L929" s="100"/>
      <c r="M929" s="100">
        <v>93291</v>
      </c>
      <c r="N929" s="100" t="s">
        <v>6176</v>
      </c>
      <c r="O929" s="100">
        <v>75006397</v>
      </c>
      <c r="P929" s="644">
        <v>39491</v>
      </c>
      <c r="Q929" s="100"/>
      <c r="R929" s="100"/>
      <c r="S929" s="644">
        <v>39252</v>
      </c>
      <c r="T929" s="100"/>
      <c r="U929" s="100"/>
    </row>
    <row r="930" spans="1:21">
      <c r="A930" s="100" t="s">
        <v>998</v>
      </c>
      <c r="B930" s="100">
        <v>70005677</v>
      </c>
      <c r="C930" s="100" t="s">
        <v>14209</v>
      </c>
      <c r="D930" s="100" t="s">
        <v>16178</v>
      </c>
      <c r="E930" s="100" t="s">
        <v>14995</v>
      </c>
      <c r="F930" s="100" t="s">
        <v>16991</v>
      </c>
      <c r="G930" s="100">
        <v>46001</v>
      </c>
      <c r="H930" s="100">
        <v>6333</v>
      </c>
      <c r="I930" s="100">
        <v>607926333</v>
      </c>
      <c r="J930" s="645">
        <v>3723222360</v>
      </c>
      <c r="K930" s="100" t="s">
        <v>16992</v>
      </c>
      <c r="L930" s="100">
        <v>59018277</v>
      </c>
      <c r="M930" s="100">
        <v>85311</v>
      </c>
      <c r="N930" s="100" t="s">
        <v>12838</v>
      </c>
      <c r="O930" s="100">
        <v>70000740</v>
      </c>
      <c r="P930" s="644">
        <v>36514</v>
      </c>
      <c r="Q930" s="100"/>
      <c r="R930" s="100" t="s">
        <v>14737</v>
      </c>
      <c r="S930" s="644">
        <v>36080</v>
      </c>
      <c r="T930" s="100"/>
      <c r="U930" s="100"/>
    </row>
    <row r="931" spans="1:21">
      <c r="A931" s="100" t="s">
        <v>13637</v>
      </c>
      <c r="B931" s="100">
        <v>75021712</v>
      </c>
      <c r="C931" s="100" t="s">
        <v>14206</v>
      </c>
      <c r="D931" s="100" t="s">
        <v>14913</v>
      </c>
      <c r="E931" s="100" t="s">
        <v>14914</v>
      </c>
      <c r="F931" s="100"/>
      <c r="G931" s="100">
        <v>74006</v>
      </c>
      <c r="H931" s="100">
        <v>2944</v>
      </c>
      <c r="I931" s="100">
        <v>378902944</v>
      </c>
      <c r="J931" s="645">
        <v>3726540926</v>
      </c>
      <c r="K931" s="100" t="s">
        <v>16823</v>
      </c>
      <c r="L931" s="100"/>
      <c r="M931" s="100">
        <v>85312</v>
      </c>
      <c r="N931" s="100" t="s">
        <v>591</v>
      </c>
      <c r="O931" s="100">
        <v>75021250</v>
      </c>
      <c r="P931" s="644">
        <v>36864</v>
      </c>
      <c r="Q931" s="100"/>
      <c r="R931" s="100" t="s">
        <v>18602</v>
      </c>
      <c r="S931" s="644">
        <v>36809</v>
      </c>
      <c r="T931" s="100"/>
      <c r="U931" s="100"/>
    </row>
    <row r="932" spans="1:21">
      <c r="A932" s="100" t="s">
        <v>18167</v>
      </c>
      <c r="B932" s="100">
        <v>77001139</v>
      </c>
      <c r="C932" s="100" t="s">
        <v>14206</v>
      </c>
      <c r="D932" s="100" t="s">
        <v>18168</v>
      </c>
      <c r="E932" s="100" t="s">
        <v>14914</v>
      </c>
      <c r="F932" s="100" t="s">
        <v>18169</v>
      </c>
      <c r="G932" s="100">
        <v>74005</v>
      </c>
      <c r="H932" s="100">
        <v>1984</v>
      </c>
      <c r="I932" s="100">
        <v>378901984</v>
      </c>
      <c r="J932" s="100"/>
      <c r="K932" s="100" t="s">
        <v>16241</v>
      </c>
      <c r="L932" s="100"/>
      <c r="M932" s="100">
        <v>93291</v>
      </c>
      <c r="N932" s="100" t="s">
        <v>591</v>
      </c>
      <c r="O932" s="100">
        <v>75021250</v>
      </c>
      <c r="P932" s="644">
        <v>43745</v>
      </c>
      <c r="Q932" s="100"/>
      <c r="R932" s="100" t="s">
        <v>18602</v>
      </c>
      <c r="S932" s="644">
        <v>43718</v>
      </c>
      <c r="T932" s="100"/>
      <c r="U932" s="100"/>
    </row>
    <row r="933" spans="1:21">
      <c r="A933" s="100" t="s">
        <v>13624</v>
      </c>
      <c r="B933" s="100">
        <v>75021327</v>
      </c>
      <c r="C933" s="100" t="s">
        <v>14206</v>
      </c>
      <c r="D933" s="100" t="s">
        <v>14913</v>
      </c>
      <c r="E933" s="100" t="s">
        <v>14914</v>
      </c>
      <c r="F933" s="100"/>
      <c r="G933" s="100">
        <v>74006</v>
      </c>
      <c r="H933" s="100">
        <v>2944</v>
      </c>
      <c r="I933" s="100">
        <v>378902944</v>
      </c>
      <c r="J933" s="645">
        <v>3726540927</v>
      </c>
      <c r="K933" s="100" t="s">
        <v>14915</v>
      </c>
      <c r="L933" s="100"/>
      <c r="M933" s="100">
        <v>86211</v>
      </c>
      <c r="N933" s="100" t="s">
        <v>591</v>
      </c>
      <c r="O933" s="100">
        <v>75021250</v>
      </c>
      <c r="P933" s="644">
        <v>36864</v>
      </c>
      <c r="Q933" s="100"/>
      <c r="R933" s="100"/>
      <c r="S933" s="644">
        <v>35500</v>
      </c>
      <c r="T933" s="100"/>
      <c r="U933" s="100"/>
    </row>
    <row r="934" spans="1:21">
      <c r="A934" s="100" t="s">
        <v>13755</v>
      </c>
      <c r="B934" s="100">
        <v>75024969</v>
      </c>
      <c r="C934" s="100" t="s">
        <v>14206</v>
      </c>
      <c r="D934" s="100" t="s">
        <v>15105</v>
      </c>
      <c r="E934" s="100" t="s">
        <v>15106</v>
      </c>
      <c r="F934" s="100" t="s">
        <v>15107</v>
      </c>
      <c r="G934" s="100">
        <v>79702</v>
      </c>
      <c r="H934" s="100">
        <v>6368</v>
      </c>
      <c r="I934" s="100">
        <v>713176368</v>
      </c>
      <c r="J934" s="645">
        <v>3724835342</v>
      </c>
      <c r="K934" s="100" t="s">
        <v>15108</v>
      </c>
      <c r="L934" s="100">
        <v>61017523</v>
      </c>
      <c r="M934" s="100">
        <v>85102</v>
      </c>
      <c r="N934" s="100" t="s">
        <v>6197</v>
      </c>
      <c r="O934" s="100">
        <v>75018851</v>
      </c>
      <c r="P934" s="644">
        <v>36914</v>
      </c>
      <c r="Q934" s="100"/>
      <c r="R934" s="100" t="s">
        <v>18602</v>
      </c>
      <c r="S934" s="644">
        <v>33910</v>
      </c>
      <c r="T934" s="100"/>
      <c r="U934" s="100"/>
    </row>
    <row r="935" spans="1:21">
      <c r="A935" s="100" t="s">
        <v>225</v>
      </c>
      <c r="B935" s="100">
        <v>70000906</v>
      </c>
      <c r="C935" s="100" t="s">
        <v>14282</v>
      </c>
      <c r="D935" s="100" t="s">
        <v>14748</v>
      </c>
      <c r="E935" s="100" t="s">
        <v>14749</v>
      </c>
      <c r="F935" s="100" t="s">
        <v>14976</v>
      </c>
      <c r="G935" s="100">
        <v>15188</v>
      </c>
      <c r="H935" s="100">
        <v>298</v>
      </c>
      <c r="I935" s="100">
        <v>377840298</v>
      </c>
      <c r="J935" s="645">
        <v>3726139400</v>
      </c>
      <c r="K935" s="100" t="s">
        <v>14977</v>
      </c>
      <c r="L935" s="100">
        <v>1050968</v>
      </c>
      <c r="M935" s="100">
        <v>84239</v>
      </c>
      <c r="N935" s="100" t="s">
        <v>12840</v>
      </c>
      <c r="O935" s="100">
        <v>70000898</v>
      </c>
      <c r="P935" s="644">
        <v>36094</v>
      </c>
      <c r="Q935" s="100"/>
      <c r="R935" s="100" t="s">
        <v>14737</v>
      </c>
      <c r="S935" s="644">
        <v>34037</v>
      </c>
      <c r="T935" s="100"/>
      <c r="U935" s="100"/>
    </row>
    <row r="936" spans="1:21">
      <c r="A936" s="100" t="s">
        <v>14503</v>
      </c>
      <c r="B936" s="100">
        <v>75021617</v>
      </c>
      <c r="C936" s="100" t="s">
        <v>14206</v>
      </c>
      <c r="D936" s="100" t="s">
        <v>15279</v>
      </c>
      <c r="E936" s="100" t="s">
        <v>14884</v>
      </c>
      <c r="F936" s="100" t="s">
        <v>17960</v>
      </c>
      <c r="G936" s="100">
        <v>61301</v>
      </c>
      <c r="H936" s="100">
        <v>6393</v>
      </c>
      <c r="I936" s="100">
        <v>791716393</v>
      </c>
      <c r="J936" s="645">
        <v>3727451356</v>
      </c>
      <c r="K936" s="100" t="s">
        <v>15280</v>
      </c>
      <c r="L936" s="100">
        <v>64002947</v>
      </c>
      <c r="M936" s="100">
        <v>85312</v>
      </c>
      <c r="N936" s="100" t="s">
        <v>14450</v>
      </c>
      <c r="O936" s="100">
        <v>77000170</v>
      </c>
      <c r="P936" s="644">
        <v>36879</v>
      </c>
      <c r="Q936" s="100"/>
      <c r="R936" s="100" t="s">
        <v>18602</v>
      </c>
      <c r="S936" s="644">
        <v>33723</v>
      </c>
      <c r="T936" s="100"/>
      <c r="U936" s="100"/>
    </row>
    <row r="937" spans="1:21">
      <c r="A937" s="100" t="s">
        <v>14239</v>
      </c>
      <c r="B937" s="100">
        <v>75021633</v>
      </c>
      <c r="C937" s="100" t="s">
        <v>14206</v>
      </c>
      <c r="D937" s="100" t="s">
        <v>15279</v>
      </c>
      <c r="E937" s="100" t="s">
        <v>14884</v>
      </c>
      <c r="F937" s="100" t="s">
        <v>17405</v>
      </c>
      <c r="G937" s="100">
        <v>61301</v>
      </c>
      <c r="H937" s="100">
        <v>6393</v>
      </c>
      <c r="I937" s="100">
        <v>791716393</v>
      </c>
      <c r="J937" s="645">
        <v>3727451205</v>
      </c>
      <c r="K937" s="100" t="s">
        <v>18503</v>
      </c>
      <c r="L937" s="100">
        <v>64004872</v>
      </c>
      <c r="M937" s="100">
        <v>85102</v>
      </c>
      <c r="N937" s="100" t="s">
        <v>14450</v>
      </c>
      <c r="O937" s="100">
        <v>77000170</v>
      </c>
      <c r="P937" s="644">
        <v>36879</v>
      </c>
      <c r="Q937" s="100"/>
      <c r="R937" s="100" t="s">
        <v>18602</v>
      </c>
      <c r="S937" s="644">
        <v>33723</v>
      </c>
      <c r="T937" s="100"/>
      <c r="U937" s="100"/>
    </row>
    <row r="938" spans="1:21">
      <c r="A938" s="100" t="s">
        <v>13987</v>
      </c>
      <c r="B938" s="100">
        <v>75037133</v>
      </c>
      <c r="C938" s="100" t="s">
        <v>14206</v>
      </c>
      <c r="D938" s="100" t="s">
        <v>15279</v>
      </c>
      <c r="E938" s="100" t="s">
        <v>14884</v>
      </c>
      <c r="F938" s="100" t="s">
        <v>15865</v>
      </c>
      <c r="G938" s="100">
        <v>61301</v>
      </c>
      <c r="H938" s="100">
        <v>6393</v>
      </c>
      <c r="I938" s="100">
        <v>791716393</v>
      </c>
      <c r="J938" s="645">
        <v>3725539951</v>
      </c>
      <c r="K938" s="100" t="s">
        <v>18864</v>
      </c>
      <c r="L938" s="100"/>
      <c r="M938" s="100">
        <v>88101</v>
      </c>
      <c r="N938" s="100" t="s">
        <v>14450</v>
      </c>
      <c r="O938" s="100">
        <v>77000170</v>
      </c>
      <c r="P938" s="644">
        <v>40611</v>
      </c>
      <c r="Q938" s="100"/>
      <c r="R938" s="100" t="s">
        <v>18602</v>
      </c>
      <c r="S938" s="644">
        <v>40569</v>
      </c>
      <c r="T938" s="100"/>
      <c r="U938" s="100"/>
    </row>
    <row r="939" spans="1:21">
      <c r="A939" s="100" t="s">
        <v>13634</v>
      </c>
      <c r="B939" s="100">
        <v>75021652</v>
      </c>
      <c r="C939" s="100" t="s">
        <v>14206</v>
      </c>
      <c r="D939" s="100" t="s">
        <v>15279</v>
      </c>
      <c r="E939" s="100" t="s">
        <v>14884</v>
      </c>
      <c r="F939" s="100" t="s">
        <v>15865</v>
      </c>
      <c r="G939" s="100">
        <v>61301</v>
      </c>
      <c r="H939" s="100">
        <v>6393</v>
      </c>
      <c r="I939" s="100">
        <v>791716393</v>
      </c>
      <c r="J939" s="645">
        <v>37253456688</v>
      </c>
      <c r="K939" s="100" t="s">
        <v>18861</v>
      </c>
      <c r="L939" s="100">
        <v>64006709</v>
      </c>
      <c r="M939" s="100">
        <v>91011</v>
      </c>
      <c r="N939" s="100" t="s">
        <v>14450</v>
      </c>
      <c r="O939" s="100">
        <v>77000170</v>
      </c>
      <c r="P939" s="644">
        <v>42459</v>
      </c>
      <c r="Q939" s="100"/>
      <c r="R939" s="100" t="s">
        <v>18602</v>
      </c>
      <c r="S939" s="644">
        <v>33723</v>
      </c>
      <c r="T939" s="100"/>
      <c r="U939" s="100"/>
    </row>
    <row r="940" spans="1:21">
      <c r="A940" s="100" t="s">
        <v>13635</v>
      </c>
      <c r="B940" s="100">
        <v>75021681</v>
      </c>
      <c r="C940" s="100" t="s">
        <v>14206</v>
      </c>
      <c r="D940" s="100" t="s">
        <v>15279</v>
      </c>
      <c r="E940" s="100" t="s">
        <v>14884</v>
      </c>
      <c r="F940" s="100" t="s">
        <v>17203</v>
      </c>
      <c r="G940" s="100">
        <v>61301</v>
      </c>
      <c r="H940" s="100">
        <v>6393</v>
      </c>
      <c r="I940" s="100">
        <v>791716393</v>
      </c>
      <c r="J940" s="645">
        <v>3727451344</v>
      </c>
      <c r="K940" s="100" t="s">
        <v>17204</v>
      </c>
      <c r="L940" s="100">
        <v>64007057</v>
      </c>
      <c r="M940" s="100">
        <v>93291</v>
      </c>
      <c r="N940" s="100" t="s">
        <v>14450</v>
      </c>
      <c r="O940" s="100">
        <v>77000170</v>
      </c>
      <c r="P940" s="644">
        <v>36879</v>
      </c>
      <c r="Q940" s="100"/>
      <c r="R940" s="100" t="s">
        <v>18602</v>
      </c>
      <c r="S940" s="644">
        <v>33723</v>
      </c>
      <c r="T940" s="100"/>
      <c r="U940" s="100"/>
    </row>
    <row r="941" spans="1:21">
      <c r="A941" s="100" t="s">
        <v>14302</v>
      </c>
      <c r="B941" s="100">
        <v>75021385</v>
      </c>
      <c r="C941" s="100" t="s">
        <v>14206</v>
      </c>
      <c r="D941" s="100" t="s">
        <v>16078</v>
      </c>
      <c r="E941" s="100" t="s">
        <v>14735</v>
      </c>
      <c r="F941" s="100" t="s">
        <v>16079</v>
      </c>
      <c r="G941" s="100">
        <v>65502</v>
      </c>
      <c r="H941" s="100">
        <v>6411</v>
      </c>
      <c r="I941" s="100">
        <v>879176411</v>
      </c>
      <c r="J941" s="645">
        <v>3727892383</v>
      </c>
      <c r="K941" s="100" t="s">
        <v>16080</v>
      </c>
      <c r="L941" s="100">
        <v>38017799</v>
      </c>
      <c r="M941" s="100">
        <v>85102</v>
      </c>
      <c r="N941" s="100" t="s">
        <v>3819</v>
      </c>
      <c r="O941" s="100">
        <v>77000393</v>
      </c>
      <c r="P941" s="644">
        <v>36879</v>
      </c>
      <c r="Q941" s="100"/>
      <c r="R941" s="100" t="s">
        <v>14737</v>
      </c>
      <c r="S941" s="644">
        <v>33592</v>
      </c>
      <c r="T941" s="100"/>
      <c r="U941" s="100"/>
    </row>
    <row r="942" spans="1:21">
      <c r="A942" s="100" t="s">
        <v>13626</v>
      </c>
      <c r="B942" s="100">
        <v>75021362</v>
      </c>
      <c r="C942" s="100" t="s">
        <v>14206</v>
      </c>
      <c r="D942" s="100" t="s">
        <v>16078</v>
      </c>
      <c r="E942" s="100" t="s">
        <v>14735</v>
      </c>
      <c r="F942" s="100" t="s">
        <v>17309</v>
      </c>
      <c r="G942" s="100">
        <v>65502</v>
      </c>
      <c r="H942" s="100">
        <v>6411</v>
      </c>
      <c r="I942" s="100">
        <v>879176411</v>
      </c>
      <c r="J942" s="645">
        <v>3727828088</v>
      </c>
      <c r="K942" s="100" t="s">
        <v>17310</v>
      </c>
      <c r="L942" s="100">
        <v>38028366</v>
      </c>
      <c r="M942" s="100">
        <v>85312</v>
      </c>
      <c r="N942" s="100" t="s">
        <v>3819</v>
      </c>
      <c r="O942" s="100">
        <v>77000393</v>
      </c>
      <c r="P942" s="644">
        <v>36879</v>
      </c>
      <c r="Q942" s="100"/>
      <c r="R942" s="100" t="s">
        <v>14737</v>
      </c>
      <c r="S942" s="644">
        <v>35564</v>
      </c>
      <c r="T942" s="100"/>
      <c r="U942" s="100"/>
    </row>
    <row r="943" spans="1:21">
      <c r="A943" s="100" t="s">
        <v>18143</v>
      </c>
      <c r="B943" s="100">
        <v>75002413</v>
      </c>
      <c r="C943" s="100" t="s">
        <v>14206</v>
      </c>
      <c r="D943" s="100" t="s">
        <v>15081</v>
      </c>
      <c r="E943" s="100" t="s">
        <v>14817</v>
      </c>
      <c r="F943" s="100" t="s">
        <v>14904</v>
      </c>
      <c r="G943" s="100">
        <v>67217</v>
      </c>
      <c r="H943" s="100">
        <v>6417</v>
      </c>
      <c r="I943" s="100">
        <v>815576417</v>
      </c>
      <c r="J943" s="645">
        <v>3727671960</v>
      </c>
      <c r="K943" s="100" t="s">
        <v>19738</v>
      </c>
      <c r="L943" s="100">
        <v>33003628</v>
      </c>
      <c r="M943" s="100">
        <v>85312</v>
      </c>
      <c r="N943" s="100" t="s">
        <v>9985</v>
      </c>
      <c r="O943" s="100">
        <v>75001566</v>
      </c>
      <c r="P943" s="644">
        <v>36668</v>
      </c>
      <c r="Q943" s="100"/>
      <c r="R943" s="100" t="s">
        <v>14893</v>
      </c>
      <c r="S943" s="644">
        <v>33718</v>
      </c>
      <c r="T943" s="100"/>
      <c r="U943" s="100"/>
    </row>
    <row r="944" spans="1:21">
      <c r="A944" s="100" t="s">
        <v>13904</v>
      </c>
      <c r="B944" s="100">
        <v>75031834</v>
      </c>
      <c r="C944" s="100" t="s">
        <v>14206</v>
      </c>
      <c r="D944" s="100" t="s">
        <v>15081</v>
      </c>
      <c r="E944" s="100" t="s">
        <v>14817</v>
      </c>
      <c r="F944" s="100" t="s">
        <v>14904</v>
      </c>
      <c r="G944" s="100">
        <v>67217</v>
      </c>
      <c r="H944" s="100">
        <v>6417</v>
      </c>
      <c r="I944" s="100">
        <v>815576417</v>
      </c>
      <c r="J944" s="100"/>
      <c r="K944" s="100" t="s">
        <v>19397</v>
      </c>
      <c r="L944" s="100"/>
      <c r="M944" s="100">
        <v>85521</v>
      </c>
      <c r="N944" s="100" t="s">
        <v>9985</v>
      </c>
      <c r="O944" s="100">
        <v>75001566</v>
      </c>
      <c r="P944" s="644">
        <v>38258</v>
      </c>
      <c r="Q944" s="100"/>
      <c r="R944" s="100" t="s">
        <v>14893</v>
      </c>
      <c r="S944" s="644">
        <v>38232</v>
      </c>
      <c r="T944" s="100"/>
      <c r="U944" s="100"/>
    </row>
    <row r="945" spans="1:21">
      <c r="A945" s="100" t="s">
        <v>13782</v>
      </c>
      <c r="B945" s="100">
        <v>75025590</v>
      </c>
      <c r="C945" s="100" t="s">
        <v>14208</v>
      </c>
      <c r="D945" s="100" t="s">
        <v>15313</v>
      </c>
      <c r="E945" s="100" t="s">
        <v>14916</v>
      </c>
      <c r="F945" s="100" t="s">
        <v>16902</v>
      </c>
      <c r="G945" s="100">
        <v>49014</v>
      </c>
      <c r="H945" s="100">
        <v>6479</v>
      </c>
      <c r="I945" s="100">
        <v>506186479</v>
      </c>
      <c r="J945" s="645">
        <v>3727737136</v>
      </c>
      <c r="K945" s="100" t="s">
        <v>17061</v>
      </c>
      <c r="L945" s="100">
        <v>41001282</v>
      </c>
      <c r="M945" s="100">
        <v>85313</v>
      </c>
      <c r="N945" s="100" t="s">
        <v>3796</v>
      </c>
      <c r="O945" s="100">
        <v>77000358</v>
      </c>
      <c r="P945" s="644">
        <v>36963</v>
      </c>
      <c r="Q945" s="100"/>
      <c r="R945" s="100" t="s">
        <v>18602</v>
      </c>
      <c r="S945" s="644">
        <v>33737</v>
      </c>
      <c r="T945" s="100"/>
      <c r="U945" s="100"/>
    </row>
    <row r="946" spans="1:21">
      <c r="A946" s="100" t="s">
        <v>19770</v>
      </c>
      <c r="B946" s="100">
        <v>75003387</v>
      </c>
      <c r="C946" s="100" t="s">
        <v>14206</v>
      </c>
      <c r="D946" s="100" t="s">
        <v>15053</v>
      </c>
      <c r="E946" s="100" t="s">
        <v>14742</v>
      </c>
      <c r="F946" s="100" t="s">
        <v>16149</v>
      </c>
      <c r="G946" s="100">
        <v>73501</v>
      </c>
      <c r="H946" s="100">
        <v>1326</v>
      </c>
      <c r="I946" s="100">
        <v>522551326</v>
      </c>
      <c r="J946" s="645">
        <v>3725548625</v>
      </c>
      <c r="K946" s="100" t="s">
        <v>18022</v>
      </c>
      <c r="L946" s="100">
        <v>51001159</v>
      </c>
      <c r="M946" s="100">
        <v>85313</v>
      </c>
      <c r="N946" s="100" t="s">
        <v>14435</v>
      </c>
      <c r="O946" s="100">
        <v>77000335</v>
      </c>
      <c r="P946" s="644">
        <v>36686</v>
      </c>
      <c r="Q946" s="100"/>
      <c r="R946" s="100" t="s">
        <v>18602</v>
      </c>
      <c r="S946" s="644">
        <v>33942</v>
      </c>
      <c r="T946" s="100"/>
      <c r="U946" s="100"/>
    </row>
    <row r="947" spans="1:21">
      <c r="A947" s="100" t="s">
        <v>18975</v>
      </c>
      <c r="B947" s="100">
        <v>75025615</v>
      </c>
      <c r="C947" s="100" t="s">
        <v>14206</v>
      </c>
      <c r="D947" s="100" t="s">
        <v>15053</v>
      </c>
      <c r="E947" s="100" t="s">
        <v>14742</v>
      </c>
      <c r="F947" s="100" t="s">
        <v>15054</v>
      </c>
      <c r="G947" s="100">
        <v>73501</v>
      </c>
      <c r="H947" s="100">
        <v>1326</v>
      </c>
      <c r="I947" s="100">
        <v>522551326</v>
      </c>
      <c r="J947" s="645">
        <v>3723832245</v>
      </c>
      <c r="K947" s="100" t="s">
        <v>18585</v>
      </c>
      <c r="L947" s="100"/>
      <c r="M947" s="100">
        <v>93291</v>
      </c>
      <c r="N947" s="100" t="s">
        <v>14435</v>
      </c>
      <c r="O947" s="100">
        <v>77000335</v>
      </c>
      <c r="P947" s="644">
        <v>36934</v>
      </c>
      <c r="Q947" s="100"/>
      <c r="R947" s="100" t="s">
        <v>18602</v>
      </c>
      <c r="S947" s="644">
        <v>36846</v>
      </c>
      <c r="T947" s="100"/>
      <c r="U947" s="100"/>
    </row>
    <row r="948" spans="1:21">
      <c r="A948" s="100" t="s">
        <v>17743</v>
      </c>
      <c r="B948" s="100">
        <v>77000861</v>
      </c>
      <c r="C948" s="100" t="s">
        <v>14206</v>
      </c>
      <c r="D948" s="100" t="s">
        <v>14960</v>
      </c>
      <c r="E948" s="100" t="s">
        <v>14806</v>
      </c>
      <c r="F948" s="100" t="s">
        <v>15488</v>
      </c>
      <c r="G948" s="100">
        <v>87201</v>
      </c>
      <c r="H948" s="100">
        <v>6617</v>
      </c>
      <c r="I948" s="100">
        <v>686386617</v>
      </c>
      <c r="J948" s="100"/>
      <c r="K948" s="100" t="s">
        <v>19077</v>
      </c>
      <c r="L948" s="100"/>
      <c r="M948" s="100">
        <v>85529</v>
      </c>
      <c r="N948" s="100" t="s">
        <v>14441</v>
      </c>
      <c r="O948" s="100">
        <v>77000234</v>
      </c>
      <c r="P948" s="644">
        <v>43469</v>
      </c>
      <c r="Q948" s="100"/>
      <c r="R948" s="100"/>
      <c r="S948" s="644">
        <v>43420</v>
      </c>
      <c r="T948" s="100"/>
      <c r="U948" s="100"/>
    </row>
    <row r="949" spans="1:21">
      <c r="A949" s="100" t="s">
        <v>17861</v>
      </c>
      <c r="B949" s="100">
        <v>77000915</v>
      </c>
      <c r="C949" s="100" t="s">
        <v>14206</v>
      </c>
      <c r="D949" s="100" t="s">
        <v>15779</v>
      </c>
      <c r="E949" s="100" t="s">
        <v>14806</v>
      </c>
      <c r="F949" s="100" t="s">
        <v>16765</v>
      </c>
      <c r="G949" s="100">
        <v>87701</v>
      </c>
      <c r="H949" s="100">
        <v>9663</v>
      </c>
      <c r="I949" s="100">
        <v>686389663</v>
      </c>
      <c r="J949" s="645">
        <v>3724495936</v>
      </c>
      <c r="K949" s="100" t="s">
        <v>17862</v>
      </c>
      <c r="L949" s="100"/>
      <c r="M949" s="100">
        <v>9101</v>
      </c>
      <c r="N949" s="100" t="s">
        <v>14441</v>
      </c>
      <c r="O949" s="100">
        <v>77000234</v>
      </c>
      <c r="P949" s="644">
        <v>43525</v>
      </c>
      <c r="Q949" s="100"/>
      <c r="R949" s="100" t="s">
        <v>18602</v>
      </c>
      <c r="S949" s="644">
        <v>43525</v>
      </c>
      <c r="T949" s="100"/>
      <c r="U949" s="100"/>
    </row>
    <row r="950" spans="1:21">
      <c r="A950" s="100" t="s">
        <v>14441</v>
      </c>
      <c r="B950" s="100">
        <v>77000234</v>
      </c>
      <c r="C950" s="100" t="s">
        <v>14208</v>
      </c>
      <c r="D950" s="100" t="s">
        <v>15779</v>
      </c>
      <c r="E950" s="100" t="s">
        <v>14806</v>
      </c>
      <c r="F950" s="100" t="s">
        <v>16904</v>
      </c>
      <c r="G950" s="100">
        <v>87701</v>
      </c>
      <c r="H950" s="100">
        <v>9663</v>
      </c>
      <c r="I950" s="100">
        <v>686389663</v>
      </c>
      <c r="J950" s="645">
        <v>3724430330</v>
      </c>
      <c r="K950" s="100" t="s">
        <v>16905</v>
      </c>
      <c r="L950" s="100"/>
      <c r="M950" s="100">
        <v>84114</v>
      </c>
      <c r="N950" s="100"/>
      <c r="O950" s="100"/>
      <c r="P950" s="644">
        <v>43102</v>
      </c>
      <c r="Q950" s="100"/>
      <c r="R950" s="100" t="s">
        <v>18602</v>
      </c>
      <c r="S950" s="644">
        <v>43101</v>
      </c>
      <c r="T950" s="100"/>
      <c r="U950" s="100"/>
    </row>
    <row r="951" spans="1:21">
      <c r="A951" s="100" t="s">
        <v>19245</v>
      </c>
      <c r="B951" s="100">
        <v>75025472</v>
      </c>
      <c r="C951" s="100" t="s">
        <v>14206</v>
      </c>
      <c r="D951" s="100" t="s">
        <v>15238</v>
      </c>
      <c r="E951" s="100" t="s">
        <v>14809</v>
      </c>
      <c r="F951" s="100" t="s">
        <v>15239</v>
      </c>
      <c r="G951" s="100">
        <v>71503</v>
      </c>
      <c r="H951" s="100">
        <v>7839</v>
      </c>
      <c r="I951" s="100">
        <v>846157839</v>
      </c>
      <c r="J951" s="645">
        <v>3724371386</v>
      </c>
      <c r="K951" s="100" t="s">
        <v>17202</v>
      </c>
      <c r="L951" s="100">
        <v>35009931</v>
      </c>
      <c r="M951" s="100">
        <v>93291</v>
      </c>
      <c r="N951" s="100" t="s">
        <v>14454</v>
      </c>
      <c r="O951" s="100">
        <v>77000463</v>
      </c>
      <c r="P951" s="644">
        <v>36934</v>
      </c>
      <c r="Q951" s="100"/>
      <c r="R951" s="100" t="s">
        <v>18602</v>
      </c>
      <c r="S951" s="644">
        <v>33151</v>
      </c>
      <c r="T951" s="100"/>
      <c r="U951" s="100"/>
    </row>
    <row r="952" spans="1:21">
      <c r="A952" s="100" t="s">
        <v>19187</v>
      </c>
      <c r="B952" s="100">
        <v>75005920</v>
      </c>
      <c r="C952" s="100" t="s">
        <v>14206</v>
      </c>
      <c r="D952" s="100" t="s">
        <v>15238</v>
      </c>
      <c r="E952" s="100" t="s">
        <v>14809</v>
      </c>
      <c r="F952" s="100" t="s">
        <v>15239</v>
      </c>
      <c r="G952" s="100">
        <v>71502</v>
      </c>
      <c r="H952" s="100">
        <v>7839</v>
      </c>
      <c r="I952" s="100">
        <v>846157839</v>
      </c>
      <c r="J952" s="645">
        <v>3724371385</v>
      </c>
      <c r="K952" s="100" t="s">
        <v>18448</v>
      </c>
      <c r="L952" s="100">
        <v>35009612</v>
      </c>
      <c r="M952" s="100">
        <v>91011</v>
      </c>
      <c r="N952" s="100" t="s">
        <v>14454</v>
      </c>
      <c r="O952" s="100">
        <v>77000463</v>
      </c>
      <c r="P952" s="644">
        <v>36805</v>
      </c>
      <c r="Q952" s="100"/>
      <c r="R952" s="100" t="s">
        <v>18602</v>
      </c>
      <c r="S952" s="644">
        <v>40290</v>
      </c>
      <c r="T952" s="100"/>
      <c r="U952" s="100"/>
    </row>
    <row r="953" spans="1:21">
      <c r="A953" s="100" t="s">
        <v>19691</v>
      </c>
      <c r="B953" s="100">
        <v>77000128</v>
      </c>
      <c r="C953" s="100" t="s">
        <v>14208</v>
      </c>
      <c r="D953" s="100" t="s">
        <v>14896</v>
      </c>
      <c r="E953" s="100" t="s">
        <v>14809</v>
      </c>
      <c r="F953" s="100" t="s">
        <v>19692</v>
      </c>
      <c r="G953" s="100">
        <v>70603</v>
      </c>
      <c r="H953" s="100">
        <v>9500</v>
      </c>
      <c r="I953" s="100">
        <v>846159500</v>
      </c>
      <c r="J953" s="100"/>
      <c r="K953" s="100" t="s">
        <v>19693</v>
      </c>
      <c r="L953" s="100"/>
      <c r="M953" s="100">
        <v>88991</v>
      </c>
      <c r="N953" s="100" t="s">
        <v>14454</v>
      </c>
      <c r="O953" s="100">
        <v>77000463</v>
      </c>
      <c r="P953" s="644">
        <v>42997</v>
      </c>
      <c r="Q953" s="100"/>
      <c r="R953" s="100" t="s">
        <v>18602</v>
      </c>
      <c r="S953" s="644">
        <v>42856</v>
      </c>
      <c r="T953" s="100"/>
      <c r="U953" s="100"/>
    </row>
    <row r="954" spans="1:21">
      <c r="A954" s="100" t="s">
        <v>14454</v>
      </c>
      <c r="B954" s="100">
        <v>77000463</v>
      </c>
      <c r="C954" s="100" t="s">
        <v>14208</v>
      </c>
      <c r="D954" s="100" t="s">
        <v>15238</v>
      </c>
      <c r="E954" s="100" t="s">
        <v>14809</v>
      </c>
      <c r="F954" s="100" t="s">
        <v>16114</v>
      </c>
      <c r="G954" s="100">
        <v>71502</v>
      </c>
      <c r="H954" s="100">
        <v>7839</v>
      </c>
      <c r="I954" s="100">
        <v>846157839</v>
      </c>
      <c r="J954" s="645">
        <v>3724355444</v>
      </c>
      <c r="K954" s="100" t="s">
        <v>18900</v>
      </c>
      <c r="L954" s="100"/>
      <c r="M954" s="100">
        <v>8411</v>
      </c>
      <c r="N954" s="100"/>
      <c r="O954" s="100"/>
      <c r="P954" s="644">
        <v>43102</v>
      </c>
      <c r="Q954" s="100"/>
      <c r="R954" s="100" t="s">
        <v>18602</v>
      </c>
      <c r="S954" s="644">
        <v>43101</v>
      </c>
      <c r="T954" s="100"/>
      <c r="U954" s="100"/>
    </row>
    <row r="955" spans="1:21">
      <c r="A955" s="100" t="s">
        <v>10864</v>
      </c>
      <c r="B955" s="100">
        <v>75038894</v>
      </c>
      <c r="C955" s="100" t="s">
        <v>14206</v>
      </c>
      <c r="D955" s="100" t="s">
        <v>14998</v>
      </c>
      <c r="E955" s="100" t="s">
        <v>14749</v>
      </c>
      <c r="F955" s="100" t="s">
        <v>19271</v>
      </c>
      <c r="G955" s="100">
        <v>11711</v>
      </c>
      <c r="H955" s="100">
        <v>614</v>
      </c>
      <c r="I955" s="100">
        <v>377840614</v>
      </c>
      <c r="J955" s="645">
        <v>3726531447</v>
      </c>
      <c r="K955" s="100" t="s">
        <v>17485</v>
      </c>
      <c r="L955" s="100"/>
      <c r="M955" s="100">
        <v>85529</v>
      </c>
      <c r="N955" s="100" t="s">
        <v>6446</v>
      </c>
      <c r="O955" s="100">
        <v>75017745</v>
      </c>
      <c r="P955" s="644">
        <v>41913</v>
      </c>
      <c r="Q955" s="100"/>
      <c r="R955" s="100" t="s">
        <v>18602</v>
      </c>
      <c r="S955" s="644">
        <v>41802</v>
      </c>
      <c r="T955" s="100"/>
      <c r="U955" s="100"/>
    </row>
    <row r="956" spans="1:21">
      <c r="A956" s="100" t="s">
        <v>13531</v>
      </c>
      <c r="B956" s="100">
        <v>75018845</v>
      </c>
      <c r="C956" s="100" t="s">
        <v>14206</v>
      </c>
      <c r="D956" s="100" t="s">
        <v>14998</v>
      </c>
      <c r="E956" s="100" t="s">
        <v>14749</v>
      </c>
      <c r="F956" s="100" t="s">
        <v>18504</v>
      </c>
      <c r="G956" s="100">
        <v>10313</v>
      </c>
      <c r="H956" s="100">
        <v>614</v>
      </c>
      <c r="I956" s="100">
        <v>377840614</v>
      </c>
      <c r="J956" s="645">
        <v>3726117645</v>
      </c>
      <c r="K956" s="100" t="s">
        <v>16073</v>
      </c>
      <c r="L956" s="100">
        <v>1382972</v>
      </c>
      <c r="M956" s="100">
        <v>88101</v>
      </c>
      <c r="N956" s="100" t="s">
        <v>6446</v>
      </c>
      <c r="O956" s="100">
        <v>75017745</v>
      </c>
      <c r="P956" s="644">
        <v>36852</v>
      </c>
      <c r="Q956" s="100"/>
      <c r="R956" s="100" t="s">
        <v>18602</v>
      </c>
      <c r="S956" s="644">
        <v>34810</v>
      </c>
      <c r="T956" s="100"/>
      <c r="U956" s="100"/>
    </row>
    <row r="957" spans="1:21">
      <c r="A957" s="100" t="s">
        <v>6446</v>
      </c>
      <c r="B957" s="100">
        <v>75017745</v>
      </c>
      <c r="C957" s="100" t="s">
        <v>14206</v>
      </c>
      <c r="D957" s="100" t="s">
        <v>14998</v>
      </c>
      <c r="E957" s="100" t="s">
        <v>14749</v>
      </c>
      <c r="F957" s="100" t="s">
        <v>18824</v>
      </c>
      <c r="G957" s="100">
        <v>10311</v>
      </c>
      <c r="H957" s="100">
        <v>614</v>
      </c>
      <c r="I957" s="100">
        <v>377840614</v>
      </c>
      <c r="J957" s="645">
        <v>3726457040</v>
      </c>
      <c r="K957" s="100" t="s">
        <v>16282</v>
      </c>
      <c r="L957" s="100">
        <v>1012134</v>
      </c>
      <c r="M957" s="100">
        <v>84114</v>
      </c>
      <c r="N957" s="100"/>
      <c r="O957" s="100"/>
      <c r="P957" s="644">
        <v>36838</v>
      </c>
      <c r="Q957" s="100"/>
      <c r="R957" s="100" t="s">
        <v>18602</v>
      </c>
      <c r="S957" s="644">
        <v>34207</v>
      </c>
      <c r="T957" s="100"/>
      <c r="U957" s="100"/>
    </row>
    <row r="958" spans="1:21">
      <c r="A958" s="100" t="s">
        <v>17871</v>
      </c>
      <c r="B958" s="100">
        <v>75035789</v>
      </c>
      <c r="C958" s="100" t="s">
        <v>14206</v>
      </c>
      <c r="D958" s="100" t="s">
        <v>15827</v>
      </c>
      <c r="E958" s="100" t="s">
        <v>15078</v>
      </c>
      <c r="F958" s="100" t="s">
        <v>15828</v>
      </c>
      <c r="G958" s="100">
        <v>63123</v>
      </c>
      <c r="H958" s="100">
        <v>6520</v>
      </c>
      <c r="I958" s="100">
        <v>642846520</v>
      </c>
      <c r="J958" s="645">
        <v>3727973367</v>
      </c>
      <c r="K958" s="100" t="s">
        <v>15829</v>
      </c>
      <c r="L958" s="100"/>
      <c r="M958" s="100">
        <v>85102</v>
      </c>
      <c r="N958" s="100" t="s">
        <v>6090</v>
      </c>
      <c r="O958" s="100">
        <v>77000186</v>
      </c>
      <c r="P958" s="644">
        <v>40058</v>
      </c>
      <c r="Q958" s="100"/>
      <c r="R958" s="100" t="s">
        <v>18602</v>
      </c>
      <c r="S958" s="644">
        <v>39772</v>
      </c>
      <c r="T958" s="100"/>
      <c r="U958" s="100"/>
    </row>
    <row r="959" spans="1:21">
      <c r="A959" s="100" t="s">
        <v>13970</v>
      </c>
      <c r="B959" s="100">
        <v>75035826</v>
      </c>
      <c r="C959" s="100" t="s">
        <v>14206</v>
      </c>
      <c r="D959" s="100" t="s">
        <v>15827</v>
      </c>
      <c r="E959" s="100" t="s">
        <v>15078</v>
      </c>
      <c r="F959" s="100" t="s">
        <v>15828</v>
      </c>
      <c r="G959" s="100">
        <v>63123</v>
      </c>
      <c r="H959" s="100">
        <v>6520</v>
      </c>
      <c r="I959" s="100">
        <v>642846520</v>
      </c>
      <c r="J959" s="645">
        <v>3727977699</v>
      </c>
      <c r="K959" s="100" t="s">
        <v>17870</v>
      </c>
      <c r="L959" s="100"/>
      <c r="M959" s="100">
        <v>87301</v>
      </c>
      <c r="N959" s="100" t="s">
        <v>6090</v>
      </c>
      <c r="O959" s="100">
        <v>77000186</v>
      </c>
      <c r="P959" s="644">
        <v>40091</v>
      </c>
      <c r="Q959" s="100"/>
      <c r="R959" s="100" t="s">
        <v>18602</v>
      </c>
      <c r="S959" s="644">
        <v>40080</v>
      </c>
      <c r="T959" s="100"/>
      <c r="U959" s="100"/>
    </row>
    <row r="960" spans="1:21">
      <c r="A960" s="100" t="s">
        <v>14212</v>
      </c>
      <c r="B960" s="100">
        <v>75011814</v>
      </c>
      <c r="C960" s="100" t="s">
        <v>14206</v>
      </c>
      <c r="D960" s="100" t="s">
        <v>15827</v>
      </c>
      <c r="E960" s="100" t="s">
        <v>15078</v>
      </c>
      <c r="F960" s="100" t="s">
        <v>15828</v>
      </c>
      <c r="G960" s="100">
        <v>63123</v>
      </c>
      <c r="H960" s="100">
        <v>6520</v>
      </c>
      <c r="I960" s="100">
        <v>642846520</v>
      </c>
      <c r="J960" s="645">
        <v>3727973488</v>
      </c>
      <c r="K960" s="100" t="s">
        <v>15289</v>
      </c>
      <c r="L960" s="100">
        <v>54003779</v>
      </c>
      <c r="M960" s="100">
        <v>91011</v>
      </c>
      <c r="N960" s="100" t="s">
        <v>6090</v>
      </c>
      <c r="O960" s="100">
        <v>77000186</v>
      </c>
      <c r="P960" s="644">
        <v>36801</v>
      </c>
      <c r="Q960" s="100"/>
      <c r="R960" s="100" t="s">
        <v>18602</v>
      </c>
      <c r="S960" s="644">
        <v>36328</v>
      </c>
      <c r="T960" s="100"/>
      <c r="U960" s="100"/>
    </row>
    <row r="961" spans="1:21">
      <c r="A961" s="100" t="s">
        <v>223</v>
      </c>
      <c r="B961" s="100">
        <v>70005967</v>
      </c>
      <c r="C961" s="100" t="s">
        <v>14211</v>
      </c>
      <c r="D961" s="100" t="s">
        <v>14753</v>
      </c>
      <c r="E961" s="100" t="s">
        <v>14754</v>
      </c>
      <c r="F961" s="100" t="s">
        <v>16226</v>
      </c>
      <c r="G961" s="100">
        <v>51010</v>
      </c>
      <c r="H961" s="100">
        <v>8151</v>
      </c>
      <c r="I961" s="100">
        <v>797938151</v>
      </c>
      <c r="J961" s="645">
        <v>3727371200</v>
      </c>
      <c r="K961" s="100" t="s">
        <v>16475</v>
      </c>
      <c r="L961" s="100"/>
      <c r="M961" s="100">
        <v>91012</v>
      </c>
      <c r="N961" s="100" t="s">
        <v>19650</v>
      </c>
      <c r="O961" s="100">
        <v>70000734</v>
      </c>
      <c r="P961" s="644">
        <v>36756</v>
      </c>
      <c r="Q961" s="100"/>
      <c r="R961" s="100" t="s">
        <v>14737</v>
      </c>
      <c r="S961" s="644">
        <v>36691</v>
      </c>
      <c r="T961" s="100"/>
      <c r="U961" s="100"/>
    </row>
    <row r="962" spans="1:21">
      <c r="A962" s="100" t="s">
        <v>18595</v>
      </c>
      <c r="B962" s="100">
        <v>77001458</v>
      </c>
      <c r="C962" s="100" t="s">
        <v>14211</v>
      </c>
      <c r="D962" s="100" t="s">
        <v>15000</v>
      </c>
      <c r="E962" s="100" t="s">
        <v>15001</v>
      </c>
      <c r="F962" s="100" t="s">
        <v>15002</v>
      </c>
      <c r="G962" s="100">
        <v>75501</v>
      </c>
      <c r="H962" s="100">
        <v>7361</v>
      </c>
      <c r="I962" s="100">
        <v>377197361</v>
      </c>
      <c r="J962" s="100"/>
      <c r="K962" s="100" t="s">
        <v>18647</v>
      </c>
      <c r="L962" s="100"/>
      <c r="M962" s="100">
        <v>84131</v>
      </c>
      <c r="N962" s="100" t="s">
        <v>19650</v>
      </c>
      <c r="O962" s="100">
        <v>70000734</v>
      </c>
      <c r="P962" s="644">
        <v>44200</v>
      </c>
      <c r="Q962" s="100"/>
      <c r="R962" s="100" t="s">
        <v>14737</v>
      </c>
      <c r="S962" s="644">
        <v>44197</v>
      </c>
      <c r="T962" s="100"/>
      <c r="U962" s="100"/>
    </row>
    <row r="963" spans="1:21">
      <c r="A963" s="100" t="s">
        <v>17597</v>
      </c>
      <c r="B963" s="100">
        <v>77000803</v>
      </c>
      <c r="C963" s="100" t="s">
        <v>14206</v>
      </c>
      <c r="D963" s="100" t="s">
        <v>15169</v>
      </c>
      <c r="E963" s="100" t="s">
        <v>14916</v>
      </c>
      <c r="F963" s="100" t="s">
        <v>18649</v>
      </c>
      <c r="G963" s="100">
        <v>48106</v>
      </c>
      <c r="H963" s="100">
        <v>6537</v>
      </c>
      <c r="I963" s="100">
        <v>506186537</v>
      </c>
      <c r="J963" s="100"/>
      <c r="K963" s="100" t="s">
        <v>17805</v>
      </c>
      <c r="L963" s="100"/>
      <c r="M963" s="100">
        <v>68201</v>
      </c>
      <c r="N963" s="100" t="s">
        <v>3796</v>
      </c>
      <c r="O963" s="100">
        <v>77000358</v>
      </c>
      <c r="P963" s="644">
        <v>43381</v>
      </c>
      <c r="Q963" s="100"/>
      <c r="R963" s="100" t="s">
        <v>18602</v>
      </c>
      <c r="S963" s="644">
        <v>43279</v>
      </c>
      <c r="T963" s="100"/>
      <c r="U963" s="100"/>
    </row>
    <row r="964" spans="1:21">
      <c r="A964" s="100" t="s">
        <v>6664</v>
      </c>
      <c r="B964" s="100">
        <v>75003068</v>
      </c>
      <c r="C964" s="100" t="s">
        <v>14206</v>
      </c>
      <c r="D964" s="100" t="s">
        <v>15169</v>
      </c>
      <c r="E964" s="100" t="s">
        <v>14916</v>
      </c>
      <c r="F964" s="100" t="s">
        <v>15170</v>
      </c>
      <c r="G964" s="100">
        <v>48105</v>
      </c>
      <c r="H964" s="100">
        <v>6537</v>
      </c>
      <c r="I964" s="100">
        <v>506186537</v>
      </c>
      <c r="J964" s="645">
        <v>3727762270</v>
      </c>
      <c r="K964" s="100" t="s">
        <v>15171</v>
      </c>
      <c r="L964" s="100">
        <v>41005104</v>
      </c>
      <c r="M964" s="100">
        <v>93291</v>
      </c>
      <c r="N964" s="100" t="s">
        <v>3796</v>
      </c>
      <c r="O964" s="100">
        <v>77000358</v>
      </c>
      <c r="P964" s="644">
        <v>42409</v>
      </c>
      <c r="Q964" s="100"/>
      <c r="R964" s="100" t="s">
        <v>18602</v>
      </c>
      <c r="S964" s="644">
        <v>33639</v>
      </c>
      <c r="T964" s="100"/>
      <c r="U964" s="100"/>
    </row>
    <row r="965" spans="1:21">
      <c r="A965" s="100" t="s">
        <v>400</v>
      </c>
      <c r="B965" s="100">
        <v>75003097</v>
      </c>
      <c r="C965" s="100" t="s">
        <v>14206</v>
      </c>
      <c r="D965" s="100" t="s">
        <v>15169</v>
      </c>
      <c r="E965" s="100" t="s">
        <v>14916</v>
      </c>
      <c r="F965" s="100" t="s">
        <v>18967</v>
      </c>
      <c r="G965" s="100">
        <v>48103</v>
      </c>
      <c r="H965" s="100">
        <v>6537</v>
      </c>
      <c r="I965" s="100">
        <v>506186537</v>
      </c>
      <c r="J965" s="645">
        <v>37257807272</v>
      </c>
      <c r="K965" s="100" t="s">
        <v>18968</v>
      </c>
      <c r="L965" s="100">
        <v>41005127</v>
      </c>
      <c r="M965" s="100">
        <v>85521</v>
      </c>
      <c r="N965" s="100" t="s">
        <v>3796</v>
      </c>
      <c r="O965" s="100">
        <v>77000358</v>
      </c>
      <c r="P965" s="644">
        <v>42409</v>
      </c>
      <c r="Q965" s="100"/>
      <c r="R965" s="100" t="s">
        <v>18602</v>
      </c>
      <c r="S965" s="644">
        <v>34136</v>
      </c>
      <c r="T965" s="100"/>
      <c r="U965" s="100"/>
    </row>
    <row r="966" spans="1:21">
      <c r="A966" s="100" t="s">
        <v>14310</v>
      </c>
      <c r="B966" s="100">
        <v>75003051</v>
      </c>
      <c r="C966" s="100" t="s">
        <v>14206</v>
      </c>
      <c r="D966" s="100" t="s">
        <v>15169</v>
      </c>
      <c r="E966" s="100" t="s">
        <v>14916</v>
      </c>
      <c r="F966" s="100" t="s">
        <v>15254</v>
      </c>
      <c r="G966" s="100">
        <v>48106</v>
      </c>
      <c r="H966" s="100">
        <v>6537</v>
      </c>
      <c r="I966" s="100">
        <v>506186537</v>
      </c>
      <c r="J966" s="645">
        <v>3727762401</v>
      </c>
      <c r="K966" s="100" t="s">
        <v>19234</v>
      </c>
      <c r="L966" s="100">
        <v>41005280</v>
      </c>
      <c r="M966" s="100">
        <v>91011</v>
      </c>
      <c r="N966" s="100" t="s">
        <v>3796</v>
      </c>
      <c r="O966" s="100">
        <v>77000358</v>
      </c>
      <c r="P966" s="644">
        <v>42409</v>
      </c>
      <c r="Q966" s="100"/>
      <c r="R966" s="100" t="s">
        <v>18602</v>
      </c>
      <c r="S966" s="644">
        <v>34267</v>
      </c>
      <c r="T966" s="100"/>
      <c r="U966" s="100"/>
    </row>
    <row r="967" spans="1:21">
      <c r="A967" s="100" t="s">
        <v>18727</v>
      </c>
      <c r="B967" s="100">
        <v>77001567</v>
      </c>
      <c r="C967" s="100" t="s">
        <v>14206</v>
      </c>
      <c r="D967" s="100" t="s">
        <v>15169</v>
      </c>
      <c r="E967" s="100" t="s">
        <v>14916</v>
      </c>
      <c r="F967" s="100" t="s">
        <v>19364</v>
      </c>
      <c r="G967" s="100">
        <v>48106</v>
      </c>
      <c r="H967" s="100">
        <v>6537</v>
      </c>
      <c r="I967" s="100">
        <v>506186537</v>
      </c>
      <c r="J967" s="100"/>
      <c r="K967" s="100" t="s">
        <v>18728</v>
      </c>
      <c r="L967" s="100"/>
      <c r="M967" s="100">
        <v>8510</v>
      </c>
      <c r="N967" s="100"/>
      <c r="O967" s="100"/>
      <c r="P967" s="644">
        <v>44312</v>
      </c>
      <c r="Q967" s="100"/>
      <c r="R967" s="100" t="s">
        <v>18602</v>
      </c>
      <c r="S967" s="644">
        <v>44182</v>
      </c>
      <c r="T967" s="100"/>
      <c r="U967" s="100"/>
    </row>
    <row r="968" spans="1:21">
      <c r="A968" s="100" t="s">
        <v>14378</v>
      </c>
      <c r="B968" s="100">
        <v>77000105</v>
      </c>
      <c r="C968" s="100" t="s">
        <v>14206</v>
      </c>
      <c r="D968" s="100" t="s">
        <v>16180</v>
      </c>
      <c r="E968" s="100" t="s">
        <v>14916</v>
      </c>
      <c r="F968" s="100" t="s">
        <v>15344</v>
      </c>
      <c r="G968" s="100">
        <v>48001</v>
      </c>
      <c r="H968" s="100">
        <v>1076</v>
      </c>
      <c r="I968" s="100">
        <v>506181076</v>
      </c>
      <c r="J968" s="100"/>
      <c r="K968" s="100" t="s">
        <v>17615</v>
      </c>
      <c r="L968" s="100"/>
      <c r="M968" s="100">
        <v>8730</v>
      </c>
      <c r="N968" s="100" t="s">
        <v>3796</v>
      </c>
      <c r="O968" s="100">
        <v>77000358</v>
      </c>
      <c r="P968" s="644">
        <v>42964</v>
      </c>
      <c r="Q968" s="100"/>
      <c r="R968" s="100" t="s">
        <v>18602</v>
      </c>
      <c r="S968" s="644">
        <v>42923</v>
      </c>
      <c r="T968" s="100"/>
      <c r="U968" s="100"/>
    </row>
    <row r="969" spans="1:21">
      <c r="A969" s="100" t="s">
        <v>3796</v>
      </c>
      <c r="B969" s="100">
        <v>77000358</v>
      </c>
      <c r="C969" s="100" t="s">
        <v>14208</v>
      </c>
      <c r="D969" s="100" t="s">
        <v>15169</v>
      </c>
      <c r="E969" s="100" t="s">
        <v>14916</v>
      </c>
      <c r="F969" s="100" t="s">
        <v>16308</v>
      </c>
      <c r="G969" s="100">
        <v>48104</v>
      </c>
      <c r="H969" s="100">
        <v>6537</v>
      </c>
      <c r="I969" s="100">
        <v>506186537</v>
      </c>
      <c r="J969" s="645">
        <v>3727768550</v>
      </c>
      <c r="K969" s="100" t="s">
        <v>16309</v>
      </c>
      <c r="L969" s="100"/>
      <c r="M969" s="100">
        <v>8411</v>
      </c>
      <c r="N969" s="100"/>
      <c r="O969" s="100"/>
      <c r="P969" s="644">
        <v>43102</v>
      </c>
      <c r="Q969" s="100"/>
      <c r="R969" s="100" t="s">
        <v>18602</v>
      </c>
      <c r="S969" s="644">
        <v>43101</v>
      </c>
      <c r="T969" s="100"/>
      <c r="U969" s="100"/>
    </row>
    <row r="970" spans="1:21">
      <c r="A970" s="100" t="s">
        <v>266</v>
      </c>
      <c r="B970" s="100">
        <v>75003128</v>
      </c>
      <c r="C970" s="100" t="s">
        <v>14206</v>
      </c>
      <c r="D970" s="100" t="s">
        <v>15169</v>
      </c>
      <c r="E970" s="100" t="s">
        <v>14916</v>
      </c>
      <c r="F970" s="100" t="s">
        <v>17194</v>
      </c>
      <c r="G970" s="100">
        <v>48106</v>
      </c>
      <c r="H970" s="100">
        <v>6537</v>
      </c>
      <c r="I970" s="100">
        <v>506186537</v>
      </c>
      <c r="J970" s="645">
        <v>3727751175</v>
      </c>
      <c r="K970" s="100" t="s">
        <v>17195</v>
      </c>
      <c r="L970" s="100">
        <v>41001230</v>
      </c>
      <c r="M970" s="100">
        <v>85313</v>
      </c>
      <c r="N970" s="100" t="s">
        <v>3796</v>
      </c>
      <c r="O970" s="100">
        <v>77000358</v>
      </c>
      <c r="P970" s="644">
        <v>42409</v>
      </c>
      <c r="Q970" s="100"/>
      <c r="R970" s="100" t="s">
        <v>18602</v>
      </c>
      <c r="S970" s="644">
        <v>34320</v>
      </c>
      <c r="T970" s="100"/>
      <c r="U970" s="100"/>
    </row>
    <row r="971" spans="1:21">
      <c r="A971" s="100" t="s">
        <v>13588</v>
      </c>
      <c r="B971" s="100">
        <v>75020397</v>
      </c>
      <c r="C971" s="100" t="s">
        <v>14206</v>
      </c>
      <c r="D971" s="100" t="s">
        <v>16449</v>
      </c>
      <c r="E971" s="100" t="s">
        <v>14794</v>
      </c>
      <c r="F971" s="100" t="s">
        <v>17654</v>
      </c>
      <c r="G971" s="100">
        <v>46711</v>
      </c>
      <c r="H971" s="100">
        <v>6535</v>
      </c>
      <c r="I971" s="100">
        <v>609016535</v>
      </c>
      <c r="J971" s="645">
        <v>3723293247</v>
      </c>
      <c r="K971" s="100" t="s">
        <v>16450</v>
      </c>
      <c r="L971" s="100">
        <v>59011453</v>
      </c>
      <c r="M971" s="100">
        <v>85311</v>
      </c>
      <c r="N971" s="100" t="s">
        <v>1292</v>
      </c>
      <c r="O971" s="100">
        <v>75008746</v>
      </c>
      <c r="P971" s="644">
        <v>36927</v>
      </c>
      <c r="Q971" s="100"/>
      <c r="R971" s="100" t="s">
        <v>18602</v>
      </c>
      <c r="S971" s="644">
        <v>38764</v>
      </c>
      <c r="T971" s="100"/>
      <c r="U971" s="100"/>
    </row>
    <row r="972" spans="1:21">
      <c r="A972" s="100" t="s">
        <v>12669</v>
      </c>
      <c r="B972" s="100">
        <v>70009741</v>
      </c>
      <c r="C972" s="100" t="s">
        <v>14209</v>
      </c>
      <c r="D972" s="100" t="s">
        <v>14908</v>
      </c>
      <c r="E972" s="100" t="s">
        <v>14765</v>
      </c>
      <c r="F972" s="100" t="s">
        <v>14909</v>
      </c>
      <c r="G972" s="100">
        <v>63308</v>
      </c>
      <c r="H972" s="100">
        <v>6536</v>
      </c>
      <c r="I972" s="100">
        <v>646226536</v>
      </c>
      <c r="J972" s="645">
        <v>37256888430</v>
      </c>
      <c r="K972" s="100" t="s">
        <v>14910</v>
      </c>
      <c r="L972" s="100"/>
      <c r="M972" s="100">
        <v>85313</v>
      </c>
      <c r="N972" s="100" t="s">
        <v>12838</v>
      </c>
      <c r="O972" s="100">
        <v>70000740</v>
      </c>
      <c r="P972" s="644">
        <v>42404</v>
      </c>
      <c r="Q972" s="100"/>
      <c r="R972" s="100" t="s">
        <v>14737</v>
      </c>
      <c r="S972" s="644">
        <v>42388</v>
      </c>
      <c r="T972" s="100"/>
      <c r="U972" s="100"/>
    </row>
    <row r="973" spans="1:21">
      <c r="A973" s="100" t="s">
        <v>13923</v>
      </c>
      <c r="B973" s="100">
        <v>75034229</v>
      </c>
      <c r="C973" s="100" t="s">
        <v>14206</v>
      </c>
      <c r="D973" s="100" t="s">
        <v>14908</v>
      </c>
      <c r="E973" s="100" t="s">
        <v>14765</v>
      </c>
      <c r="F973" s="100" t="s">
        <v>15320</v>
      </c>
      <c r="G973" s="100">
        <v>63308</v>
      </c>
      <c r="H973" s="100">
        <v>6536</v>
      </c>
      <c r="I973" s="100">
        <v>646226536</v>
      </c>
      <c r="J973" s="645">
        <v>37255601587</v>
      </c>
      <c r="K973" s="100" t="s">
        <v>17263</v>
      </c>
      <c r="L973" s="100"/>
      <c r="M973" s="100">
        <v>81101</v>
      </c>
      <c r="N973" s="100" t="s">
        <v>6004</v>
      </c>
      <c r="O973" s="100">
        <v>75038581</v>
      </c>
      <c r="P973" s="644">
        <v>42394</v>
      </c>
      <c r="Q973" s="100"/>
      <c r="R973" s="100" t="s">
        <v>18602</v>
      </c>
      <c r="S973" s="644">
        <v>38877</v>
      </c>
      <c r="T973" s="100"/>
      <c r="U973" s="100"/>
    </row>
    <row r="974" spans="1:21">
      <c r="A974" s="100" t="s">
        <v>13153</v>
      </c>
      <c r="B974" s="100">
        <v>75009220</v>
      </c>
      <c r="C974" s="100" t="s">
        <v>14206</v>
      </c>
      <c r="D974" s="100" t="s">
        <v>14908</v>
      </c>
      <c r="E974" s="100" t="s">
        <v>14765</v>
      </c>
      <c r="F974" s="100" t="s">
        <v>15705</v>
      </c>
      <c r="G974" s="100">
        <v>63308</v>
      </c>
      <c r="H974" s="100">
        <v>6536</v>
      </c>
      <c r="I974" s="100">
        <v>646226536</v>
      </c>
      <c r="J974" s="645">
        <v>3727994045</v>
      </c>
      <c r="K974" s="100" t="s">
        <v>18018</v>
      </c>
      <c r="L974" s="100">
        <v>54003584</v>
      </c>
      <c r="M974" s="100">
        <v>91011</v>
      </c>
      <c r="N974" s="100" t="s">
        <v>6004</v>
      </c>
      <c r="O974" s="100">
        <v>75038581</v>
      </c>
      <c r="P974" s="644">
        <v>36773</v>
      </c>
      <c r="Q974" s="100"/>
      <c r="R974" s="100" t="s">
        <v>18602</v>
      </c>
      <c r="S974" s="644">
        <v>36187</v>
      </c>
      <c r="T974" s="100"/>
      <c r="U974" s="100"/>
    </row>
    <row r="975" spans="1:21">
      <c r="A975" s="100" t="s">
        <v>14052</v>
      </c>
      <c r="B975" s="100">
        <v>75039385</v>
      </c>
      <c r="C975" s="100" t="s">
        <v>14208</v>
      </c>
      <c r="D975" s="100" t="s">
        <v>14908</v>
      </c>
      <c r="E975" s="100" t="s">
        <v>14765</v>
      </c>
      <c r="F975" s="100" t="s">
        <v>17954</v>
      </c>
      <c r="G975" s="100">
        <v>63308</v>
      </c>
      <c r="H975" s="100">
        <v>6536</v>
      </c>
      <c r="I975" s="100">
        <v>646226536</v>
      </c>
      <c r="J975" s="645">
        <v>3727999200</v>
      </c>
      <c r="K975" s="100" t="s">
        <v>17516</v>
      </c>
      <c r="L975" s="100"/>
      <c r="M975" s="100">
        <v>85312</v>
      </c>
      <c r="N975" s="100" t="s">
        <v>6004</v>
      </c>
      <c r="O975" s="100">
        <v>75038581</v>
      </c>
      <c r="P975" s="644">
        <v>42401</v>
      </c>
      <c r="Q975" s="100"/>
      <c r="R975" s="100" t="s">
        <v>18602</v>
      </c>
      <c r="S975" s="644">
        <v>42382</v>
      </c>
      <c r="T975" s="100"/>
      <c r="U975" s="100"/>
    </row>
    <row r="976" spans="1:21">
      <c r="A976" s="100" t="s">
        <v>9238</v>
      </c>
      <c r="B976" s="100">
        <v>75027666</v>
      </c>
      <c r="C976" s="100" t="s">
        <v>14206</v>
      </c>
      <c r="D976" s="100" t="s">
        <v>14908</v>
      </c>
      <c r="E976" s="100" t="s">
        <v>14765</v>
      </c>
      <c r="F976" s="100" t="s">
        <v>15320</v>
      </c>
      <c r="G976" s="100">
        <v>63308</v>
      </c>
      <c r="H976" s="100">
        <v>6536</v>
      </c>
      <c r="I976" s="100">
        <v>646226536</v>
      </c>
      <c r="J976" s="645">
        <v>3727998231</v>
      </c>
      <c r="K976" s="100" t="s">
        <v>17570</v>
      </c>
      <c r="L976" s="100"/>
      <c r="M976" s="100">
        <v>93291</v>
      </c>
      <c r="N976" s="100" t="s">
        <v>6004</v>
      </c>
      <c r="O976" s="100">
        <v>75038581</v>
      </c>
      <c r="P976" s="644">
        <v>37131</v>
      </c>
      <c r="Q976" s="100"/>
      <c r="R976" s="100" t="s">
        <v>18602</v>
      </c>
      <c r="S976" s="644">
        <v>37077</v>
      </c>
      <c r="T976" s="100"/>
      <c r="U976" s="100"/>
    </row>
    <row r="977" spans="1:21">
      <c r="A977" s="100" t="s">
        <v>13156</v>
      </c>
      <c r="B977" s="100">
        <v>75009250</v>
      </c>
      <c r="C977" s="100" t="s">
        <v>14206</v>
      </c>
      <c r="D977" s="100" t="s">
        <v>14908</v>
      </c>
      <c r="E977" s="100" t="s">
        <v>14765</v>
      </c>
      <c r="F977" s="100" t="s">
        <v>15320</v>
      </c>
      <c r="G977" s="100">
        <v>63308</v>
      </c>
      <c r="H977" s="100">
        <v>6536</v>
      </c>
      <c r="I977" s="100">
        <v>646226536</v>
      </c>
      <c r="J977" s="645">
        <v>3727994337</v>
      </c>
      <c r="K977" s="100" t="s">
        <v>15830</v>
      </c>
      <c r="L977" s="100">
        <v>54028377</v>
      </c>
      <c r="M977" s="100">
        <v>85521</v>
      </c>
      <c r="N977" s="100" t="s">
        <v>6004</v>
      </c>
      <c r="O977" s="100">
        <v>75038581</v>
      </c>
      <c r="P977" s="644">
        <v>42412</v>
      </c>
      <c r="Q977" s="100"/>
      <c r="R977" s="100" t="s">
        <v>18602</v>
      </c>
      <c r="S977" s="644">
        <v>34388</v>
      </c>
      <c r="T977" s="100"/>
      <c r="U977" s="100"/>
    </row>
    <row r="978" spans="1:21">
      <c r="A978" s="100" t="s">
        <v>13155</v>
      </c>
      <c r="B978" s="100">
        <v>75009243</v>
      </c>
      <c r="C978" s="100" t="s">
        <v>14206</v>
      </c>
      <c r="D978" s="100" t="s">
        <v>14908</v>
      </c>
      <c r="E978" s="100" t="s">
        <v>14765</v>
      </c>
      <c r="F978" s="100" t="s">
        <v>16244</v>
      </c>
      <c r="G978" s="100">
        <v>63308</v>
      </c>
      <c r="H978" s="100">
        <v>6536</v>
      </c>
      <c r="I978" s="100">
        <v>646226536</v>
      </c>
      <c r="J978" s="645">
        <v>3727995939</v>
      </c>
      <c r="K978" s="100" t="s">
        <v>16245</v>
      </c>
      <c r="L978" s="100">
        <v>54003236</v>
      </c>
      <c r="M978" s="100">
        <v>85102</v>
      </c>
      <c r="N978" s="100" t="s">
        <v>6004</v>
      </c>
      <c r="O978" s="100">
        <v>75038581</v>
      </c>
      <c r="P978" s="644">
        <v>42409</v>
      </c>
      <c r="Q978" s="100"/>
      <c r="R978" s="100" t="s">
        <v>18602</v>
      </c>
      <c r="S978" s="644">
        <v>36587</v>
      </c>
      <c r="T978" s="100"/>
      <c r="U978" s="100"/>
    </row>
    <row r="979" spans="1:21">
      <c r="A979" s="100" t="s">
        <v>14295</v>
      </c>
      <c r="B979" s="100">
        <v>75010648</v>
      </c>
      <c r="C979" s="100" t="s">
        <v>14206</v>
      </c>
      <c r="D979" s="100" t="s">
        <v>17332</v>
      </c>
      <c r="E979" s="100" t="s">
        <v>14765</v>
      </c>
      <c r="F979" s="100" t="s">
        <v>17333</v>
      </c>
      <c r="G979" s="100">
        <v>63211</v>
      </c>
      <c r="H979" s="100">
        <v>4769</v>
      </c>
      <c r="I979" s="100">
        <v>646224769</v>
      </c>
      <c r="J979" s="645">
        <v>37253504460</v>
      </c>
      <c r="K979" s="100" t="s">
        <v>17334</v>
      </c>
      <c r="L979" s="100">
        <v>54006559</v>
      </c>
      <c r="M979" s="100">
        <v>85102</v>
      </c>
      <c r="N979" s="100" t="s">
        <v>6004</v>
      </c>
      <c r="O979" s="100">
        <v>75038581</v>
      </c>
      <c r="P979" s="644">
        <v>42737</v>
      </c>
      <c r="Q979" s="100"/>
      <c r="R979" s="100" t="s">
        <v>18602</v>
      </c>
      <c r="S979" s="644">
        <v>42683</v>
      </c>
      <c r="T979" s="100"/>
      <c r="U979" s="100"/>
    </row>
    <row r="980" spans="1:21">
      <c r="A980" s="100" t="s">
        <v>13152</v>
      </c>
      <c r="B980" s="100">
        <v>75009208</v>
      </c>
      <c r="C980" s="100" t="s">
        <v>14206</v>
      </c>
      <c r="D980" s="100" t="s">
        <v>14908</v>
      </c>
      <c r="E980" s="100" t="s">
        <v>14765</v>
      </c>
      <c r="F980" s="100" t="s">
        <v>15328</v>
      </c>
      <c r="G980" s="100">
        <v>63308</v>
      </c>
      <c r="H980" s="100">
        <v>6536</v>
      </c>
      <c r="I980" s="100">
        <v>646226536</v>
      </c>
      <c r="J980" s="645">
        <v>3727994265</v>
      </c>
      <c r="K980" s="100" t="s">
        <v>15329</v>
      </c>
      <c r="L980" s="100">
        <v>54003561</v>
      </c>
      <c r="M980" s="100">
        <v>85521</v>
      </c>
      <c r="N980" s="100" t="s">
        <v>6004</v>
      </c>
      <c r="O980" s="100">
        <v>75038581</v>
      </c>
      <c r="P980" s="644">
        <v>42398</v>
      </c>
      <c r="Q980" s="100"/>
      <c r="R980" s="100" t="s">
        <v>18602</v>
      </c>
      <c r="S980" s="644">
        <v>24716</v>
      </c>
      <c r="T980" s="100"/>
      <c r="U980" s="100"/>
    </row>
    <row r="981" spans="1:21">
      <c r="A981" s="100" t="s">
        <v>13154</v>
      </c>
      <c r="B981" s="100">
        <v>75009237</v>
      </c>
      <c r="C981" s="100" t="s">
        <v>14208</v>
      </c>
      <c r="D981" s="100" t="s">
        <v>14908</v>
      </c>
      <c r="E981" s="100" t="s">
        <v>14765</v>
      </c>
      <c r="F981" s="100" t="s">
        <v>15262</v>
      </c>
      <c r="G981" s="100">
        <v>63308</v>
      </c>
      <c r="H981" s="100">
        <v>6536</v>
      </c>
      <c r="I981" s="100">
        <v>646226536</v>
      </c>
      <c r="J981" s="645">
        <v>37251994334</v>
      </c>
      <c r="K981" s="100" t="s">
        <v>19079</v>
      </c>
      <c r="L981" s="100">
        <v>54028489</v>
      </c>
      <c r="M981" s="100">
        <v>88101</v>
      </c>
      <c r="N981" s="100" t="s">
        <v>6004</v>
      </c>
      <c r="O981" s="100">
        <v>75038581</v>
      </c>
      <c r="P981" s="644">
        <v>42398</v>
      </c>
      <c r="Q981" s="100"/>
      <c r="R981" s="100" t="s">
        <v>18602</v>
      </c>
      <c r="S981" s="644">
        <v>36250</v>
      </c>
      <c r="T981" s="100"/>
      <c r="U981" s="100"/>
    </row>
    <row r="982" spans="1:21">
      <c r="A982" s="100" t="s">
        <v>13157</v>
      </c>
      <c r="B982" s="100">
        <v>75009266</v>
      </c>
      <c r="C982" s="100" t="s">
        <v>14206</v>
      </c>
      <c r="D982" s="100" t="s">
        <v>14908</v>
      </c>
      <c r="E982" s="100" t="s">
        <v>14765</v>
      </c>
      <c r="F982" s="100" t="s">
        <v>15961</v>
      </c>
      <c r="G982" s="100">
        <v>63308</v>
      </c>
      <c r="H982" s="100">
        <v>6536</v>
      </c>
      <c r="I982" s="100">
        <v>646226536</v>
      </c>
      <c r="J982" s="645">
        <v>3727993315</v>
      </c>
      <c r="K982" s="100" t="s">
        <v>16346</v>
      </c>
      <c r="L982" s="100">
        <v>54024285</v>
      </c>
      <c r="M982" s="100">
        <v>85311</v>
      </c>
      <c r="N982" s="100" t="s">
        <v>6004</v>
      </c>
      <c r="O982" s="100">
        <v>75038581</v>
      </c>
      <c r="P982" s="644">
        <v>42409</v>
      </c>
      <c r="Q982" s="100"/>
      <c r="R982" s="100" t="s">
        <v>18602</v>
      </c>
      <c r="S982" s="644">
        <v>36587</v>
      </c>
      <c r="T982" s="100"/>
      <c r="U982" s="100"/>
    </row>
    <row r="983" spans="1:21">
      <c r="A983" s="100" t="s">
        <v>1908</v>
      </c>
      <c r="B983" s="100">
        <v>75009196</v>
      </c>
      <c r="C983" s="100" t="s">
        <v>14206</v>
      </c>
      <c r="D983" s="100" t="s">
        <v>14908</v>
      </c>
      <c r="E983" s="100" t="s">
        <v>14765</v>
      </c>
      <c r="F983" s="100" t="s">
        <v>15074</v>
      </c>
      <c r="G983" s="100">
        <v>63308</v>
      </c>
      <c r="H983" s="100">
        <v>6536</v>
      </c>
      <c r="I983" s="100">
        <v>646226536</v>
      </c>
      <c r="J983" s="645">
        <v>3727994575</v>
      </c>
      <c r="K983" s="100" t="s">
        <v>18019</v>
      </c>
      <c r="L983" s="100">
        <v>54003271</v>
      </c>
      <c r="M983" s="100">
        <v>85511</v>
      </c>
      <c r="N983" s="100" t="s">
        <v>6004</v>
      </c>
      <c r="O983" s="100">
        <v>75038581</v>
      </c>
      <c r="P983" s="644">
        <v>36773</v>
      </c>
      <c r="Q983" s="100"/>
      <c r="R983" s="100" t="s">
        <v>18602</v>
      </c>
      <c r="S983" s="644">
        <v>34360</v>
      </c>
      <c r="T983" s="100"/>
      <c r="U983" s="100"/>
    </row>
    <row r="984" spans="1:21">
      <c r="A984" s="100" t="s">
        <v>13209</v>
      </c>
      <c r="B984" s="100">
        <v>75010588</v>
      </c>
      <c r="C984" s="100" t="s">
        <v>14206</v>
      </c>
      <c r="D984" s="100" t="s">
        <v>14908</v>
      </c>
      <c r="E984" s="100" t="s">
        <v>14765</v>
      </c>
      <c r="F984" s="100" t="s">
        <v>15262</v>
      </c>
      <c r="G984" s="100">
        <v>63308</v>
      </c>
      <c r="H984" s="100">
        <v>6536</v>
      </c>
      <c r="I984" s="100">
        <v>646226536</v>
      </c>
      <c r="J984" s="645">
        <v>3727994270</v>
      </c>
      <c r="K984" s="100" t="s">
        <v>19171</v>
      </c>
      <c r="L984" s="100">
        <v>54013683</v>
      </c>
      <c r="M984" s="100">
        <v>87301</v>
      </c>
      <c r="N984" s="100" t="s">
        <v>6004</v>
      </c>
      <c r="O984" s="100">
        <v>75038581</v>
      </c>
      <c r="P984" s="644">
        <v>36781</v>
      </c>
      <c r="Q984" s="100"/>
      <c r="R984" s="100" t="s">
        <v>18602</v>
      </c>
      <c r="S984" s="644">
        <v>34079</v>
      </c>
      <c r="T984" s="100"/>
      <c r="U984" s="100"/>
    </row>
    <row r="985" spans="1:21">
      <c r="A985" s="100" t="s">
        <v>17758</v>
      </c>
      <c r="B985" s="100">
        <v>75035654</v>
      </c>
      <c r="C985" s="100" t="s">
        <v>14206</v>
      </c>
      <c r="D985" s="100" t="s">
        <v>14908</v>
      </c>
      <c r="E985" s="100" t="s">
        <v>14765</v>
      </c>
      <c r="F985" s="100" t="s">
        <v>15320</v>
      </c>
      <c r="G985" s="100">
        <v>63308</v>
      </c>
      <c r="H985" s="100">
        <v>6536</v>
      </c>
      <c r="I985" s="100">
        <v>646226536</v>
      </c>
      <c r="J985" s="100"/>
      <c r="K985" s="100" t="s">
        <v>18173</v>
      </c>
      <c r="L985" s="100"/>
      <c r="M985" s="100">
        <v>85529</v>
      </c>
      <c r="N985" s="100" t="s">
        <v>6004</v>
      </c>
      <c r="O985" s="100">
        <v>75038581</v>
      </c>
      <c r="P985" s="644">
        <v>42465</v>
      </c>
      <c r="Q985" s="100"/>
      <c r="R985" s="100" t="s">
        <v>18602</v>
      </c>
      <c r="S985" s="644">
        <v>39729</v>
      </c>
      <c r="T985" s="100"/>
      <c r="U985" s="100"/>
    </row>
    <row r="986" spans="1:21">
      <c r="A986" s="100" t="s">
        <v>6004</v>
      </c>
      <c r="B986" s="100">
        <v>75038581</v>
      </c>
      <c r="C986" s="100" t="s">
        <v>14208</v>
      </c>
      <c r="D986" s="100" t="s">
        <v>14908</v>
      </c>
      <c r="E986" s="100" t="s">
        <v>14765</v>
      </c>
      <c r="F986" s="100" t="s">
        <v>15320</v>
      </c>
      <c r="G986" s="100">
        <v>63308</v>
      </c>
      <c r="H986" s="100">
        <v>6536</v>
      </c>
      <c r="I986" s="100">
        <v>646226536</v>
      </c>
      <c r="J986" s="645">
        <v>3727999470</v>
      </c>
      <c r="K986" s="100" t="s">
        <v>15321</v>
      </c>
      <c r="L986" s="100"/>
      <c r="M986" s="100">
        <v>84114</v>
      </c>
      <c r="N986" s="100"/>
      <c r="O986" s="100"/>
      <c r="P986" s="644">
        <v>41600</v>
      </c>
      <c r="Q986" s="100"/>
      <c r="R986" s="100" t="s">
        <v>18602</v>
      </c>
      <c r="S986" s="644">
        <v>41452</v>
      </c>
      <c r="T986" s="100"/>
      <c r="U986" s="100"/>
    </row>
    <row r="987" spans="1:21">
      <c r="A987" s="100" t="s">
        <v>13049</v>
      </c>
      <c r="B987" s="100">
        <v>75006724</v>
      </c>
      <c r="C987" s="100" t="s">
        <v>14206</v>
      </c>
      <c r="D987" s="100" t="s">
        <v>14753</v>
      </c>
      <c r="E987" s="100" t="s">
        <v>14754</v>
      </c>
      <c r="F987" s="100" t="s">
        <v>15384</v>
      </c>
      <c r="G987" s="100">
        <v>50706</v>
      </c>
      <c r="H987" s="100">
        <v>8151</v>
      </c>
      <c r="I987" s="100">
        <v>797938151</v>
      </c>
      <c r="J987" s="645">
        <v>3727461016</v>
      </c>
      <c r="K987" s="100" t="s">
        <v>15385</v>
      </c>
      <c r="L987" s="100">
        <v>24065139</v>
      </c>
      <c r="M987" s="100">
        <v>88101</v>
      </c>
      <c r="N987" s="100" t="s">
        <v>4417</v>
      </c>
      <c r="O987" s="100">
        <v>75006546</v>
      </c>
      <c r="P987" s="644">
        <v>36740</v>
      </c>
      <c r="Q987" s="100"/>
      <c r="R987" s="100" t="s">
        <v>14737</v>
      </c>
      <c r="S987" s="644">
        <v>35754</v>
      </c>
      <c r="T987" s="100"/>
      <c r="U987" s="100"/>
    </row>
    <row r="988" spans="1:21">
      <c r="A988" s="100" t="s">
        <v>13050</v>
      </c>
      <c r="B988" s="100">
        <v>75006753</v>
      </c>
      <c r="C988" s="100" t="s">
        <v>14206</v>
      </c>
      <c r="D988" s="100" t="s">
        <v>14753</v>
      </c>
      <c r="E988" s="100" t="s">
        <v>14754</v>
      </c>
      <c r="F988" s="100" t="s">
        <v>15367</v>
      </c>
      <c r="G988" s="100">
        <v>51005</v>
      </c>
      <c r="H988" s="100">
        <v>8151</v>
      </c>
      <c r="I988" s="100">
        <v>797938151</v>
      </c>
      <c r="J988" s="645">
        <v>3727461770</v>
      </c>
      <c r="K988" s="100" t="s">
        <v>15368</v>
      </c>
      <c r="L988" s="100">
        <v>24065122</v>
      </c>
      <c r="M988" s="100">
        <v>88101</v>
      </c>
      <c r="N988" s="100" t="s">
        <v>4417</v>
      </c>
      <c r="O988" s="100">
        <v>75006546</v>
      </c>
      <c r="P988" s="644">
        <v>36740</v>
      </c>
      <c r="Q988" s="100"/>
      <c r="R988" s="100" t="s">
        <v>14737</v>
      </c>
      <c r="S988" s="644">
        <v>35341</v>
      </c>
      <c r="T988" s="100"/>
      <c r="U988" s="100"/>
    </row>
    <row r="989" spans="1:21">
      <c r="A989" s="100" t="s">
        <v>14321</v>
      </c>
      <c r="B989" s="100">
        <v>75010984</v>
      </c>
      <c r="C989" s="100" t="s">
        <v>14206</v>
      </c>
      <c r="D989" s="100" t="s">
        <v>16261</v>
      </c>
      <c r="E989" s="100" t="s">
        <v>14806</v>
      </c>
      <c r="F989" s="100" t="s">
        <v>17663</v>
      </c>
      <c r="G989" s="100">
        <v>87620</v>
      </c>
      <c r="H989" s="100">
        <v>6616</v>
      </c>
      <c r="I989" s="100">
        <v>686386616</v>
      </c>
      <c r="J989" s="645">
        <v>3724493573</v>
      </c>
      <c r="K989" s="100" t="s">
        <v>16262</v>
      </c>
      <c r="L989" s="100">
        <v>56003795</v>
      </c>
      <c r="M989" s="100">
        <v>85312</v>
      </c>
      <c r="N989" s="100" t="s">
        <v>14441</v>
      </c>
      <c r="O989" s="100">
        <v>77000234</v>
      </c>
      <c r="P989" s="644">
        <v>36787</v>
      </c>
      <c r="Q989" s="100"/>
      <c r="R989" s="100" t="s">
        <v>18602</v>
      </c>
      <c r="S989" s="644">
        <v>33134</v>
      </c>
      <c r="T989" s="100"/>
      <c r="U989" s="100"/>
    </row>
    <row r="990" spans="1:21">
      <c r="A990" s="100" t="s">
        <v>13215</v>
      </c>
      <c r="B990" s="100">
        <v>75010921</v>
      </c>
      <c r="C990" s="100" t="s">
        <v>14206</v>
      </c>
      <c r="D990" s="100" t="s">
        <v>16261</v>
      </c>
      <c r="E990" s="100" t="s">
        <v>14806</v>
      </c>
      <c r="F990" s="100" t="s">
        <v>17663</v>
      </c>
      <c r="G990" s="100">
        <v>87620</v>
      </c>
      <c r="H990" s="100">
        <v>6616</v>
      </c>
      <c r="I990" s="100">
        <v>686386616</v>
      </c>
      <c r="J990" s="100"/>
      <c r="K990" s="100" t="s">
        <v>17609</v>
      </c>
      <c r="L990" s="100">
        <v>56001282</v>
      </c>
      <c r="M990" s="100">
        <v>93291</v>
      </c>
      <c r="N990" s="100" t="s">
        <v>14441</v>
      </c>
      <c r="O990" s="100">
        <v>77000234</v>
      </c>
      <c r="P990" s="644">
        <v>36784</v>
      </c>
      <c r="Q990" s="100"/>
      <c r="R990" s="100"/>
      <c r="S990" s="644">
        <v>33184</v>
      </c>
      <c r="T990" s="100"/>
      <c r="U990" s="100"/>
    </row>
    <row r="991" spans="1:21">
      <c r="A991" s="100" t="s">
        <v>10677</v>
      </c>
      <c r="B991" s="100">
        <v>75038471</v>
      </c>
      <c r="C991" s="100" t="s">
        <v>14206</v>
      </c>
      <c r="D991" s="100" t="s">
        <v>14872</v>
      </c>
      <c r="E991" s="100" t="s">
        <v>14831</v>
      </c>
      <c r="F991" s="100" t="s">
        <v>15606</v>
      </c>
      <c r="G991" s="100">
        <v>80010</v>
      </c>
      <c r="H991" s="100">
        <v>6619</v>
      </c>
      <c r="I991" s="100">
        <v>686246619</v>
      </c>
      <c r="J991" s="645">
        <v>3724433877</v>
      </c>
      <c r="K991" s="100" t="s">
        <v>16588</v>
      </c>
      <c r="L991" s="100"/>
      <c r="M991" s="100">
        <v>81101</v>
      </c>
      <c r="N991" s="100" t="s">
        <v>10204</v>
      </c>
      <c r="O991" s="100">
        <v>75000064</v>
      </c>
      <c r="P991" s="644">
        <v>41456</v>
      </c>
      <c r="Q991" s="100"/>
      <c r="R991" s="100" t="s">
        <v>18602</v>
      </c>
      <c r="S991" s="644">
        <v>41410</v>
      </c>
      <c r="T991" s="100"/>
      <c r="U991" s="100"/>
    </row>
    <row r="992" spans="1:21">
      <c r="A992" s="100" t="s">
        <v>12908</v>
      </c>
      <c r="B992" s="100">
        <v>75001780</v>
      </c>
      <c r="C992" s="100" t="s">
        <v>14206</v>
      </c>
      <c r="D992" s="100" t="s">
        <v>14960</v>
      </c>
      <c r="E992" s="100" t="s">
        <v>14806</v>
      </c>
      <c r="F992" s="100" t="s">
        <v>17498</v>
      </c>
      <c r="G992" s="100">
        <v>87201</v>
      </c>
      <c r="H992" s="100">
        <v>6617</v>
      </c>
      <c r="I992" s="100">
        <v>686386617</v>
      </c>
      <c r="J992" s="100"/>
      <c r="K992" s="100" t="s">
        <v>17499</v>
      </c>
      <c r="L992" s="100">
        <v>56006339</v>
      </c>
      <c r="M992" s="100">
        <v>85102</v>
      </c>
      <c r="N992" s="100" t="s">
        <v>14441</v>
      </c>
      <c r="O992" s="100">
        <v>77000234</v>
      </c>
      <c r="P992" s="644">
        <v>36661</v>
      </c>
      <c r="Q992" s="100"/>
      <c r="R992" s="100"/>
      <c r="S992" s="644">
        <v>34430</v>
      </c>
      <c r="T992" s="100"/>
      <c r="U992" s="100"/>
    </row>
    <row r="993" spans="1:21">
      <c r="A993" s="100" t="s">
        <v>12909</v>
      </c>
      <c r="B993" s="100">
        <v>75001796</v>
      </c>
      <c r="C993" s="100" t="s">
        <v>14208</v>
      </c>
      <c r="D993" s="100" t="s">
        <v>14960</v>
      </c>
      <c r="E993" s="100" t="s">
        <v>14806</v>
      </c>
      <c r="F993" s="100" t="s">
        <v>14904</v>
      </c>
      <c r="G993" s="100">
        <v>87201</v>
      </c>
      <c r="H993" s="100">
        <v>6617</v>
      </c>
      <c r="I993" s="100">
        <v>686386617</v>
      </c>
      <c r="J993" s="645">
        <v>37253010979</v>
      </c>
      <c r="K993" s="100" t="s">
        <v>15944</v>
      </c>
      <c r="L993" s="100">
        <v>56006306</v>
      </c>
      <c r="M993" s="100">
        <v>85521</v>
      </c>
      <c r="N993" s="100" t="s">
        <v>14441</v>
      </c>
      <c r="O993" s="100">
        <v>77000234</v>
      </c>
      <c r="P993" s="644">
        <v>36661</v>
      </c>
      <c r="Q993" s="100"/>
      <c r="R993" s="100"/>
      <c r="S993" s="644">
        <v>33280</v>
      </c>
      <c r="T993" s="100"/>
      <c r="U993" s="100"/>
    </row>
    <row r="994" spans="1:21">
      <c r="A994" s="100" t="s">
        <v>12907</v>
      </c>
      <c r="B994" s="100">
        <v>75001773</v>
      </c>
      <c r="C994" s="100" t="s">
        <v>14206</v>
      </c>
      <c r="D994" s="100" t="s">
        <v>14960</v>
      </c>
      <c r="E994" s="100" t="s">
        <v>14806</v>
      </c>
      <c r="F994" s="100" t="s">
        <v>14904</v>
      </c>
      <c r="G994" s="100">
        <v>87201</v>
      </c>
      <c r="H994" s="100">
        <v>6617</v>
      </c>
      <c r="I994" s="100">
        <v>686386617</v>
      </c>
      <c r="J994" s="645">
        <v>3724497155</v>
      </c>
      <c r="K994" s="100" t="s">
        <v>17295</v>
      </c>
      <c r="L994" s="100">
        <v>56003692</v>
      </c>
      <c r="M994" s="100">
        <v>85312</v>
      </c>
      <c r="N994" s="100" t="s">
        <v>14441</v>
      </c>
      <c r="O994" s="100">
        <v>77000234</v>
      </c>
      <c r="P994" s="644">
        <v>42614</v>
      </c>
      <c r="Q994" s="100"/>
      <c r="R994" s="100"/>
      <c r="S994" s="644">
        <v>41723</v>
      </c>
      <c r="T994" s="100"/>
      <c r="U994" s="100"/>
    </row>
    <row r="995" spans="1:21">
      <c r="A995" s="100" t="s">
        <v>12910</v>
      </c>
      <c r="B995" s="100">
        <v>75001804</v>
      </c>
      <c r="C995" s="100" t="s">
        <v>14206</v>
      </c>
      <c r="D995" s="100" t="s">
        <v>14960</v>
      </c>
      <c r="E995" s="100" t="s">
        <v>14806</v>
      </c>
      <c r="F995" s="100" t="s">
        <v>15058</v>
      </c>
      <c r="G995" s="100">
        <v>87201</v>
      </c>
      <c r="H995" s="100">
        <v>6617</v>
      </c>
      <c r="I995" s="100">
        <v>686386617</v>
      </c>
      <c r="J995" s="645">
        <v>37258855662</v>
      </c>
      <c r="K995" s="100" t="s">
        <v>17688</v>
      </c>
      <c r="L995" s="100">
        <v>56001448</v>
      </c>
      <c r="M995" s="100">
        <v>93291</v>
      </c>
      <c r="N995" s="100" t="s">
        <v>14441</v>
      </c>
      <c r="O995" s="100">
        <v>77000234</v>
      </c>
      <c r="P995" s="644">
        <v>36661</v>
      </c>
      <c r="Q995" s="100"/>
      <c r="R995" s="100" t="s">
        <v>18602</v>
      </c>
      <c r="S995" s="644">
        <v>33280</v>
      </c>
      <c r="T995" s="100"/>
      <c r="U995" s="100"/>
    </row>
    <row r="996" spans="1:21">
      <c r="A996" s="100" t="s">
        <v>12944</v>
      </c>
      <c r="B996" s="100">
        <v>75003134</v>
      </c>
      <c r="C996" s="100" t="s">
        <v>14206</v>
      </c>
      <c r="D996" s="100" t="s">
        <v>14960</v>
      </c>
      <c r="E996" s="100" t="s">
        <v>14806</v>
      </c>
      <c r="F996" s="100" t="s">
        <v>14961</v>
      </c>
      <c r="G996" s="100">
        <v>87201</v>
      </c>
      <c r="H996" s="100">
        <v>6617</v>
      </c>
      <c r="I996" s="100">
        <v>686386617</v>
      </c>
      <c r="J996" s="645">
        <v>3724497065</v>
      </c>
      <c r="K996" s="100" t="s">
        <v>17679</v>
      </c>
      <c r="L996" s="100"/>
      <c r="M996" s="100">
        <v>93111</v>
      </c>
      <c r="N996" s="100" t="s">
        <v>14441</v>
      </c>
      <c r="O996" s="100">
        <v>77000234</v>
      </c>
      <c r="P996" s="644">
        <v>36679</v>
      </c>
      <c r="Q996" s="100"/>
      <c r="R996" s="100" t="s">
        <v>18602</v>
      </c>
      <c r="S996" s="644">
        <v>36670</v>
      </c>
      <c r="T996" s="100"/>
      <c r="U996" s="100"/>
    </row>
    <row r="997" spans="1:21">
      <c r="A997" s="100" t="s">
        <v>12862</v>
      </c>
      <c r="B997" s="100">
        <v>75000199</v>
      </c>
      <c r="C997" s="100" t="s">
        <v>14206</v>
      </c>
      <c r="D997" s="100" t="s">
        <v>14872</v>
      </c>
      <c r="E997" s="100" t="s">
        <v>14831</v>
      </c>
      <c r="F997" s="100" t="s">
        <v>15290</v>
      </c>
      <c r="G997" s="100">
        <v>80020</v>
      </c>
      <c r="H997" s="100">
        <v>6619</v>
      </c>
      <c r="I997" s="100">
        <v>686246619</v>
      </c>
      <c r="J997" s="645">
        <v>3724438799</v>
      </c>
      <c r="K997" s="100" t="s">
        <v>15291</v>
      </c>
      <c r="L997" s="100">
        <v>18002595</v>
      </c>
      <c r="M997" s="100">
        <v>85102</v>
      </c>
      <c r="N997" s="100" t="s">
        <v>10204</v>
      </c>
      <c r="O997" s="100">
        <v>75000064</v>
      </c>
      <c r="P997" s="644">
        <v>36633</v>
      </c>
      <c r="Q997" s="100"/>
      <c r="R997" s="100" t="s">
        <v>18602</v>
      </c>
      <c r="S997" s="644">
        <v>35601</v>
      </c>
      <c r="T997" s="100"/>
      <c r="U997" s="100"/>
    </row>
    <row r="998" spans="1:21">
      <c r="A998" s="100" t="s">
        <v>12857</v>
      </c>
      <c r="B998" s="100">
        <v>75000093</v>
      </c>
      <c r="C998" s="100" t="s">
        <v>14206</v>
      </c>
      <c r="D998" s="100" t="s">
        <v>14872</v>
      </c>
      <c r="E998" s="100" t="s">
        <v>14831</v>
      </c>
      <c r="F998" s="100" t="s">
        <v>15480</v>
      </c>
      <c r="G998" s="100">
        <v>80014</v>
      </c>
      <c r="H998" s="100">
        <v>6619</v>
      </c>
      <c r="I998" s="100">
        <v>686246619</v>
      </c>
      <c r="J998" s="645">
        <v>3724435764</v>
      </c>
      <c r="K998" s="100" t="s">
        <v>15481</v>
      </c>
      <c r="L998" s="100">
        <v>18002471</v>
      </c>
      <c r="M998" s="100">
        <v>85102</v>
      </c>
      <c r="N998" s="100" t="s">
        <v>10204</v>
      </c>
      <c r="O998" s="100">
        <v>75000064</v>
      </c>
      <c r="P998" s="644">
        <v>36633</v>
      </c>
      <c r="Q998" s="100"/>
      <c r="R998" s="100" t="s">
        <v>18602</v>
      </c>
      <c r="S998" s="644">
        <v>35601</v>
      </c>
      <c r="T998" s="100"/>
      <c r="U998" s="100"/>
    </row>
    <row r="999" spans="1:21">
      <c r="A999" s="100" t="s">
        <v>1576</v>
      </c>
      <c r="B999" s="100">
        <v>75001342</v>
      </c>
      <c r="C999" s="100" t="s">
        <v>14206</v>
      </c>
      <c r="D999" s="100" t="s">
        <v>14872</v>
      </c>
      <c r="E999" s="100" t="s">
        <v>14831</v>
      </c>
      <c r="F999" s="100" t="s">
        <v>15587</v>
      </c>
      <c r="G999" s="100">
        <v>80010</v>
      </c>
      <c r="H999" s="100">
        <v>6619</v>
      </c>
      <c r="I999" s="100">
        <v>686246619</v>
      </c>
      <c r="J999" s="645">
        <v>3724455707</v>
      </c>
      <c r="K999" s="100" t="s">
        <v>15588</v>
      </c>
      <c r="L999" s="100">
        <v>18034365</v>
      </c>
      <c r="M999" s="100">
        <v>91011</v>
      </c>
      <c r="N999" s="100" t="s">
        <v>10204</v>
      </c>
      <c r="O999" s="100">
        <v>75000064</v>
      </c>
      <c r="P999" s="644">
        <v>36633</v>
      </c>
      <c r="Q999" s="100"/>
      <c r="R999" s="100" t="s">
        <v>18602</v>
      </c>
      <c r="S999" s="644">
        <v>35782</v>
      </c>
      <c r="T999" s="100"/>
      <c r="U999" s="100"/>
    </row>
    <row r="1000" spans="1:21">
      <c r="A1000" s="100" t="s">
        <v>7599</v>
      </c>
      <c r="B1000" s="100">
        <v>75000271</v>
      </c>
      <c r="C1000" s="100" t="s">
        <v>14209</v>
      </c>
      <c r="D1000" s="100" t="s">
        <v>14872</v>
      </c>
      <c r="E1000" s="100" t="s">
        <v>14831</v>
      </c>
      <c r="F1000" s="100" t="s">
        <v>17071</v>
      </c>
      <c r="G1000" s="100">
        <v>80010</v>
      </c>
      <c r="H1000" s="100">
        <v>6619</v>
      </c>
      <c r="I1000" s="100">
        <v>686246619</v>
      </c>
      <c r="J1000" s="645">
        <v>3724427433</v>
      </c>
      <c r="K1000" s="100" t="s">
        <v>17072</v>
      </c>
      <c r="L1000" s="100">
        <v>18002330</v>
      </c>
      <c r="M1000" s="100">
        <v>85313</v>
      </c>
      <c r="N1000" s="100" t="s">
        <v>12838</v>
      </c>
      <c r="O1000" s="100">
        <v>70000740</v>
      </c>
      <c r="P1000" s="644">
        <v>42261</v>
      </c>
      <c r="Q1000" s="100"/>
      <c r="R1000" s="100" t="s">
        <v>14737</v>
      </c>
      <c r="S1000" s="644">
        <v>41424</v>
      </c>
      <c r="T1000" s="100"/>
      <c r="U1000" s="100"/>
    </row>
    <row r="1001" spans="1:21">
      <c r="A1001" s="100" t="s">
        <v>3130</v>
      </c>
      <c r="B1001" s="100">
        <v>75000259</v>
      </c>
      <c r="C1001" s="100" t="s">
        <v>14206</v>
      </c>
      <c r="D1001" s="100" t="s">
        <v>14872</v>
      </c>
      <c r="E1001" s="100" t="s">
        <v>14831</v>
      </c>
      <c r="F1001" s="100" t="s">
        <v>16914</v>
      </c>
      <c r="G1001" s="100">
        <v>80014</v>
      </c>
      <c r="H1001" s="100">
        <v>6619</v>
      </c>
      <c r="I1001" s="100">
        <v>686246619</v>
      </c>
      <c r="J1001" s="645">
        <v>3724437948</v>
      </c>
      <c r="K1001" s="100" t="s">
        <v>16915</v>
      </c>
      <c r="L1001" s="100">
        <v>18002293</v>
      </c>
      <c r="M1001" s="100">
        <v>85312</v>
      </c>
      <c r="N1001" s="100" t="s">
        <v>10204</v>
      </c>
      <c r="O1001" s="100">
        <v>75000064</v>
      </c>
      <c r="P1001" s="644">
        <v>36633</v>
      </c>
      <c r="Q1001" s="100"/>
      <c r="R1001" s="100" t="s">
        <v>18602</v>
      </c>
      <c r="S1001" s="644">
        <v>35601</v>
      </c>
      <c r="T1001" s="100"/>
      <c r="U1001" s="100"/>
    </row>
    <row r="1002" spans="1:21">
      <c r="A1002" s="100" t="s">
        <v>18452</v>
      </c>
      <c r="B1002" s="100">
        <v>75000377</v>
      </c>
      <c r="C1002" s="100" t="s">
        <v>14206</v>
      </c>
      <c r="D1002" s="100" t="s">
        <v>14872</v>
      </c>
      <c r="E1002" s="100" t="s">
        <v>14831</v>
      </c>
      <c r="F1002" s="100" t="s">
        <v>16039</v>
      </c>
      <c r="G1002" s="100">
        <v>80010</v>
      </c>
      <c r="H1002" s="100">
        <v>6619</v>
      </c>
      <c r="I1002" s="100">
        <v>686246619</v>
      </c>
      <c r="J1002" s="645">
        <v>3724441798</v>
      </c>
      <c r="K1002" s="100" t="s">
        <v>18510</v>
      </c>
      <c r="L1002" s="100">
        <v>18002620</v>
      </c>
      <c r="M1002" s="100">
        <v>85521</v>
      </c>
      <c r="N1002" s="100" t="s">
        <v>10204</v>
      </c>
      <c r="O1002" s="100">
        <v>75000064</v>
      </c>
      <c r="P1002" s="644">
        <v>36633</v>
      </c>
      <c r="Q1002" s="100"/>
      <c r="R1002" s="100" t="s">
        <v>18602</v>
      </c>
      <c r="S1002" s="644">
        <v>35233</v>
      </c>
      <c r="T1002" s="100"/>
      <c r="U1002" s="100"/>
    </row>
    <row r="1003" spans="1:21">
      <c r="A1003" s="100" t="s">
        <v>8786</v>
      </c>
      <c r="B1003" s="100">
        <v>75000124</v>
      </c>
      <c r="C1003" s="100" t="s">
        <v>14206</v>
      </c>
      <c r="D1003" s="100" t="s">
        <v>14872</v>
      </c>
      <c r="E1003" s="100" t="s">
        <v>14831</v>
      </c>
      <c r="F1003" s="100" t="s">
        <v>17320</v>
      </c>
      <c r="G1003" s="100">
        <v>80022</v>
      </c>
      <c r="H1003" s="100">
        <v>6619</v>
      </c>
      <c r="I1003" s="100">
        <v>686246619</v>
      </c>
      <c r="J1003" s="645">
        <v>3724427685</v>
      </c>
      <c r="K1003" s="100" t="s">
        <v>17321</v>
      </c>
      <c r="L1003" s="100">
        <v>18002577</v>
      </c>
      <c r="M1003" s="100">
        <v>85102</v>
      </c>
      <c r="N1003" s="100" t="s">
        <v>10204</v>
      </c>
      <c r="O1003" s="100">
        <v>75000064</v>
      </c>
      <c r="P1003" s="644">
        <v>36633</v>
      </c>
      <c r="Q1003" s="100"/>
      <c r="R1003" s="100" t="s">
        <v>18602</v>
      </c>
      <c r="S1003" s="644">
        <v>35601</v>
      </c>
      <c r="T1003" s="100"/>
      <c r="U1003" s="100"/>
    </row>
    <row r="1004" spans="1:21">
      <c r="A1004" s="100" t="s">
        <v>12859</v>
      </c>
      <c r="B1004" s="100">
        <v>75000153</v>
      </c>
      <c r="C1004" s="100" t="s">
        <v>14206</v>
      </c>
      <c r="D1004" s="100" t="s">
        <v>14872</v>
      </c>
      <c r="E1004" s="100" t="s">
        <v>14831</v>
      </c>
      <c r="F1004" s="100" t="s">
        <v>15427</v>
      </c>
      <c r="G1004" s="100">
        <v>80024</v>
      </c>
      <c r="H1004" s="100">
        <v>6619</v>
      </c>
      <c r="I1004" s="100">
        <v>686246619</v>
      </c>
      <c r="J1004" s="645">
        <v>3724477305</v>
      </c>
      <c r="K1004" s="100" t="s">
        <v>15428</v>
      </c>
      <c r="L1004" s="100">
        <v>18002560</v>
      </c>
      <c r="M1004" s="100">
        <v>85102</v>
      </c>
      <c r="N1004" s="100" t="s">
        <v>10204</v>
      </c>
      <c r="O1004" s="100">
        <v>75000064</v>
      </c>
      <c r="P1004" s="644">
        <v>36633</v>
      </c>
      <c r="Q1004" s="100"/>
      <c r="R1004" s="100" t="s">
        <v>18602</v>
      </c>
      <c r="S1004" s="644">
        <v>35601</v>
      </c>
      <c r="T1004" s="100"/>
      <c r="U1004" s="100"/>
    </row>
    <row r="1005" spans="1:21">
      <c r="A1005" s="100" t="s">
        <v>12861</v>
      </c>
      <c r="B1005" s="100">
        <v>75000182</v>
      </c>
      <c r="C1005" s="100" t="s">
        <v>14206</v>
      </c>
      <c r="D1005" s="100" t="s">
        <v>14872</v>
      </c>
      <c r="E1005" s="100" t="s">
        <v>14831</v>
      </c>
      <c r="F1005" s="100" t="s">
        <v>15471</v>
      </c>
      <c r="G1005" s="100">
        <v>80035</v>
      </c>
      <c r="H1005" s="100">
        <v>6619</v>
      </c>
      <c r="I1005" s="100">
        <v>686246619</v>
      </c>
      <c r="J1005" s="645">
        <v>3724429184</v>
      </c>
      <c r="K1005" s="100" t="s">
        <v>15472</v>
      </c>
      <c r="L1005" s="100">
        <v>18021617</v>
      </c>
      <c r="M1005" s="100">
        <v>85102</v>
      </c>
      <c r="N1005" s="100" t="s">
        <v>10204</v>
      </c>
      <c r="O1005" s="100">
        <v>75000064</v>
      </c>
      <c r="P1005" s="644">
        <v>36633</v>
      </c>
      <c r="Q1005" s="100"/>
      <c r="R1005" s="100" t="s">
        <v>18602</v>
      </c>
      <c r="S1005" s="644">
        <v>35601</v>
      </c>
      <c r="T1005" s="100"/>
      <c r="U1005" s="100"/>
    </row>
    <row r="1006" spans="1:21">
      <c r="A1006" s="100" t="s">
        <v>14402</v>
      </c>
      <c r="B1006" s="100">
        <v>75035737</v>
      </c>
      <c r="C1006" s="100" t="s">
        <v>14206</v>
      </c>
      <c r="D1006" s="100" t="s">
        <v>14872</v>
      </c>
      <c r="E1006" s="100" t="s">
        <v>14831</v>
      </c>
      <c r="F1006" s="100" t="s">
        <v>15294</v>
      </c>
      <c r="G1006" s="100">
        <v>80040</v>
      </c>
      <c r="H1006" s="100">
        <v>6619</v>
      </c>
      <c r="I1006" s="100">
        <v>686246619</v>
      </c>
      <c r="J1006" s="645">
        <v>3724440094</v>
      </c>
      <c r="K1006" s="100" t="s">
        <v>15295</v>
      </c>
      <c r="L1006" s="100"/>
      <c r="M1006" s="100">
        <v>87901</v>
      </c>
      <c r="N1006" s="100" t="s">
        <v>10204</v>
      </c>
      <c r="O1006" s="100">
        <v>75000064</v>
      </c>
      <c r="P1006" s="644">
        <v>39978</v>
      </c>
      <c r="Q1006" s="100"/>
      <c r="R1006" s="100" t="s">
        <v>18602</v>
      </c>
      <c r="S1006" s="644">
        <v>40528</v>
      </c>
      <c r="T1006" s="100"/>
      <c r="U1006" s="100"/>
    </row>
    <row r="1007" spans="1:21">
      <c r="A1007" s="100" t="s">
        <v>12858</v>
      </c>
      <c r="B1007" s="100">
        <v>75000101</v>
      </c>
      <c r="C1007" s="100" t="s">
        <v>14206</v>
      </c>
      <c r="D1007" s="100" t="s">
        <v>14872</v>
      </c>
      <c r="E1007" s="100" t="s">
        <v>14831</v>
      </c>
      <c r="F1007" s="100" t="s">
        <v>17339</v>
      </c>
      <c r="G1007" s="100">
        <v>80040</v>
      </c>
      <c r="H1007" s="100">
        <v>6619</v>
      </c>
      <c r="I1007" s="100">
        <v>686246619</v>
      </c>
      <c r="J1007" s="645">
        <v>3724431856</v>
      </c>
      <c r="K1007" s="100" t="s">
        <v>17340</v>
      </c>
      <c r="L1007" s="100">
        <v>18021592</v>
      </c>
      <c r="M1007" s="100">
        <v>85102</v>
      </c>
      <c r="N1007" s="100" t="s">
        <v>10204</v>
      </c>
      <c r="O1007" s="100">
        <v>75000064</v>
      </c>
      <c r="P1007" s="644">
        <v>36633</v>
      </c>
      <c r="Q1007" s="100"/>
      <c r="R1007" s="100" t="s">
        <v>18602</v>
      </c>
      <c r="S1007" s="644">
        <v>35601</v>
      </c>
      <c r="T1007" s="100"/>
      <c r="U1007" s="100"/>
    </row>
    <row r="1008" spans="1:21">
      <c r="A1008" s="100" t="s">
        <v>1069</v>
      </c>
      <c r="B1008" s="100">
        <v>75000512</v>
      </c>
      <c r="C1008" s="100" t="s">
        <v>14206</v>
      </c>
      <c r="D1008" s="100" t="s">
        <v>14872</v>
      </c>
      <c r="E1008" s="100" t="s">
        <v>14831</v>
      </c>
      <c r="F1008" s="100" t="s">
        <v>16828</v>
      </c>
      <c r="G1008" s="100">
        <v>80010</v>
      </c>
      <c r="H1008" s="100">
        <v>6619</v>
      </c>
      <c r="I1008" s="100">
        <v>686246619</v>
      </c>
      <c r="J1008" s="645">
        <v>3724436433</v>
      </c>
      <c r="K1008" s="100" t="s">
        <v>19255</v>
      </c>
      <c r="L1008" s="100">
        <v>18034353</v>
      </c>
      <c r="M1008" s="100">
        <v>47783</v>
      </c>
      <c r="N1008" s="100" t="s">
        <v>10204</v>
      </c>
      <c r="O1008" s="100">
        <v>75000064</v>
      </c>
      <c r="P1008" s="644">
        <v>36633</v>
      </c>
      <c r="Q1008" s="100"/>
      <c r="R1008" s="100" t="s">
        <v>18602</v>
      </c>
      <c r="S1008" s="644">
        <v>35782</v>
      </c>
      <c r="T1008" s="100"/>
      <c r="U1008" s="100"/>
    </row>
    <row r="1009" spans="1:21">
      <c r="A1009" s="100" t="s">
        <v>12573</v>
      </c>
      <c r="B1009" s="100">
        <v>75000489</v>
      </c>
      <c r="C1009" s="100" t="s">
        <v>14206</v>
      </c>
      <c r="D1009" s="100" t="s">
        <v>14872</v>
      </c>
      <c r="E1009" s="100" t="s">
        <v>14831</v>
      </c>
      <c r="F1009" s="100" t="s">
        <v>15670</v>
      </c>
      <c r="G1009" s="100">
        <v>80010</v>
      </c>
      <c r="H1009" s="100">
        <v>6619</v>
      </c>
      <c r="I1009" s="100">
        <v>686246619</v>
      </c>
      <c r="J1009" s="645">
        <v>3724426780</v>
      </c>
      <c r="K1009" s="100" t="s">
        <v>18231</v>
      </c>
      <c r="L1009" s="100">
        <v>18034347</v>
      </c>
      <c r="M1009" s="100">
        <v>90012</v>
      </c>
      <c r="N1009" s="100" t="s">
        <v>10204</v>
      </c>
      <c r="O1009" s="100">
        <v>75000064</v>
      </c>
      <c r="P1009" s="644">
        <v>40542</v>
      </c>
      <c r="Q1009" s="100"/>
      <c r="R1009" s="100" t="s">
        <v>18602</v>
      </c>
      <c r="S1009" s="644">
        <v>34422</v>
      </c>
      <c r="T1009" s="100"/>
      <c r="U1009" s="100"/>
    </row>
    <row r="1010" spans="1:21">
      <c r="A1010" s="100" t="s">
        <v>10204</v>
      </c>
      <c r="B1010" s="100">
        <v>75000064</v>
      </c>
      <c r="C1010" s="100" t="s">
        <v>14208</v>
      </c>
      <c r="D1010" s="100" t="s">
        <v>14872</v>
      </c>
      <c r="E1010" s="100" t="s">
        <v>14831</v>
      </c>
      <c r="F1010" s="100" t="s">
        <v>15606</v>
      </c>
      <c r="G1010" s="100">
        <v>80098</v>
      </c>
      <c r="H1010" s="100">
        <v>6619</v>
      </c>
      <c r="I1010" s="100">
        <v>686246619</v>
      </c>
      <c r="J1010" s="645">
        <v>3724448200</v>
      </c>
      <c r="K1010" s="100" t="s">
        <v>18025</v>
      </c>
      <c r="L1010" s="100">
        <v>18005713</v>
      </c>
      <c r="M1010" s="100">
        <v>84114</v>
      </c>
      <c r="N1010" s="100"/>
      <c r="O1010" s="100"/>
      <c r="P1010" s="644">
        <v>36633</v>
      </c>
      <c r="Q1010" s="100"/>
      <c r="R1010" s="100" t="s">
        <v>18602</v>
      </c>
      <c r="S1010" s="644">
        <v>32848</v>
      </c>
      <c r="T1010" s="100"/>
      <c r="U1010" s="100"/>
    </row>
    <row r="1011" spans="1:21">
      <c r="A1011" s="100" t="s">
        <v>5377</v>
      </c>
      <c r="B1011" s="100">
        <v>74001883</v>
      </c>
      <c r="C1011" s="100" t="s">
        <v>14222</v>
      </c>
      <c r="D1011" s="100" t="s">
        <v>14872</v>
      </c>
      <c r="E1011" s="100" t="s">
        <v>14831</v>
      </c>
      <c r="F1011" s="100" t="s">
        <v>17000</v>
      </c>
      <c r="G1011" s="100">
        <v>80099</v>
      </c>
      <c r="H1011" s="100">
        <v>6619</v>
      </c>
      <c r="I1011" s="100">
        <v>686246619</v>
      </c>
      <c r="J1011" s="645">
        <v>3726200100</v>
      </c>
      <c r="K1011" s="100" t="s">
        <v>17001</v>
      </c>
      <c r="L1011" s="100">
        <v>18005156</v>
      </c>
      <c r="M1011" s="100">
        <v>84231</v>
      </c>
      <c r="N1011" s="100"/>
      <c r="O1011" s="100"/>
      <c r="P1011" s="644">
        <v>38441</v>
      </c>
      <c r="Q1011" s="100"/>
      <c r="R1011" s="100" t="s">
        <v>14737</v>
      </c>
      <c r="S1011" s="644">
        <v>38405</v>
      </c>
      <c r="T1011" s="100"/>
      <c r="U1011" s="100"/>
    </row>
    <row r="1012" spans="1:21">
      <c r="A1012" s="100" t="s">
        <v>1461</v>
      </c>
      <c r="B1012" s="100">
        <v>70006369</v>
      </c>
      <c r="C1012" s="100" t="s">
        <v>14209</v>
      </c>
      <c r="D1012" s="100" t="s">
        <v>14872</v>
      </c>
      <c r="E1012" s="100" t="s">
        <v>14831</v>
      </c>
      <c r="F1012" s="100" t="s">
        <v>15440</v>
      </c>
      <c r="G1012" s="100">
        <v>80047</v>
      </c>
      <c r="H1012" s="100">
        <v>6619</v>
      </c>
      <c r="I1012" s="100">
        <v>686246619</v>
      </c>
      <c r="J1012" s="645">
        <v>3724427888</v>
      </c>
      <c r="K1012" s="100" t="s">
        <v>15441</v>
      </c>
      <c r="L1012" s="100"/>
      <c r="M1012" s="100">
        <v>85321</v>
      </c>
      <c r="N1012" s="100" t="s">
        <v>12838</v>
      </c>
      <c r="O1012" s="100">
        <v>70000740</v>
      </c>
      <c r="P1012" s="644">
        <v>37865</v>
      </c>
      <c r="Q1012" s="100"/>
      <c r="R1012" s="100" t="s">
        <v>14737</v>
      </c>
      <c r="S1012" s="644">
        <v>37663</v>
      </c>
      <c r="T1012" s="100"/>
      <c r="U1012" s="100"/>
    </row>
    <row r="1013" spans="1:21">
      <c r="A1013" s="100" t="s">
        <v>10854</v>
      </c>
      <c r="B1013" s="100">
        <v>75038782</v>
      </c>
      <c r="C1013" s="100" t="s">
        <v>14206</v>
      </c>
      <c r="D1013" s="100" t="s">
        <v>14872</v>
      </c>
      <c r="E1013" s="100" t="s">
        <v>14831</v>
      </c>
      <c r="F1013" s="100" t="s">
        <v>16528</v>
      </c>
      <c r="G1013" s="100">
        <v>80010</v>
      </c>
      <c r="H1013" s="100">
        <v>6619</v>
      </c>
      <c r="I1013" s="100">
        <v>686246619</v>
      </c>
      <c r="J1013" s="645">
        <v>3724435828</v>
      </c>
      <c r="K1013" s="100" t="s">
        <v>16529</v>
      </c>
      <c r="L1013" s="100"/>
      <c r="M1013" s="100">
        <v>85312</v>
      </c>
      <c r="N1013" s="100" t="s">
        <v>10204</v>
      </c>
      <c r="O1013" s="100">
        <v>75000064</v>
      </c>
      <c r="P1013" s="644">
        <v>41856</v>
      </c>
      <c r="Q1013" s="100"/>
      <c r="R1013" s="100" t="s">
        <v>18602</v>
      </c>
      <c r="S1013" s="644">
        <v>41655</v>
      </c>
      <c r="T1013" s="100"/>
      <c r="U1013" s="100"/>
    </row>
    <row r="1014" spans="1:21">
      <c r="A1014" s="100" t="s">
        <v>646</v>
      </c>
      <c r="B1014" s="100">
        <v>75000495</v>
      </c>
      <c r="C1014" s="100" t="s">
        <v>14206</v>
      </c>
      <c r="D1014" s="100" t="s">
        <v>14872</v>
      </c>
      <c r="E1014" s="100" t="s">
        <v>14831</v>
      </c>
      <c r="F1014" s="100" t="s">
        <v>16903</v>
      </c>
      <c r="G1014" s="100">
        <v>80011</v>
      </c>
      <c r="H1014" s="100">
        <v>6619</v>
      </c>
      <c r="I1014" s="100">
        <v>686246619</v>
      </c>
      <c r="J1014" s="645">
        <v>3724455830</v>
      </c>
      <c r="K1014" s="100" t="s">
        <v>19256</v>
      </c>
      <c r="L1014" s="100">
        <v>18014362</v>
      </c>
      <c r="M1014" s="100">
        <v>85521</v>
      </c>
      <c r="N1014" s="100" t="s">
        <v>10204</v>
      </c>
      <c r="O1014" s="100">
        <v>75000064</v>
      </c>
      <c r="P1014" s="644">
        <v>36633</v>
      </c>
      <c r="Q1014" s="100"/>
      <c r="R1014" s="100" t="s">
        <v>18602</v>
      </c>
      <c r="S1014" s="644">
        <v>35233</v>
      </c>
      <c r="T1014" s="100"/>
      <c r="U1014" s="100"/>
    </row>
    <row r="1015" spans="1:21">
      <c r="A1015" s="100" t="s">
        <v>17697</v>
      </c>
      <c r="B1015" s="100">
        <v>75014669</v>
      </c>
      <c r="C1015" s="100" t="s">
        <v>14206</v>
      </c>
      <c r="D1015" s="100" t="s">
        <v>14872</v>
      </c>
      <c r="E1015" s="100" t="s">
        <v>14831</v>
      </c>
      <c r="F1015" s="100" t="s">
        <v>19241</v>
      </c>
      <c r="G1015" s="100">
        <v>80031</v>
      </c>
      <c r="H1015" s="100">
        <v>6619</v>
      </c>
      <c r="I1015" s="100">
        <v>686246619</v>
      </c>
      <c r="J1015" s="645">
        <v>3724435539</v>
      </c>
      <c r="K1015" s="100" t="s">
        <v>18494</v>
      </c>
      <c r="L1015" s="100"/>
      <c r="M1015" s="100">
        <v>85312</v>
      </c>
      <c r="N1015" s="100" t="s">
        <v>10204</v>
      </c>
      <c r="O1015" s="100">
        <v>75000064</v>
      </c>
      <c r="P1015" s="644">
        <v>37487</v>
      </c>
      <c r="Q1015" s="100"/>
      <c r="R1015" s="100" t="s">
        <v>18602</v>
      </c>
      <c r="S1015" s="644">
        <v>37392</v>
      </c>
      <c r="T1015" s="100"/>
      <c r="U1015" s="100"/>
    </row>
    <row r="1016" spans="1:21">
      <c r="A1016" s="100" t="s">
        <v>876</v>
      </c>
      <c r="B1016" s="100">
        <v>75000294</v>
      </c>
      <c r="C1016" s="100" t="s">
        <v>14206</v>
      </c>
      <c r="D1016" s="100" t="s">
        <v>14872</v>
      </c>
      <c r="E1016" s="100" t="s">
        <v>14831</v>
      </c>
      <c r="F1016" s="100" t="s">
        <v>17259</v>
      </c>
      <c r="G1016" s="100">
        <v>80028</v>
      </c>
      <c r="H1016" s="100">
        <v>6619</v>
      </c>
      <c r="I1016" s="100">
        <v>686246619</v>
      </c>
      <c r="J1016" s="645">
        <v>3724448040</v>
      </c>
      <c r="K1016" s="100" t="s">
        <v>17260</v>
      </c>
      <c r="L1016" s="100">
        <v>18012067</v>
      </c>
      <c r="M1016" s="100">
        <v>85312</v>
      </c>
      <c r="N1016" s="100" t="s">
        <v>10204</v>
      </c>
      <c r="O1016" s="100">
        <v>75000064</v>
      </c>
      <c r="P1016" s="644">
        <v>40350</v>
      </c>
      <c r="Q1016" s="100"/>
      <c r="R1016" s="100" t="s">
        <v>18602</v>
      </c>
      <c r="S1016" s="644">
        <v>40227</v>
      </c>
      <c r="T1016" s="100"/>
      <c r="U1016" s="100"/>
    </row>
    <row r="1017" spans="1:21">
      <c r="A1017" s="100" t="s">
        <v>18453</v>
      </c>
      <c r="B1017" s="100">
        <v>77001317</v>
      </c>
      <c r="C1017" s="100" t="s">
        <v>14206</v>
      </c>
      <c r="D1017" s="100" t="s">
        <v>14872</v>
      </c>
      <c r="E1017" s="100" t="s">
        <v>14831</v>
      </c>
      <c r="F1017" s="100" t="s">
        <v>18454</v>
      </c>
      <c r="G1017" s="100">
        <v>80045</v>
      </c>
      <c r="H1017" s="100">
        <v>6619</v>
      </c>
      <c r="I1017" s="100">
        <v>686246619</v>
      </c>
      <c r="J1017" s="645">
        <v>3724435519</v>
      </c>
      <c r="K1017" s="100" t="s">
        <v>18455</v>
      </c>
      <c r="L1017" s="100"/>
      <c r="M1017" s="100">
        <v>85102</v>
      </c>
      <c r="N1017" s="100" t="s">
        <v>10204</v>
      </c>
      <c r="O1017" s="100">
        <v>75000064</v>
      </c>
      <c r="P1017" s="644">
        <v>44047</v>
      </c>
      <c r="Q1017" s="100"/>
      <c r="R1017" s="100" t="s">
        <v>18602</v>
      </c>
      <c r="S1017" s="644">
        <v>44044</v>
      </c>
      <c r="T1017" s="100"/>
      <c r="U1017" s="100"/>
    </row>
    <row r="1018" spans="1:21">
      <c r="A1018" s="100" t="s">
        <v>373</v>
      </c>
      <c r="B1018" s="100">
        <v>75000229</v>
      </c>
      <c r="C1018" s="100" t="s">
        <v>14206</v>
      </c>
      <c r="D1018" s="100" t="s">
        <v>14872</v>
      </c>
      <c r="E1018" s="100" t="s">
        <v>14831</v>
      </c>
      <c r="F1018" s="100" t="s">
        <v>16004</v>
      </c>
      <c r="G1018" s="100">
        <v>80010</v>
      </c>
      <c r="H1018" s="100">
        <v>6619</v>
      </c>
      <c r="I1018" s="100">
        <v>686246619</v>
      </c>
      <c r="J1018" s="645">
        <v>3724437945</v>
      </c>
      <c r="K1018" s="100" t="s">
        <v>16005</v>
      </c>
      <c r="L1018" s="100">
        <v>18002318</v>
      </c>
      <c r="M1018" s="100">
        <v>85312</v>
      </c>
      <c r="N1018" s="100" t="s">
        <v>10204</v>
      </c>
      <c r="O1018" s="100">
        <v>75000064</v>
      </c>
      <c r="P1018" s="644">
        <v>36633</v>
      </c>
      <c r="Q1018" s="100"/>
      <c r="R1018" s="100" t="s">
        <v>18602</v>
      </c>
      <c r="S1018" s="644">
        <v>35601</v>
      </c>
      <c r="T1018" s="100"/>
      <c r="U1018" s="100"/>
    </row>
    <row r="1019" spans="1:21">
      <c r="A1019" s="100" t="s">
        <v>14343</v>
      </c>
      <c r="B1019" s="100">
        <v>77000045</v>
      </c>
      <c r="C1019" s="100" t="s">
        <v>14206</v>
      </c>
      <c r="D1019" s="100" t="s">
        <v>14872</v>
      </c>
      <c r="E1019" s="100" t="s">
        <v>14831</v>
      </c>
      <c r="F1019" s="100" t="s">
        <v>15580</v>
      </c>
      <c r="G1019" s="100">
        <v>80020</v>
      </c>
      <c r="H1019" s="100">
        <v>6619</v>
      </c>
      <c r="I1019" s="100">
        <v>686246619</v>
      </c>
      <c r="J1019" s="100"/>
      <c r="K1019" s="100" t="s">
        <v>15581</v>
      </c>
      <c r="L1019" s="100"/>
      <c r="M1019" s="100">
        <v>8810</v>
      </c>
      <c r="N1019" s="100" t="s">
        <v>10204</v>
      </c>
      <c r="O1019" s="100">
        <v>75000064</v>
      </c>
      <c r="P1019" s="644">
        <v>42829</v>
      </c>
      <c r="Q1019" s="100"/>
      <c r="R1019" s="100" t="s">
        <v>18602</v>
      </c>
      <c r="S1019" s="644">
        <v>42826</v>
      </c>
      <c r="T1019" s="100"/>
      <c r="U1019" s="100"/>
    </row>
    <row r="1020" spans="1:21">
      <c r="A1020" s="100" t="s">
        <v>18609</v>
      </c>
      <c r="B1020" s="100">
        <v>77001470</v>
      </c>
      <c r="C1020" s="100" t="s">
        <v>14206</v>
      </c>
      <c r="D1020" s="100" t="s">
        <v>14872</v>
      </c>
      <c r="E1020" s="100" t="s">
        <v>14831</v>
      </c>
      <c r="F1020" s="100" t="s">
        <v>18610</v>
      </c>
      <c r="G1020" s="100">
        <v>80012</v>
      </c>
      <c r="H1020" s="100">
        <v>6619</v>
      </c>
      <c r="I1020" s="100">
        <v>686246619</v>
      </c>
      <c r="J1020" s="100"/>
      <c r="K1020" s="100" t="s">
        <v>18611</v>
      </c>
      <c r="L1020" s="100"/>
      <c r="M1020" s="100">
        <v>9311</v>
      </c>
      <c r="N1020" s="100" t="s">
        <v>10204</v>
      </c>
      <c r="O1020" s="100">
        <v>75000064</v>
      </c>
      <c r="P1020" s="644">
        <v>44200</v>
      </c>
      <c r="Q1020" s="100"/>
      <c r="R1020" s="100" t="s">
        <v>18602</v>
      </c>
      <c r="S1020" s="644">
        <v>44197</v>
      </c>
      <c r="T1020" s="100"/>
      <c r="U1020" s="100"/>
    </row>
    <row r="1021" spans="1:21">
      <c r="A1021" s="100" t="s">
        <v>12572</v>
      </c>
      <c r="B1021" s="100">
        <v>75000383</v>
      </c>
      <c r="C1021" s="100" t="s">
        <v>14206</v>
      </c>
      <c r="D1021" s="100" t="s">
        <v>14872</v>
      </c>
      <c r="E1021" s="100" t="s">
        <v>14831</v>
      </c>
      <c r="F1021" s="100" t="s">
        <v>15942</v>
      </c>
      <c r="G1021" s="100">
        <v>80010</v>
      </c>
      <c r="H1021" s="100">
        <v>6619</v>
      </c>
      <c r="I1021" s="100">
        <v>686246619</v>
      </c>
      <c r="J1021" s="645">
        <v>3724499665</v>
      </c>
      <c r="K1021" s="100" t="s">
        <v>15943</v>
      </c>
      <c r="L1021" s="100">
        <v>18002650</v>
      </c>
      <c r="M1021" s="100">
        <v>85511</v>
      </c>
      <c r="N1021" s="100" t="s">
        <v>10204</v>
      </c>
      <c r="O1021" s="100">
        <v>75000064</v>
      </c>
      <c r="P1021" s="644">
        <v>42188</v>
      </c>
      <c r="Q1021" s="100"/>
      <c r="R1021" s="100" t="s">
        <v>18602</v>
      </c>
      <c r="S1021" s="644">
        <v>35233</v>
      </c>
      <c r="T1021" s="100"/>
      <c r="U1021" s="100"/>
    </row>
    <row r="1022" spans="1:21">
      <c r="A1022" s="100" t="s">
        <v>12567</v>
      </c>
      <c r="B1022" s="100">
        <v>75000288</v>
      </c>
      <c r="C1022" s="100" t="s">
        <v>14206</v>
      </c>
      <c r="D1022" s="100" t="s">
        <v>14872</v>
      </c>
      <c r="E1022" s="100" t="s">
        <v>14831</v>
      </c>
      <c r="F1022" s="100" t="s">
        <v>15644</v>
      </c>
      <c r="G1022" s="100">
        <v>80015</v>
      </c>
      <c r="H1022" s="100">
        <v>6619</v>
      </c>
      <c r="I1022" s="100">
        <v>686246619</v>
      </c>
      <c r="J1022" s="645">
        <v>3724438461</v>
      </c>
      <c r="K1022" s="100" t="s">
        <v>15645</v>
      </c>
      <c r="L1022" s="100">
        <v>18002353</v>
      </c>
      <c r="M1022" s="100">
        <v>85312</v>
      </c>
      <c r="N1022" s="100" t="s">
        <v>10204</v>
      </c>
      <c r="O1022" s="100">
        <v>75000064</v>
      </c>
      <c r="P1022" s="644">
        <v>42256</v>
      </c>
      <c r="Q1022" s="100"/>
      <c r="R1022" s="100" t="s">
        <v>18602</v>
      </c>
      <c r="S1022" s="644">
        <v>35587</v>
      </c>
      <c r="T1022" s="100"/>
      <c r="U1022" s="100"/>
    </row>
    <row r="1023" spans="1:21">
      <c r="A1023" s="100" t="s">
        <v>12863</v>
      </c>
      <c r="B1023" s="100">
        <v>75000213</v>
      </c>
      <c r="C1023" s="100" t="s">
        <v>14206</v>
      </c>
      <c r="D1023" s="100" t="s">
        <v>14872</v>
      </c>
      <c r="E1023" s="100" t="s">
        <v>14831</v>
      </c>
      <c r="F1023" s="100" t="s">
        <v>16839</v>
      </c>
      <c r="G1023" s="100">
        <v>80015</v>
      </c>
      <c r="H1023" s="100">
        <v>6619</v>
      </c>
      <c r="I1023" s="100">
        <v>686246619</v>
      </c>
      <c r="J1023" s="645">
        <v>3724452831</v>
      </c>
      <c r="K1023" s="100" t="s">
        <v>16840</v>
      </c>
      <c r="L1023" s="100">
        <v>18002554</v>
      </c>
      <c r="M1023" s="100">
        <v>85102</v>
      </c>
      <c r="N1023" s="100" t="s">
        <v>10204</v>
      </c>
      <c r="O1023" s="100">
        <v>75000064</v>
      </c>
      <c r="P1023" s="644">
        <v>36633</v>
      </c>
      <c r="Q1023" s="100"/>
      <c r="R1023" s="100" t="s">
        <v>18602</v>
      </c>
      <c r="S1023" s="644">
        <v>35601</v>
      </c>
      <c r="T1023" s="100"/>
      <c r="U1023" s="100"/>
    </row>
    <row r="1024" spans="1:21">
      <c r="A1024" s="100" t="s">
        <v>6008</v>
      </c>
      <c r="B1024" s="100">
        <v>75000325</v>
      </c>
      <c r="C1024" s="100" t="s">
        <v>14209</v>
      </c>
      <c r="D1024" s="100" t="s">
        <v>14872</v>
      </c>
      <c r="E1024" s="100" t="s">
        <v>14831</v>
      </c>
      <c r="F1024" s="100" t="s">
        <v>17115</v>
      </c>
      <c r="G1024" s="100">
        <v>80032</v>
      </c>
      <c r="H1024" s="100">
        <v>6619</v>
      </c>
      <c r="I1024" s="100">
        <v>686246619</v>
      </c>
      <c r="J1024" s="100"/>
      <c r="K1024" s="100" t="s">
        <v>17116</v>
      </c>
      <c r="L1024" s="100">
        <v>18002407</v>
      </c>
      <c r="M1024" s="100">
        <v>85313</v>
      </c>
      <c r="N1024" s="100" t="s">
        <v>12838</v>
      </c>
      <c r="O1024" s="100">
        <v>70000740</v>
      </c>
      <c r="P1024" s="644">
        <v>36633</v>
      </c>
      <c r="Q1024" s="100"/>
      <c r="R1024" s="100" t="s">
        <v>14737</v>
      </c>
      <c r="S1024" s="644">
        <v>35587</v>
      </c>
      <c r="T1024" s="100"/>
      <c r="U1024" s="100"/>
    </row>
    <row r="1025" spans="1:21">
      <c r="A1025" s="100" t="s">
        <v>9134</v>
      </c>
      <c r="B1025" s="100">
        <v>75000265</v>
      </c>
      <c r="C1025" s="100" t="s">
        <v>14206</v>
      </c>
      <c r="D1025" s="100" t="s">
        <v>14872</v>
      </c>
      <c r="E1025" s="100" t="s">
        <v>14831</v>
      </c>
      <c r="F1025" s="100" t="s">
        <v>15982</v>
      </c>
      <c r="G1025" s="100">
        <v>80014</v>
      </c>
      <c r="H1025" s="100">
        <v>6619</v>
      </c>
      <c r="I1025" s="100">
        <v>686246619</v>
      </c>
      <c r="J1025" s="645">
        <v>3724442833</v>
      </c>
      <c r="K1025" s="100" t="s">
        <v>15983</v>
      </c>
      <c r="L1025" s="100">
        <v>18002382</v>
      </c>
      <c r="M1025" s="100">
        <v>85312</v>
      </c>
      <c r="N1025" s="100" t="s">
        <v>10204</v>
      </c>
      <c r="O1025" s="100">
        <v>75000064</v>
      </c>
      <c r="P1025" s="644">
        <v>36633</v>
      </c>
      <c r="Q1025" s="100"/>
      <c r="R1025" s="100" t="s">
        <v>18602</v>
      </c>
      <c r="S1025" s="644">
        <v>35601</v>
      </c>
      <c r="T1025" s="100"/>
      <c r="U1025" s="100"/>
    </row>
    <row r="1026" spans="1:21">
      <c r="A1026" s="100" t="s">
        <v>18628</v>
      </c>
      <c r="B1026" s="100">
        <v>75000070</v>
      </c>
      <c r="C1026" s="100" t="s">
        <v>14206</v>
      </c>
      <c r="D1026" s="100" t="s">
        <v>14872</v>
      </c>
      <c r="E1026" s="100" t="s">
        <v>14831</v>
      </c>
      <c r="F1026" s="100" t="s">
        <v>16110</v>
      </c>
      <c r="G1026" s="100">
        <v>80033</v>
      </c>
      <c r="H1026" s="100">
        <v>6619</v>
      </c>
      <c r="I1026" s="100">
        <v>686246619</v>
      </c>
      <c r="J1026" s="645">
        <v>3724474360</v>
      </c>
      <c r="K1026" s="100" t="s">
        <v>18629</v>
      </c>
      <c r="L1026" s="100">
        <v>18026388</v>
      </c>
      <c r="M1026" s="100">
        <v>85102</v>
      </c>
      <c r="N1026" s="100" t="s">
        <v>10204</v>
      </c>
      <c r="O1026" s="100">
        <v>75000064</v>
      </c>
      <c r="P1026" s="644">
        <v>36633</v>
      </c>
      <c r="Q1026" s="100"/>
      <c r="R1026" s="100" t="s">
        <v>18602</v>
      </c>
      <c r="S1026" s="644">
        <v>35601</v>
      </c>
      <c r="T1026" s="100"/>
      <c r="U1026" s="100"/>
    </row>
    <row r="1027" spans="1:21">
      <c r="A1027" s="100" t="s">
        <v>8857</v>
      </c>
      <c r="B1027" s="100">
        <v>75000354</v>
      </c>
      <c r="C1027" s="100" t="s">
        <v>14206</v>
      </c>
      <c r="D1027" s="100" t="s">
        <v>14872</v>
      </c>
      <c r="E1027" s="100" t="s">
        <v>14831</v>
      </c>
      <c r="F1027" s="100" t="s">
        <v>15345</v>
      </c>
      <c r="G1027" s="100">
        <v>80010</v>
      </c>
      <c r="H1027" s="100">
        <v>6619</v>
      </c>
      <c r="I1027" s="100">
        <v>686246619</v>
      </c>
      <c r="J1027" s="645">
        <v>3724431436</v>
      </c>
      <c r="K1027" s="100" t="s">
        <v>17294</v>
      </c>
      <c r="L1027" s="100">
        <v>18022545</v>
      </c>
      <c r="M1027" s="100">
        <v>85601</v>
      </c>
      <c r="N1027" s="100" t="s">
        <v>10204</v>
      </c>
      <c r="O1027" s="100">
        <v>75000064</v>
      </c>
      <c r="P1027" s="644">
        <v>36633</v>
      </c>
      <c r="Q1027" s="100"/>
      <c r="R1027" s="100" t="s">
        <v>18602</v>
      </c>
      <c r="S1027" s="644">
        <v>35608</v>
      </c>
      <c r="T1027" s="100"/>
      <c r="U1027" s="100"/>
    </row>
    <row r="1028" spans="1:21">
      <c r="A1028" s="100" t="s">
        <v>7065</v>
      </c>
      <c r="B1028" s="100">
        <v>75000319</v>
      </c>
      <c r="C1028" s="100" t="s">
        <v>14206</v>
      </c>
      <c r="D1028" s="100" t="s">
        <v>14872</v>
      </c>
      <c r="E1028" s="100" t="s">
        <v>14831</v>
      </c>
      <c r="F1028" s="100" t="s">
        <v>16966</v>
      </c>
      <c r="G1028" s="100">
        <v>80010</v>
      </c>
      <c r="H1028" s="100">
        <v>6619</v>
      </c>
      <c r="I1028" s="100">
        <v>686246619</v>
      </c>
      <c r="J1028" s="645">
        <v>3724420131</v>
      </c>
      <c r="K1028" s="100" t="s">
        <v>16967</v>
      </c>
      <c r="L1028" s="100">
        <v>18002324</v>
      </c>
      <c r="M1028" s="100">
        <v>85313</v>
      </c>
      <c r="N1028" s="100" t="s">
        <v>10204</v>
      </c>
      <c r="O1028" s="100">
        <v>75000064</v>
      </c>
      <c r="P1028" s="644">
        <v>36633</v>
      </c>
      <c r="Q1028" s="100"/>
      <c r="R1028" s="100" t="s">
        <v>18602</v>
      </c>
      <c r="S1028" s="644">
        <v>35587</v>
      </c>
      <c r="T1028" s="100"/>
      <c r="U1028" s="100"/>
    </row>
    <row r="1029" spans="1:21">
      <c r="A1029" s="100" t="s">
        <v>12860</v>
      </c>
      <c r="B1029" s="100">
        <v>75000176</v>
      </c>
      <c r="C1029" s="100" t="s">
        <v>14206</v>
      </c>
      <c r="D1029" s="100" t="s">
        <v>14872</v>
      </c>
      <c r="E1029" s="100" t="s">
        <v>14831</v>
      </c>
      <c r="F1029" s="100" t="s">
        <v>15767</v>
      </c>
      <c r="G1029" s="100">
        <v>80032</v>
      </c>
      <c r="H1029" s="100">
        <v>6619</v>
      </c>
      <c r="I1029" s="100">
        <v>686246619</v>
      </c>
      <c r="J1029" s="645">
        <v>3724431295</v>
      </c>
      <c r="K1029" s="100" t="s">
        <v>15768</v>
      </c>
      <c r="L1029" s="100">
        <v>18002548</v>
      </c>
      <c r="M1029" s="100">
        <v>85102</v>
      </c>
      <c r="N1029" s="100" t="s">
        <v>10204</v>
      </c>
      <c r="O1029" s="100">
        <v>75000064</v>
      </c>
      <c r="P1029" s="644">
        <v>36633</v>
      </c>
      <c r="Q1029" s="100"/>
      <c r="R1029" s="100" t="s">
        <v>18602</v>
      </c>
      <c r="S1029" s="644">
        <v>35601</v>
      </c>
      <c r="T1029" s="100"/>
      <c r="U1029" s="100"/>
    </row>
    <row r="1030" spans="1:21">
      <c r="A1030" s="100" t="s">
        <v>12568</v>
      </c>
      <c r="B1030" s="100">
        <v>75000302</v>
      </c>
      <c r="C1030" s="100" t="s">
        <v>14206</v>
      </c>
      <c r="D1030" s="100" t="s">
        <v>14872</v>
      </c>
      <c r="E1030" s="100" t="s">
        <v>14831</v>
      </c>
      <c r="F1030" s="100" t="s">
        <v>16607</v>
      </c>
      <c r="G1030" s="100">
        <v>80010</v>
      </c>
      <c r="H1030" s="100">
        <v>6619</v>
      </c>
      <c r="I1030" s="100">
        <v>686246619</v>
      </c>
      <c r="J1030" s="645">
        <v>3724447180</v>
      </c>
      <c r="K1030" s="100" t="s">
        <v>16608</v>
      </c>
      <c r="L1030" s="100">
        <v>18002301</v>
      </c>
      <c r="M1030" s="100">
        <v>85312</v>
      </c>
      <c r="N1030" s="100" t="s">
        <v>10204</v>
      </c>
      <c r="O1030" s="100">
        <v>75000064</v>
      </c>
      <c r="P1030" s="644">
        <v>42256</v>
      </c>
      <c r="Q1030" s="100"/>
      <c r="R1030" s="100" t="s">
        <v>18602</v>
      </c>
      <c r="S1030" s="644">
        <v>35587</v>
      </c>
      <c r="T1030" s="100"/>
      <c r="U1030" s="100"/>
    </row>
    <row r="1031" spans="1:21">
      <c r="A1031" s="100" t="s">
        <v>13569</v>
      </c>
      <c r="B1031" s="100">
        <v>75019632</v>
      </c>
      <c r="C1031" s="100" t="s">
        <v>14206</v>
      </c>
      <c r="D1031" s="100" t="s">
        <v>15726</v>
      </c>
      <c r="E1031" s="100" t="s">
        <v>14819</v>
      </c>
      <c r="F1031" s="100" t="s">
        <v>15314</v>
      </c>
      <c r="G1031" s="100">
        <v>94201</v>
      </c>
      <c r="H1031" s="100">
        <v>6618</v>
      </c>
      <c r="I1031" s="100">
        <v>747146618</v>
      </c>
      <c r="J1031" s="645">
        <v>3724573536</v>
      </c>
      <c r="K1031" s="100" t="s">
        <v>18250</v>
      </c>
      <c r="L1031" s="100"/>
      <c r="M1031" s="100">
        <v>87301</v>
      </c>
      <c r="N1031" s="100" t="s">
        <v>14446</v>
      </c>
      <c r="O1031" s="100">
        <v>77000306</v>
      </c>
      <c r="P1031" s="644">
        <v>36846</v>
      </c>
      <c r="Q1031" s="100"/>
      <c r="R1031" s="100" t="s">
        <v>14730</v>
      </c>
      <c r="S1031" s="644">
        <v>38426</v>
      </c>
      <c r="T1031" s="100"/>
      <c r="U1031" s="100"/>
    </row>
    <row r="1032" spans="1:21">
      <c r="A1032" s="100" t="s">
        <v>13878</v>
      </c>
      <c r="B1032" s="100">
        <v>75028000</v>
      </c>
      <c r="C1032" s="100" t="s">
        <v>14206</v>
      </c>
      <c r="D1032" s="100" t="s">
        <v>14956</v>
      </c>
      <c r="E1032" s="100" t="s">
        <v>14739</v>
      </c>
      <c r="F1032" s="100" t="s">
        <v>14957</v>
      </c>
      <c r="G1032" s="100">
        <v>71024</v>
      </c>
      <c r="H1032" s="100">
        <v>2312</v>
      </c>
      <c r="I1032" s="100">
        <v>848992312</v>
      </c>
      <c r="J1032" s="645">
        <v>3724354827</v>
      </c>
      <c r="K1032" s="100" t="s">
        <v>18178</v>
      </c>
      <c r="L1032" s="100"/>
      <c r="M1032" s="100">
        <v>87301</v>
      </c>
      <c r="N1032" s="100" t="s">
        <v>10769</v>
      </c>
      <c r="O1032" s="100">
        <v>75038606</v>
      </c>
      <c r="P1032" s="644">
        <v>37362</v>
      </c>
      <c r="Q1032" s="100"/>
      <c r="R1032" s="100" t="s">
        <v>14737</v>
      </c>
      <c r="S1032" s="644">
        <v>35599</v>
      </c>
      <c r="T1032" s="100"/>
      <c r="U1032" s="100"/>
    </row>
    <row r="1033" spans="1:21">
      <c r="A1033" s="100" t="s">
        <v>9188</v>
      </c>
      <c r="B1033" s="100">
        <v>70000585</v>
      </c>
      <c r="C1033" s="100" t="s">
        <v>14211</v>
      </c>
      <c r="D1033" s="100" t="s">
        <v>14748</v>
      </c>
      <c r="E1033" s="100" t="s">
        <v>14749</v>
      </c>
      <c r="F1033" s="100" t="s">
        <v>15514</v>
      </c>
      <c r="G1033" s="100">
        <v>10124</v>
      </c>
      <c r="H1033" s="100">
        <v>298</v>
      </c>
      <c r="I1033" s="100">
        <v>377840298</v>
      </c>
      <c r="J1033" s="645">
        <v>3726282000</v>
      </c>
      <c r="K1033" s="100" t="s">
        <v>15515</v>
      </c>
      <c r="L1033" s="100">
        <v>1051583</v>
      </c>
      <c r="M1033" s="100">
        <v>84251</v>
      </c>
      <c r="N1033" s="100" t="s">
        <v>12837</v>
      </c>
      <c r="O1033" s="100">
        <v>70000562</v>
      </c>
      <c r="P1033" s="644">
        <v>36076</v>
      </c>
      <c r="Q1033" s="100"/>
      <c r="R1033" s="100" t="s">
        <v>14737</v>
      </c>
      <c r="S1033" s="644">
        <v>33491</v>
      </c>
      <c r="T1033" s="100"/>
      <c r="U1033" s="100"/>
    </row>
    <row r="1034" spans="1:21">
      <c r="A1034" s="100" t="s">
        <v>19754</v>
      </c>
      <c r="B1034" s="100">
        <v>75020457</v>
      </c>
      <c r="C1034" s="100" t="s">
        <v>14206</v>
      </c>
      <c r="D1034" s="100" t="s">
        <v>16688</v>
      </c>
      <c r="E1034" s="100" t="s">
        <v>14819</v>
      </c>
      <c r="F1034" s="100" t="s">
        <v>14860</v>
      </c>
      <c r="G1034" s="100">
        <v>94542</v>
      </c>
      <c r="H1034" s="100">
        <v>3922</v>
      </c>
      <c r="I1034" s="100">
        <v>747143922</v>
      </c>
      <c r="J1034" s="645">
        <v>37253737974</v>
      </c>
      <c r="K1034" s="100" t="s">
        <v>19375</v>
      </c>
      <c r="L1034" s="100">
        <v>45004935</v>
      </c>
      <c r="M1034" s="100">
        <v>85311</v>
      </c>
      <c r="N1034" s="100" t="s">
        <v>14446</v>
      </c>
      <c r="O1034" s="100">
        <v>77000306</v>
      </c>
      <c r="P1034" s="644">
        <v>36864</v>
      </c>
      <c r="Q1034" s="100"/>
      <c r="R1034" s="100" t="s">
        <v>14730</v>
      </c>
      <c r="S1034" s="644">
        <v>33975</v>
      </c>
      <c r="T1034" s="100"/>
      <c r="U1034" s="100"/>
    </row>
    <row r="1035" spans="1:21">
      <c r="A1035" s="100" t="s">
        <v>13863</v>
      </c>
      <c r="B1035" s="100">
        <v>75027494</v>
      </c>
      <c r="C1035" s="100" t="s">
        <v>14206</v>
      </c>
      <c r="D1035" s="100" t="s">
        <v>15250</v>
      </c>
      <c r="E1035" s="100" t="s">
        <v>14817</v>
      </c>
      <c r="F1035" s="100"/>
      <c r="G1035" s="100">
        <v>67301</v>
      </c>
      <c r="H1035" s="100">
        <v>7565</v>
      </c>
      <c r="I1035" s="100">
        <v>815577565</v>
      </c>
      <c r="J1035" s="645">
        <v>3727668555</v>
      </c>
      <c r="K1035" s="100" t="s">
        <v>15251</v>
      </c>
      <c r="L1035" s="100">
        <v>33003657</v>
      </c>
      <c r="M1035" s="100">
        <v>85312</v>
      </c>
      <c r="N1035" s="100" t="s">
        <v>9985</v>
      </c>
      <c r="O1035" s="100">
        <v>75001566</v>
      </c>
      <c r="P1035" s="644">
        <v>42339</v>
      </c>
      <c r="Q1035" s="100"/>
      <c r="R1035" s="100" t="s">
        <v>14893</v>
      </c>
      <c r="S1035" s="644">
        <v>33386</v>
      </c>
      <c r="T1035" s="100"/>
      <c r="U1035" s="100"/>
    </row>
    <row r="1036" spans="1:21">
      <c r="A1036" s="100" t="s">
        <v>14571</v>
      </c>
      <c r="B1036" s="100">
        <v>77000542</v>
      </c>
      <c r="C1036" s="100" t="s">
        <v>14208</v>
      </c>
      <c r="D1036" s="100" t="s">
        <v>14845</v>
      </c>
      <c r="E1036" s="100" t="s">
        <v>14778</v>
      </c>
      <c r="F1036" s="100" t="s">
        <v>15230</v>
      </c>
      <c r="G1036" s="100">
        <v>92348</v>
      </c>
      <c r="H1036" s="100">
        <v>8190</v>
      </c>
      <c r="I1036" s="100">
        <v>392058190</v>
      </c>
      <c r="J1036" s="645">
        <v>3724636840</v>
      </c>
      <c r="K1036" s="100" t="s">
        <v>17317</v>
      </c>
      <c r="L1036" s="100"/>
      <c r="M1036" s="100">
        <v>84114</v>
      </c>
      <c r="N1036" s="100" t="s">
        <v>14428</v>
      </c>
      <c r="O1036" s="100">
        <v>77000424</v>
      </c>
      <c r="P1036" s="644">
        <v>43112</v>
      </c>
      <c r="Q1036" s="100"/>
      <c r="R1036" s="100" t="s">
        <v>14730</v>
      </c>
      <c r="S1036" s="644">
        <v>43101</v>
      </c>
      <c r="T1036" s="100"/>
      <c r="U1036" s="100"/>
    </row>
    <row r="1037" spans="1:21">
      <c r="A1037" s="100" t="s">
        <v>19479</v>
      </c>
      <c r="B1037" s="100">
        <v>75019885</v>
      </c>
      <c r="C1037" s="100" t="s">
        <v>14206</v>
      </c>
      <c r="D1037" s="100" t="s">
        <v>15673</v>
      </c>
      <c r="E1037" s="100" t="s">
        <v>14778</v>
      </c>
      <c r="F1037" s="100" t="s">
        <v>17667</v>
      </c>
      <c r="G1037" s="100">
        <v>92301</v>
      </c>
      <c r="H1037" s="100">
        <v>5908</v>
      </c>
      <c r="I1037" s="100">
        <v>392055908</v>
      </c>
      <c r="J1037" s="645">
        <v>3724694537</v>
      </c>
      <c r="K1037" s="100" t="s">
        <v>19480</v>
      </c>
      <c r="L1037" s="100">
        <v>73002461</v>
      </c>
      <c r="M1037" s="100">
        <v>91011</v>
      </c>
      <c r="N1037" s="100" t="s">
        <v>14571</v>
      </c>
      <c r="O1037" s="100">
        <v>77000542</v>
      </c>
      <c r="P1037" s="644">
        <v>36865</v>
      </c>
      <c r="Q1037" s="100"/>
      <c r="R1037" s="100" t="s">
        <v>14730</v>
      </c>
      <c r="S1037" s="644">
        <v>33700</v>
      </c>
      <c r="T1037" s="100"/>
      <c r="U1037" s="100"/>
    </row>
    <row r="1038" spans="1:21">
      <c r="A1038" s="100" t="s">
        <v>18338</v>
      </c>
      <c r="B1038" s="100">
        <v>75019856</v>
      </c>
      <c r="C1038" s="100" t="s">
        <v>14208</v>
      </c>
      <c r="D1038" s="100" t="s">
        <v>15233</v>
      </c>
      <c r="E1038" s="100" t="s">
        <v>14778</v>
      </c>
      <c r="F1038" s="100" t="s">
        <v>17200</v>
      </c>
      <c r="G1038" s="100">
        <v>92302</v>
      </c>
      <c r="H1038" s="100">
        <v>7846</v>
      </c>
      <c r="I1038" s="100">
        <v>392057846</v>
      </c>
      <c r="J1038" s="645">
        <v>37259112535</v>
      </c>
      <c r="K1038" s="100" t="s">
        <v>19400</v>
      </c>
      <c r="L1038" s="100">
        <v>73002521</v>
      </c>
      <c r="M1038" s="100">
        <v>93291</v>
      </c>
      <c r="N1038" s="100" t="s">
        <v>14571</v>
      </c>
      <c r="O1038" s="100">
        <v>77000542</v>
      </c>
      <c r="P1038" s="644">
        <v>36865</v>
      </c>
      <c r="Q1038" s="100"/>
      <c r="R1038" s="100" t="s">
        <v>14730</v>
      </c>
      <c r="S1038" s="644">
        <v>36116</v>
      </c>
      <c r="T1038" s="100"/>
      <c r="U1038" s="100"/>
    </row>
    <row r="1039" spans="1:21">
      <c r="A1039" s="100" t="s">
        <v>13330</v>
      </c>
      <c r="B1039" s="100">
        <v>75014675</v>
      </c>
      <c r="C1039" s="100" t="s">
        <v>14206</v>
      </c>
      <c r="D1039" s="100" t="s">
        <v>14878</v>
      </c>
      <c r="E1039" s="100" t="s">
        <v>14771</v>
      </c>
      <c r="F1039" s="100" t="s">
        <v>14879</v>
      </c>
      <c r="G1039" s="100">
        <v>91201</v>
      </c>
      <c r="H1039" s="100">
        <v>6669</v>
      </c>
      <c r="I1039" s="100">
        <v>564416669</v>
      </c>
      <c r="J1039" s="645">
        <v>3724724356</v>
      </c>
      <c r="K1039" s="100" t="s">
        <v>16643</v>
      </c>
      <c r="L1039" s="100">
        <v>69003609</v>
      </c>
      <c r="M1039" s="100">
        <v>93291</v>
      </c>
      <c r="N1039" s="100" t="s">
        <v>14567</v>
      </c>
      <c r="O1039" s="100">
        <v>77000594</v>
      </c>
      <c r="P1039" s="644">
        <v>37008</v>
      </c>
      <c r="Q1039" s="100"/>
      <c r="R1039" s="100"/>
      <c r="S1039" s="644">
        <v>33680</v>
      </c>
      <c r="T1039" s="100"/>
      <c r="U1039" s="100"/>
    </row>
    <row r="1040" spans="1:21">
      <c r="A1040" s="100" t="s">
        <v>13625</v>
      </c>
      <c r="B1040" s="100">
        <v>75021333</v>
      </c>
      <c r="C1040" s="100" t="s">
        <v>14206</v>
      </c>
      <c r="D1040" s="100" t="s">
        <v>17507</v>
      </c>
      <c r="E1040" s="100" t="s">
        <v>14914</v>
      </c>
      <c r="F1040" s="100" t="s">
        <v>17508</v>
      </c>
      <c r="G1040" s="100">
        <v>74013</v>
      </c>
      <c r="H1040" s="100">
        <v>6672</v>
      </c>
      <c r="I1040" s="100">
        <v>378906672</v>
      </c>
      <c r="J1040" s="645">
        <v>37256983133</v>
      </c>
      <c r="K1040" s="100" t="s">
        <v>17509</v>
      </c>
      <c r="L1040" s="100">
        <v>71064050</v>
      </c>
      <c r="M1040" s="100">
        <v>85311</v>
      </c>
      <c r="N1040" s="100" t="s">
        <v>591</v>
      </c>
      <c r="O1040" s="100">
        <v>75021250</v>
      </c>
      <c r="P1040" s="644">
        <v>36864</v>
      </c>
      <c r="Q1040" s="100"/>
      <c r="R1040" s="100" t="s">
        <v>18602</v>
      </c>
      <c r="S1040" s="644">
        <v>39490</v>
      </c>
      <c r="T1040" s="100"/>
      <c r="U1040" s="100"/>
    </row>
    <row r="1041" spans="1:21">
      <c r="A1041" s="100" t="s">
        <v>17823</v>
      </c>
      <c r="B1041" s="100">
        <v>77000890</v>
      </c>
      <c r="C1041" s="100" t="s">
        <v>14206</v>
      </c>
      <c r="D1041" s="100" t="s">
        <v>19177</v>
      </c>
      <c r="E1041" s="100" t="s">
        <v>14754</v>
      </c>
      <c r="F1041" s="100" t="s">
        <v>17824</v>
      </c>
      <c r="G1041" s="100">
        <v>60534</v>
      </c>
      <c r="H1041" s="100">
        <v>6674</v>
      </c>
      <c r="I1041" s="100">
        <v>797966674</v>
      </c>
      <c r="J1041" s="100"/>
      <c r="K1041" s="100" t="s">
        <v>18778</v>
      </c>
      <c r="L1041" s="100"/>
      <c r="M1041" s="100">
        <v>85102</v>
      </c>
      <c r="N1041" s="100" t="s">
        <v>936</v>
      </c>
      <c r="O1041" s="100">
        <v>75006486</v>
      </c>
      <c r="P1041" s="644">
        <v>43504</v>
      </c>
      <c r="Q1041" s="100"/>
      <c r="R1041" s="100"/>
      <c r="S1041" s="644">
        <v>43370</v>
      </c>
      <c r="T1041" s="100"/>
      <c r="U1041" s="100"/>
    </row>
    <row r="1042" spans="1:21">
      <c r="A1042" s="100" t="s">
        <v>18507</v>
      </c>
      <c r="B1042" s="100">
        <v>75010714</v>
      </c>
      <c r="C1042" s="100" t="s">
        <v>14206</v>
      </c>
      <c r="D1042" s="100" t="s">
        <v>14953</v>
      </c>
      <c r="E1042" s="100" t="s">
        <v>14954</v>
      </c>
      <c r="F1042" s="100" t="s">
        <v>16234</v>
      </c>
      <c r="G1042" s="100">
        <v>75203</v>
      </c>
      <c r="H1042" s="100">
        <v>6694</v>
      </c>
      <c r="I1042" s="100">
        <v>376516694</v>
      </c>
      <c r="J1042" s="645">
        <v>3726082271</v>
      </c>
      <c r="K1042" s="100" t="s">
        <v>16235</v>
      </c>
      <c r="L1042" s="100">
        <v>71006070</v>
      </c>
      <c r="M1042" s="100">
        <v>85312</v>
      </c>
      <c r="N1042" s="100" t="s">
        <v>6181</v>
      </c>
      <c r="O1042" s="100">
        <v>75010708</v>
      </c>
      <c r="P1042" s="644">
        <v>36783</v>
      </c>
      <c r="Q1042" s="100"/>
      <c r="R1042" s="100"/>
      <c r="S1042" s="644">
        <v>33625</v>
      </c>
      <c r="T1042" s="100"/>
      <c r="U1042" s="100"/>
    </row>
    <row r="1043" spans="1:21">
      <c r="A1043" s="100" t="s">
        <v>13877</v>
      </c>
      <c r="B1043" s="100">
        <v>75027985</v>
      </c>
      <c r="C1043" s="100" t="s">
        <v>14206</v>
      </c>
      <c r="D1043" s="100" t="s">
        <v>14953</v>
      </c>
      <c r="E1043" s="100" t="s">
        <v>14954</v>
      </c>
      <c r="F1043" s="100" t="s">
        <v>14955</v>
      </c>
      <c r="G1043" s="100">
        <v>75203</v>
      </c>
      <c r="H1043" s="100">
        <v>6694</v>
      </c>
      <c r="I1043" s="100">
        <v>376516694</v>
      </c>
      <c r="J1043" s="645">
        <v>3726082231</v>
      </c>
      <c r="K1043" s="100" t="s">
        <v>18239</v>
      </c>
      <c r="L1043" s="100"/>
      <c r="M1043" s="100">
        <v>93291</v>
      </c>
      <c r="N1043" s="100" t="s">
        <v>6181</v>
      </c>
      <c r="O1043" s="100">
        <v>75010708</v>
      </c>
      <c r="P1043" s="644">
        <v>37333</v>
      </c>
      <c r="Q1043" s="100"/>
      <c r="R1043" s="100"/>
      <c r="S1043" s="644">
        <v>37299</v>
      </c>
      <c r="T1043" s="100"/>
      <c r="U1043" s="100"/>
    </row>
    <row r="1044" spans="1:21">
      <c r="A1044" s="100" t="s">
        <v>17811</v>
      </c>
      <c r="B1044" s="100">
        <v>75011866</v>
      </c>
      <c r="C1044" s="100" t="s">
        <v>14206</v>
      </c>
      <c r="D1044" s="100" t="s">
        <v>14953</v>
      </c>
      <c r="E1044" s="100" t="s">
        <v>14954</v>
      </c>
      <c r="F1044" s="100" t="s">
        <v>16234</v>
      </c>
      <c r="G1044" s="100">
        <v>75203</v>
      </c>
      <c r="H1044" s="100">
        <v>6694</v>
      </c>
      <c r="I1044" s="100">
        <v>376516694</v>
      </c>
      <c r="J1044" s="645">
        <v>37255567135</v>
      </c>
      <c r="K1044" s="100" t="s">
        <v>16988</v>
      </c>
      <c r="L1044" s="100">
        <v>71013791</v>
      </c>
      <c r="M1044" s="100">
        <v>91011</v>
      </c>
      <c r="N1044" s="100" t="s">
        <v>6181</v>
      </c>
      <c r="O1044" s="100">
        <v>75010708</v>
      </c>
      <c r="P1044" s="644">
        <v>36782</v>
      </c>
      <c r="Q1044" s="100"/>
      <c r="R1044" s="100"/>
      <c r="S1044" s="644">
        <v>33625</v>
      </c>
      <c r="T1044" s="100"/>
      <c r="U1044" s="100"/>
    </row>
    <row r="1045" spans="1:21">
      <c r="A1045" s="100" t="s">
        <v>18116</v>
      </c>
      <c r="B1045" s="100">
        <v>77001085</v>
      </c>
      <c r="C1045" s="100" t="s">
        <v>14206</v>
      </c>
      <c r="D1045" s="100" t="s">
        <v>15212</v>
      </c>
      <c r="E1045" s="100" t="s">
        <v>14954</v>
      </c>
      <c r="F1045" s="100" t="s">
        <v>16074</v>
      </c>
      <c r="G1045" s="100">
        <v>75201</v>
      </c>
      <c r="H1045" s="100">
        <v>1373</v>
      </c>
      <c r="I1045" s="100">
        <v>376511373</v>
      </c>
      <c r="J1045" s="100"/>
      <c r="K1045" s="100"/>
      <c r="L1045" s="100"/>
      <c r="M1045" s="100">
        <v>9311</v>
      </c>
      <c r="N1045" s="100" t="s">
        <v>6181</v>
      </c>
      <c r="O1045" s="100">
        <v>75010708</v>
      </c>
      <c r="P1045" s="644">
        <v>43712</v>
      </c>
      <c r="Q1045" s="100"/>
      <c r="R1045" s="100"/>
      <c r="S1045" s="644">
        <v>43617</v>
      </c>
      <c r="T1045" s="100"/>
      <c r="U1045" s="100"/>
    </row>
    <row r="1046" spans="1:21">
      <c r="A1046" s="100" t="s">
        <v>6181</v>
      </c>
      <c r="B1046" s="100">
        <v>75010708</v>
      </c>
      <c r="C1046" s="100" t="s">
        <v>14208</v>
      </c>
      <c r="D1046" s="100" t="s">
        <v>15212</v>
      </c>
      <c r="E1046" s="100" t="s">
        <v>14954</v>
      </c>
      <c r="F1046" s="100" t="s">
        <v>16074</v>
      </c>
      <c r="G1046" s="100">
        <v>75201</v>
      </c>
      <c r="H1046" s="100">
        <v>1373</v>
      </c>
      <c r="I1046" s="100">
        <v>376511373</v>
      </c>
      <c r="J1046" s="645">
        <v>3726070348</v>
      </c>
      <c r="K1046" s="100" t="s">
        <v>16075</v>
      </c>
      <c r="L1046" s="100">
        <v>71011303</v>
      </c>
      <c r="M1046" s="100">
        <v>84114</v>
      </c>
      <c r="N1046" s="100"/>
      <c r="O1046" s="100"/>
      <c r="P1046" s="644">
        <v>36782</v>
      </c>
      <c r="Q1046" s="100"/>
      <c r="R1046" s="100" t="s">
        <v>18602</v>
      </c>
      <c r="S1046" s="644">
        <v>33675</v>
      </c>
      <c r="T1046" s="100"/>
      <c r="U1046" s="100"/>
    </row>
    <row r="1047" spans="1:21">
      <c r="A1047" s="100" t="s">
        <v>19014</v>
      </c>
      <c r="B1047" s="100">
        <v>77001694</v>
      </c>
      <c r="C1047" s="100" t="s">
        <v>14209</v>
      </c>
      <c r="D1047" s="100" t="s">
        <v>15414</v>
      </c>
      <c r="E1047" s="100" t="s">
        <v>15303</v>
      </c>
      <c r="F1047" s="100" t="s">
        <v>19015</v>
      </c>
      <c r="G1047" s="100">
        <v>75301</v>
      </c>
      <c r="H1047" s="100">
        <v>2377</v>
      </c>
      <c r="I1047" s="100">
        <v>376532377</v>
      </c>
      <c r="J1047" s="645">
        <v>37256829300</v>
      </c>
      <c r="K1047" s="100" t="s">
        <v>19504</v>
      </c>
      <c r="L1047" s="100"/>
      <c r="M1047" s="100">
        <v>85313</v>
      </c>
      <c r="N1047" s="100" t="s">
        <v>12838</v>
      </c>
      <c r="O1047" s="100">
        <v>70000740</v>
      </c>
      <c r="P1047" s="644">
        <v>44601</v>
      </c>
      <c r="Q1047" s="100"/>
      <c r="R1047" s="100" t="s">
        <v>14737</v>
      </c>
      <c r="S1047" s="644">
        <v>44409</v>
      </c>
      <c r="T1047" s="100"/>
      <c r="U1047" s="100"/>
    </row>
    <row r="1048" spans="1:21">
      <c r="A1048" s="100" t="s">
        <v>13792</v>
      </c>
      <c r="B1048" s="100">
        <v>75026129</v>
      </c>
      <c r="C1048" s="100" t="s">
        <v>14206</v>
      </c>
      <c r="D1048" s="100" t="s">
        <v>15414</v>
      </c>
      <c r="E1048" s="100" t="s">
        <v>15303</v>
      </c>
      <c r="F1048" s="100" t="s">
        <v>16465</v>
      </c>
      <c r="G1048" s="100">
        <v>75301</v>
      </c>
      <c r="H1048" s="100">
        <v>2377</v>
      </c>
      <c r="I1048" s="100">
        <v>376532377</v>
      </c>
      <c r="J1048" s="100"/>
      <c r="K1048" s="100" t="s">
        <v>16466</v>
      </c>
      <c r="L1048" s="100">
        <v>71064334</v>
      </c>
      <c r="M1048" s="100">
        <v>85529</v>
      </c>
      <c r="N1048" s="100" t="s">
        <v>8248</v>
      </c>
      <c r="O1048" s="100">
        <v>75026106</v>
      </c>
      <c r="P1048" s="644">
        <v>36943</v>
      </c>
      <c r="Q1048" s="100"/>
      <c r="R1048" s="100" t="s">
        <v>18602</v>
      </c>
      <c r="S1048" s="644">
        <v>35824</v>
      </c>
      <c r="T1048" s="100"/>
      <c r="U1048" s="100"/>
    </row>
    <row r="1049" spans="1:21">
      <c r="A1049" s="100" t="s">
        <v>13794</v>
      </c>
      <c r="B1049" s="100">
        <v>75026158</v>
      </c>
      <c r="C1049" s="100" t="s">
        <v>14206</v>
      </c>
      <c r="D1049" s="100" t="s">
        <v>15414</v>
      </c>
      <c r="E1049" s="100" t="s">
        <v>15303</v>
      </c>
      <c r="F1049" s="100" t="s">
        <v>15884</v>
      </c>
      <c r="G1049" s="100">
        <v>75301</v>
      </c>
      <c r="H1049" s="100">
        <v>2377</v>
      </c>
      <c r="I1049" s="100">
        <v>376532377</v>
      </c>
      <c r="J1049" s="645">
        <v>3726056759</v>
      </c>
      <c r="K1049" s="100" t="s">
        <v>16977</v>
      </c>
      <c r="L1049" s="100"/>
      <c r="M1049" s="100">
        <v>93291</v>
      </c>
      <c r="N1049" s="100" t="s">
        <v>8248</v>
      </c>
      <c r="O1049" s="100">
        <v>75026106</v>
      </c>
      <c r="P1049" s="644">
        <v>36943</v>
      </c>
      <c r="Q1049" s="100"/>
      <c r="R1049" s="100" t="s">
        <v>18602</v>
      </c>
      <c r="S1049" s="644">
        <v>36181</v>
      </c>
      <c r="T1049" s="100"/>
      <c r="U1049" s="100"/>
    </row>
    <row r="1050" spans="1:21">
      <c r="A1050" s="100" t="s">
        <v>14265</v>
      </c>
      <c r="B1050" s="100">
        <v>75039758</v>
      </c>
      <c r="C1050" s="100" t="s">
        <v>14206</v>
      </c>
      <c r="D1050" s="100" t="s">
        <v>15414</v>
      </c>
      <c r="E1050" s="100" t="s">
        <v>15303</v>
      </c>
      <c r="F1050" s="100" t="s">
        <v>15884</v>
      </c>
      <c r="G1050" s="100">
        <v>75301</v>
      </c>
      <c r="H1050" s="100">
        <v>2377</v>
      </c>
      <c r="I1050" s="100">
        <v>376532377</v>
      </c>
      <c r="J1050" s="100"/>
      <c r="K1050" s="100" t="s">
        <v>19270</v>
      </c>
      <c r="L1050" s="100"/>
      <c r="M1050" s="100">
        <v>85529</v>
      </c>
      <c r="N1050" s="100" t="s">
        <v>8248</v>
      </c>
      <c r="O1050" s="100">
        <v>75026106</v>
      </c>
      <c r="P1050" s="644">
        <v>42734</v>
      </c>
      <c r="Q1050" s="100"/>
      <c r="R1050" s="100" t="s">
        <v>18602</v>
      </c>
      <c r="S1050" s="644">
        <v>42689</v>
      </c>
      <c r="T1050" s="100"/>
      <c r="U1050" s="100"/>
    </row>
    <row r="1051" spans="1:21">
      <c r="A1051" s="100" t="s">
        <v>14683</v>
      </c>
      <c r="B1051" s="100">
        <v>75026135</v>
      </c>
      <c r="C1051" s="100" t="s">
        <v>14206</v>
      </c>
      <c r="D1051" s="100" t="s">
        <v>15414</v>
      </c>
      <c r="E1051" s="100" t="s">
        <v>15303</v>
      </c>
      <c r="F1051" s="100" t="s">
        <v>19616</v>
      </c>
      <c r="G1051" s="100">
        <v>75301</v>
      </c>
      <c r="H1051" s="100">
        <v>2377</v>
      </c>
      <c r="I1051" s="100">
        <v>376532377</v>
      </c>
      <c r="J1051" s="100"/>
      <c r="K1051" s="100" t="s">
        <v>18337</v>
      </c>
      <c r="L1051" s="100">
        <v>71063984</v>
      </c>
      <c r="M1051" s="100">
        <v>87301</v>
      </c>
      <c r="N1051" s="100" t="s">
        <v>8248</v>
      </c>
      <c r="O1051" s="100">
        <v>75026106</v>
      </c>
      <c r="P1051" s="644">
        <v>36943</v>
      </c>
      <c r="Q1051" s="100"/>
      <c r="R1051" s="100" t="s">
        <v>18602</v>
      </c>
      <c r="S1051" s="644">
        <v>34996</v>
      </c>
      <c r="T1051" s="100"/>
      <c r="U1051" s="100"/>
    </row>
    <row r="1052" spans="1:21">
      <c r="A1052" s="100" t="s">
        <v>19476</v>
      </c>
      <c r="B1052" s="100">
        <v>75026170</v>
      </c>
      <c r="C1052" s="100" t="s">
        <v>14206</v>
      </c>
      <c r="D1052" s="100" t="s">
        <v>15414</v>
      </c>
      <c r="E1052" s="100" t="s">
        <v>15303</v>
      </c>
      <c r="F1052" s="100" t="s">
        <v>16465</v>
      </c>
      <c r="G1052" s="100">
        <v>75301</v>
      </c>
      <c r="H1052" s="100">
        <v>2377</v>
      </c>
      <c r="I1052" s="100">
        <v>376532377</v>
      </c>
      <c r="J1052" s="645">
        <v>37255921094</v>
      </c>
      <c r="K1052" s="100" t="s">
        <v>19694</v>
      </c>
      <c r="L1052" s="100">
        <v>71013667</v>
      </c>
      <c r="M1052" s="100">
        <v>91011</v>
      </c>
      <c r="N1052" s="100" t="s">
        <v>8248</v>
      </c>
      <c r="O1052" s="100">
        <v>75026106</v>
      </c>
      <c r="P1052" s="644">
        <v>36943</v>
      </c>
      <c r="Q1052" s="100"/>
      <c r="R1052" s="100" t="s">
        <v>18602</v>
      </c>
      <c r="S1052" s="644">
        <v>36326</v>
      </c>
      <c r="T1052" s="100"/>
      <c r="U1052" s="100"/>
    </row>
    <row r="1053" spans="1:21">
      <c r="A1053" s="100" t="s">
        <v>13925</v>
      </c>
      <c r="B1053" s="100">
        <v>75034258</v>
      </c>
      <c r="C1053" s="100" t="s">
        <v>14206</v>
      </c>
      <c r="D1053" s="100" t="s">
        <v>15414</v>
      </c>
      <c r="E1053" s="100" t="s">
        <v>15303</v>
      </c>
      <c r="F1053" s="100" t="s">
        <v>16465</v>
      </c>
      <c r="G1053" s="100">
        <v>75301</v>
      </c>
      <c r="H1053" s="100">
        <v>2377</v>
      </c>
      <c r="I1053" s="100">
        <v>376532377</v>
      </c>
      <c r="J1053" s="645">
        <v>3726420145</v>
      </c>
      <c r="K1053" s="100" t="s">
        <v>17103</v>
      </c>
      <c r="L1053" s="100"/>
      <c r="M1053" s="100">
        <v>93111</v>
      </c>
      <c r="N1053" s="100" t="s">
        <v>8248</v>
      </c>
      <c r="O1053" s="100">
        <v>75026106</v>
      </c>
      <c r="P1053" s="644">
        <v>38905</v>
      </c>
      <c r="Q1053" s="100"/>
      <c r="R1053" s="100" t="s">
        <v>18602</v>
      </c>
      <c r="S1053" s="644">
        <v>38888</v>
      </c>
      <c r="T1053" s="100"/>
      <c r="U1053" s="100"/>
    </row>
    <row r="1054" spans="1:21">
      <c r="A1054" s="100" t="s">
        <v>8248</v>
      </c>
      <c r="B1054" s="100">
        <v>75026106</v>
      </c>
      <c r="C1054" s="100" t="s">
        <v>14208</v>
      </c>
      <c r="D1054" s="100" t="s">
        <v>15414</v>
      </c>
      <c r="E1054" s="100" t="s">
        <v>15303</v>
      </c>
      <c r="F1054" s="100" t="s">
        <v>15884</v>
      </c>
      <c r="G1054" s="100">
        <v>75301</v>
      </c>
      <c r="H1054" s="100">
        <v>2377</v>
      </c>
      <c r="I1054" s="100">
        <v>376532377</v>
      </c>
      <c r="J1054" s="645">
        <v>3726056750</v>
      </c>
      <c r="K1054" s="100" t="s">
        <v>15885</v>
      </c>
      <c r="L1054" s="100">
        <v>71011444</v>
      </c>
      <c r="M1054" s="100">
        <v>84114</v>
      </c>
      <c r="N1054" s="100"/>
      <c r="O1054" s="100"/>
      <c r="P1054" s="644">
        <v>36943</v>
      </c>
      <c r="Q1054" s="100"/>
      <c r="R1054" s="100" t="s">
        <v>18602</v>
      </c>
      <c r="S1054" s="644">
        <v>33430</v>
      </c>
      <c r="T1054" s="100"/>
      <c r="U1054" s="100"/>
    </row>
    <row r="1055" spans="1:21">
      <c r="A1055" s="100" t="s">
        <v>12835</v>
      </c>
      <c r="B1055" s="100">
        <v>70000272</v>
      </c>
      <c r="C1055" s="100" t="s">
        <v>14210</v>
      </c>
      <c r="D1055" s="100" t="s">
        <v>14748</v>
      </c>
      <c r="E1055" s="100" t="s">
        <v>14749</v>
      </c>
      <c r="F1055" s="100" t="s">
        <v>15459</v>
      </c>
      <c r="G1055" s="100">
        <v>10122</v>
      </c>
      <c r="H1055" s="100">
        <v>298</v>
      </c>
      <c r="I1055" s="100">
        <v>377840298</v>
      </c>
      <c r="J1055" s="645">
        <v>3726113558</v>
      </c>
      <c r="K1055" s="100" t="s">
        <v>16305</v>
      </c>
      <c r="L1055" s="100">
        <v>1031907</v>
      </c>
      <c r="M1055" s="100">
        <v>84112</v>
      </c>
      <c r="N1055" s="100"/>
      <c r="O1055" s="100"/>
      <c r="P1055" s="644">
        <v>36059</v>
      </c>
      <c r="Q1055" s="100"/>
      <c r="R1055" s="100" t="s">
        <v>14737</v>
      </c>
      <c r="S1055" s="644">
        <v>33967</v>
      </c>
      <c r="T1055" s="100"/>
      <c r="U1055" s="100"/>
    </row>
    <row r="1056" spans="1:21">
      <c r="A1056" s="100" t="s">
        <v>4379</v>
      </c>
      <c r="B1056" s="100">
        <v>70009244</v>
      </c>
      <c r="C1056" s="100" t="s">
        <v>14209</v>
      </c>
      <c r="D1056" s="100" t="s">
        <v>15102</v>
      </c>
      <c r="E1056" s="100" t="s">
        <v>14749</v>
      </c>
      <c r="F1056" s="100" t="s">
        <v>15739</v>
      </c>
      <c r="G1056" s="100">
        <v>11415</v>
      </c>
      <c r="H1056" s="100">
        <v>387</v>
      </c>
      <c r="I1056" s="100">
        <v>377840387</v>
      </c>
      <c r="J1056" s="645">
        <v>3726713700</v>
      </c>
      <c r="K1056" s="100" t="s">
        <v>15855</v>
      </c>
      <c r="L1056" s="100"/>
      <c r="M1056" s="100">
        <v>84119</v>
      </c>
      <c r="N1056" s="100" t="s">
        <v>12835</v>
      </c>
      <c r="O1056" s="100">
        <v>70000272</v>
      </c>
      <c r="P1056" s="644">
        <v>40911</v>
      </c>
      <c r="Q1056" s="100"/>
      <c r="R1056" s="100" t="s">
        <v>14737</v>
      </c>
      <c r="S1056" s="644">
        <v>40725</v>
      </c>
      <c r="T1056" s="100"/>
      <c r="U1056" s="100"/>
    </row>
    <row r="1057" spans="1:21">
      <c r="A1057" s="100" t="s">
        <v>18538</v>
      </c>
      <c r="B1057" s="100">
        <v>77001412</v>
      </c>
      <c r="C1057" s="100" t="s">
        <v>14282</v>
      </c>
      <c r="D1057" s="100" t="s">
        <v>14748</v>
      </c>
      <c r="E1057" s="100" t="s">
        <v>14749</v>
      </c>
      <c r="F1057" s="100" t="s">
        <v>18539</v>
      </c>
      <c r="G1057" s="100">
        <v>10117</v>
      </c>
      <c r="H1057" s="100">
        <v>298</v>
      </c>
      <c r="I1057" s="100">
        <v>377840298</v>
      </c>
      <c r="J1057" s="645">
        <v>3726123840</v>
      </c>
      <c r="K1057" s="100" t="s">
        <v>18648</v>
      </c>
      <c r="L1057" s="100"/>
      <c r="M1057" s="100">
        <v>8411</v>
      </c>
      <c r="N1057" s="100" t="s">
        <v>12835</v>
      </c>
      <c r="O1057" s="100">
        <v>70000272</v>
      </c>
      <c r="P1057" s="644">
        <v>44151</v>
      </c>
      <c r="Q1057" s="100"/>
      <c r="R1057" s="100" t="s">
        <v>14737</v>
      </c>
      <c r="S1057" s="644">
        <v>43831</v>
      </c>
      <c r="T1057" s="100"/>
      <c r="U1057" s="100"/>
    </row>
    <row r="1058" spans="1:21">
      <c r="A1058" s="100" t="s">
        <v>436</v>
      </c>
      <c r="B1058" s="100">
        <v>70001946</v>
      </c>
      <c r="C1058" s="100" t="s">
        <v>14282</v>
      </c>
      <c r="D1058" s="100" t="s">
        <v>14753</v>
      </c>
      <c r="E1058" s="100" t="s">
        <v>14754</v>
      </c>
      <c r="F1058" s="100" t="s">
        <v>15371</v>
      </c>
      <c r="G1058" s="100">
        <v>50411</v>
      </c>
      <c r="H1058" s="100">
        <v>8151</v>
      </c>
      <c r="I1058" s="100">
        <v>797938151</v>
      </c>
      <c r="J1058" s="645">
        <v>3727387505</v>
      </c>
      <c r="K1058" s="100" t="s">
        <v>15372</v>
      </c>
      <c r="L1058" s="100"/>
      <c r="M1058" s="100">
        <v>91012</v>
      </c>
      <c r="N1058" s="100" t="s">
        <v>12838</v>
      </c>
      <c r="O1058" s="100">
        <v>70000740</v>
      </c>
      <c r="P1058" s="644">
        <v>42534</v>
      </c>
      <c r="Q1058" s="100"/>
      <c r="R1058" s="100" t="s">
        <v>14737</v>
      </c>
      <c r="S1058" s="644">
        <v>35879</v>
      </c>
      <c r="T1058" s="100"/>
      <c r="U1058" s="100"/>
    </row>
    <row r="1059" spans="1:21">
      <c r="A1059" s="100" t="s">
        <v>4488</v>
      </c>
      <c r="B1059" s="100">
        <v>74000033</v>
      </c>
      <c r="C1059" s="100" t="s">
        <v>14213</v>
      </c>
      <c r="D1059" s="100" t="s">
        <v>14748</v>
      </c>
      <c r="E1059" s="100" t="s">
        <v>14749</v>
      </c>
      <c r="F1059" s="100" t="s">
        <v>16868</v>
      </c>
      <c r="G1059" s="100">
        <v>10148</v>
      </c>
      <c r="H1059" s="100">
        <v>298</v>
      </c>
      <c r="I1059" s="100">
        <v>377840298</v>
      </c>
      <c r="J1059" s="645">
        <v>3726831201</v>
      </c>
      <c r="K1059" s="100" t="s">
        <v>16869</v>
      </c>
      <c r="L1059" s="100">
        <v>1011744</v>
      </c>
      <c r="M1059" s="100">
        <v>90011</v>
      </c>
      <c r="N1059" s="100"/>
      <c r="O1059" s="100"/>
      <c r="P1059" s="644">
        <v>37482</v>
      </c>
      <c r="Q1059" s="100"/>
      <c r="R1059" s="100" t="s">
        <v>18602</v>
      </c>
      <c r="S1059" s="644">
        <v>35766</v>
      </c>
      <c r="T1059" s="100"/>
      <c r="U1059" s="100"/>
    </row>
    <row r="1060" spans="1:21">
      <c r="A1060" s="100" t="s">
        <v>4538</v>
      </c>
      <c r="B1060" s="100">
        <v>70002934</v>
      </c>
      <c r="C1060" s="100" t="s">
        <v>14209</v>
      </c>
      <c r="D1060" s="100" t="s">
        <v>16751</v>
      </c>
      <c r="E1060" s="100" t="s">
        <v>14815</v>
      </c>
      <c r="F1060" s="100" t="s">
        <v>18774</v>
      </c>
      <c r="G1060" s="100">
        <v>78402</v>
      </c>
      <c r="H1060" s="100">
        <v>6758</v>
      </c>
      <c r="I1060" s="100">
        <v>716686758</v>
      </c>
      <c r="J1060" s="645">
        <v>3724892428</v>
      </c>
      <c r="K1060" s="100" t="s">
        <v>17218</v>
      </c>
      <c r="L1060" s="100">
        <v>61007370</v>
      </c>
      <c r="M1060" s="100">
        <v>85312</v>
      </c>
      <c r="N1060" s="100" t="s">
        <v>12838</v>
      </c>
      <c r="O1060" s="100">
        <v>70000740</v>
      </c>
      <c r="P1060" s="644">
        <v>36139</v>
      </c>
      <c r="Q1060" s="100"/>
      <c r="R1060" s="100" t="s">
        <v>14737</v>
      </c>
      <c r="S1060" s="644">
        <v>35375</v>
      </c>
      <c r="T1060" s="100"/>
      <c r="U1060" s="100"/>
    </row>
    <row r="1061" spans="1:21">
      <c r="A1061" s="100" t="s">
        <v>14053</v>
      </c>
      <c r="B1061" s="100">
        <v>75039400</v>
      </c>
      <c r="C1061" s="100" t="s">
        <v>14206</v>
      </c>
      <c r="D1061" s="100" t="s">
        <v>16404</v>
      </c>
      <c r="E1061" s="100" t="s">
        <v>14726</v>
      </c>
      <c r="F1061" s="100" t="s">
        <v>18706</v>
      </c>
      <c r="G1061" s="100">
        <v>49504</v>
      </c>
      <c r="H1061" s="100">
        <v>3968</v>
      </c>
      <c r="I1061" s="100">
        <v>504863968</v>
      </c>
      <c r="J1061" s="645">
        <v>3727727472</v>
      </c>
      <c r="K1061" s="100" t="s">
        <v>18044</v>
      </c>
      <c r="L1061" s="100"/>
      <c r="M1061" s="100">
        <v>93291</v>
      </c>
      <c r="N1061" s="100" t="s">
        <v>14438</v>
      </c>
      <c r="O1061" s="100">
        <v>77000364</v>
      </c>
      <c r="P1061" s="644">
        <v>42412</v>
      </c>
      <c r="Q1061" s="100"/>
      <c r="R1061" s="100" t="s">
        <v>18602</v>
      </c>
      <c r="S1061" s="644">
        <v>42307</v>
      </c>
      <c r="T1061" s="100"/>
      <c r="U1061" s="100"/>
    </row>
    <row r="1062" spans="1:21">
      <c r="A1062" s="100" t="s">
        <v>13190</v>
      </c>
      <c r="B1062" s="100">
        <v>75010051</v>
      </c>
      <c r="C1062" s="100" t="s">
        <v>14206</v>
      </c>
      <c r="D1062" s="100" t="s">
        <v>15276</v>
      </c>
      <c r="E1062" s="100" t="s">
        <v>14728</v>
      </c>
      <c r="F1062" s="100" t="s">
        <v>16390</v>
      </c>
      <c r="G1062" s="100">
        <v>46301</v>
      </c>
      <c r="H1062" s="100">
        <v>6775</v>
      </c>
      <c r="I1062" s="100">
        <v>609286775</v>
      </c>
      <c r="J1062" s="645">
        <v>3723291350</v>
      </c>
      <c r="K1062" s="100" t="s">
        <v>17027</v>
      </c>
      <c r="L1062" s="100">
        <v>59025716</v>
      </c>
      <c r="M1062" s="100">
        <v>85312</v>
      </c>
      <c r="N1062" s="100" t="s">
        <v>9509</v>
      </c>
      <c r="O1062" s="100">
        <v>75011694</v>
      </c>
      <c r="P1062" s="644">
        <v>42614</v>
      </c>
      <c r="Q1062" s="100"/>
      <c r="R1062" s="100" t="s">
        <v>14730</v>
      </c>
      <c r="S1062" s="644">
        <v>42548</v>
      </c>
      <c r="T1062" s="100"/>
      <c r="U1062" s="100"/>
    </row>
    <row r="1063" spans="1:21">
      <c r="A1063" s="100" t="s">
        <v>13189</v>
      </c>
      <c r="B1063" s="100">
        <v>75010022</v>
      </c>
      <c r="C1063" s="100" t="s">
        <v>14206</v>
      </c>
      <c r="D1063" s="100" t="s">
        <v>15276</v>
      </c>
      <c r="E1063" s="100" t="s">
        <v>14728</v>
      </c>
      <c r="F1063" s="100" t="s">
        <v>15496</v>
      </c>
      <c r="G1063" s="100">
        <v>46301</v>
      </c>
      <c r="H1063" s="100">
        <v>6775</v>
      </c>
      <c r="I1063" s="100">
        <v>609286775</v>
      </c>
      <c r="J1063" s="645">
        <v>3723260879</v>
      </c>
      <c r="K1063" s="100" t="s">
        <v>18071</v>
      </c>
      <c r="L1063" s="100">
        <v>59040704</v>
      </c>
      <c r="M1063" s="100">
        <v>93291</v>
      </c>
      <c r="N1063" s="100" t="s">
        <v>9509</v>
      </c>
      <c r="O1063" s="100">
        <v>75011694</v>
      </c>
      <c r="P1063" s="644">
        <v>36811</v>
      </c>
      <c r="Q1063" s="100"/>
      <c r="R1063" s="100" t="s">
        <v>14730</v>
      </c>
      <c r="S1063" s="644">
        <v>35670</v>
      </c>
      <c r="T1063" s="100"/>
      <c r="U1063" s="100"/>
    </row>
    <row r="1064" spans="1:21">
      <c r="A1064" s="100" t="s">
        <v>14246</v>
      </c>
      <c r="B1064" s="100">
        <v>75010045</v>
      </c>
      <c r="C1064" s="100" t="s">
        <v>14206</v>
      </c>
      <c r="D1064" s="100" t="s">
        <v>15276</v>
      </c>
      <c r="E1064" s="100" t="s">
        <v>14728</v>
      </c>
      <c r="F1064" s="100" t="s">
        <v>15277</v>
      </c>
      <c r="G1064" s="100">
        <v>46301</v>
      </c>
      <c r="H1064" s="100">
        <v>6775</v>
      </c>
      <c r="I1064" s="100">
        <v>609286775</v>
      </c>
      <c r="J1064" s="645">
        <v>3723291372</v>
      </c>
      <c r="K1064" s="100" t="s">
        <v>18070</v>
      </c>
      <c r="L1064" s="100">
        <v>59002170</v>
      </c>
      <c r="M1064" s="100">
        <v>85102</v>
      </c>
      <c r="N1064" s="100" t="s">
        <v>9509</v>
      </c>
      <c r="O1064" s="100">
        <v>75011694</v>
      </c>
      <c r="P1064" s="644">
        <v>36811</v>
      </c>
      <c r="Q1064" s="100"/>
      <c r="R1064" s="100" t="s">
        <v>14730</v>
      </c>
      <c r="S1064" s="644">
        <v>36782</v>
      </c>
      <c r="T1064" s="100"/>
      <c r="U1064" s="100"/>
    </row>
    <row r="1065" spans="1:21">
      <c r="A1065" s="100" t="s">
        <v>17956</v>
      </c>
      <c r="B1065" s="100">
        <v>75035192</v>
      </c>
      <c r="C1065" s="100" t="s">
        <v>14206</v>
      </c>
      <c r="D1065" s="100" t="s">
        <v>15276</v>
      </c>
      <c r="E1065" s="100" t="s">
        <v>14728</v>
      </c>
      <c r="F1065" s="100" t="s">
        <v>16473</v>
      </c>
      <c r="G1065" s="100">
        <v>46301</v>
      </c>
      <c r="H1065" s="100">
        <v>6775</v>
      </c>
      <c r="I1065" s="100">
        <v>609286775</v>
      </c>
      <c r="J1065" s="100">
        <f>372 +3273291266</f>
        <v>3273291638</v>
      </c>
      <c r="K1065" s="100" t="s">
        <v>17957</v>
      </c>
      <c r="L1065" s="100"/>
      <c r="M1065" s="100">
        <v>91011</v>
      </c>
      <c r="N1065" s="100" t="s">
        <v>9509</v>
      </c>
      <c r="O1065" s="100">
        <v>75011694</v>
      </c>
      <c r="P1065" s="644">
        <v>39469</v>
      </c>
      <c r="Q1065" s="100"/>
      <c r="R1065" s="100" t="s">
        <v>14730</v>
      </c>
      <c r="S1065" s="644">
        <v>39352</v>
      </c>
      <c r="T1065" s="100"/>
      <c r="U1065" s="100"/>
    </row>
    <row r="1066" spans="1:21">
      <c r="A1066" s="100" t="s">
        <v>7227</v>
      </c>
      <c r="B1066" s="100">
        <v>70003840</v>
      </c>
      <c r="C1066" s="100" t="s">
        <v>14209</v>
      </c>
      <c r="D1066" s="100" t="s">
        <v>14767</v>
      </c>
      <c r="E1066" s="100"/>
      <c r="F1066" s="100" t="s">
        <v>14873</v>
      </c>
      <c r="G1066" s="100">
        <v>44316</v>
      </c>
      <c r="H1066" s="100">
        <v>663</v>
      </c>
      <c r="I1066" s="100">
        <v>60663</v>
      </c>
      <c r="J1066" s="645">
        <v>3723295030</v>
      </c>
      <c r="K1066" s="100" t="s">
        <v>14874</v>
      </c>
      <c r="L1066" s="100">
        <v>59004795</v>
      </c>
      <c r="M1066" s="100">
        <v>85321</v>
      </c>
      <c r="N1066" s="100" t="s">
        <v>12838</v>
      </c>
      <c r="O1066" s="100">
        <v>70000740</v>
      </c>
      <c r="P1066" s="644">
        <v>36182</v>
      </c>
      <c r="Q1066" s="100"/>
      <c r="R1066" s="100" t="s">
        <v>14737</v>
      </c>
      <c r="S1066" s="644">
        <v>29763</v>
      </c>
      <c r="T1066" s="100"/>
      <c r="U1066" s="100"/>
    </row>
    <row r="1067" spans="1:21">
      <c r="A1067" s="100" t="s">
        <v>13241</v>
      </c>
      <c r="B1067" s="100">
        <v>75011671</v>
      </c>
      <c r="C1067" s="100" t="s">
        <v>14206</v>
      </c>
      <c r="D1067" s="100" t="s">
        <v>14767</v>
      </c>
      <c r="E1067" s="100"/>
      <c r="F1067" s="100" t="s">
        <v>14937</v>
      </c>
      <c r="G1067" s="100">
        <v>44314</v>
      </c>
      <c r="H1067" s="100">
        <v>663</v>
      </c>
      <c r="I1067" s="100">
        <v>60663</v>
      </c>
      <c r="J1067" s="645">
        <v>3723223425</v>
      </c>
      <c r="K1067" s="100" t="s">
        <v>16145</v>
      </c>
      <c r="L1067" s="100"/>
      <c r="M1067" s="100">
        <v>93291</v>
      </c>
      <c r="N1067" s="100" t="s">
        <v>9099</v>
      </c>
      <c r="O1067" s="100">
        <v>75025064</v>
      </c>
      <c r="P1067" s="644">
        <v>40707</v>
      </c>
      <c r="Q1067" s="100"/>
      <c r="R1067" s="100" t="s">
        <v>18602</v>
      </c>
      <c r="S1067" s="644">
        <v>37308</v>
      </c>
      <c r="T1067" s="100"/>
      <c r="U1067" s="100"/>
    </row>
    <row r="1068" spans="1:21">
      <c r="A1068" s="100" t="s">
        <v>13759</v>
      </c>
      <c r="B1068" s="100">
        <v>75025070</v>
      </c>
      <c r="C1068" s="100" t="s">
        <v>14206</v>
      </c>
      <c r="D1068" s="100" t="s">
        <v>14767</v>
      </c>
      <c r="E1068" s="100"/>
      <c r="F1068" s="100" t="s">
        <v>15305</v>
      </c>
      <c r="G1068" s="100">
        <v>44308</v>
      </c>
      <c r="H1068" s="100">
        <v>663</v>
      </c>
      <c r="I1068" s="100">
        <v>60663</v>
      </c>
      <c r="J1068" s="645">
        <v>3723244250</v>
      </c>
      <c r="K1068" s="100" t="s">
        <v>15306</v>
      </c>
      <c r="L1068" s="100">
        <v>59004803</v>
      </c>
      <c r="M1068" s="100">
        <v>85102</v>
      </c>
      <c r="N1068" s="100" t="s">
        <v>9099</v>
      </c>
      <c r="O1068" s="100">
        <v>75025064</v>
      </c>
      <c r="P1068" s="644">
        <v>36955</v>
      </c>
      <c r="Q1068" s="100"/>
      <c r="R1068" s="100" t="s">
        <v>18602</v>
      </c>
      <c r="S1068" s="644">
        <v>34078</v>
      </c>
      <c r="T1068" s="100"/>
      <c r="U1068" s="100"/>
    </row>
    <row r="1069" spans="1:21">
      <c r="A1069" s="100" t="s">
        <v>9099</v>
      </c>
      <c r="B1069" s="100">
        <v>75025064</v>
      </c>
      <c r="C1069" s="100" t="s">
        <v>14208</v>
      </c>
      <c r="D1069" s="100" t="s">
        <v>14767</v>
      </c>
      <c r="E1069" s="100"/>
      <c r="F1069" s="100" t="s">
        <v>16583</v>
      </c>
      <c r="G1069" s="100"/>
      <c r="H1069" s="100">
        <v>663</v>
      </c>
      <c r="I1069" s="100">
        <v>60663</v>
      </c>
      <c r="J1069" s="645">
        <v>3723225870</v>
      </c>
      <c r="K1069" s="100" t="s">
        <v>16584</v>
      </c>
      <c r="L1069" s="100">
        <v>59005978</v>
      </c>
      <c r="M1069" s="100">
        <v>84114</v>
      </c>
      <c r="N1069" s="100"/>
      <c r="O1069" s="100"/>
      <c r="P1069" s="644">
        <v>36955</v>
      </c>
      <c r="Q1069" s="100"/>
      <c r="R1069" s="100" t="s">
        <v>18602</v>
      </c>
      <c r="S1069" s="644">
        <v>33262</v>
      </c>
      <c r="T1069" s="100"/>
      <c r="U1069" s="100"/>
    </row>
    <row r="1070" spans="1:21">
      <c r="A1070" s="100" t="s">
        <v>13763</v>
      </c>
      <c r="B1070" s="100">
        <v>75025124</v>
      </c>
      <c r="C1070" s="100" t="s">
        <v>14206</v>
      </c>
      <c r="D1070" s="100" t="s">
        <v>14767</v>
      </c>
      <c r="E1070" s="100"/>
      <c r="F1070" s="100" t="s">
        <v>17473</v>
      </c>
      <c r="G1070" s="100">
        <v>44307</v>
      </c>
      <c r="H1070" s="100">
        <v>663</v>
      </c>
      <c r="I1070" s="100">
        <v>60663</v>
      </c>
      <c r="J1070" s="645">
        <v>37255692008</v>
      </c>
      <c r="K1070" s="100" t="s">
        <v>18497</v>
      </c>
      <c r="L1070" s="100">
        <v>59004387</v>
      </c>
      <c r="M1070" s="100">
        <v>85521</v>
      </c>
      <c r="N1070" s="100" t="s">
        <v>9099</v>
      </c>
      <c r="O1070" s="100">
        <v>75025064</v>
      </c>
      <c r="P1070" s="644">
        <v>36959</v>
      </c>
      <c r="Q1070" s="100"/>
      <c r="R1070" s="100" t="s">
        <v>18602</v>
      </c>
      <c r="S1070" s="644">
        <v>33849</v>
      </c>
      <c r="T1070" s="100"/>
      <c r="U1070" s="100"/>
    </row>
    <row r="1071" spans="1:21">
      <c r="A1071" s="100" t="s">
        <v>13764</v>
      </c>
      <c r="B1071" s="100">
        <v>75025130</v>
      </c>
      <c r="C1071" s="100" t="s">
        <v>14206</v>
      </c>
      <c r="D1071" s="100" t="s">
        <v>14767</v>
      </c>
      <c r="E1071" s="100"/>
      <c r="F1071" s="100" t="s">
        <v>14768</v>
      </c>
      <c r="G1071" s="100">
        <v>44309</v>
      </c>
      <c r="H1071" s="100">
        <v>663</v>
      </c>
      <c r="I1071" s="100">
        <v>60663</v>
      </c>
      <c r="J1071" s="645">
        <v>3723295930</v>
      </c>
      <c r="K1071" s="100" t="s">
        <v>14769</v>
      </c>
      <c r="L1071" s="100">
        <v>59036513</v>
      </c>
      <c r="M1071" s="100">
        <v>85312</v>
      </c>
      <c r="N1071" s="100" t="s">
        <v>9099</v>
      </c>
      <c r="O1071" s="100">
        <v>75025064</v>
      </c>
      <c r="P1071" s="644">
        <v>36955</v>
      </c>
      <c r="Q1071" s="100"/>
      <c r="R1071" s="100" t="s">
        <v>18602</v>
      </c>
      <c r="S1071" s="644">
        <v>34386</v>
      </c>
      <c r="T1071" s="100"/>
      <c r="U1071" s="100"/>
    </row>
    <row r="1072" spans="1:21">
      <c r="A1072" s="100" t="s">
        <v>19243</v>
      </c>
      <c r="B1072" s="100">
        <v>75025153</v>
      </c>
      <c r="C1072" s="100" t="s">
        <v>14206</v>
      </c>
      <c r="D1072" s="100" t="s">
        <v>14767</v>
      </c>
      <c r="E1072" s="100"/>
      <c r="F1072" s="100" t="s">
        <v>16310</v>
      </c>
      <c r="G1072" s="100">
        <v>44313</v>
      </c>
      <c r="H1072" s="100">
        <v>663</v>
      </c>
      <c r="I1072" s="100">
        <v>60663</v>
      </c>
      <c r="J1072" s="645">
        <v>3723223472</v>
      </c>
      <c r="K1072" s="100" t="s">
        <v>18499</v>
      </c>
      <c r="L1072" s="100">
        <v>59005346</v>
      </c>
      <c r="M1072" s="100">
        <v>85313</v>
      </c>
      <c r="N1072" s="100" t="s">
        <v>9099</v>
      </c>
      <c r="O1072" s="100">
        <v>75025064</v>
      </c>
      <c r="P1072" s="644">
        <v>36955</v>
      </c>
      <c r="Q1072" s="100"/>
      <c r="R1072" s="100" t="s">
        <v>18602</v>
      </c>
      <c r="S1072" s="644">
        <v>34715</v>
      </c>
      <c r="T1072" s="100"/>
      <c r="U1072" s="100"/>
    </row>
    <row r="1073" spans="1:21">
      <c r="A1073" s="100" t="s">
        <v>18478</v>
      </c>
      <c r="B1073" s="100">
        <v>77001375</v>
      </c>
      <c r="C1073" s="100" t="s">
        <v>14209</v>
      </c>
      <c r="D1073" s="100" t="s">
        <v>14767</v>
      </c>
      <c r="E1073" s="100"/>
      <c r="F1073" s="100" t="s">
        <v>18704</v>
      </c>
      <c r="G1073" s="100">
        <v>44308</v>
      </c>
      <c r="H1073" s="100">
        <v>663</v>
      </c>
      <c r="I1073" s="100">
        <v>60663</v>
      </c>
      <c r="J1073" s="645">
        <v>37256972817</v>
      </c>
      <c r="K1073" s="100" t="s">
        <v>19112</v>
      </c>
      <c r="L1073" s="100"/>
      <c r="M1073" s="100">
        <v>85313</v>
      </c>
      <c r="N1073" s="100" t="s">
        <v>12838</v>
      </c>
      <c r="O1073" s="100">
        <v>70000740</v>
      </c>
      <c r="P1073" s="644">
        <v>44091</v>
      </c>
      <c r="Q1073" s="100"/>
      <c r="R1073" s="100" t="s">
        <v>14737</v>
      </c>
      <c r="S1073" s="644">
        <v>44075</v>
      </c>
      <c r="T1073" s="100"/>
      <c r="U1073" s="100"/>
    </row>
    <row r="1074" spans="1:21">
      <c r="A1074" s="100" t="s">
        <v>13765</v>
      </c>
      <c r="B1074" s="100">
        <v>75025147</v>
      </c>
      <c r="C1074" s="100" t="s">
        <v>14206</v>
      </c>
      <c r="D1074" s="100" t="s">
        <v>14767</v>
      </c>
      <c r="E1074" s="100"/>
      <c r="F1074" s="100" t="s">
        <v>15118</v>
      </c>
      <c r="G1074" s="100">
        <v>44313</v>
      </c>
      <c r="H1074" s="100">
        <v>663</v>
      </c>
      <c r="I1074" s="100">
        <v>60663</v>
      </c>
      <c r="J1074" s="645">
        <v>37253485855</v>
      </c>
      <c r="K1074" s="100" t="s">
        <v>15119</v>
      </c>
      <c r="L1074" s="100">
        <v>59020825</v>
      </c>
      <c r="M1074" s="100">
        <v>85102</v>
      </c>
      <c r="N1074" s="100" t="s">
        <v>9099</v>
      </c>
      <c r="O1074" s="100">
        <v>75025064</v>
      </c>
      <c r="P1074" s="644">
        <v>36955</v>
      </c>
      <c r="Q1074" s="100"/>
      <c r="R1074" s="100" t="s">
        <v>18602</v>
      </c>
      <c r="S1074" s="644">
        <v>33724</v>
      </c>
      <c r="T1074" s="100"/>
      <c r="U1074" s="100"/>
    </row>
    <row r="1075" spans="1:21">
      <c r="A1075" s="100" t="s">
        <v>13814</v>
      </c>
      <c r="B1075" s="100">
        <v>75026566</v>
      </c>
      <c r="C1075" s="100" t="s">
        <v>14206</v>
      </c>
      <c r="D1075" s="100" t="s">
        <v>14767</v>
      </c>
      <c r="E1075" s="100"/>
      <c r="F1075" s="100" t="s">
        <v>15540</v>
      </c>
      <c r="G1075" s="100">
        <v>44316</v>
      </c>
      <c r="H1075" s="100">
        <v>663</v>
      </c>
      <c r="I1075" s="100">
        <v>60663</v>
      </c>
      <c r="J1075" s="645">
        <v>3723222330</v>
      </c>
      <c r="K1075" s="100" t="s">
        <v>18006</v>
      </c>
      <c r="L1075" s="100"/>
      <c r="M1075" s="100">
        <v>88991</v>
      </c>
      <c r="N1075" s="100" t="s">
        <v>9099</v>
      </c>
      <c r="O1075" s="100">
        <v>75025064</v>
      </c>
      <c r="P1075" s="644">
        <v>37046</v>
      </c>
      <c r="Q1075" s="100"/>
      <c r="R1075" s="100" t="s">
        <v>18602</v>
      </c>
      <c r="S1075" s="644">
        <v>37028</v>
      </c>
      <c r="T1075" s="100"/>
      <c r="U1075" s="100"/>
    </row>
    <row r="1076" spans="1:21">
      <c r="A1076" s="100" t="s">
        <v>13916</v>
      </c>
      <c r="B1076" s="100">
        <v>75033632</v>
      </c>
      <c r="C1076" s="100" t="s">
        <v>14206</v>
      </c>
      <c r="D1076" s="100" t="s">
        <v>14767</v>
      </c>
      <c r="E1076" s="100"/>
      <c r="F1076" s="100" t="s">
        <v>15806</v>
      </c>
      <c r="G1076" s="100">
        <v>44307</v>
      </c>
      <c r="H1076" s="100">
        <v>663</v>
      </c>
      <c r="I1076" s="100">
        <v>60663</v>
      </c>
      <c r="J1076" s="645">
        <v>3723278200</v>
      </c>
      <c r="K1076" s="100" t="s">
        <v>15854</v>
      </c>
      <c r="L1076" s="100"/>
      <c r="M1076" s="100">
        <v>93111</v>
      </c>
      <c r="N1076" s="100" t="s">
        <v>9099</v>
      </c>
      <c r="O1076" s="100">
        <v>75025064</v>
      </c>
      <c r="P1076" s="644">
        <v>38764</v>
      </c>
      <c r="Q1076" s="100"/>
      <c r="R1076" s="100" t="s">
        <v>18602</v>
      </c>
      <c r="S1076" s="644">
        <v>38742</v>
      </c>
      <c r="T1076" s="100"/>
      <c r="U1076" s="100"/>
    </row>
    <row r="1077" spans="1:21">
      <c r="A1077" s="100" t="s">
        <v>13760</v>
      </c>
      <c r="B1077" s="100">
        <v>75025087</v>
      </c>
      <c r="C1077" s="100" t="s">
        <v>14206</v>
      </c>
      <c r="D1077" s="100" t="s">
        <v>14767</v>
      </c>
      <c r="E1077" s="100"/>
      <c r="F1077" s="100" t="s">
        <v>15806</v>
      </c>
      <c r="G1077" s="100">
        <v>44307</v>
      </c>
      <c r="H1077" s="100">
        <v>663</v>
      </c>
      <c r="I1077" s="100">
        <v>60663</v>
      </c>
      <c r="J1077" s="645">
        <v>3723278214</v>
      </c>
      <c r="K1077" s="100" t="s">
        <v>18498</v>
      </c>
      <c r="L1077" s="100">
        <v>59004909</v>
      </c>
      <c r="M1077" s="100">
        <v>85511</v>
      </c>
      <c r="N1077" s="100" t="s">
        <v>9099</v>
      </c>
      <c r="O1077" s="100">
        <v>75025064</v>
      </c>
      <c r="P1077" s="644">
        <v>36955</v>
      </c>
      <c r="Q1077" s="100"/>
      <c r="R1077" s="100" t="s">
        <v>18602</v>
      </c>
      <c r="S1077" s="644">
        <v>34687</v>
      </c>
      <c r="T1077" s="100"/>
      <c r="U1077" s="100"/>
    </row>
    <row r="1078" spans="1:21">
      <c r="A1078" s="100" t="s">
        <v>13761</v>
      </c>
      <c r="B1078" s="100">
        <v>75025093</v>
      </c>
      <c r="C1078" s="100" t="s">
        <v>14206</v>
      </c>
      <c r="D1078" s="100" t="s">
        <v>14767</v>
      </c>
      <c r="E1078" s="100"/>
      <c r="F1078" s="100" t="s">
        <v>16260</v>
      </c>
      <c r="G1078" s="100">
        <v>44316</v>
      </c>
      <c r="H1078" s="100">
        <v>663</v>
      </c>
      <c r="I1078" s="100">
        <v>60663</v>
      </c>
      <c r="J1078" s="645">
        <v>3723245982</v>
      </c>
      <c r="K1078" s="100" t="s">
        <v>18008</v>
      </c>
      <c r="L1078" s="100">
        <v>59004861</v>
      </c>
      <c r="M1078" s="100">
        <v>85102</v>
      </c>
      <c r="N1078" s="100" t="s">
        <v>9099</v>
      </c>
      <c r="O1078" s="100">
        <v>75025064</v>
      </c>
      <c r="P1078" s="644">
        <v>36955</v>
      </c>
      <c r="Q1078" s="100"/>
      <c r="R1078" s="100" t="s">
        <v>18602</v>
      </c>
      <c r="S1078" s="644">
        <v>34078</v>
      </c>
      <c r="T1078" s="100"/>
      <c r="U1078" s="100"/>
    </row>
    <row r="1079" spans="1:21">
      <c r="A1079" s="100" t="s">
        <v>19244</v>
      </c>
      <c r="B1079" s="100">
        <v>75025182</v>
      </c>
      <c r="C1079" s="100" t="s">
        <v>14206</v>
      </c>
      <c r="D1079" s="100" t="s">
        <v>14767</v>
      </c>
      <c r="E1079" s="100"/>
      <c r="F1079" s="100" t="s">
        <v>16147</v>
      </c>
      <c r="G1079" s="100">
        <v>44316</v>
      </c>
      <c r="H1079" s="100">
        <v>663</v>
      </c>
      <c r="I1079" s="100">
        <v>60663</v>
      </c>
      <c r="J1079" s="645">
        <v>3723223684</v>
      </c>
      <c r="K1079" s="100" t="s">
        <v>17049</v>
      </c>
      <c r="L1079" s="100">
        <v>59004878</v>
      </c>
      <c r="M1079" s="100">
        <v>85313</v>
      </c>
      <c r="N1079" s="100" t="s">
        <v>9099</v>
      </c>
      <c r="O1079" s="100">
        <v>75025064</v>
      </c>
      <c r="P1079" s="644">
        <v>36955</v>
      </c>
      <c r="Q1079" s="100"/>
      <c r="R1079" s="100" t="s">
        <v>18602</v>
      </c>
      <c r="S1079" s="644">
        <v>34561</v>
      </c>
      <c r="T1079" s="100"/>
      <c r="U1079" s="100"/>
    </row>
    <row r="1080" spans="1:21">
      <c r="A1080" s="100" t="s">
        <v>2061</v>
      </c>
      <c r="B1080" s="100">
        <v>77000329</v>
      </c>
      <c r="C1080" s="100" t="s">
        <v>14208</v>
      </c>
      <c r="D1080" s="100" t="s">
        <v>15487</v>
      </c>
      <c r="E1080" s="100" t="s">
        <v>15179</v>
      </c>
      <c r="F1080" s="100" t="s">
        <v>15488</v>
      </c>
      <c r="G1080" s="100">
        <v>44305</v>
      </c>
      <c r="H1080" s="100">
        <v>7892</v>
      </c>
      <c r="I1080" s="100">
        <v>606617892</v>
      </c>
      <c r="J1080" s="645">
        <v>37295944</v>
      </c>
      <c r="K1080" s="100" t="s">
        <v>16340</v>
      </c>
      <c r="L1080" s="100"/>
      <c r="M1080" s="100">
        <v>84114</v>
      </c>
      <c r="N1080" s="100"/>
      <c r="O1080" s="100"/>
      <c r="P1080" s="644">
        <v>43102</v>
      </c>
      <c r="Q1080" s="100"/>
      <c r="R1080" s="100" t="s">
        <v>18602</v>
      </c>
      <c r="S1080" s="644">
        <v>43101</v>
      </c>
      <c r="T1080" s="100"/>
      <c r="U1080" s="100"/>
    </row>
    <row r="1081" spans="1:21">
      <c r="A1081" s="100" t="s">
        <v>14271</v>
      </c>
      <c r="B1081" s="100">
        <v>75005624</v>
      </c>
      <c r="C1081" s="100" t="s">
        <v>14206</v>
      </c>
      <c r="D1081" s="100" t="s">
        <v>16423</v>
      </c>
      <c r="E1081" s="100" t="s">
        <v>14739</v>
      </c>
      <c r="F1081" s="100" t="s">
        <v>16424</v>
      </c>
      <c r="G1081" s="100">
        <v>71101</v>
      </c>
      <c r="H1081" s="100">
        <v>6789</v>
      </c>
      <c r="I1081" s="100">
        <v>848996789</v>
      </c>
      <c r="J1081" s="645">
        <v>3724340325</v>
      </c>
      <c r="K1081" s="100" t="s">
        <v>17868</v>
      </c>
      <c r="L1081" s="100">
        <v>35021853</v>
      </c>
      <c r="M1081" s="100">
        <v>85102</v>
      </c>
      <c r="N1081" s="100" t="s">
        <v>10769</v>
      </c>
      <c r="O1081" s="100">
        <v>75038606</v>
      </c>
      <c r="P1081" s="644">
        <v>42186</v>
      </c>
      <c r="Q1081" s="100"/>
      <c r="R1081" s="100" t="s">
        <v>14737</v>
      </c>
      <c r="S1081" s="644">
        <v>41985</v>
      </c>
      <c r="T1081" s="100"/>
      <c r="U1081" s="100"/>
    </row>
    <row r="1082" spans="1:21">
      <c r="A1082" s="100" t="s">
        <v>13908</v>
      </c>
      <c r="B1082" s="100">
        <v>75032733</v>
      </c>
      <c r="C1082" s="100" t="s">
        <v>14206</v>
      </c>
      <c r="D1082" s="100" t="s">
        <v>16423</v>
      </c>
      <c r="E1082" s="100" t="s">
        <v>14739</v>
      </c>
      <c r="F1082" s="100" t="s">
        <v>16550</v>
      </c>
      <c r="G1082" s="100">
        <v>71101</v>
      </c>
      <c r="H1082" s="100">
        <v>6789</v>
      </c>
      <c r="I1082" s="100">
        <v>848996789</v>
      </c>
      <c r="J1082" s="645">
        <v>37253023135</v>
      </c>
      <c r="K1082" s="100" t="s">
        <v>19695</v>
      </c>
      <c r="L1082" s="100"/>
      <c r="M1082" s="100">
        <v>93291</v>
      </c>
      <c r="N1082" s="100" t="s">
        <v>10769</v>
      </c>
      <c r="O1082" s="100">
        <v>75038606</v>
      </c>
      <c r="P1082" s="644">
        <v>42419</v>
      </c>
      <c r="Q1082" s="100"/>
      <c r="R1082" s="100" t="s">
        <v>14737</v>
      </c>
      <c r="S1082" s="644">
        <v>38336</v>
      </c>
      <c r="T1082" s="100"/>
      <c r="U1082" s="100"/>
    </row>
    <row r="1083" spans="1:21">
      <c r="A1083" s="100" t="s">
        <v>14031</v>
      </c>
      <c r="B1083" s="100">
        <v>75038807</v>
      </c>
      <c r="C1083" s="100" t="s">
        <v>14206</v>
      </c>
      <c r="D1083" s="100" t="s">
        <v>17466</v>
      </c>
      <c r="E1083" s="100" t="s">
        <v>14914</v>
      </c>
      <c r="F1083" s="100" t="s">
        <v>19741</v>
      </c>
      <c r="G1083" s="100">
        <v>74016</v>
      </c>
      <c r="H1083" s="100">
        <v>6797</v>
      </c>
      <c r="I1083" s="100">
        <v>378906797</v>
      </c>
      <c r="J1083" s="645">
        <v>3726028970</v>
      </c>
      <c r="K1083" s="100" t="s">
        <v>17467</v>
      </c>
      <c r="L1083" s="100"/>
      <c r="M1083" s="100">
        <v>85312</v>
      </c>
      <c r="N1083" s="100" t="s">
        <v>591</v>
      </c>
      <c r="O1083" s="100">
        <v>75021250</v>
      </c>
      <c r="P1083" s="644">
        <v>41858</v>
      </c>
      <c r="Q1083" s="100"/>
      <c r="R1083" s="100" t="s">
        <v>18602</v>
      </c>
      <c r="S1083" s="644">
        <v>41689</v>
      </c>
      <c r="T1083" s="100"/>
      <c r="U1083" s="100"/>
    </row>
    <row r="1084" spans="1:21">
      <c r="A1084" s="100" t="s">
        <v>13909</v>
      </c>
      <c r="B1084" s="100">
        <v>75032822</v>
      </c>
      <c r="C1084" s="100" t="s">
        <v>14206</v>
      </c>
      <c r="D1084" s="100" t="s">
        <v>16479</v>
      </c>
      <c r="E1084" s="100" t="s">
        <v>14826</v>
      </c>
      <c r="F1084" s="100" t="s">
        <v>16480</v>
      </c>
      <c r="G1084" s="100">
        <v>76906</v>
      </c>
      <c r="H1084" s="100">
        <v>6814</v>
      </c>
      <c r="I1084" s="100">
        <v>371986814</v>
      </c>
      <c r="J1084" s="645">
        <v>3726032350</v>
      </c>
      <c r="K1084" s="100" t="s">
        <v>16481</v>
      </c>
      <c r="L1084" s="100"/>
      <c r="M1084" s="100">
        <v>85102</v>
      </c>
      <c r="N1084" s="100" t="s">
        <v>2561</v>
      </c>
      <c r="O1084" s="100">
        <v>75014132</v>
      </c>
      <c r="P1084" s="644">
        <v>38517</v>
      </c>
      <c r="Q1084" s="100"/>
      <c r="R1084" s="100" t="s">
        <v>18602</v>
      </c>
      <c r="S1084" s="644">
        <v>38463</v>
      </c>
      <c r="T1084" s="100"/>
      <c r="U1084" s="100"/>
    </row>
    <row r="1085" spans="1:21">
      <c r="A1085" s="100" t="s">
        <v>13072</v>
      </c>
      <c r="B1085" s="100">
        <v>75007356</v>
      </c>
      <c r="C1085" s="100" t="s">
        <v>14206</v>
      </c>
      <c r="D1085" s="100" t="s">
        <v>15236</v>
      </c>
      <c r="E1085" s="100" t="s">
        <v>14884</v>
      </c>
      <c r="F1085" s="100" t="s">
        <v>15502</v>
      </c>
      <c r="G1085" s="100">
        <v>61120</v>
      </c>
      <c r="H1085" s="100">
        <v>6822</v>
      </c>
      <c r="I1085" s="100">
        <v>791716822</v>
      </c>
      <c r="J1085" s="645">
        <v>3727454239</v>
      </c>
      <c r="K1085" s="100" t="s">
        <v>15503</v>
      </c>
      <c r="L1085" s="100">
        <v>64002999</v>
      </c>
      <c r="M1085" s="100">
        <v>85312</v>
      </c>
      <c r="N1085" s="100" t="s">
        <v>14450</v>
      </c>
      <c r="O1085" s="100">
        <v>77000170</v>
      </c>
      <c r="P1085" s="644">
        <v>36741</v>
      </c>
      <c r="Q1085" s="100"/>
      <c r="R1085" s="100" t="s">
        <v>18602</v>
      </c>
      <c r="S1085" s="644">
        <v>33781</v>
      </c>
      <c r="T1085" s="100"/>
      <c r="U1085" s="100"/>
    </row>
    <row r="1086" spans="1:21">
      <c r="A1086" s="100" t="s">
        <v>18391</v>
      </c>
      <c r="B1086" s="100">
        <v>75007401</v>
      </c>
      <c r="C1086" s="100" t="s">
        <v>14206</v>
      </c>
      <c r="D1086" s="100" t="s">
        <v>15236</v>
      </c>
      <c r="E1086" s="100" t="s">
        <v>14884</v>
      </c>
      <c r="F1086" s="100" t="s">
        <v>15237</v>
      </c>
      <c r="G1086" s="100">
        <v>61120</v>
      </c>
      <c r="H1086" s="100">
        <v>6822</v>
      </c>
      <c r="I1086" s="100">
        <v>791716822</v>
      </c>
      <c r="J1086" s="645">
        <v>3727454245</v>
      </c>
      <c r="K1086" s="100" t="s">
        <v>18392</v>
      </c>
      <c r="L1086" s="100">
        <v>64000569</v>
      </c>
      <c r="M1086" s="100">
        <v>85102</v>
      </c>
      <c r="N1086" s="100" t="s">
        <v>14450</v>
      </c>
      <c r="O1086" s="100">
        <v>77000170</v>
      </c>
      <c r="P1086" s="644">
        <v>36741</v>
      </c>
      <c r="Q1086" s="100"/>
      <c r="R1086" s="100" t="s">
        <v>18602</v>
      </c>
      <c r="S1086" s="644">
        <v>35698</v>
      </c>
      <c r="T1086" s="100"/>
      <c r="U1086" s="100"/>
    </row>
    <row r="1087" spans="1:21">
      <c r="A1087" s="100" t="s">
        <v>13074</v>
      </c>
      <c r="B1087" s="100">
        <v>75007391</v>
      </c>
      <c r="C1087" s="100" t="s">
        <v>14206</v>
      </c>
      <c r="D1087" s="100" t="s">
        <v>15236</v>
      </c>
      <c r="E1087" s="100" t="s">
        <v>14884</v>
      </c>
      <c r="F1087" s="100" t="s">
        <v>16194</v>
      </c>
      <c r="G1087" s="100">
        <v>61120</v>
      </c>
      <c r="H1087" s="100">
        <v>6822</v>
      </c>
      <c r="I1087" s="100">
        <v>791716822</v>
      </c>
      <c r="J1087" s="645">
        <v>3727454151</v>
      </c>
      <c r="K1087" s="100" t="s">
        <v>18836</v>
      </c>
      <c r="L1087" s="100">
        <v>64006690</v>
      </c>
      <c r="M1087" s="100">
        <v>91011</v>
      </c>
      <c r="N1087" s="100" t="s">
        <v>14450</v>
      </c>
      <c r="O1087" s="100">
        <v>77000170</v>
      </c>
      <c r="P1087" s="644">
        <v>36741</v>
      </c>
      <c r="Q1087" s="100"/>
      <c r="R1087" s="100" t="s">
        <v>18602</v>
      </c>
      <c r="S1087" s="644">
        <v>33781</v>
      </c>
      <c r="T1087" s="100"/>
      <c r="U1087" s="100"/>
    </row>
    <row r="1088" spans="1:21">
      <c r="A1088" s="100" t="s">
        <v>13073</v>
      </c>
      <c r="B1088" s="100">
        <v>75007362</v>
      </c>
      <c r="C1088" s="100" t="s">
        <v>14206</v>
      </c>
      <c r="D1088" s="100" t="s">
        <v>15236</v>
      </c>
      <c r="E1088" s="100" t="s">
        <v>14884</v>
      </c>
      <c r="F1088" s="100" t="s">
        <v>16194</v>
      </c>
      <c r="G1088" s="100">
        <v>61120</v>
      </c>
      <c r="H1088" s="100">
        <v>6822</v>
      </c>
      <c r="I1088" s="100">
        <v>791716822</v>
      </c>
      <c r="J1088" s="645">
        <v>3727454275</v>
      </c>
      <c r="K1088" s="100" t="s">
        <v>18076</v>
      </c>
      <c r="L1088" s="100">
        <v>64007063</v>
      </c>
      <c r="M1088" s="100">
        <v>93291</v>
      </c>
      <c r="N1088" s="100" t="s">
        <v>14450</v>
      </c>
      <c r="O1088" s="100">
        <v>77000170</v>
      </c>
      <c r="P1088" s="644">
        <v>36741</v>
      </c>
      <c r="Q1088" s="100"/>
      <c r="R1088" s="100" t="s">
        <v>18602</v>
      </c>
      <c r="S1088" s="644">
        <v>33802</v>
      </c>
      <c r="T1088" s="100"/>
      <c r="U1088" s="100"/>
    </row>
    <row r="1089" spans="1:21">
      <c r="A1089" s="100" t="s">
        <v>14313</v>
      </c>
      <c r="B1089" s="100">
        <v>77000051</v>
      </c>
      <c r="C1089" s="100" t="s">
        <v>14209</v>
      </c>
      <c r="D1089" s="100" t="s">
        <v>15186</v>
      </c>
      <c r="E1089" s="100" t="s">
        <v>14815</v>
      </c>
      <c r="F1089" s="100" t="s">
        <v>15210</v>
      </c>
      <c r="G1089" s="100">
        <v>79513</v>
      </c>
      <c r="H1089" s="100">
        <v>6826</v>
      </c>
      <c r="I1089" s="100">
        <v>716686826</v>
      </c>
      <c r="J1089" s="100"/>
      <c r="K1089" s="100" t="s">
        <v>19505</v>
      </c>
      <c r="L1089" s="100"/>
      <c r="M1089" s="100">
        <v>85313</v>
      </c>
      <c r="N1089" s="100" t="s">
        <v>14355</v>
      </c>
      <c r="O1089" s="100">
        <v>70000740</v>
      </c>
      <c r="P1089" s="644">
        <v>42864</v>
      </c>
      <c r="Q1089" s="100"/>
      <c r="R1089" s="100" t="s">
        <v>14737</v>
      </c>
      <c r="S1089" s="644">
        <v>42767</v>
      </c>
      <c r="T1089" s="100"/>
      <c r="U1089" s="100"/>
    </row>
    <row r="1090" spans="1:21">
      <c r="A1090" s="100" t="s">
        <v>13731</v>
      </c>
      <c r="B1090" s="100">
        <v>75024194</v>
      </c>
      <c r="C1090" s="100" t="s">
        <v>14206</v>
      </c>
      <c r="D1090" s="100" t="s">
        <v>15186</v>
      </c>
      <c r="E1090" s="100" t="s">
        <v>14815</v>
      </c>
      <c r="F1090" s="100" t="s">
        <v>15752</v>
      </c>
      <c r="G1090" s="100">
        <v>79511</v>
      </c>
      <c r="H1090" s="100">
        <v>6826</v>
      </c>
      <c r="I1090" s="100">
        <v>716686826</v>
      </c>
      <c r="J1090" s="645">
        <v>37253658491</v>
      </c>
      <c r="K1090" s="100" t="s">
        <v>15753</v>
      </c>
      <c r="L1090" s="100"/>
      <c r="M1090" s="100">
        <v>88991</v>
      </c>
      <c r="N1090" s="100" t="s">
        <v>101</v>
      </c>
      <c r="O1090" s="100">
        <v>77000312</v>
      </c>
      <c r="P1090" s="644">
        <v>36907</v>
      </c>
      <c r="Q1090" s="100"/>
      <c r="R1090" s="100" t="s">
        <v>18602</v>
      </c>
      <c r="S1090" s="644">
        <v>35388</v>
      </c>
      <c r="T1090" s="100"/>
      <c r="U1090" s="100"/>
    </row>
    <row r="1091" spans="1:21">
      <c r="A1091" s="100" t="s">
        <v>13968</v>
      </c>
      <c r="B1091" s="100">
        <v>75035772</v>
      </c>
      <c r="C1091" s="100" t="s">
        <v>14206</v>
      </c>
      <c r="D1091" s="100" t="s">
        <v>15186</v>
      </c>
      <c r="E1091" s="100" t="s">
        <v>14815</v>
      </c>
      <c r="F1091" s="100" t="s">
        <v>15727</v>
      </c>
      <c r="G1091" s="100">
        <v>79513</v>
      </c>
      <c r="H1091" s="100">
        <v>6826</v>
      </c>
      <c r="I1091" s="100">
        <v>716686826</v>
      </c>
      <c r="J1091" s="645">
        <v>3724894124</v>
      </c>
      <c r="K1091" s="100" t="s">
        <v>15728</v>
      </c>
      <c r="L1091" s="100"/>
      <c r="M1091" s="100">
        <v>85529</v>
      </c>
      <c r="N1091" s="100" t="s">
        <v>101</v>
      </c>
      <c r="O1091" s="100">
        <v>77000312</v>
      </c>
      <c r="P1091" s="644">
        <v>40058</v>
      </c>
      <c r="Q1091" s="100"/>
      <c r="R1091" s="100" t="s">
        <v>18602</v>
      </c>
      <c r="S1091" s="644">
        <v>39926</v>
      </c>
      <c r="T1091" s="100"/>
      <c r="U1091" s="100"/>
    </row>
    <row r="1092" spans="1:21">
      <c r="A1092" s="100" t="s">
        <v>17555</v>
      </c>
      <c r="B1092" s="100">
        <v>75025207</v>
      </c>
      <c r="C1092" s="100" t="s">
        <v>14206</v>
      </c>
      <c r="D1092" s="100" t="s">
        <v>15186</v>
      </c>
      <c r="E1092" s="100" t="s">
        <v>14815</v>
      </c>
      <c r="F1092" s="100" t="s">
        <v>15381</v>
      </c>
      <c r="G1092" s="100">
        <v>79512</v>
      </c>
      <c r="H1092" s="100">
        <v>6826</v>
      </c>
      <c r="I1092" s="100">
        <v>716686826</v>
      </c>
      <c r="J1092" s="645">
        <v>3724898881</v>
      </c>
      <c r="K1092" s="100" t="s">
        <v>17556</v>
      </c>
      <c r="L1092" s="100">
        <v>61001232</v>
      </c>
      <c r="M1092" s="100">
        <v>85313</v>
      </c>
      <c r="N1092" s="100" t="s">
        <v>101</v>
      </c>
      <c r="O1092" s="100">
        <v>77000312</v>
      </c>
      <c r="P1092" s="644">
        <v>36922</v>
      </c>
      <c r="Q1092" s="100"/>
      <c r="R1092" s="100" t="s">
        <v>18602</v>
      </c>
      <c r="S1092" s="644">
        <v>34689</v>
      </c>
      <c r="T1092" s="100"/>
      <c r="U1092" s="100"/>
    </row>
    <row r="1093" spans="1:21">
      <c r="A1093" s="100" t="s">
        <v>13732</v>
      </c>
      <c r="B1093" s="100">
        <v>75024202</v>
      </c>
      <c r="C1093" s="100" t="s">
        <v>14206</v>
      </c>
      <c r="D1093" s="100" t="s">
        <v>15186</v>
      </c>
      <c r="E1093" s="100" t="s">
        <v>14815</v>
      </c>
      <c r="F1093" s="100" t="s">
        <v>15421</v>
      </c>
      <c r="G1093" s="100">
        <v>79512</v>
      </c>
      <c r="H1093" s="100">
        <v>6826</v>
      </c>
      <c r="I1093" s="100">
        <v>716686826</v>
      </c>
      <c r="J1093" s="645">
        <v>3724855464</v>
      </c>
      <c r="K1093" s="100" t="s">
        <v>15964</v>
      </c>
      <c r="L1093" s="100">
        <v>61015116</v>
      </c>
      <c r="M1093" s="100">
        <v>91011</v>
      </c>
      <c r="N1093" s="100" t="s">
        <v>101</v>
      </c>
      <c r="O1093" s="100">
        <v>77000312</v>
      </c>
      <c r="P1093" s="644">
        <v>36907</v>
      </c>
      <c r="Q1093" s="100"/>
      <c r="R1093" s="100" t="s">
        <v>18602</v>
      </c>
      <c r="S1093" s="644">
        <v>34689</v>
      </c>
      <c r="T1093" s="100"/>
      <c r="U1093" s="100"/>
    </row>
    <row r="1094" spans="1:21">
      <c r="A1094" s="100" t="s">
        <v>13733</v>
      </c>
      <c r="B1094" s="100">
        <v>75024219</v>
      </c>
      <c r="C1094" s="100" t="s">
        <v>14206</v>
      </c>
      <c r="D1094" s="100" t="s">
        <v>15186</v>
      </c>
      <c r="E1094" s="100" t="s">
        <v>14815</v>
      </c>
      <c r="F1094" s="100" t="s">
        <v>15727</v>
      </c>
      <c r="G1094" s="100">
        <v>79513</v>
      </c>
      <c r="H1094" s="100">
        <v>6826</v>
      </c>
      <c r="I1094" s="100">
        <v>716686826</v>
      </c>
      <c r="J1094" s="645">
        <v>3724894124</v>
      </c>
      <c r="K1094" s="100" t="s">
        <v>15728</v>
      </c>
      <c r="L1094" s="100">
        <v>61007269</v>
      </c>
      <c r="M1094" s="100">
        <v>93291</v>
      </c>
      <c r="N1094" s="100" t="s">
        <v>101</v>
      </c>
      <c r="O1094" s="100">
        <v>77000312</v>
      </c>
      <c r="P1094" s="644">
        <v>36907</v>
      </c>
      <c r="Q1094" s="100"/>
      <c r="R1094" s="100" t="s">
        <v>18602</v>
      </c>
      <c r="S1094" s="644">
        <v>34862</v>
      </c>
      <c r="T1094" s="100"/>
      <c r="U1094" s="100"/>
    </row>
    <row r="1095" spans="1:21">
      <c r="A1095" s="100" t="s">
        <v>13609</v>
      </c>
      <c r="B1095" s="100">
        <v>75020960</v>
      </c>
      <c r="C1095" s="100" t="s">
        <v>14206</v>
      </c>
      <c r="D1095" s="100" t="s">
        <v>15186</v>
      </c>
      <c r="E1095" s="100" t="s">
        <v>14815</v>
      </c>
      <c r="F1095" s="100" t="s">
        <v>17127</v>
      </c>
      <c r="G1095" s="100">
        <v>79513</v>
      </c>
      <c r="H1095" s="100">
        <v>6826</v>
      </c>
      <c r="I1095" s="100">
        <v>716686826</v>
      </c>
      <c r="J1095" s="645">
        <v>3724856983</v>
      </c>
      <c r="K1095" s="100" t="s">
        <v>17128</v>
      </c>
      <c r="L1095" s="100">
        <v>61006784</v>
      </c>
      <c r="M1095" s="100">
        <v>85102</v>
      </c>
      <c r="N1095" s="100" t="s">
        <v>101</v>
      </c>
      <c r="O1095" s="100">
        <v>77000312</v>
      </c>
      <c r="P1095" s="644">
        <v>36868</v>
      </c>
      <c r="Q1095" s="100"/>
      <c r="R1095" s="100" t="s">
        <v>18602</v>
      </c>
      <c r="S1095" s="644">
        <v>34689</v>
      </c>
      <c r="T1095" s="100"/>
      <c r="U1095" s="100"/>
    </row>
    <row r="1096" spans="1:21">
      <c r="A1096" s="100" t="s">
        <v>13608</v>
      </c>
      <c r="B1096" s="100">
        <v>75020954</v>
      </c>
      <c r="C1096" s="100" t="s">
        <v>14206</v>
      </c>
      <c r="D1096" s="100" t="s">
        <v>15186</v>
      </c>
      <c r="E1096" s="100" t="s">
        <v>14815</v>
      </c>
      <c r="F1096" s="100" t="s">
        <v>16297</v>
      </c>
      <c r="G1096" s="100">
        <v>79514</v>
      </c>
      <c r="H1096" s="100">
        <v>6826</v>
      </c>
      <c r="I1096" s="100">
        <v>716686826</v>
      </c>
      <c r="J1096" s="645">
        <v>3724896002</v>
      </c>
      <c r="K1096" s="100" t="s">
        <v>16298</v>
      </c>
      <c r="L1096" s="100">
        <v>61006809</v>
      </c>
      <c r="M1096" s="100">
        <v>85102</v>
      </c>
      <c r="N1096" s="100" t="s">
        <v>101</v>
      </c>
      <c r="O1096" s="100">
        <v>77000312</v>
      </c>
      <c r="P1096" s="644">
        <v>36868</v>
      </c>
      <c r="Q1096" s="100"/>
      <c r="R1096" s="100" t="s">
        <v>18602</v>
      </c>
      <c r="S1096" s="644">
        <v>34689</v>
      </c>
      <c r="T1096" s="100"/>
      <c r="U1096" s="100"/>
    </row>
    <row r="1097" spans="1:21">
      <c r="A1097" s="100" t="s">
        <v>13607</v>
      </c>
      <c r="B1097" s="100">
        <v>75020948</v>
      </c>
      <c r="C1097" s="100" t="s">
        <v>14206</v>
      </c>
      <c r="D1097" s="100" t="s">
        <v>15186</v>
      </c>
      <c r="E1097" s="100" t="s">
        <v>14815</v>
      </c>
      <c r="F1097" s="100" t="s">
        <v>15929</v>
      </c>
      <c r="G1097" s="100">
        <v>79514</v>
      </c>
      <c r="H1097" s="100">
        <v>6826</v>
      </c>
      <c r="I1097" s="100">
        <v>716686826</v>
      </c>
      <c r="J1097" s="645">
        <v>3724857215</v>
      </c>
      <c r="K1097" s="100" t="s">
        <v>15930</v>
      </c>
      <c r="L1097" s="100">
        <v>61006815</v>
      </c>
      <c r="M1097" s="100">
        <v>85102</v>
      </c>
      <c r="N1097" s="100" t="s">
        <v>101</v>
      </c>
      <c r="O1097" s="100">
        <v>77000312</v>
      </c>
      <c r="P1097" s="644">
        <v>42293</v>
      </c>
      <c r="Q1097" s="100"/>
      <c r="R1097" s="100" t="s">
        <v>18602</v>
      </c>
      <c r="S1097" s="644">
        <v>34689</v>
      </c>
      <c r="T1097" s="100"/>
      <c r="U1097" s="100"/>
    </row>
    <row r="1098" spans="1:21">
      <c r="A1098" s="100" t="s">
        <v>13734</v>
      </c>
      <c r="B1098" s="100">
        <v>75024225</v>
      </c>
      <c r="C1098" s="100" t="s">
        <v>14206</v>
      </c>
      <c r="D1098" s="100" t="s">
        <v>15186</v>
      </c>
      <c r="E1098" s="100" t="s">
        <v>14815</v>
      </c>
      <c r="F1098" s="100" t="s">
        <v>19236</v>
      </c>
      <c r="G1098" s="100">
        <v>79515</v>
      </c>
      <c r="H1098" s="100">
        <v>6826</v>
      </c>
      <c r="I1098" s="100">
        <v>716686826</v>
      </c>
      <c r="J1098" s="645">
        <v>3724856575</v>
      </c>
      <c r="K1098" s="100" t="s">
        <v>17505</v>
      </c>
      <c r="L1098" s="100">
        <v>61006850</v>
      </c>
      <c r="M1098" s="100">
        <v>85521</v>
      </c>
      <c r="N1098" s="100" t="s">
        <v>101</v>
      </c>
      <c r="O1098" s="100">
        <v>77000312</v>
      </c>
      <c r="P1098" s="644">
        <v>42240</v>
      </c>
      <c r="Q1098" s="100"/>
      <c r="R1098" s="100" t="s">
        <v>18602</v>
      </c>
      <c r="S1098" s="644">
        <v>34689</v>
      </c>
      <c r="T1098" s="100"/>
      <c r="U1098" s="100"/>
    </row>
    <row r="1099" spans="1:21">
      <c r="A1099" s="100" t="s">
        <v>17755</v>
      </c>
      <c r="B1099" s="100">
        <v>75037736</v>
      </c>
      <c r="C1099" s="100" t="s">
        <v>14206</v>
      </c>
      <c r="D1099" s="100" t="s">
        <v>15186</v>
      </c>
      <c r="E1099" s="100" t="s">
        <v>14815</v>
      </c>
      <c r="F1099" s="100" t="s">
        <v>15727</v>
      </c>
      <c r="G1099" s="100">
        <v>79513</v>
      </c>
      <c r="H1099" s="100">
        <v>6826</v>
      </c>
      <c r="I1099" s="100">
        <v>716686826</v>
      </c>
      <c r="J1099" s="100"/>
      <c r="K1099" s="100" t="s">
        <v>18000</v>
      </c>
      <c r="L1099" s="100"/>
      <c r="M1099" s="100">
        <v>85529</v>
      </c>
      <c r="N1099" s="100" t="s">
        <v>101</v>
      </c>
      <c r="O1099" s="100">
        <v>77000312</v>
      </c>
      <c r="P1099" s="644">
        <v>40913</v>
      </c>
      <c r="Q1099" s="100"/>
      <c r="R1099" s="100" t="s">
        <v>18602</v>
      </c>
      <c r="S1099" s="644">
        <v>40871</v>
      </c>
      <c r="T1099" s="100"/>
      <c r="U1099" s="100"/>
    </row>
    <row r="1100" spans="1:21">
      <c r="A1100" s="100" t="s">
        <v>101</v>
      </c>
      <c r="B1100" s="100">
        <v>77000312</v>
      </c>
      <c r="C1100" s="100" t="s">
        <v>14208</v>
      </c>
      <c r="D1100" s="100" t="s">
        <v>15186</v>
      </c>
      <c r="E1100" s="100" t="s">
        <v>14815</v>
      </c>
      <c r="F1100" s="100" t="s">
        <v>19583</v>
      </c>
      <c r="G1100" s="100">
        <v>79513</v>
      </c>
      <c r="H1100" s="100">
        <v>6826</v>
      </c>
      <c r="I1100" s="100">
        <v>716686826</v>
      </c>
      <c r="J1100" s="645">
        <v>3724890510</v>
      </c>
      <c r="K1100" s="100" t="s">
        <v>17264</v>
      </c>
      <c r="L1100" s="100"/>
      <c r="M1100" s="100">
        <v>84114</v>
      </c>
      <c r="N1100" s="100"/>
      <c r="O1100" s="100"/>
      <c r="P1100" s="644">
        <v>43102</v>
      </c>
      <c r="Q1100" s="100"/>
      <c r="R1100" s="100" t="s">
        <v>18602</v>
      </c>
      <c r="S1100" s="644">
        <v>43101</v>
      </c>
      <c r="T1100" s="100"/>
      <c r="U1100" s="100"/>
    </row>
    <row r="1101" spans="1:21">
      <c r="A1101" s="100" t="s">
        <v>8227</v>
      </c>
      <c r="B1101" s="100">
        <v>75032029</v>
      </c>
      <c r="C1101" s="100" t="s">
        <v>14206</v>
      </c>
      <c r="D1101" s="100" t="s">
        <v>15186</v>
      </c>
      <c r="E1101" s="100" t="s">
        <v>14815</v>
      </c>
      <c r="F1101" s="100" t="s">
        <v>15187</v>
      </c>
      <c r="G1101" s="100">
        <v>79511</v>
      </c>
      <c r="H1101" s="100">
        <v>6826</v>
      </c>
      <c r="I1101" s="100">
        <v>716686826</v>
      </c>
      <c r="J1101" s="100"/>
      <c r="K1101" s="100" t="s">
        <v>19475</v>
      </c>
      <c r="L1101" s="100"/>
      <c r="M1101" s="100">
        <v>81101</v>
      </c>
      <c r="N1101" s="100" t="s">
        <v>101</v>
      </c>
      <c r="O1101" s="100">
        <v>77000312</v>
      </c>
      <c r="P1101" s="644">
        <v>38285</v>
      </c>
      <c r="Q1101" s="100"/>
      <c r="R1101" s="100" t="s">
        <v>18602</v>
      </c>
      <c r="S1101" s="644">
        <v>38253</v>
      </c>
      <c r="T1101" s="100"/>
      <c r="U1101" s="100"/>
    </row>
    <row r="1102" spans="1:21">
      <c r="A1102" s="100" t="s">
        <v>17576</v>
      </c>
      <c r="B1102" s="100">
        <v>75024231</v>
      </c>
      <c r="C1102" s="100" t="s">
        <v>14206</v>
      </c>
      <c r="D1102" s="100" t="s">
        <v>15186</v>
      </c>
      <c r="E1102" s="100" t="s">
        <v>14815</v>
      </c>
      <c r="F1102" s="100" t="s">
        <v>17122</v>
      </c>
      <c r="G1102" s="100">
        <v>79514</v>
      </c>
      <c r="H1102" s="100">
        <v>6826</v>
      </c>
      <c r="I1102" s="100">
        <v>716686826</v>
      </c>
      <c r="J1102" s="645">
        <v>3724890120</v>
      </c>
      <c r="K1102" s="100" t="s">
        <v>17577</v>
      </c>
      <c r="L1102" s="100">
        <v>61002562</v>
      </c>
      <c r="M1102" s="100">
        <v>85313</v>
      </c>
      <c r="N1102" s="100" t="s">
        <v>101</v>
      </c>
      <c r="O1102" s="100">
        <v>77000312</v>
      </c>
      <c r="P1102" s="644">
        <v>36907</v>
      </c>
      <c r="Q1102" s="100"/>
      <c r="R1102" s="100" t="s">
        <v>18602</v>
      </c>
      <c r="S1102" s="644">
        <v>34689</v>
      </c>
      <c r="T1102" s="100"/>
      <c r="U1102" s="100"/>
    </row>
    <row r="1103" spans="1:21">
      <c r="A1103" s="100" t="s">
        <v>10697</v>
      </c>
      <c r="B1103" s="100">
        <v>75038523</v>
      </c>
      <c r="C1103" s="100" t="s">
        <v>14206</v>
      </c>
      <c r="D1103" s="100" t="s">
        <v>14748</v>
      </c>
      <c r="E1103" s="100" t="s">
        <v>14749</v>
      </c>
      <c r="F1103" s="100" t="s">
        <v>16805</v>
      </c>
      <c r="G1103" s="100">
        <v>10124</v>
      </c>
      <c r="H1103" s="100">
        <v>298</v>
      </c>
      <c r="I1103" s="100">
        <v>377840298</v>
      </c>
      <c r="J1103" s="645">
        <v>3726229495</v>
      </c>
      <c r="K1103" s="100" t="s">
        <v>16806</v>
      </c>
      <c r="L1103" s="100"/>
      <c r="M1103" s="100">
        <v>96041</v>
      </c>
      <c r="N1103" s="100" t="s">
        <v>8451</v>
      </c>
      <c r="O1103" s="100">
        <v>75014221</v>
      </c>
      <c r="P1103" s="644">
        <v>41541</v>
      </c>
      <c r="Q1103" s="100"/>
      <c r="R1103" s="100" t="s">
        <v>18602</v>
      </c>
      <c r="S1103" s="644">
        <v>41508</v>
      </c>
      <c r="T1103" s="100"/>
      <c r="U1103" s="100"/>
    </row>
    <row r="1104" spans="1:21">
      <c r="A1104" s="100" t="s">
        <v>7836</v>
      </c>
      <c r="B1104" s="100">
        <v>70003477</v>
      </c>
      <c r="C1104" s="100" t="s">
        <v>14211</v>
      </c>
      <c r="D1104" s="100" t="s">
        <v>14753</v>
      </c>
      <c r="E1104" s="100" t="s">
        <v>14754</v>
      </c>
      <c r="F1104" s="100" t="s">
        <v>15667</v>
      </c>
      <c r="G1104" s="100">
        <v>50411</v>
      </c>
      <c r="H1104" s="100">
        <v>8151</v>
      </c>
      <c r="I1104" s="100">
        <v>797938151</v>
      </c>
      <c r="J1104" s="645">
        <v>3727374140</v>
      </c>
      <c r="K1104" s="100" t="s">
        <v>16706</v>
      </c>
      <c r="L1104" s="100">
        <v>24030566</v>
      </c>
      <c r="M1104" s="100">
        <v>84122</v>
      </c>
      <c r="N1104" s="100" t="s">
        <v>12842</v>
      </c>
      <c r="O1104" s="100">
        <v>70001952</v>
      </c>
      <c r="P1104" s="644">
        <v>36173</v>
      </c>
      <c r="Q1104" s="100"/>
      <c r="R1104" s="100" t="s">
        <v>14737</v>
      </c>
      <c r="S1104" s="644">
        <v>34227</v>
      </c>
      <c r="T1104" s="100"/>
      <c r="U1104" s="100"/>
    </row>
    <row r="1105" spans="1:21">
      <c r="A1105" s="100" t="s">
        <v>19650</v>
      </c>
      <c r="B1105" s="100">
        <v>70000734</v>
      </c>
      <c r="C1105" s="100" t="s">
        <v>14210</v>
      </c>
      <c r="D1105" s="100" t="s">
        <v>14748</v>
      </c>
      <c r="E1105" s="100" t="s">
        <v>14749</v>
      </c>
      <c r="F1105" s="100" t="s">
        <v>17917</v>
      </c>
      <c r="G1105" s="100">
        <v>15056</v>
      </c>
      <c r="H1105" s="100">
        <v>298</v>
      </c>
      <c r="I1105" s="100">
        <v>377840298</v>
      </c>
      <c r="J1105" s="645">
        <v>3726256101</v>
      </c>
      <c r="K1105" s="100" t="s">
        <v>17002</v>
      </c>
      <c r="L1105" s="100">
        <v>1073886</v>
      </c>
      <c r="M1105" s="100">
        <v>84111</v>
      </c>
      <c r="N1105" s="100"/>
      <c r="O1105" s="100"/>
      <c r="P1105" s="644">
        <v>42248</v>
      </c>
      <c r="Q1105" s="100"/>
      <c r="R1105" s="100" t="s">
        <v>14737</v>
      </c>
      <c r="S1105" s="644">
        <v>32863</v>
      </c>
      <c r="T1105" s="100"/>
      <c r="U1105" s="100"/>
    </row>
    <row r="1106" spans="1:21">
      <c r="A1106" s="100" t="s">
        <v>9792</v>
      </c>
      <c r="B1106" s="100">
        <v>70000310</v>
      </c>
      <c r="C1106" s="100" t="s">
        <v>14209</v>
      </c>
      <c r="D1106" s="100" t="s">
        <v>14748</v>
      </c>
      <c r="E1106" s="100" t="s">
        <v>14749</v>
      </c>
      <c r="F1106" s="100" t="s">
        <v>16996</v>
      </c>
      <c r="G1106" s="100">
        <v>19081</v>
      </c>
      <c r="H1106" s="100">
        <v>298</v>
      </c>
      <c r="I1106" s="100">
        <v>377840298</v>
      </c>
      <c r="J1106" s="645">
        <v>3726636300</v>
      </c>
      <c r="K1106" s="100" t="s">
        <v>16670</v>
      </c>
      <c r="L1106" s="100">
        <v>1290000</v>
      </c>
      <c r="M1106" s="100">
        <v>84119</v>
      </c>
      <c r="N1106" s="100" t="s">
        <v>12840</v>
      </c>
      <c r="O1106" s="100">
        <v>70000898</v>
      </c>
      <c r="P1106" s="644">
        <v>36061</v>
      </c>
      <c r="Q1106" s="100"/>
      <c r="R1106" s="100" t="s">
        <v>14737</v>
      </c>
      <c r="S1106" s="644">
        <v>34453</v>
      </c>
      <c r="T1106" s="100"/>
      <c r="U1106" s="100"/>
    </row>
    <row r="1107" spans="1:21">
      <c r="A1107" s="100" t="s">
        <v>12975</v>
      </c>
      <c r="B1107" s="100">
        <v>75004286</v>
      </c>
      <c r="C1107" s="100" t="s">
        <v>14206</v>
      </c>
      <c r="D1107" s="100" t="s">
        <v>15689</v>
      </c>
      <c r="E1107" s="100" t="s">
        <v>14857</v>
      </c>
      <c r="F1107" s="100" t="s">
        <v>15690</v>
      </c>
      <c r="G1107" s="100">
        <v>72301</v>
      </c>
      <c r="H1107" s="100">
        <v>5641</v>
      </c>
      <c r="I1107" s="100">
        <v>528345641</v>
      </c>
      <c r="J1107" s="645">
        <v>3723871369</v>
      </c>
      <c r="K1107" s="100" t="s">
        <v>17803</v>
      </c>
      <c r="L1107" s="100">
        <v>51000964</v>
      </c>
      <c r="M1107" s="100">
        <v>85312</v>
      </c>
      <c r="N1107" s="100" t="s">
        <v>599</v>
      </c>
      <c r="O1107" s="100">
        <v>75033460</v>
      </c>
      <c r="P1107" s="644">
        <v>42444</v>
      </c>
      <c r="Q1107" s="100"/>
      <c r="R1107" s="100" t="s">
        <v>14737</v>
      </c>
      <c r="S1107" s="644">
        <v>33276</v>
      </c>
      <c r="T1107" s="100"/>
      <c r="U1107" s="100"/>
    </row>
    <row r="1108" spans="1:21">
      <c r="A1108" s="100" t="s">
        <v>9285</v>
      </c>
      <c r="B1108" s="100">
        <v>75022508</v>
      </c>
      <c r="C1108" s="100" t="s">
        <v>14206</v>
      </c>
      <c r="D1108" s="100" t="s">
        <v>16787</v>
      </c>
      <c r="E1108" s="100" t="s">
        <v>14949</v>
      </c>
      <c r="F1108" s="100" t="s">
        <v>14991</v>
      </c>
      <c r="G1108" s="100">
        <v>90402</v>
      </c>
      <c r="H1108" s="100">
        <v>5971</v>
      </c>
      <c r="I1108" s="100">
        <v>561845971</v>
      </c>
      <c r="J1108" s="645">
        <v>3724792128</v>
      </c>
      <c r="K1108" s="100" t="s">
        <v>16788</v>
      </c>
      <c r="L1108" s="100">
        <v>69001929</v>
      </c>
      <c r="M1108" s="100">
        <v>85312</v>
      </c>
      <c r="N1108" s="100" t="s">
        <v>8572</v>
      </c>
      <c r="O1108" s="100">
        <v>75012802</v>
      </c>
      <c r="P1108" s="644">
        <v>36879</v>
      </c>
      <c r="Q1108" s="100"/>
      <c r="R1108" s="100" t="s">
        <v>18602</v>
      </c>
      <c r="S1108" s="644">
        <v>38338</v>
      </c>
      <c r="T1108" s="100"/>
      <c r="U1108" s="100"/>
    </row>
    <row r="1109" spans="1:21">
      <c r="A1109" s="100" t="s">
        <v>18906</v>
      </c>
      <c r="B1109" s="100">
        <v>77001613</v>
      </c>
      <c r="C1109" s="100" t="s">
        <v>14209</v>
      </c>
      <c r="D1109" s="100" t="s">
        <v>15102</v>
      </c>
      <c r="E1109" s="100" t="s">
        <v>14749</v>
      </c>
      <c r="F1109" s="100" t="s">
        <v>15739</v>
      </c>
      <c r="G1109" s="100">
        <v>11415</v>
      </c>
      <c r="H1109" s="100">
        <v>387</v>
      </c>
      <c r="I1109" s="100">
        <v>377840387</v>
      </c>
      <c r="J1109" s="100"/>
      <c r="K1109" s="100" t="s">
        <v>18964</v>
      </c>
      <c r="L1109" s="100"/>
      <c r="M1109" s="100">
        <v>84119</v>
      </c>
      <c r="N1109" s="100" t="s">
        <v>12844</v>
      </c>
      <c r="O1109" s="100">
        <v>70003158</v>
      </c>
      <c r="P1109" s="644">
        <v>44531</v>
      </c>
      <c r="Q1109" s="100"/>
      <c r="R1109" s="100" t="s">
        <v>14737</v>
      </c>
      <c r="S1109" s="644">
        <v>44531</v>
      </c>
      <c r="T1109" s="100"/>
      <c r="U1109" s="100"/>
    </row>
    <row r="1110" spans="1:21">
      <c r="A1110" s="100" t="s">
        <v>6521</v>
      </c>
      <c r="B1110" s="100">
        <v>70006317</v>
      </c>
      <c r="C1110" s="100" t="s">
        <v>14211</v>
      </c>
      <c r="D1110" s="100" t="s">
        <v>14748</v>
      </c>
      <c r="E1110" s="100" t="s">
        <v>14749</v>
      </c>
      <c r="F1110" s="100" t="s">
        <v>17018</v>
      </c>
      <c r="G1110" s="100">
        <v>15169</v>
      </c>
      <c r="H1110" s="100">
        <v>298</v>
      </c>
      <c r="I1110" s="100">
        <v>377840298</v>
      </c>
      <c r="J1110" s="645">
        <v>3726630200</v>
      </c>
      <c r="K1110" s="100" t="s">
        <v>17019</v>
      </c>
      <c r="L1110" s="100"/>
      <c r="M1110" s="100">
        <v>84119</v>
      </c>
      <c r="N1110" s="100" t="s">
        <v>12844</v>
      </c>
      <c r="O1110" s="100">
        <v>70003158</v>
      </c>
      <c r="P1110" s="644">
        <v>40695</v>
      </c>
      <c r="Q1110" s="100"/>
      <c r="R1110" s="100" t="s">
        <v>14737</v>
      </c>
      <c r="S1110" s="644">
        <v>37684</v>
      </c>
      <c r="T1110" s="100"/>
      <c r="U1110" s="100"/>
    </row>
    <row r="1111" spans="1:21">
      <c r="A1111" s="100" t="s">
        <v>12735</v>
      </c>
      <c r="B1111" s="100">
        <v>70009764</v>
      </c>
      <c r="C1111" s="100" t="s">
        <v>14209</v>
      </c>
      <c r="D1111" s="100" t="s">
        <v>14928</v>
      </c>
      <c r="E1111" s="100" t="s">
        <v>14749</v>
      </c>
      <c r="F1111" s="100" t="s">
        <v>14929</v>
      </c>
      <c r="G1111" s="100">
        <v>11314</v>
      </c>
      <c r="H1111" s="100">
        <v>339</v>
      </c>
      <c r="I1111" s="100">
        <v>377840339</v>
      </c>
      <c r="J1111" s="645">
        <v>3727170400</v>
      </c>
      <c r="K1111" s="100" t="s">
        <v>14930</v>
      </c>
      <c r="L1111" s="100"/>
      <c r="M1111" s="100">
        <v>84221</v>
      </c>
      <c r="N1111" s="100" t="s">
        <v>12846</v>
      </c>
      <c r="O1111" s="100">
        <v>70004502</v>
      </c>
      <c r="P1111" s="644">
        <v>42736</v>
      </c>
      <c r="Q1111" s="100"/>
      <c r="R1111" s="100" t="s">
        <v>14737</v>
      </c>
      <c r="S1111" s="644">
        <v>42317</v>
      </c>
      <c r="T1111" s="100"/>
      <c r="U1111" s="100"/>
    </row>
    <row r="1112" spans="1:21">
      <c r="A1112" s="100" t="s">
        <v>12847</v>
      </c>
      <c r="B1112" s="100">
        <v>70004809</v>
      </c>
      <c r="C1112" s="100" t="s">
        <v>14282</v>
      </c>
      <c r="D1112" s="100" t="s">
        <v>14748</v>
      </c>
      <c r="E1112" s="100" t="s">
        <v>14749</v>
      </c>
      <c r="F1112" s="100" t="s">
        <v>16652</v>
      </c>
      <c r="G1112" s="100">
        <v>15161</v>
      </c>
      <c r="H1112" s="100">
        <v>298</v>
      </c>
      <c r="I1112" s="100">
        <v>377840298</v>
      </c>
      <c r="J1112" s="645">
        <v>3726935555</v>
      </c>
      <c r="K1112" s="100" t="s">
        <v>16653</v>
      </c>
      <c r="L1112" s="100">
        <v>1025551</v>
      </c>
      <c r="M1112" s="100">
        <v>84119</v>
      </c>
      <c r="N1112" s="100"/>
      <c r="O1112" s="100"/>
      <c r="P1112" s="644">
        <v>36277</v>
      </c>
      <c r="Q1112" s="100"/>
      <c r="R1112" s="100" t="s">
        <v>14737</v>
      </c>
      <c r="S1112" s="644">
        <v>6890</v>
      </c>
      <c r="T1112" s="100"/>
      <c r="U1112" s="100"/>
    </row>
    <row r="1113" spans="1:21">
      <c r="A1113" s="100" t="s">
        <v>12851</v>
      </c>
      <c r="B1113" s="100">
        <v>74000101</v>
      </c>
      <c r="C1113" s="100" t="s">
        <v>14222</v>
      </c>
      <c r="D1113" s="100" t="s">
        <v>14748</v>
      </c>
      <c r="E1113" s="100" t="s">
        <v>14749</v>
      </c>
      <c r="F1113" s="100" t="s">
        <v>15720</v>
      </c>
      <c r="G1113" s="100">
        <v>15165</v>
      </c>
      <c r="H1113" s="100">
        <v>298</v>
      </c>
      <c r="I1113" s="100">
        <v>377840298</v>
      </c>
      <c r="J1113" s="645">
        <v>3726316330</v>
      </c>
      <c r="K1113" s="100" t="s">
        <v>19054</v>
      </c>
      <c r="L1113" s="100">
        <v>1159820</v>
      </c>
      <c r="M1113" s="100">
        <v>82111</v>
      </c>
      <c r="N1113" s="100"/>
      <c r="O1113" s="100"/>
      <c r="P1113" s="644">
        <v>37501</v>
      </c>
      <c r="Q1113" s="100"/>
      <c r="R1113" s="100" t="s">
        <v>18602</v>
      </c>
      <c r="S1113" s="644">
        <v>33882</v>
      </c>
      <c r="T1113" s="100"/>
      <c r="U1113" s="100"/>
    </row>
    <row r="1114" spans="1:21">
      <c r="A1114" s="100" t="s">
        <v>12854</v>
      </c>
      <c r="B1114" s="100">
        <v>74001127</v>
      </c>
      <c r="C1114" s="100" t="s">
        <v>14222</v>
      </c>
      <c r="D1114" s="100" t="s">
        <v>14753</v>
      </c>
      <c r="E1114" s="100" t="s">
        <v>14754</v>
      </c>
      <c r="F1114" s="100" t="s">
        <v>15591</v>
      </c>
      <c r="G1114" s="100">
        <v>50093</v>
      </c>
      <c r="H1114" s="100">
        <v>8151</v>
      </c>
      <c r="I1114" s="100">
        <v>797938151</v>
      </c>
      <c r="J1114" s="645">
        <v>3727309002</v>
      </c>
      <c r="K1114" s="100" t="s">
        <v>15592</v>
      </c>
      <c r="L1114" s="100">
        <v>24044002</v>
      </c>
      <c r="M1114" s="100">
        <v>84231</v>
      </c>
      <c r="N1114" s="100"/>
      <c r="O1114" s="100"/>
      <c r="P1114" s="644">
        <v>37746</v>
      </c>
      <c r="Q1114" s="100"/>
      <c r="R1114" s="100" t="s">
        <v>14737</v>
      </c>
      <c r="S1114" s="644">
        <v>33534</v>
      </c>
      <c r="T1114" s="100"/>
      <c r="U1114" s="100"/>
    </row>
    <row r="1115" spans="1:21">
      <c r="A1115" s="100" t="s">
        <v>12850</v>
      </c>
      <c r="B1115" s="100">
        <v>74000056</v>
      </c>
      <c r="C1115" s="100" t="s">
        <v>14222</v>
      </c>
      <c r="D1115" s="100" t="s">
        <v>14748</v>
      </c>
      <c r="E1115" s="100" t="s">
        <v>14749</v>
      </c>
      <c r="F1115" s="100" t="s">
        <v>17198</v>
      </c>
      <c r="G1115" s="100">
        <v>15013</v>
      </c>
      <c r="H1115" s="100">
        <v>298</v>
      </c>
      <c r="I1115" s="100">
        <v>377840298</v>
      </c>
      <c r="J1115" s="645">
        <v>3726400700</v>
      </c>
      <c r="K1115" s="100" t="s">
        <v>17199</v>
      </c>
      <c r="L1115" s="100">
        <v>1030693</v>
      </c>
      <c r="M1115" s="100">
        <v>84112</v>
      </c>
      <c r="N1115" s="100"/>
      <c r="O1115" s="100"/>
      <c r="P1115" s="644">
        <v>37489</v>
      </c>
      <c r="Q1115" s="100"/>
      <c r="R1115" s="100" t="s">
        <v>14737</v>
      </c>
      <c r="S1115" s="644">
        <v>33155</v>
      </c>
      <c r="T1115" s="100"/>
      <c r="U1115" s="100"/>
    </row>
    <row r="1116" spans="1:21">
      <c r="A1116" s="100" t="s">
        <v>19491</v>
      </c>
      <c r="B1116" s="100">
        <v>70000065</v>
      </c>
      <c r="C1116" s="100" t="s">
        <v>14209</v>
      </c>
      <c r="D1116" s="100" t="s">
        <v>14753</v>
      </c>
      <c r="E1116" s="100" t="s">
        <v>14754</v>
      </c>
      <c r="F1116" s="100" t="s">
        <v>17245</v>
      </c>
      <c r="G1116" s="100">
        <v>51006</v>
      </c>
      <c r="H1116" s="100">
        <v>8151</v>
      </c>
      <c r="I1116" s="100">
        <v>797938151</v>
      </c>
      <c r="J1116" s="645">
        <v>3727386100</v>
      </c>
      <c r="K1116" s="100" t="s">
        <v>19492</v>
      </c>
      <c r="L1116" s="100">
        <v>64004969</v>
      </c>
      <c r="M1116" s="100">
        <v>71209</v>
      </c>
      <c r="N1116" s="100" t="s">
        <v>19650</v>
      </c>
      <c r="O1116" s="100">
        <v>70000734</v>
      </c>
      <c r="P1116" s="644">
        <v>36032</v>
      </c>
      <c r="Q1116" s="100"/>
      <c r="R1116" s="100" t="s">
        <v>14737</v>
      </c>
      <c r="S1116" s="644">
        <v>35879</v>
      </c>
      <c r="T1116" s="100"/>
      <c r="U1116" s="100"/>
    </row>
    <row r="1117" spans="1:21">
      <c r="A1117" s="100" t="s">
        <v>19413</v>
      </c>
      <c r="B1117" s="100">
        <v>77001814</v>
      </c>
      <c r="C1117" s="100" t="s">
        <v>14209</v>
      </c>
      <c r="D1117" s="100" t="s">
        <v>14998</v>
      </c>
      <c r="E1117" s="100" t="s">
        <v>14749</v>
      </c>
      <c r="F1117" s="100" t="s">
        <v>19462</v>
      </c>
      <c r="G1117" s="100">
        <v>10416</v>
      </c>
      <c r="H1117" s="100">
        <v>614</v>
      </c>
      <c r="I1117" s="100">
        <v>377840614</v>
      </c>
      <c r="J1117" s="100"/>
      <c r="K1117" s="100" t="s">
        <v>19463</v>
      </c>
      <c r="L1117" s="100"/>
      <c r="M1117" s="100">
        <v>50202</v>
      </c>
      <c r="N1117" s="100" t="s">
        <v>19643</v>
      </c>
      <c r="O1117" s="100">
        <v>70001231</v>
      </c>
      <c r="P1117" s="644">
        <v>44929</v>
      </c>
      <c r="Q1117" s="100"/>
      <c r="R1117" s="100" t="s">
        <v>14737</v>
      </c>
      <c r="S1117" s="644">
        <v>44927</v>
      </c>
      <c r="T1117" s="100"/>
      <c r="U1117" s="100"/>
    </row>
    <row r="1118" spans="1:21">
      <c r="A1118" s="100" t="s">
        <v>10481</v>
      </c>
      <c r="B1118" s="100">
        <v>70004459</v>
      </c>
      <c r="C1118" s="100" t="s">
        <v>14207</v>
      </c>
      <c r="D1118" s="100" t="s">
        <v>17653</v>
      </c>
      <c r="E1118" s="100" t="s">
        <v>15024</v>
      </c>
      <c r="F1118" s="100" t="s">
        <v>19489</v>
      </c>
      <c r="G1118" s="100">
        <v>45403</v>
      </c>
      <c r="H1118" s="100">
        <v>7329</v>
      </c>
      <c r="I1118" s="100">
        <v>601917329</v>
      </c>
      <c r="J1118" s="645">
        <v>3726767500</v>
      </c>
      <c r="K1118" s="100" t="s">
        <v>17150</v>
      </c>
      <c r="L1118" s="100"/>
      <c r="M1118" s="100">
        <v>2101</v>
      </c>
      <c r="N1118" s="100" t="s">
        <v>19643</v>
      </c>
      <c r="O1118" s="100">
        <v>70001231</v>
      </c>
      <c r="P1118" s="644">
        <v>36235</v>
      </c>
      <c r="Q1118" s="100"/>
      <c r="R1118" s="100" t="s">
        <v>18602</v>
      </c>
      <c r="S1118" s="644">
        <v>36138</v>
      </c>
      <c r="T1118" s="100"/>
      <c r="U1118" s="100"/>
    </row>
    <row r="1119" spans="1:21">
      <c r="A1119" s="100" t="s">
        <v>4377</v>
      </c>
      <c r="B1119" s="100">
        <v>70007340</v>
      </c>
      <c r="C1119" s="100" t="s">
        <v>14209</v>
      </c>
      <c r="D1119" s="100" t="s">
        <v>14748</v>
      </c>
      <c r="E1119" s="100" t="s">
        <v>14749</v>
      </c>
      <c r="F1119" s="100" t="s">
        <v>17661</v>
      </c>
      <c r="G1119" s="100">
        <v>10122</v>
      </c>
      <c r="H1119" s="100">
        <v>298</v>
      </c>
      <c r="I1119" s="100">
        <v>377840298</v>
      </c>
      <c r="J1119" s="100"/>
      <c r="K1119" s="100" t="s">
        <v>17354</v>
      </c>
      <c r="L1119" s="100"/>
      <c r="M1119" s="100">
        <v>84112</v>
      </c>
      <c r="N1119" s="100" t="s">
        <v>12835</v>
      </c>
      <c r="O1119" s="100">
        <v>70000272</v>
      </c>
      <c r="P1119" s="644">
        <v>40947</v>
      </c>
      <c r="Q1119" s="100"/>
      <c r="R1119" s="100" t="s">
        <v>14737</v>
      </c>
      <c r="S1119" s="644">
        <v>40905</v>
      </c>
      <c r="T1119" s="100"/>
      <c r="U1119" s="100"/>
    </row>
    <row r="1120" spans="1:21">
      <c r="A1120" s="100" t="s">
        <v>454</v>
      </c>
      <c r="B1120" s="100">
        <v>70003491</v>
      </c>
      <c r="C1120" s="100" t="s">
        <v>14209</v>
      </c>
      <c r="D1120" s="100" t="s">
        <v>14748</v>
      </c>
      <c r="E1120" s="100" t="s">
        <v>14749</v>
      </c>
      <c r="F1120" s="100" t="s">
        <v>16196</v>
      </c>
      <c r="G1120" s="100">
        <v>10111</v>
      </c>
      <c r="H1120" s="100">
        <v>298</v>
      </c>
      <c r="I1120" s="100">
        <v>377840298</v>
      </c>
      <c r="J1120" s="645">
        <v>3726269962</v>
      </c>
      <c r="K1120" s="100" t="s">
        <v>16197</v>
      </c>
      <c r="L1120" s="100">
        <v>1375860</v>
      </c>
      <c r="M1120" s="100">
        <v>84111</v>
      </c>
      <c r="N1120" s="100" t="s">
        <v>12842</v>
      </c>
      <c r="O1120" s="100">
        <v>70001952</v>
      </c>
      <c r="P1120" s="644">
        <v>36174</v>
      </c>
      <c r="Q1120" s="100"/>
      <c r="R1120" s="100" t="s">
        <v>14737</v>
      </c>
      <c r="S1120" s="644">
        <v>34835</v>
      </c>
      <c r="T1120" s="100"/>
      <c r="U1120" s="100"/>
    </row>
    <row r="1121" spans="1:21">
      <c r="A1121" s="100" t="s">
        <v>13201</v>
      </c>
      <c r="B1121" s="100">
        <v>75010370</v>
      </c>
      <c r="C1121" s="100" t="s">
        <v>14206</v>
      </c>
      <c r="D1121" s="100" t="s">
        <v>14722</v>
      </c>
      <c r="E1121" s="100" t="s">
        <v>14723</v>
      </c>
      <c r="F1121" s="100" t="s">
        <v>19527</v>
      </c>
      <c r="G1121" s="100">
        <v>76202</v>
      </c>
      <c r="H1121" s="100">
        <v>6989</v>
      </c>
      <c r="I1121" s="100">
        <v>377256989</v>
      </c>
      <c r="J1121" s="645">
        <v>37251927657</v>
      </c>
      <c r="K1121" s="100" t="s">
        <v>14724</v>
      </c>
      <c r="L1121" s="100"/>
      <c r="M1121" s="100">
        <v>85102</v>
      </c>
      <c r="N1121" s="100" t="s">
        <v>1903</v>
      </c>
      <c r="O1121" s="100">
        <v>77000430</v>
      </c>
      <c r="P1121" s="644">
        <v>36794</v>
      </c>
      <c r="Q1121" s="100"/>
      <c r="R1121" s="100" t="s">
        <v>18602</v>
      </c>
      <c r="S1121" s="644">
        <v>33329</v>
      </c>
      <c r="T1121" s="100"/>
      <c r="U1121" s="100"/>
    </row>
    <row r="1122" spans="1:21">
      <c r="A1122" s="100" t="s">
        <v>13257</v>
      </c>
      <c r="B1122" s="100">
        <v>75012251</v>
      </c>
      <c r="C1122" s="100" t="s">
        <v>14206</v>
      </c>
      <c r="D1122" s="100" t="s">
        <v>15442</v>
      </c>
      <c r="E1122" s="100" t="s">
        <v>14771</v>
      </c>
      <c r="F1122" s="100" t="s">
        <v>15700</v>
      </c>
      <c r="G1122" s="100">
        <v>90901</v>
      </c>
      <c r="H1122" s="100">
        <v>7011</v>
      </c>
      <c r="I1122" s="100">
        <v>564417011</v>
      </c>
      <c r="J1122" s="645">
        <v>3724761282</v>
      </c>
      <c r="K1122" s="100" t="s">
        <v>15701</v>
      </c>
      <c r="L1122" s="100"/>
      <c r="M1122" s="100">
        <v>87301</v>
      </c>
      <c r="N1122" s="100" t="s">
        <v>10764</v>
      </c>
      <c r="O1122" s="100">
        <v>75038598</v>
      </c>
      <c r="P1122" s="644">
        <v>36802</v>
      </c>
      <c r="Q1122" s="100"/>
      <c r="R1122" s="100" t="s">
        <v>18602</v>
      </c>
      <c r="S1122" s="644">
        <v>36208</v>
      </c>
      <c r="T1122" s="100"/>
      <c r="U1122" s="100"/>
    </row>
    <row r="1123" spans="1:21">
      <c r="A1123" s="100" t="s">
        <v>17687</v>
      </c>
      <c r="B1123" s="100">
        <v>75020233</v>
      </c>
      <c r="C1123" s="100" t="s">
        <v>14206</v>
      </c>
      <c r="D1123" s="100" t="s">
        <v>15292</v>
      </c>
      <c r="E1123" s="100" t="s">
        <v>14775</v>
      </c>
      <c r="F1123" s="100" t="s">
        <v>15293</v>
      </c>
      <c r="G1123" s="100">
        <v>76002</v>
      </c>
      <c r="H1123" s="100">
        <v>1771</v>
      </c>
      <c r="I1123" s="100">
        <v>374311771</v>
      </c>
      <c r="J1123" s="645">
        <v>3726081234</v>
      </c>
      <c r="K1123" s="100" t="s">
        <v>18521</v>
      </c>
      <c r="L1123" s="100">
        <v>71006087</v>
      </c>
      <c r="M1123" s="100">
        <v>85312</v>
      </c>
      <c r="N1123" s="100" t="s">
        <v>14426</v>
      </c>
      <c r="O1123" s="100">
        <v>77000200</v>
      </c>
      <c r="P1123" s="644">
        <v>36866</v>
      </c>
      <c r="Q1123" s="100"/>
      <c r="R1123" s="100" t="s">
        <v>18602</v>
      </c>
      <c r="S1123" s="644">
        <v>33613</v>
      </c>
      <c r="T1123" s="100"/>
      <c r="U1123" s="100"/>
    </row>
    <row r="1124" spans="1:21">
      <c r="A1124" s="100" t="s">
        <v>13450</v>
      </c>
      <c r="B1124" s="100">
        <v>75017350</v>
      </c>
      <c r="C1124" s="100" t="s">
        <v>14206</v>
      </c>
      <c r="D1124" s="100" t="s">
        <v>14998</v>
      </c>
      <c r="E1124" s="100" t="s">
        <v>14749</v>
      </c>
      <c r="F1124" s="100" t="s">
        <v>16139</v>
      </c>
      <c r="G1124" s="100">
        <v>10317</v>
      </c>
      <c r="H1124" s="100">
        <v>614</v>
      </c>
      <c r="I1124" s="100">
        <v>377840614</v>
      </c>
      <c r="J1124" s="645">
        <v>3726056033</v>
      </c>
      <c r="K1124" s="100" t="s">
        <v>16140</v>
      </c>
      <c r="L1124" s="100">
        <v>1035169</v>
      </c>
      <c r="M1124" s="100">
        <v>85312</v>
      </c>
      <c r="N1124" s="100" t="s">
        <v>5665</v>
      </c>
      <c r="O1124" s="100">
        <v>75014289</v>
      </c>
      <c r="P1124" s="644">
        <v>36837</v>
      </c>
      <c r="Q1124" s="100"/>
      <c r="R1124" s="100" t="s">
        <v>18602</v>
      </c>
      <c r="S1124" s="644">
        <v>33967</v>
      </c>
      <c r="T1124" s="100"/>
      <c r="U1124" s="100"/>
    </row>
    <row r="1125" spans="1:21">
      <c r="A1125" s="100" t="s">
        <v>18957</v>
      </c>
      <c r="B1125" s="100">
        <v>77001642</v>
      </c>
      <c r="C1125" s="100" t="s">
        <v>14208</v>
      </c>
      <c r="D1125" s="100" t="s">
        <v>15442</v>
      </c>
      <c r="E1125" s="100" t="s">
        <v>14771</v>
      </c>
      <c r="F1125" s="100" t="s">
        <v>18958</v>
      </c>
      <c r="G1125" s="100">
        <v>90901</v>
      </c>
      <c r="H1125" s="100">
        <v>7011</v>
      </c>
      <c r="I1125" s="100">
        <v>564417011</v>
      </c>
      <c r="J1125" s="645">
        <v>37256918607</v>
      </c>
      <c r="K1125" s="100" t="s">
        <v>18959</v>
      </c>
      <c r="L1125" s="100"/>
      <c r="M1125" s="100">
        <v>84114</v>
      </c>
      <c r="N1125" s="100" t="s">
        <v>10764</v>
      </c>
      <c r="O1125" s="100">
        <v>75038598</v>
      </c>
      <c r="P1125" s="644">
        <v>44578</v>
      </c>
      <c r="Q1125" s="100"/>
      <c r="R1125" s="100"/>
      <c r="S1125" s="644">
        <v>44562</v>
      </c>
      <c r="T1125" s="100"/>
      <c r="U1125" s="100"/>
    </row>
    <row r="1126" spans="1:21">
      <c r="A1126" s="100" t="s">
        <v>2408</v>
      </c>
      <c r="B1126" s="100">
        <v>75011889</v>
      </c>
      <c r="C1126" s="100" t="s">
        <v>14206</v>
      </c>
      <c r="D1126" s="100" t="s">
        <v>15442</v>
      </c>
      <c r="E1126" s="100" t="s">
        <v>14771</v>
      </c>
      <c r="F1126" s="100" t="s">
        <v>16552</v>
      </c>
      <c r="G1126" s="100">
        <v>90901</v>
      </c>
      <c r="H1126" s="100">
        <v>7011</v>
      </c>
      <c r="I1126" s="100">
        <v>564417011</v>
      </c>
      <c r="J1126" s="645">
        <v>3724725500</v>
      </c>
      <c r="K1126" s="100" t="s">
        <v>16553</v>
      </c>
      <c r="L1126" s="100">
        <v>69006536</v>
      </c>
      <c r="M1126" s="100">
        <v>85312</v>
      </c>
      <c r="N1126" s="100" t="s">
        <v>10764</v>
      </c>
      <c r="O1126" s="100">
        <v>75038598</v>
      </c>
      <c r="P1126" s="644">
        <v>42501</v>
      </c>
      <c r="Q1126" s="100"/>
      <c r="R1126" s="100" t="s">
        <v>18602</v>
      </c>
      <c r="S1126" s="644">
        <v>33640</v>
      </c>
      <c r="T1126" s="100"/>
      <c r="U1126" s="100"/>
    </row>
    <row r="1127" spans="1:21">
      <c r="A1127" s="100" t="s">
        <v>19182</v>
      </c>
      <c r="B1127" s="100">
        <v>75008769</v>
      </c>
      <c r="C1127" s="100" t="s">
        <v>14206</v>
      </c>
      <c r="D1127" s="100" t="s">
        <v>15732</v>
      </c>
      <c r="E1127" s="100" t="s">
        <v>14794</v>
      </c>
      <c r="F1127" s="100" t="s">
        <v>16845</v>
      </c>
      <c r="G1127" s="100">
        <v>46602</v>
      </c>
      <c r="H1127" s="100">
        <v>7028</v>
      </c>
      <c r="I1127" s="100">
        <v>609017028</v>
      </c>
      <c r="J1127" s="645">
        <v>3723297151</v>
      </c>
      <c r="K1127" s="100" t="s">
        <v>16846</v>
      </c>
      <c r="L1127" s="100">
        <v>59006446</v>
      </c>
      <c r="M1127" s="100">
        <v>85311</v>
      </c>
      <c r="N1127" s="100" t="s">
        <v>1292</v>
      </c>
      <c r="O1127" s="100">
        <v>75008746</v>
      </c>
      <c r="P1127" s="644">
        <v>40767</v>
      </c>
      <c r="Q1127" s="100"/>
      <c r="R1127" s="100" t="s">
        <v>18602</v>
      </c>
      <c r="S1127" s="644">
        <v>33849</v>
      </c>
      <c r="T1127" s="100"/>
      <c r="U1127" s="100"/>
    </row>
    <row r="1128" spans="1:21">
      <c r="A1128" s="100" t="s">
        <v>18425</v>
      </c>
      <c r="B1128" s="100">
        <v>75008887</v>
      </c>
      <c r="C1128" s="100" t="s">
        <v>14206</v>
      </c>
      <c r="D1128" s="100" t="s">
        <v>15732</v>
      </c>
      <c r="E1128" s="100" t="s">
        <v>14794</v>
      </c>
      <c r="F1128" s="100" t="s">
        <v>16845</v>
      </c>
      <c r="G1128" s="100">
        <v>46602</v>
      </c>
      <c r="H1128" s="100">
        <v>7028</v>
      </c>
      <c r="I1128" s="100">
        <v>609017028</v>
      </c>
      <c r="J1128" s="645">
        <v>3723297266</v>
      </c>
      <c r="K1128" s="100" t="s">
        <v>18426</v>
      </c>
      <c r="L1128" s="100">
        <v>59006564</v>
      </c>
      <c r="M1128" s="100">
        <v>91011</v>
      </c>
      <c r="N1128" s="100" t="s">
        <v>1292</v>
      </c>
      <c r="O1128" s="100">
        <v>75008746</v>
      </c>
      <c r="P1128" s="644">
        <v>36945</v>
      </c>
      <c r="Q1128" s="100"/>
      <c r="R1128" s="100" t="s">
        <v>18602</v>
      </c>
      <c r="S1128" s="644">
        <v>33849</v>
      </c>
      <c r="T1128" s="100"/>
      <c r="U1128" s="100"/>
    </row>
    <row r="1129" spans="1:21">
      <c r="A1129" s="100" t="s">
        <v>14049</v>
      </c>
      <c r="B1129" s="100">
        <v>75039346</v>
      </c>
      <c r="C1129" s="100" t="s">
        <v>14206</v>
      </c>
      <c r="D1129" s="100" t="s">
        <v>15732</v>
      </c>
      <c r="E1129" s="100" t="s">
        <v>14794</v>
      </c>
      <c r="F1129" s="100" t="s">
        <v>15733</v>
      </c>
      <c r="G1129" s="100">
        <v>46602</v>
      </c>
      <c r="H1129" s="100">
        <v>7028</v>
      </c>
      <c r="I1129" s="100">
        <v>609017028</v>
      </c>
      <c r="J1129" s="645">
        <v>3723297299</v>
      </c>
      <c r="K1129" s="100" t="s">
        <v>16983</v>
      </c>
      <c r="L1129" s="100"/>
      <c r="M1129" s="100">
        <v>93291</v>
      </c>
      <c r="N1129" s="100" t="s">
        <v>1292</v>
      </c>
      <c r="O1129" s="100">
        <v>75008746</v>
      </c>
      <c r="P1129" s="644">
        <v>42370</v>
      </c>
      <c r="Q1129" s="100"/>
      <c r="R1129" s="100" t="s">
        <v>18602</v>
      </c>
      <c r="S1129" s="644">
        <v>42306</v>
      </c>
      <c r="T1129" s="100"/>
      <c r="U1129" s="100"/>
    </row>
    <row r="1130" spans="1:21">
      <c r="A1130" s="100" t="s">
        <v>13123</v>
      </c>
      <c r="B1130" s="100">
        <v>75008462</v>
      </c>
      <c r="C1130" s="100" t="s">
        <v>14206</v>
      </c>
      <c r="D1130" s="100" t="s">
        <v>15396</v>
      </c>
      <c r="E1130" s="100" t="s">
        <v>15050</v>
      </c>
      <c r="F1130" s="100" t="s">
        <v>18918</v>
      </c>
      <c r="G1130" s="100">
        <v>62122</v>
      </c>
      <c r="H1130" s="100">
        <v>7042</v>
      </c>
      <c r="I1130" s="100">
        <v>792917042</v>
      </c>
      <c r="J1130" s="645">
        <v>3725060964</v>
      </c>
      <c r="K1130" s="100" t="s">
        <v>19696</v>
      </c>
      <c r="L1130" s="100">
        <v>64006678</v>
      </c>
      <c r="M1130" s="100">
        <v>91011</v>
      </c>
      <c r="N1130" s="100" t="s">
        <v>14452</v>
      </c>
      <c r="O1130" s="100">
        <v>77000370</v>
      </c>
      <c r="P1130" s="644">
        <v>36763</v>
      </c>
      <c r="Q1130" s="100"/>
      <c r="R1130" s="100"/>
      <c r="S1130" s="644">
        <v>34416</v>
      </c>
      <c r="T1130" s="100"/>
      <c r="U1130" s="100"/>
    </row>
    <row r="1131" spans="1:21">
      <c r="A1131" s="100" t="s">
        <v>14285</v>
      </c>
      <c r="B1131" s="100">
        <v>75004553</v>
      </c>
      <c r="C1131" s="100" t="s">
        <v>14206</v>
      </c>
      <c r="D1131" s="100" t="s">
        <v>15499</v>
      </c>
      <c r="E1131" s="100" t="s">
        <v>15022</v>
      </c>
      <c r="F1131" s="100" t="s">
        <v>15371</v>
      </c>
      <c r="G1131" s="100">
        <v>73201</v>
      </c>
      <c r="H1131" s="100">
        <v>7083</v>
      </c>
      <c r="I1131" s="100">
        <v>525677083</v>
      </c>
      <c r="J1131" s="645">
        <v>3723895380</v>
      </c>
      <c r="K1131" s="100" t="s">
        <v>18140</v>
      </c>
      <c r="L1131" s="100">
        <v>51026797</v>
      </c>
      <c r="M1131" s="100">
        <v>85102</v>
      </c>
      <c r="N1131" s="100" t="s">
        <v>7134</v>
      </c>
      <c r="O1131" s="100">
        <v>77000246</v>
      </c>
      <c r="P1131" s="644">
        <v>36732</v>
      </c>
      <c r="Q1131" s="100"/>
      <c r="R1131" s="100" t="s">
        <v>18602</v>
      </c>
      <c r="S1131" s="644">
        <v>33938</v>
      </c>
      <c r="T1131" s="100"/>
      <c r="U1131" s="100"/>
    </row>
    <row r="1132" spans="1:21">
      <c r="A1132" s="100" t="s">
        <v>12979</v>
      </c>
      <c r="B1132" s="100">
        <v>75004530</v>
      </c>
      <c r="C1132" s="100" t="s">
        <v>14206</v>
      </c>
      <c r="D1132" s="100" t="s">
        <v>15499</v>
      </c>
      <c r="E1132" s="100" t="s">
        <v>15022</v>
      </c>
      <c r="F1132" s="100" t="s">
        <v>14759</v>
      </c>
      <c r="G1132" s="100">
        <v>73201</v>
      </c>
      <c r="H1132" s="100">
        <v>7083</v>
      </c>
      <c r="I1132" s="100">
        <v>525677083</v>
      </c>
      <c r="J1132" s="645">
        <v>3723895584</v>
      </c>
      <c r="K1132" s="100" t="s">
        <v>18259</v>
      </c>
      <c r="L1132" s="100">
        <v>51000958</v>
      </c>
      <c r="M1132" s="100">
        <v>85312</v>
      </c>
      <c r="N1132" s="100" t="s">
        <v>7134</v>
      </c>
      <c r="O1132" s="100">
        <v>77000246</v>
      </c>
      <c r="P1132" s="644">
        <v>36745</v>
      </c>
      <c r="Q1132" s="100"/>
      <c r="R1132" s="100" t="s">
        <v>18602</v>
      </c>
      <c r="S1132" s="644">
        <v>34948</v>
      </c>
      <c r="T1132" s="100"/>
      <c r="U1132" s="100"/>
    </row>
    <row r="1133" spans="1:21">
      <c r="A1133" s="100" t="s">
        <v>12980</v>
      </c>
      <c r="B1133" s="100">
        <v>75004599</v>
      </c>
      <c r="C1133" s="100" t="s">
        <v>14206</v>
      </c>
      <c r="D1133" s="100" t="s">
        <v>15499</v>
      </c>
      <c r="E1133" s="100" t="s">
        <v>15022</v>
      </c>
      <c r="F1133" s="100" t="s">
        <v>17087</v>
      </c>
      <c r="G1133" s="100">
        <v>73201</v>
      </c>
      <c r="H1133" s="100">
        <v>7083</v>
      </c>
      <c r="I1133" s="100">
        <v>525677083</v>
      </c>
      <c r="J1133" s="645">
        <v>3723895588</v>
      </c>
      <c r="K1133" s="100" t="s">
        <v>18096</v>
      </c>
      <c r="L1133" s="100">
        <v>51024999</v>
      </c>
      <c r="M1133" s="100">
        <v>93291</v>
      </c>
      <c r="N1133" s="100" t="s">
        <v>7134</v>
      </c>
      <c r="O1133" s="100">
        <v>77000246</v>
      </c>
      <c r="P1133" s="644">
        <v>36745</v>
      </c>
      <c r="Q1133" s="100"/>
      <c r="R1133" s="100" t="s">
        <v>18602</v>
      </c>
      <c r="S1133" s="644">
        <v>34053</v>
      </c>
      <c r="T1133" s="100"/>
      <c r="U1133" s="100"/>
    </row>
    <row r="1134" spans="1:21">
      <c r="A1134" s="100" t="s">
        <v>13165</v>
      </c>
      <c r="B1134" s="100">
        <v>75009438</v>
      </c>
      <c r="C1134" s="100" t="s">
        <v>14206</v>
      </c>
      <c r="D1134" s="100" t="s">
        <v>15033</v>
      </c>
      <c r="E1134" s="100" t="s">
        <v>14778</v>
      </c>
      <c r="F1134" s="100" t="s">
        <v>19734</v>
      </c>
      <c r="G1134" s="100">
        <v>92413</v>
      </c>
      <c r="H1134" s="100">
        <v>3895</v>
      </c>
      <c r="I1134" s="100">
        <v>392053895</v>
      </c>
      <c r="J1134" s="645">
        <v>3724632148</v>
      </c>
      <c r="K1134" s="100" t="s">
        <v>17050</v>
      </c>
      <c r="L1134" s="100">
        <v>73002107</v>
      </c>
      <c r="M1134" s="100">
        <v>85521</v>
      </c>
      <c r="N1134" s="100" t="s">
        <v>14565</v>
      </c>
      <c r="O1134" s="100">
        <v>77000513</v>
      </c>
      <c r="P1134" s="644">
        <v>36775</v>
      </c>
      <c r="Q1134" s="100"/>
      <c r="R1134" s="100" t="s">
        <v>14730</v>
      </c>
      <c r="S1134" s="644">
        <v>34071</v>
      </c>
      <c r="T1134" s="100"/>
      <c r="U1134" s="100"/>
    </row>
    <row r="1135" spans="1:21">
      <c r="A1135" s="100" t="s">
        <v>13690</v>
      </c>
      <c r="B1135" s="100">
        <v>75023199</v>
      </c>
      <c r="C1135" s="100" t="s">
        <v>14206</v>
      </c>
      <c r="D1135" s="100" t="s">
        <v>16341</v>
      </c>
      <c r="E1135" s="100" t="s">
        <v>16342</v>
      </c>
      <c r="F1135" s="100" t="s">
        <v>17435</v>
      </c>
      <c r="G1135" s="100">
        <v>93001</v>
      </c>
      <c r="H1135" s="100">
        <v>7105</v>
      </c>
      <c r="I1135" s="100">
        <v>746897105</v>
      </c>
      <c r="J1135" s="645">
        <v>3724533842</v>
      </c>
      <c r="K1135" s="100" t="s">
        <v>17436</v>
      </c>
      <c r="L1135" s="100">
        <v>45003527</v>
      </c>
      <c r="M1135" s="100">
        <v>85312</v>
      </c>
      <c r="N1135" s="100" t="s">
        <v>5435</v>
      </c>
      <c r="O1135" s="100">
        <v>75023177</v>
      </c>
      <c r="P1135" s="644">
        <v>36879</v>
      </c>
      <c r="Q1135" s="100"/>
      <c r="R1135" s="100"/>
      <c r="S1135" s="644">
        <v>34794</v>
      </c>
      <c r="T1135" s="100"/>
      <c r="U1135" s="100"/>
    </row>
    <row r="1136" spans="1:21">
      <c r="A1136" s="100" t="s">
        <v>13689</v>
      </c>
      <c r="B1136" s="100">
        <v>75023183</v>
      </c>
      <c r="C1136" s="100" t="s">
        <v>14206</v>
      </c>
      <c r="D1136" s="100" t="s">
        <v>16341</v>
      </c>
      <c r="E1136" s="100" t="s">
        <v>16342</v>
      </c>
      <c r="F1136" s="100"/>
      <c r="G1136" s="100">
        <v>93001</v>
      </c>
      <c r="H1136" s="100">
        <v>7105</v>
      </c>
      <c r="I1136" s="100">
        <v>746897105</v>
      </c>
      <c r="J1136" s="645">
        <v>3724533833</v>
      </c>
      <c r="K1136" s="100" t="s">
        <v>16772</v>
      </c>
      <c r="L1136" s="100">
        <v>45020997</v>
      </c>
      <c r="M1136" s="100">
        <v>91011</v>
      </c>
      <c r="N1136" s="100" t="s">
        <v>5435</v>
      </c>
      <c r="O1136" s="100">
        <v>75023177</v>
      </c>
      <c r="P1136" s="644">
        <v>36879</v>
      </c>
      <c r="Q1136" s="100"/>
      <c r="R1136" s="100"/>
      <c r="S1136" s="644">
        <v>34794</v>
      </c>
      <c r="T1136" s="100"/>
      <c r="U1136" s="100"/>
    </row>
    <row r="1137" spans="1:21">
      <c r="A1137" s="100" t="s">
        <v>5435</v>
      </c>
      <c r="B1137" s="100">
        <v>75023177</v>
      </c>
      <c r="C1137" s="100" t="s">
        <v>14208</v>
      </c>
      <c r="D1137" s="100" t="s">
        <v>16341</v>
      </c>
      <c r="E1137" s="100" t="s">
        <v>16342</v>
      </c>
      <c r="F1137" s="100" t="s">
        <v>15230</v>
      </c>
      <c r="G1137" s="100">
        <v>93001</v>
      </c>
      <c r="H1137" s="100">
        <v>7105</v>
      </c>
      <c r="I1137" s="100">
        <v>746897105</v>
      </c>
      <c r="J1137" s="645">
        <v>3724533816</v>
      </c>
      <c r="K1137" s="100" t="s">
        <v>18818</v>
      </c>
      <c r="L1137" s="100">
        <v>45001356</v>
      </c>
      <c r="M1137" s="100">
        <v>84114</v>
      </c>
      <c r="N1137" s="100"/>
      <c r="O1137" s="100"/>
      <c r="P1137" s="644">
        <v>36879</v>
      </c>
      <c r="Q1137" s="100"/>
      <c r="R1137" s="100" t="s">
        <v>14730</v>
      </c>
      <c r="S1137" s="644">
        <v>33591</v>
      </c>
      <c r="T1137" s="100"/>
      <c r="U1137" s="100"/>
    </row>
    <row r="1138" spans="1:21">
      <c r="A1138" s="100" t="s">
        <v>13232</v>
      </c>
      <c r="B1138" s="100">
        <v>75011429</v>
      </c>
      <c r="C1138" s="100" t="s">
        <v>14206</v>
      </c>
      <c r="D1138" s="100" t="s">
        <v>16658</v>
      </c>
      <c r="E1138" s="100" t="s">
        <v>14723</v>
      </c>
      <c r="F1138" s="100" t="s">
        <v>16760</v>
      </c>
      <c r="G1138" s="100">
        <v>76315</v>
      </c>
      <c r="H1138" s="100">
        <v>7110</v>
      </c>
      <c r="I1138" s="100">
        <v>377257110</v>
      </c>
      <c r="J1138" s="645">
        <v>3726078736</v>
      </c>
      <c r="K1138" s="100" t="s">
        <v>16761</v>
      </c>
      <c r="L1138" s="100">
        <v>71006093</v>
      </c>
      <c r="M1138" s="100">
        <v>85312</v>
      </c>
      <c r="N1138" s="100" t="s">
        <v>1903</v>
      </c>
      <c r="O1138" s="100">
        <v>77000430</v>
      </c>
      <c r="P1138" s="644">
        <v>36798</v>
      </c>
      <c r="Q1138" s="100"/>
      <c r="R1138" s="100" t="s">
        <v>18602</v>
      </c>
      <c r="S1138" s="644">
        <v>33236</v>
      </c>
      <c r="T1138" s="100"/>
      <c r="U1138" s="100"/>
    </row>
    <row r="1139" spans="1:21">
      <c r="A1139" s="100" t="s">
        <v>14281</v>
      </c>
      <c r="B1139" s="100">
        <v>75002005</v>
      </c>
      <c r="C1139" s="100" t="s">
        <v>14206</v>
      </c>
      <c r="D1139" s="100" t="s">
        <v>14774</v>
      </c>
      <c r="E1139" s="100" t="s">
        <v>14775</v>
      </c>
      <c r="F1139" s="100" t="s">
        <v>14776</v>
      </c>
      <c r="G1139" s="100">
        <v>76102</v>
      </c>
      <c r="H1139" s="100">
        <v>7121</v>
      </c>
      <c r="I1139" s="100">
        <v>374317121</v>
      </c>
      <c r="J1139" s="645">
        <v>3726071185</v>
      </c>
      <c r="K1139" s="100" t="s">
        <v>18464</v>
      </c>
      <c r="L1139" s="100"/>
      <c r="M1139" s="100">
        <v>85102</v>
      </c>
      <c r="N1139" s="100" t="s">
        <v>14426</v>
      </c>
      <c r="O1139" s="100">
        <v>77000200</v>
      </c>
      <c r="P1139" s="644">
        <v>36656</v>
      </c>
      <c r="Q1139" s="100"/>
      <c r="R1139" s="100" t="s">
        <v>18602</v>
      </c>
      <c r="S1139" s="644">
        <v>35710</v>
      </c>
      <c r="T1139" s="100"/>
      <c r="U1139" s="100"/>
    </row>
    <row r="1140" spans="1:21">
      <c r="A1140" s="100" t="s">
        <v>13801</v>
      </c>
      <c r="B1140" s="100">
        <v>75026253</v>
      </c>
      <c r="C1140" s="100" t="s">
        <v>14206</v>
      </c>
      <c r="D1140" s="100" t="s">
        <v>16090</v>
      </c>
      <c r="E1140" s="100" t="s">
        <v>14721</v>
      </c>
      <c r="F1140" s="100" t="s">
        <v>16091</v>
      </c>
      <c r="G1140" s="100">
        <v>64403</v>
      </c>
      <c r="H1140" s="100">
        <v>7151</v>
      </c>
      <c r="I1140" s="100">
        <v>647087151</v>
      </c>
      <c r="J1140" s="645">
        <v>3727952287</v>
      </c>
      <c r="K1140" s="100" t="s">
        <v>16092</v>
      </c>
      <c r="L1140" s="100">
        <v>54003182</v>
      </c>
      <c r="M1140" s="100">
        <v>85312</v>
      </c>
      <c r="N1140" s="100" t="s">
        <v>5977</v>
      </c>
      <c r="O1140" s="100">
        <v>75025503</v>
      </c>
      <c r="P1140" s="644">
        <v>38047</v>
      </c>
      <c r="Q1140" s="100"/>
      <c r="R1140" s="100"/>
      <c r="S1140" s="644">
        <v>36949</v>
      </c>
      <c r="T1140" s="100"/>
      <c r="U1140" s="100"/>
    </row>
    <row r="1141" spans="1:21">
      <c r="A1141" s="100" t="s">
        <v>13086</v>
      </c>
      <c r="B1141" s="100">
        <v>75007675</v>
      </c>
      <c r="C1141" s="100" t="s">
        <v>14206</v>
      </c>
      <c r="D1141" s="100" t="s">
        <v>15110</v>
      </c>
      <c r="E1141" s="100" t="s">
        <v>14884</v>
      </c>
      <c r="F1141" s="100" t="s">
        <v>16485</v>
      </c>
      <c r="G1141" s="100">
        <v>61001</v>
      </c>
      <c r="H1141" s="100">
        <v>7167</v>
      </c>
      <c r="I1141" s="100">
        <v>791717167</v>
      </c>
      <c r="J1141" s="645">
        <v>3727459438</v>
      </c>
      <c r="K1141" s="100" t="s">
        <v>16486</v>
      </c>
      <c r="L1141" s="100">
        <v>64003119</v>
      </c>
      <c r="M1141" s="100">
        <v>85313</v>
      </c>
      <c r="N1141" s="100" t="s">
        <v>14450</v>
      </c>
      <c r="O1141" s="100">
        <v>77000170</v>
      </c>
      <c r="P1141" s="644">
        <v>42514</v>
      </c>
      <c r="Q1141" s="100"/>
      <c r="R1141" s="100" t="s">
        <v>18602</v>
      </c>
      <c r="S1141" s="644">
        <v>33956</v>
      </c>
      <c r="T1141" s="100"/>
      <c r="U1141" s="100"/>
    </row>
    <row r="1142" spans="1:21">
      <c r="A1142" s="100" t="s">
        <v>13089</v>
      </c>
      <c r="B1142" s="100">
        <v>75007706</v>
      </c>
      <c r="C1142" s="100" t="s">
        <v>14206</v>
      </c>
      <c r="D1142" s="100" t="s">
        <v>15110</v>
      </c>
      <c r="E1142" s="100" t="s">
        <v>14884</v>
      </c>
      <c r="F1142" s="100" t="s">
        <v>15111</v>
      </c>
      <c r="G1142" s="100">
        <v>61001</v>
      </c>
      <c r="H1142" s="100">
        <v>7167</v>
      </c>
      <c r="I1142" s="100">
        <v>791717167</v>
      </c>
      <c r="J1142" s="645">
        <v>37256643773</v>
      </c>
      <c r="K1142" s="100" t="s">
        <v>15112</v>
      </c>
      <c r="L1142" s="100">
        <v>64001480</v>
      </c>
      <c r="M1142" s="100">
        <v>85102</v>
      </c>
      <c r="N1142" s="100" t="s">
        <v>14450</v>
      </c>
      <c r="O1142" s="100">
        <v>77000170</v>
      </c>
      <c r="P1142" s="644">
        <v>42514</v>
      </c>
      <c r="Q1142" s="100"/>
      <c r="R1142" s="100" t="s">
        <v>18602</v>
      </c>
      <c r="S1142" s="644">
        <v>33898</v>
      </c>
      <c r="T1142" s="100"/>
      <c r="U1142" s="100"/>
    </row>
    <row r="1143" spans="1:21">
      <c r="A1143" s="100" t="s">
        <v>13090</v>
      </c>
      <c r="B1143" s="100">
        <v>75007729</v>
      </c>
      <c r="C1143" s="100" t="s">
        <v>14206</v>
      </c>
      <c r="D1143" s="100" t="s">
        <v>15110</v>
      </c>
      <c r="E1143" s="100" t="s">
        <v>14884</v>
      </c>
      <c r="F1143" s="100" t="s">
        <v>16768</v>
      </c>
      <c r="G1143" s="100">
        <v>61001</v>
      </c>
      <c r="H1143" s="100">
        <v>7167</v>
      </c>
      <c r="I1143" s="100">
        <v>791717167</v>
      </c>
      <c r="J1143" s="645">
        <v>3727459311</v>
      </c>
      <c r="K1143" s="100" t="s">
        <v>16769</v>
      </c>
      <c r="L1143" s="100">
        <v>64009435</v>
      </c>
      <c r="M1143" s="100">
        <v>91011</v>
      </c>
      <c r="N1143" s="100" t="s">
        <v>14450</v>
      </c>
      <c r="O1143" s="100">
        <v>77000170</v>
      </c>
      <c r="P1143" s="644">
        <v>36752</v>
      </c>
      <c r="Q1143" s="100"/>
      <c r="R1143" s="100" t="s">
        <v>18602</v>
      </c>
      <c r="S1143" s="644">
        <v>33898</v>
      </c>
      <c r="T1143" s="100"/>
      <c r="U1143" s="100"/>
    </row>
    <row r="1144" spans="1:21">
      <c r="A1144" s="100" t="s">
        <v>13088</v>
      </c>
      <c r="B1144" s="100">
        <v>75007698</v>
      </c>
      <c r="C1144" s="100" t="s">
        <v>14206</v>
      </c>
      <c r="D1144" s="100" t="s">
        <v>15110</v>
      </c>
      <c r="E1144" s="100" t="s">
        <v>14884</v>
      </c>
      <c r="F1144" s="100" t="s">
        <v>16186</v>
      </c>
      <c r="G1144" s="100">
        <v>61001</v>
      </c>
      <c r="H1144" s="100">
        <v>7167</v>
      </c>
      <c r="I1144" s="100">
        <v>791717167</v>
      </c>
      <c r="J1144" s="645">
        <v>3727459348</v>
      </c>
      <c r="K1144" s="100" t="s">
        <v>18524</v>
      </c>
      <c r="L1144" s="100">
        <v>64009441</v>
      </c>
      <c r="M1144" s="100">
        <v>93291</v>
      </c>
      <c r="N1144" s="100" t="s">
        <v>14450</v>
      </c>
      <c r="O1144" s="100">
        <v>77000170</v>
      </c>
      <c r="P1144" s="644">
        <v>36752</v>
      </c>
      <c r="Q1144" s="100"/>
      <c r="R1144" s="100"/>
      <c r="S1144" s="644">
        <v>33898</v>
      </c>
      <c r="T1144" s="100"/>
      <c r="U1144" s="100"/>
    </row>
    <row r="1145" spans="1:21">
      <c r="A1145" s="100" t="s">
        <v>12915</v>
      </c>
      <c r="B1145" s="100">
        <v>75001945</v>
      </c>
      <c r="C1145" s="100" t="s">
        <v>14206</v>
      </c>
      <c r="D1145" s="100" t="s">
        <v>14985</v>
      </c>
      <c r="E1145" s="100" t="s">
        <v>14986</v>
      </c>
      <c r="F1145" s="100" t="s">
        <v>14987</v>
      </c>
      <c r="G1145" s="100">
        <v>66201</v>
      </c>
      <c r="H1145" s="100">
        <v>7181</v>
      </c>
      <c r="I1145" s="100">
        <v>876987181</v>
      </c>
      <c r="J1145" s="645">
        <v>3727859366</v>
      </c>
      <c r="K1145" s="100" t="s">
        <v>19763</v>
      </c>
      <c r="L1145" s="100">
        <v>38015659</v>
      </c>
      <c r="M1145" s="100">
        <v>87301</v>
      </c>
      <c r="N1145" s="100" t="s">
        <v>2724</v>
      </c>
      <c r="O1145" s="100">
        <v>77000217</v>
      </c>
      <c r="P1145" s="644">
        <v>36774</v>
      </c>
      <c r="Q1145" s="100"/>
      <c r="R1145" s="100" t="s">
        <v>14737</v>
      </c>
      <c r="S1145" s="644">
        <v>34701</v>
      </c>
      <c r="T1145" s="100"/>
      <c r="U1145" s="100"/>
    </row>
    <row r="1146" spans="1:21">
      <c r="A1146" s="100" t="s">
        <v>18101</v>
      </c>
      <c r="B1146" s="100">
        <v>77001079</v>
      </c>
      <c r="C1146" s="100" t="s">
        <v>14206</v>
      </c>
      <c r="D1146" s="100" t="s">
        <v>15620</v>
      </c>
      <c r="E1146" s="100" t="s">
        <v>14986</v>
      </c>
      <c r="F1146" s="100" t="s">
        <v>18117</v>
      </c>
      <c r="G1146" s="100">
        <v>65101</v>
      </c>
      <c r="H1146" s="100">
        <v>1689</v>
      </c>
      <c r="I1146" s="100">
        <v>876981689</v>
      </c>
      <c r="J1146" s="100"/>
      <c r="K1146" s="100" t="s">
        <v>18118</v>
      </c>
      <c r="L1146" s="100"/>
      <c r="M1146" s="100">
        <v>8560</v>
      </c>
      <c r="N1146" s="100" t="s">
        <v>2724</v>
      </c>
      <c r="O1146" s="100">
        <v>77000217</v>
      </c>
      <c r="P1146" s="644">
        <v>43711</v>
      </c>
      <c r="Q1146" s="100"/>
      <c r="R1146" s="100" t="s">
        <v>14737</v>
      </c>
      <c r="S1146" s="644">
        <v>43709</v>
      </c>
      <c r="T1146" s="100"/>
      <c r="U1146" s="100"/>
    </row>
    <row r="1147" spans="1:21">
      <c r="A1147" s="100" t="s">
        <v>12916</v>
      </c>
      <c r="B1147" s="100">
        <v>75001951</v>
      </c>
      <c r="C1147" s="100" t="s">
        <v>14206</v>
      </c>
      <c r="D1147" s="100" t="s">
        <v>14985</v>
      </c>
      <c r="E1147" s="100" t="s">
        <v>14986</v>
      </c>
      <c r="F1147" s="100" t="s">
        <v>15745</v>
      </c>
      <c r="G1147" s="100">
        <v>66201</v>
      </c>
      <c r="H1147" s="100">
        <v>7181</v>
      </c>
      <c r="I1147" s="100">
        <v>876987181</v>
      </c>
      <c r="J1147" s="645">
        <v>3727859285</v>
      </c>
      <c r="K1147" s="100" t="s">
        <v>17296</v>
      </c>
      <c r="L1147" s="100">
        <v>38017807</v>
      </c>
      <c r="M1147" s="100">
        <v>85102</v>
      </c>
      <c r="N1147" s="100" t="s">
        <v>2724</v>
      </c>
      <c r="O1147" s="100">
        <v>77000217</v>
      </c>
      <c r="P1147" s="644">
        <v>36654</v>
      </c>
      <c r="Q1147" s="100"/>
      <c r="R1147" s="100" t="s">
        <v>14737</v>
      </c>
      <c r="S1147" s="644">
        <v>33592</v>
      </c>
      <c r="T1147" s="100"/>
      <c r="U1147" s="100"/>
    </row>
    <row r="1148" spans="1:21">
      <c r="A1148" s="100" t="s">
        <v>17540</v>
      </c>
      <c r="B1148" s="100">
        <v>75037860</v>
      </c>
      <c r="C1148" s="100" t="s">
        <v>14206</v>
      </c>
      <c r="D1148" s="100" t="s">
        <v>14985</v>
      </c>
      <c r="E1148" s="100" t="s">
        <v>14986</v>
      </c>
      <c r="F1148" s="100" t="s">
        <v>16646</v>
      </c>
      <c r="G1148" s="100">
        <v>66201</v>
      </c>
      <c r="H1148" s="100">
        <v>7181</v>
      </c>
      <c r="I1148" s="100">
        <v>876987181</v>
      </c>
      <c r="J1148" s="645">
        <v>37253403309</v>
      </c>
      <c r="K1148" s="100" t="s">
        <v>17541</v>
      </c>
      <c r="L1148" s="100"/>
      <c r="M1148" s="100">
        <v>85529</v>
      </c>
      <c r="N1148" s="100" t="s">
        <v>2724</v>
      </c>
      <c r="O1148" s="100">
        <v>77000217</v>
      </c>
      <c r="P1148" s="644">
        <v>40931</v>
      </c>
      <c r="Q1148" s="100"/>
      <c r="R1148" s="100" t="s">
        <v>14737</v>
      </c>
      <c r="S1148" s="644">
        <v>40897</v>
      </c>
      <c r="T1148" s="100"/>
      <c r="U1148" s="100"/>
    </row>
    <row r="1149" spans="1:21">
      <c r="A1149" s="100" t="s">
        <v>12917</v>
      </c>
      <c r="B1149" s="100">
        <v>75001968</v>
      </c>
      <c r="C1149" s="100" t="s">
        <v>14206</v>
      </c>
      <c r="D1149" s="100" t="s">
        <v>14985</v>
      </c>
      <c r="E1149" s="100" t="s">
        <v>14986</v>
      </c>
      <c r="F1149" s="100" t="s">
        <v>15109</v>
      </c>
      <c r="G1149" s="100">
        <v>66201</v>
      </c>
      <c r="H1149" s="100">
        <v>7181</v>
      </c>
      <c r="I1149" s="100">
        <v>876987181</v>
      </c>
      <c r="J1149" s="645">
        <v>3727859315</v>
      </c>
      <c r="K1149" s="100" t="s">
        <v>18618</v>
      </c>
      <c r="L1149" s="100">
        <v>38001746</v>
      </c>
      <c r="M1149" s="100">
        <v>85312</v>
      </c>
      <c r="N1149" s="100" t="s">
        <v>2724</v>
      </c>
      <c r="O1149" s="100">
        <v>77000217</v>
      </c>
      <c r="P1149" s="644">
        <v>36864</v>
      </c>
      <c r="Q1149" s="100"/>
      <c r="R1149" s="100" t="s">
        <v>14737</v>
      </c>
      <c r="S1149" s="644">
        <v>33592</v>
      </c>
      <c r="T1149" s="100"/>
      <c r="U1149" s="100"/>
    </row>
    <row r="1150" spans="1:21">
      <c r="A1150" s="100" t="s">
        <v>19587</v>
      </c>
      <c r="B1150" s="100">
        <v>75001939</v>
      </c>
      <c r="C1150" s="100" t="s">
        <v>14206</v>
      </c>
      <c r="D1150" s="100" t="s">
        <v>14985</v>
      </c>
      <c r="E1150" s="100" t="s">
        <v>14986</v>
      </c>
      <c r="F1150" s="100" t="s">
        <v>15345</v>
      </c>
      <c r="G1150" s="100">
        <v>66201</v>
      </c>
      <c r="H1150" s="100">
        <v>7181</v>
      </c>
      <c r="I1150" s="100">
        <v>876987181</v>
      </c>
      <c r="J1150" s="645">
        <v>37253229446</v>
      </c>
      <c r="K1150" s="100" t="s">
        <v>19588</v>
      </c>
      <c r="L1150" s="100">
        <v>38002421</v>
      </c>
      <c r="M1150" s="100">
        <v>91011</v>
      </c>
      <c r="N1150" s="100"/>
      <c r="O1150" s="100"/>
      <c r="P1150" s="644">
        <v>36864</v>
      </c>
      <c r="Q1150" s="100"/>
      <c r="R1150" s="100" t="s">
        <v>14737</v>
      </c>
      <c r="S1150" s="644">
        <v>33316</v>
      </c>
      <c r="T1150" s="100"/>
      <c r="U1150" s="100"/>
    </row>
    <row r="1151" spans="1:21">
      <c r="A1151" s="100" t="s">
        <v>19558</v>
      </c>
      <c r="B1151" s="100">
        <v>75001891</v>
      </c>
      <c r="C1151" s="100" t="s">
        <v>14206</v>
      </c>
      <c r="D1151" s="100" t="s">
        <v>14985</v>
      </c>
      <c r="E1151" s="100" t="s">
        <v>14986</v>
      </c>
      <c r="F1151" s="100" t="s">
        <v>15345</v>
      </c>
      <c r="G1151" s="100">
        <v>66201</v>
      </c>
      <c r="H1151" s="100">
        <v>7181</v>
      </c>
      <c r="I1151" s="100">
        <v>876987181</v>
      </c>
      <c r="J1151" s="645">
        <v>3725141384</v>
      </c>
      <c r="K1151" s="100" t="s">
        <v>19559</v>
      </c>
      <c r="L1151" s="100">
        <v>38002102</v>
      </c>
      <c r="M1151" s="100">
        <v>93291</v>
      </c>
      <c r="N1151" s="100" t="s">
        <v>2724</v>
      </c>
      <c r="O1151" s="100">
        <v>77000217</v>
      </c>
      <c r="P1151" s="644">
        <v>36864</v>
      </c>
      <c r="Q1151" s="100"/>
      <c r="R1151" s="100" t="s">
        <v>14737</v>
      </c>
      <c r="S1151" s="644">
        <v>33316</v>
      </c>
      <c r="T1151" s="100"/>
      <c r="U1151" s="100"/>
    </row>
    <row r="1152" spans="1:21">
      <c r="A1152" s="100" t="s">
        <v>2724</v>
      </c>
      <c r="B1152" s="100">
        <v>77000217</v>
      </c>
      <c r="C1152" s="100" t="s">
        <v>14208</v>
      </c>
      <c r="D1152" s="100" t="s">
        <v>14985</v>
      </c>
      <c r="E1152" s="100" t="s">
        <v>14986</v>
      </c>
      <c r="F1152" s="100" t="s">
        <v>16770</v>
      </c>
      <c r="G1152" s="100">
        <v>66201</v>
      </c>
      <c r="H1152" s="100">
        <v>7181</v>
      </c>
      <c r="I1152" s="100">
        <v>876987181</v>
      </c>
      <c r="J1152" s="645">
        <v>3727859312</v>
      </c>
      <c r="K1152" s="100" t="s">
        <v>19528</v>
      </c>
      <c r="L1152" s="100"/>
      <c r="M1152" s="100">
        <v>84114</v>
      </c>
      <c r="N1152" s="100"/>
      <c r="O1152" s="100"/>
      <c r="P1152" s="644">
        <v>43102</v>
      </c>
      <c r="Q1152" s="100"/>
      <c r="R1152" s="100" t="s">
        <v>14737</v>
      </c>
      <c r="S1152" s="644">
        <v>43101</v>
      </c>
      <c r="T1152" s="100"/>
      <c r="U1152" s="100"/>
    </row>
    <row r="1153" spans="1:21">
      <c r="A1153" s="100" t="s">
        <v>13498</v>
      </c>
      <c r="B1153" s="100">
        <v>75018093</v>
      </c>
      <c r="C1153" s="100" t="s">
        <v>14206</v>
      </c>
      <c r="D1153" s="100" t="s">
        <v>14748</v>
      </c>
      <c r="E1153" s="100" t="s">
        <v>14749</v>
      </c>
      <c r="F1153" s="100" t="s">
        <v>15602</v>
      </c>
      <c r="G1153" s="100">
        <v>10122</v>
      </c>
      <c r="H1153" s="100">
        <v>298</v>
      </c>
      <c r="I1153" s="100">
        <v>377840298</v>
      </c>
      <c r="J1153" s="645">
        <v>3726621377</v>
      </c>
      <c r="K1153" s="100" t="s">
        <v>15603</v>
      </c>
      <c r="L1153" s="100">
        <v>1049669</v>
      </c>
      <c r="M1153" s="100">
        <v>85102</v>
      </c>
      <c r="N1153" s="100" t="s">
        <v>5665</v>
      </c>
      <c r="O1153" s="100">
        <v>75014289</v>
      </c>
      <c r="P1153" s="644">
        <v>36858</v>
      </c>
      <c r="Q1153" s="100"/>
      <c r="R1153" s="100" t="s">
        <v>18602</v>
      </c>
      <c r="S1153" s="644">
        <v>33967</v>
      </c>
      <c r="T1153" s="100"/>
      <c r="U1153" s="100"/>
    </row>
    <row r="1154" spans="1:21">
      <c r="A1154" s="100" t="s">
        <v>7094</v>
      </c>
      <c r="B1154" s="100">
        <v>70002420</v>
      </c>
      <c r="C1154" s="100" t="s">
        <v>14209</v>
      </c>
      <c r="D1154" s="100" t="s">
        <v>14905</v>
      </c>
      <c r="E1154" s="100" t="s">
        <v>14721</v>
      </c>
      <c r="F1154" s="100" t="s">
        <v>17869</v>
      </c>
      <c r="G1154" s="100">
        <v>64505</v>
      </c>
      <c r="H1154" s="100">
        <v>7216</v>
      </c>
      <c r="I1154" s="100">
        <v>647087216</v>
      </c>
      <c r="J1154" s="645">
        <v>3727961397</v>
      </c>
      <c r="K1154" s="100" t="s">
        <v>16689</v>
      </c>
      <c r="L1154" s="100">
        <v>54009747</v>
      </c>
      <c r="M1154" s="100">
        <v>85321</v>
      </c>
      <c r="N1154" s="100" t="s">
        <v>12838</v>
      </c>
      <c r="O1154" s="100">
        <v>70000740</v>
      </c>
      <c r="P1154" s="644">
        <v>36124</v>
      </c>
      <c r="Q1154" s="100"/>
      <c r="R1154" s="100" t="s">
        <v>14737</v>
      </c>
      <c r="S1154" s="644">
        <v>33876</v>
      </c>
      <c r="T1154" s="100"/>
      <c r="U1154" s="100"/>
    </row>
    <row r="1155" spans="1:21">
      <c r="A1155" s="100" t="s">
        <v>13183</v>
      </c>
      <c r="B1155" s="100">
        <v>75009846</v>
      </c>
      <c r="C1155" s="100" t="s">
        <v>14206</v>
      </c>
      <c r="D1155" s="100" t="s">
        <v>14905</v>
      </c>
      <c r="E1155" s="100" t="s">
        <v>14721</v>
      </c>
      <c r="F1155" s="100" t="s">
        <v>16513</v>
      </c>
      <c r="G1155" s="100">
        <v>64505</v>
      </c>
      <c r="H1155" s="100">
        <v>7216</v>
      </c>
      <c r="I1155" s="100">
        <v>647087216</v>
      </c>
      <c r="J1155" s="645">
        <v>3727999545</v>
      </c>
      <c r="K1155" s="100" t="s">
        <v>16514</v>
      </c>
      <c r="L1155" s="100">
        <v>54028437</v>
      </c>
      <c r="M1155" s="100">
        <v>91021</v>
      </c>
      <c r="N1155" s="100" t="s">
        <v>5977</v>
      </c>
      <c r="O1155" s="100">
        <v>75025503</v>
      </c>
      <c r="P1155" s="644">
        <v>42655</v>
      </c>
      <c r="Q1155" s="100"/>
      <c r="R1155" s="100"/>
      <c r="S1155" s="644">
        <v>34747</v>
      </c>
      <c r="T1155" s="100"/>
      <c r="U1155" s="100"/>
    </row>
    <row r="1156" spans="1:21">
      <c r="A1156" s="100" t="s">
        <v>13184</v>
      </c>
      <c r="B1156" s="100">
        <v>75009875</v>
      </c>
      <c r="C1156" s="100" t="s">
        <v>14206</v>
      </c>
      <c r="D1156" s="100" t="s">
        <v>14905</v>
      </c>
      <c r="E1156" s="100" t="s">
        <v>14721</v>
      </c>
      <c r="F1156" s="100" t="s">
        <v>14906</v>
      </c>
      <c r="G1156" s="100">
        <v>64503</v>
      </c>
      <c r="H1156" s="100">
        <v>7216</v>
      </c>
      <c r="I1156" s="100">
        <v>647087216</v>
      </c>
      <c r="J1156" s="645">
        <v>3727961578</v>
      </c>
      <c r="K1156" s="100" t="s">
        <v>14907</v>
      </c>
      <c r="L1156" s="100">
        <v>54003242</v>
      </c>
      <c r="M1156" s="100">
        <v>85102</v>
      </c>
      <c r="N1156" s="100" t="s">
        <v>5977</v>
      </c>
      <c r="O1156" s="100">
        <v>75025503</v>
      </c>
      <c r="P1156" s="644">
        <v>36775</v>
      </c>
      <c r="Q1156" s="100"/>
      <c r="R1156" s="100"/>
      <c r="S1156" s="644">
        <v>36663</v>
      </c>
      <c r="T1156" s="100"/>
      <c r="U1156" s="100"/>
    </row>
    <row r="1157" spans="1:21">
      <c r="A1157" s="100" t="s">
        <v>13185</v>
      </c>
      <c r="B1157" s="100">
        <v>75009881</v>
      </c>
      <c r="C1157" s="100" t="s">
        <v>14206</v>
      </c>
      <c r="D1157" s="100" t="s">
        <v>14905</v>
      </c>
      <c r="E1157" s="100" t="s">
        <v>14721</v>
      </c>
      <c r="F1157" s="100" t="s">
        <v>16513</v>
      </c>
      <c r="G1157" s="100">
        <v>64505</v>
      </c>
      <c r="H1157" s="100">
        <v>7216</v>
      </c>
      <c r="I1157" s="100">
        <v>647087216</v>
      </c>
      <c r="J1157" s="645">
        <v>3727999530</v>
      </c>
      <c r="K1157" s="100" t="s">
        <v>17362</v>
      </c>
      <c r="L1157" s="100">
        <v>54003578</v>
      </c>
      <c r="M1157" s="100">
        <v>85521</v>
      </c>
      <c r="N1157" s="100" t="s">
        <v>5977</v>
      </c>
      <c r="O1157" s="100">
        <v>75025503</v>
      </c>
      <c r="P1157" s="644">
        <v>42655</v>
      </c>
      <c r="Q1157" s="100"/>
      <c r="R1157" s="100"/>
      <c r="S1157" s="644">
        <v>35173</v>
      </c>
      <c r="T1157" s="100"/>
      <c r="U1157" s="100"/>
    </row>
    <row r="1158" spans="1:21">
      <c r="A1158" s="100" t="s">
        <v>13955</v>
      </c>
      <c r="B1158" s="100">
        <v>75035418</v>
      </c>
      <c r="C1158" s="100" t="s">
        <v>14206</v>
      </c>
      <c r="D1158" s="100" t="s">
        <v>14905</v>
      </c>
      <c r="E1158" s="100" t="s">
        <v>14721</v>
      </c>
      <c r="F1158" s="100" t="s">
        <v>16030</v>
      </c>
      <c r="G1158" s="100">
        <v>64504</v>
      </c>
      <c r="H1158" s="100">
        <v>7216</v>
      </c>
      <c r="I1158" s="100">
        <v>647087216</v>
      </c>
      <c r="J1158" s="645">
        <v>37253055141</v>
      </c>
      <c r="K1158" s="100" t="s">
        <v>17389</v>
      </c>
      <c r="L1158" s="100"/>
      <c r="M1158" s="100">
        <v>85511</v>
      </c>
      <c r="N1158" s="100" t="s">
        <v>5977</v>
      </c>
      <c r="O1158" s="100">
        <v>75025503</v>
      </c>
      <c r="P1158" s="644">
        <v>39692</v>
      </c>
      <c r="Q1158" s="100"/>
      <c r="R1158" s="100"/>
      <c r="S1158" s="644">
        <v>39351</v>
      </c>
      <c r="T1158" s="100"/>
      <c r="U1158" s="100"/>
    </row>
    <row r="1159" spans="1:21">
      <c r="A1159" s="100" t="s">
        <v>18344</v>
      </c>
      <c r="B1159" s="100">
        <v>75009852</v>
      </c>
      <c r="C1159" s="100" t="s">
        <v>14206</v>
      </c>
      <c r="D1159" s="100" t="s">
        <v>14905</v>
      </c>
      <c r="E1159" s="100" t="s">
        <v>14721</v>
      </c>
      <c r="F1159" s="100" t="s">
        <v>16030</v>
      </c>
      <c r="G1159" s="100">
        <v>64504</v>
      </c>
      <c r="H1159" s="100">
        <v>7216</v>
      </c>
      <c r="I1159" s="100">
        <v>647087216</v>
      </c>
      <c r="J1159" s="645">
        <v>3727961167</v>
      </c>
      <c r="K1159" s="100" t="s">
        <v>16919</v>
      </c>
      <c r="L1159" s="100">
        <v>54003609</v>
      </c>
      <c r="M1159" s="100">
        <v>91011</v>
      </c>
      <c r="N1159" s="100" t="s">
        <v>5977</v>
      </c>
      <c r="O1159" s="100">
        <v>75025503</v>
      </c>
      <c r="P1159" s="644">
        <v>36775</v>
      </c>
      <c r="Q1159" s="100"/>
      <c r="R1159" s="100"/>
      <c r="S1159" s="644">
        <v>35480</v>
      </c>
      <c r="T1159" s="100"/>
      <c r="U1159" s="100"/>
    </row>
    <row r="1160" spans="1:21">
      <c r="A1160" s="100" t="s">
        <v>14023</v>
      </c>
      <c r="B1160" s="100">
        <v>75038635</v>
      </c>
      <c r="C1160" s="100" t="s">
        <v>14206</v>
      </c>
      <c r="D1160" s="100" t="s">
        <v>14905</v>
      </c>
      <c r="E1160" s="100" t="s">
        <v>14721</v>
      </c>
      <c r="F1160" s="100" t="s">
        <v>17869</v>
      </c>
      <c r="G1160" s="100">
        <v>64505</v>
      </c>
      <c r="H1160" s="100">
        <v>7216</v>
      </c>
      <c r="I1160" s="100">
        <v>647087216</v>
      </c>
      <c r="J1160" s="645">
        <v>3727961363</v>
      </c>
      <c r="K1160" s="100" t="s">
        <v>18801</v>
      </c>
      <c r="L1160" s="100"/>
      <c r="M1160" s="100">
        <v>93291</v>
      </c>
      <c r="N1160" s="100" t="s">
        <v>5977</v>
      </c>
      <c r="O1160" s="100">
        <v>75025503</v>
      </c>
      <c r="P1160" s="644">
        <v>42655</v>
      </c>
      <c r="Q1160" s="100"/>
      <c r="R1160" s="100"/>
      <c r="S1160" s="644">
        <v>41514</v>
      </c>
      <c r="T1160" s="100"/>
      <c r="U1160" s="100"/>
    </row>
    <row r="1161" spans="1:21">
      <c r="A1161" s="100" t="s">
        <v>5977</v>
      </c>
      <c r="B1161" s="100">
        <v>75025503</v>
      </c>
      <c r="C1161" s="100" t="s">
        <v>14208</v>
      </c>
      <c r="D1161" s="100" t="s">
        <v>14905</v>
      </c>
      <c r="E1161" s="100" t="s">
        <v>14721</v>
      </c>
      <c r="F1161" s="100" t="s">
        <v>14759</v>
      </c>
      <c r="G1161" s="100">
        <v>64504</v>
      </c>
      <c r="H1161" s="100">
        <v>7216</v>
      </c>
      <c r="I1161" s="100">
        <v>647087216</v>
      </c>
      <c r="J1161" s="645">
        <v>3727999500</v>
      </c>
      <c r="K1161" s="100" t="s">
        <v>17211</v>
      </c>
      <c r="L1161" s="100">
        <v>54006677</v>
      </c>
      <c r="M1161" s="100">
        <v>84114</v>
      </c>
      <c r="N1161" s="100"/>
      <c r="O1161" s="100"/>
      <c r="P1161" s="644">
        <v>36936</v>
      </c>
      <c r="Q1161" s="100"/>
      <c r="R1161" s="100" t="s">
        <v>18602</v>
      </c>
      <c r="S1161" s="644">
        <v>33563</v>
      </c>
      <c r="T1161" s="100"/>
      <c r="U1161" s="100"/>
    </row>
    <row r="1162" spans="1:21">
      <c r="A1162" s="100" t="s">
        <v>13182</v>
      </c>
      <c r="B1162" s="100">
        <v>75009838</v>
      </c>
      <c r="C1162" s="100" t="s">
        <v>14206</v>
      </c>
      <c r="D1162" s="100" t="s">
        <v>14905</v>
      </c>
      <c r="E1162" s="100" t="s">
        <v>14721</v>
      </c>
      <c r="F1162" s="100" t="s">
        <v>16030</v>
      </c>
      <c r="G1162" s="100">
        <v>64504</v>
      </c>
      <c r="H1162" s="100">
        <v>7216</v>
      </c>
      <c r="I1162" s="100">
        <v>647087216</v>
      </c>
      <c r="J1162" s="645">
        <v>3727961354</v>
      </c>
      <c r="K1162" s="100" t="s">
        <v>16820</v>
      </c>
      <c r="L1162" s="100">
        <v>54002931</v>
      </c>
      <c r="M1162" s="100">
        <v>85313</v>
      </c>
      <c r="N1162" s="100" t="s">
        <v>5977</v>
      </c>
      <c r="O1162" s="100">
        <v>75025503</v>
      </c>
      <c r="P1162" s="644">
        <v>42655</v>
      </c>
      <c r="Q1162" s="100"/>
      <c r="R1162" s="100"/>
      <c r="S1162" s="644">
        <v>34835</v>
      </c>
      <c r="T1162" s="100"/>
      <c r="U1162" s="100"/>
    </row>
    <row r="1163" spans="1:21">
      <c r="A1163" s="100" t="s">
        <v>19155</v>
      </c>
      <c r="B1163" s="100">
        <v>77001211</v>
      </c>
      <c r="C1163" s="100" t="s">
        <v>14206</v>
      </c>
      <c r="D1163" s="100" t="s">
        <v>15271</v>
      </c>
      <c r="E1163" s="100" t="s">
        <v>15272</v>
      </c>
      <c r="F1163" s="100" t="s">
        <v>16492</v>
      </c>
      <c r="G1163" s="100">
        <v>86304</v>
      </c>
      <c r="H1163" s="100">
        <v>3083</v>
      </c>
      <c r="I1163" s="100">
        <v>687123083</v>
      </c>
      <c r="J1163" s="100"/>
      <c r="K1163" s="100" t="s">
        <v>19269</v>
      </c>
      <c r="L1163" s="100"/>
      <c r="M1163" s="100">
        <v>9329</v>
      </c>
      <c r="N1163" s="100" t="s">
        <v>7574</v>
      </c>
      <c r="O1163" s="100">
        <v>75033454</v>
      </c>
      <c r="P1163" s="644">
        <v>43873</v>
      </c>
      <c r="Q1163" s="100"/>
      <c r="R1163" s="100" t="s">
        <v>18602</v>
      </c>
      <c r="S1163" s="644">
        <v>40909</v>
      </c>
      <c r="T1163" s="100"/>
      <c r="U1163" s="100"/>
    </row>
    <row r="1164" spans="1:21">
      <c r="A1164" s="100" t="s">
        <v>7574</v>
      </c>
      <c r="B1164" s="100">
        <v>75033454</v>
      </c>
      <c r="C1164" s="100" t="s">
        <v>14208</v>
      </c>
      <c r="D1164" s="100" t="s">
        <v>15271</v>
      </c>
      <c r="E1164" s="100" t="s">
        <v>15272</v>
      </c>
      <c r="F1164" s="100" t="s">
        <v>17453</v>
      </c>
      <c r="G1164" s="100">
        <v>86304</v>
      </c>
      <c r="H1164" s="100">
        <v>3083</v>
      </c>
      <c r="I1164" s="100">
        <v>687123083</v>
      </c>
      <c r="J1164" s="645">
        <v>3724490135</v>
      </c>
      <c r="K1164" s="100" t="s">
        <v>17454</v>
      </c>
      <c r="L1164" s="100"/>
      <c r="M1164" s="100">
        <v>84114</v>
      </c>
      <c r="N1164" s="100"/>
      <c r="O1164" s="100"/>
      <c r="P1164" s="644">
        <v>38719</v>
      </c>
      <c r="Q1164" s="100"/>
      <c r="R1164" s="100" t="s">
        <v>18602</v>
      </c>
      <c r="S1164" s="644">
        <v>38672</v>
      </c>
      <c r="T1164" s="100"/>
      <c r="U1164" s="100"/>
    </row>
    <row r="1165" spans="1:21">
      <c r="A1165" s="100" t="s">
        <v>18385</v>
      </c>
      <c r="B1165" s="100">
        <v>77001263</v>
      </c>
      <c r="C1165" s="100" t="s">
        <v>14209</v>
      </c>
      <c r="D1165" s="100" t="s">
        <v>15330</v>
      </c>
      <c r="E1165" s="100" t="s">
        <v>14819</v>
      </c>
      <c r="F1165" s="100" t="s">
        <v>18386</v>
      </c>
      <c r="G1165" s="100">
        <v>93811</v>
      </c>
      <c r="H1165" s="100">
        <v>3655</v>
      </c>
      <c r="I1165" s="100">
        <v>747143655</v>
      </c>
      <c r="J1165" s="100"/>
      <c r="K1165" s="100" t="s">
        <v>18424</v>
      </c>
      <c r="L1165" s="100"/>
      <c r="M1165" s="100">
        <v>85313</v>
      </c>
      <c r="N1165" s="100" t="s">
        <v>12838</v>
      </c>
      <c r="O1165" s="100">
        <v>70000740</v>
      </c>
      <c r="P1165" s="644">
        <v>43928</v>
      </c>
      <c r="Q1165" s="100"/>
      <c r="R1165" s="100" t="s">
        <v>14737</v>
      </c>
      <c r="S1165" s="644">
        <v>43709</v>
      </c>
      <c r="T1165" s="100"/>
      <c r="U1165" s="100"/>
    </row>
    <row r="1166" spans="1:21">
      <c r="A1166" s="100" t="s">
        <v>17759</v>
      </c>
      <c r="B1166" s="100">
        <v>75039416</v>
      </c>
      <c r="C1166" s="100" t="s">
        <v>14206</v>
      </c>
      <c r="D1166" s="100" t="s">
        <v>15330</v>
      </c>
      <c r="E1166" s="100" t="s">
        <v>14819</v>
      </c>
      <c r="F1166" s="100" t="s">
        <v>16758</v>
      </c>
      <c r="G1166" s="100">
        <v>93820</v>
      </c>
      <c r="H1166" s="100">
        <v>3655</v>
      </c>
      <c r="I1166" s="100">
        <v>747143655</v>
      </c>
      <c r="J1166" s="100"/>
      <c r="K1166" s="100" t="s">
        <v>17866</v>
      </c>
      <c r="L1166" s="100"/>
      <c r="M1166" s="100">
        <v>81101</v>
      </c>
      <c r="N1166" s="100" t="s">
        <v>14446</v>
      </c>
      <c r="O1166" s="100">
        <v>77000306</v>
      </c>
      <c r="P1166" s="644">
        <v>42437</v>
      </c>
      <c r="Q1166" s="100"/>
      <c r="R1166" s="100" t="s">
        <v>14730</v>
      </c>
      <c r="S1166" s="644">
        <v>42417</v>
      </c>
      <c r="T1166" s="100"/>
      <c r="U1166" s="100"/>
    </row>
    <row r="1167" spans="1:21">
      <c r="A1167" s="100" t="s">
        <v>2795</v>
      </c>
      <c r="B1167" s="100">
        <v>75023355</v>
      </c>
      <c r="C1167" s="100" t="s">
        <v>14206</v>
      </c>
      <c r="D1167" s="100" t="s">
        <v>15330</v>
      </c>
      <c r="E1167" s="100" t="s">
        <v>14819</v>
      </c>
      <c r="F1167" s="100" t="s">
        <v>15692</v>
      </c>
      <c r="G1167" s="100">
        <v>93819</v>
      </c>
      <c r="H1167" s="100">
        <v>3655</v>
      </c>
      <c r="I1167" s="100">
        <v>747143655</v>
      </c>
      <c r="J1167" s="645">
        <v>3724520724</v>
      </c>
      <c r="K1167" s="100" t="s">
        <v>17747</v>
      </c>
      <c r="L1167" s="100">
        <v>45001965</v>
      </c>
      <c r="M1167" s="100">
        <v>91011</v>
      </c>
      <c r="N1167" s="100" t="s">
        <v>14446</v>
      </c>
      <c r="O1167" s="100">
        <v>77000306</v>
      </c>
      <c r="P1167" s="644">
        <v>36878</v>
      </c>
      <c r="Q1167" s="100"/>
      <c r="R1167" s="100" t="s">
        <v>14730</v>
      </c>
      <c r="S1167" s="644">
        <v>34331</v>
      </c>
      <c r="T1167" s="100"/>
      <c r="U1167" s="100"/>
    </row>
    <row r="1168" spans="1:21">
      <c r="A1168" s="100" t="s">
        <v>19458</v>
      </c>
      <c r="B1168" s="100">
        <v>77001820</v>
      </c>
      <c r="C1168" s="100" t="s">
        <v>14206</v>
      </c>
      <c r="D1168" s="100" t="s">
        <v>15330</v>
      </c>
      <c r="E1168" s="100" t="s">
        <v>14819</v>
      </c>
      <c r="F1168" s="100" t="s">
        <v>15766</v>
      </c>
      <c r="G1168" s="100">
        <v>93819</v>
      </c>
      <c r="H1168" s="100">
        <v>3655</v>
      </c>
      <c r="I1168" s="100">
        <v>747143655</v>
      </c>
      <c r="J1168" s="100"/>
      <c r="K1168" s="100" t="s">
        <v>19560</v>
      </c>
      <c r="L1168" s="100"/>
      <c r="M1168" s="100">
        <v>84124</v>
      </c>
      <c r="N1168" s="100" t="s">
        <v>14446</v>
      </c>
      <c r="O1168" s="100">
        <v>77000306</v>
      </c>
      <c r="P1168" s="644">
        <v>44930</v>
      </c>
      <c r="Q1168" s="100"/>
      <c r="R1168" s="100" t="s">
        <v>14730</v>
      </c>
      <c r="S1168" s="644">
        <v>44927</v>
      </c>
      <c r="T1168" s="100"/>
      <c r="U1168" s="100"/>
    </row>
    <row r="1169" spans="1:21">
      <c r="A1169" s="100" t="s">
        <v>18813</v>
      </c>
      <c r="B1169" s="100">
        <v>75024596</v>
      </c>
      <c r="C1169" s="100" t="s">
        <v>14206</v>
      </c>
      <c r="D1169" s="100" t="s">
        <v>15330</v>
      </c>
      <c r="E1169" s="100" t="s">
        <v>14819</v>
      </c>
      <c r="F1169" s="100" t="s">
        <v>17032</v>
      </c>
      <c r="G1169" s="100">
        <v>93819</v>
      </c>
      <c r="H1169" s="100">
        <v>3655</v>
      </c>
      <c r="I1169" s="100">
        <v>747143655</v>
      </c>
      <c r="J1169" s="645">
        <v>3724555802</v>
      </c>
      <c r="K1169" s="100" t="s">
        <v>18814</v>
      </c>
      <c r="L1169" s="100">
        <v>45026304</v>
      </c>
      <c r="M1169" s="100">
        <v>85529</v>
      </c>
      <c r="N1169" s="100" t="s">
        <v>14446</v>
      </c>
      <c r="O1169" s="100">
        <v>77000306</v>
      </c>
      <c r="P1169" s="644">
        <v>36910</v>
      </c>
      <c r="Q1169" s="100"/>
      <c r="R1169" s="100" t="s">
        <v>14730</v>
      </c>
      <c r="S1169" s="644">
        <v>35117</v>
      </c>
      <c r="T1169" s="100"/>
      <c r="U1169" s="100"/>
    </row>
    <row r="1170" spans="1:21">
      <c r="A1170" s="100" t="s">
        <v>5450</v>
      </c>
      <c r="B1170" s="100">
        <v>75024544</v>
      </c>
      <c r="C1170" s="100" t="s">
        <v>14206</v>
      </c>
      <c r="D1170" s="100" t="s">
        <v>15330</v>
      </c>
      <c r="E1170" s="100" t="s">
        <v>14819</v>
      </c>
      <c r="F1170" s="100" t="s">
        <v>16526</v>
      </c>
      <c r="G1170" s="100">
        <v>93819</v>
      </c>
      <c r="H1170" s="100">
        <v>3655</v>
      </c>
      <c r="I1170" s="100">
        <v>747143655</v>
      </c>
      <c r="J1170" s="645">
        <v>3724520375</v>
      </c>
      <c r="K1170" s="100" t="s">
        <v>16527</v>
      </c>
      <c r="L1170" s="100">
        <v>45001215</v>
      </c>
      <c r="M1170" s="100">
        <v>85511</v>
      </c>
      <c r="N1170" s="100" t="s">
        <v>14446</v>
      </c>
      <c r="O1170" s="100">
        <v>77000306</v>
      </c>
      <c r="P1170" s="644">
        <v>36878</v>
      </c>
      <c r="Q1170" s="100"/>
      <c r="R1170" s="100" t="s">
        <v>14730</v>
      </c>
      <c r="S1170" s="644">
        <v>34043</v>
      </c>
      <c r="T1170" s="100"/>
      <c r="U1170" s="100"/>
    </row>
    <row r="1171" spans="1:21">
      <c r="A1171" s="100" t="s">
        <v>18514</v>
      </c>
      <c r="B1171" s="100">
        <v>70002058</v>
      </c>
      <c r="C1171" s="100" t="s">
        <v>14206</v>
      </c>
      <c r="D1171" s="100" t="s">
        <v>16822</v>
      </c>
      <c r="E1171" s="100" t="s">
        <v>14819</v>
      </c>
      <c r="F1171" s="100" t="s">
        <v>16632</v>
      </c>
      <c r="G1171" s="100">
        <v>94301</v>
      </c>
      <c r="H1171" s="100">
        <v>2603</v>
      </c>
      <c r="I1171" s="100">
        <v>747142603</v>
      </c>
      <c r="J1171" s="645">
        <v>3724595833</v>
      </c>
      <c r="K1171" s="100" t="s">
        <v>18988</v>
      </c>
      <c r="L1171" s="100">
        <v>45009665</v>
      </c>
      <c r="M1171" s="100">
        <v>85312</v>
      </c>
      <c r="N1171" s="100" t="s">
        <v>14446</v>
      </c>
      <c r="O1171" s="100">
        <v>77000306</v>
      </c>
      <c r="P1171" s="644">
        <v>36117</v>
      </c>
      <c r="Q1171" s="100"/>
      <c r="R1171" s="100" t="s">
        <v>14730</v>
      </c>
      <c r="S1171" s="644">
        <v>35375</v>
      </c>
      <c r="T1171" s="100"/>
      <c r="U1171" s="100"/>
    </row>
    <row r="1172" spans="1:21">
      <c r="A1172" s="100" t="s">
        <v>14446</v>
      </c>
      <c r="B1172" s="100">
        <v>77000306</v>
      </c>
      <c r="C1172" s="100" t="s">
        <v>14208</v>
      </c>
      <c r="D1172" s="100" t="s">
        <v>15330</v>
      </c>
      <c r="E1172" s="100" t="s">
        <v>14819</v>
      </c>
      <c r="F1172" s="100" t="s">
        <v>15766</v>
      </c>
      <c r="G1172" s="100">
        <v>93819</v>
      </c>
      <c r="H1172" s="100">
        <v>3655</v>
      </c>
      <c r="I1172" s="100">
        <v>747143655</v>
      </c>
      <c r="J1172" s="645">
        <v>3724525000</v>
      </c>
      <c r="K1172" s="100" t="s">
        <v>17130</v>
      </c>
      <c r="L1172" s="100"/>
      <c r="M1172" s="100">
        <v>8411</v>
      </c>
      <c r="N1172" s="100"/>
      <c r="O1172" s="100"/>
      <c r="P1172" s="644">
        <v>43102</v>
      </c>
      <c r="Q1172" s="100"/>
      <c r="R1172" s="100" t="s">
        <v>14730</v>
      </c>
      <c r="S1172" s="644">
        <v>43101</v>
      </c>
      <c r="T1172" s="100"/>
      <c r="U1172" s="100"/>
    </row>
    <row r="1173" spans="1:21">
      <c r="A1173" s="100" t="s">
        <v>13805</v>
      </c>
      <c r="B1173" s="100">
        <v>75026336</v>
      </c>
      <c r="C1173" s="100" t="s">
        <v>14206</v>
      </c>
      <c r="D1173" s="100" t="s">
        <v>15246</v>
      </c>
      <c r="E1173" s="100" t="s">
        <v>14739</v>
      </c>
      <c r="F1173" s="100" t="s">
        <v>17757</v>
      </c>
      <c r="G1173" s="100">
        <v>70201</v>
      </c>
      <c r="H1173" s="100">
        <v>7295</v>
      </c>
      <c r="I1173" s="100">
        <v>848997295</v>
      </c>
      <c r="J1173" s="645">
        <v>3724390240</v>
      </c>
      <c r="K1173" s="100" t="s">
        <v>18902</v>
      </c>
      <c r="L1173" s="100">
        <v>35012137</v>
      </c>
      <c r="M1173" s="100">
        <v>85311</v>
      </c>
      <c r="N1173" s="100" t="s">
        <v>10769</v>
      </c>
      <c r="O1173" s="100">
        <v>75038606</v>
      </c>
      <c r="P1173" s="644">
        <v>37014</v>
      </c>
      <c r="Q1173" s="100"/>
      <c r="R1173" s="100" t="s">
        <v>14737</v>
      </c>
      <c r="S1173" s="644">
        <v>39163</v>
      </c>
      <c r="T1173" s="100"/>
      <c r="U1173" s="100"/>
    </row>
    <row r="1174" spans="1:21">
      <c r="A1174" s="100" t="s">
        <v>13946</v>
      </c>
      <c r="B1174" s="100">
        <v>75035235</v>
      </c>
      <c r="C1174" s="100" t="s">
        <v>14206</v>
      </c>
      <c r="D1174" s="100" t="s">
        <v>15246</v>
      </c>
      <c r="E1174" s="100" t="s">
        <v>14739</v>
      </c>
      <c r="F1174" s="100" t="s">
        <v>18234</v>
      </c>
      <c r="G1174" s="100">
        <v>70201</v>
      </c>
      <c r="H1174" s="100">
        <v>7295</v>
      </c>
      <c r="I1174" s="100">
        <v>848997295</v>
      </c>
      <c r="J1174" s="645">
        <v>3724390173</v>
      </c>
      <c r="K1174" s="100" t="s">
        <v>18235</v>
      </c>
      <c r="L1174" s="100"/>
      <c r="M1174" s="100">
        <v>93291</v>
      </c>
      <c r="N1174" s="100" t="s">
        <v>10769</v>
      </c>
      <c r="O1174" s="100">
        <v>75038606</v>
      </c>
      <c r="P1174" s="644">
        <v>39490</v>
      </c>
      <c r="Q1174" s="100"/>
      <c r="R1174" s="100" t="s">
        <v>14737</v>
      </c>
      <c r="S1174" s="644">
        <v>39464</v>
      </c>
      <c r="T1174" s="100"/>
      <c r="U1174" s="100"/>
    </row>
    <row r="1175" spans="1:21">
      <c r="A1175" s="100" t="s">
        <v>13115</v>
      </c>
      <c r="B1175" s="100">
        <v>75008226</v>
      </c>
      <c r="C1175" s="100" t="s">
        <v>14206</v>
      </c>
      <c r="D1175" s="100" t="s">
        <v>14725</v>
      </c>
      <c r="E1175" s="100" t="s">
        <v>14726</v>
      </c>
      <c r="F1175" s="100"/>
      <c r="G1175" s="100">
        <v>49323</v>
      </c>
      <c r="H1175" s="100">
        <v>7285</v>
      </c>
      <c r="I1175" s="100">
        <v>504867285</v>
      </c>
      <c r="J1175" s="645">
        <v>3725271224</v>
      </c>
      <c r="K1175" s="100" t="s">
        <v>16864</v>
      </c>
      <c r="L1175" s="100">
        <v>41005239</v>
      </c>
      <c r="M1175" s="100">
        <v>93291</v>
      </c>
      <c r="N1175" s="100" t="s">
        <v>4899</v>
      </c>
      <c r="O1175" s="100">
        <v>75005469</v>
      </c>
      <c r="P1175" s="644">
        <v>36760</v>
      </c>
      <c r="Q1175" s="100"/>
      <c r="R1175" s="100"/>
      <c r="S1175" s="644">
        <v>33848</v>
      </c>
      <c r="T1175" s="100"/>
      <c r="U1175" s="100"/>
    </row>
    <row r="1176" spans="1:21">
      <c r="A1176" s="100" t="s">
        <v>13711</v>
      </c>
      <c r="B1176" s="100">
        <v>75023674</v>
      </c>
      <c r="C1176" s="100" t="s">
        <v>14206</v>
      </c>
      <c r="D1176" s="100" t="s">
        <v>15225</v>
      </c>
      <c r="E1176" s="100" t="s">
        <v>14746</v>
      </c>
      <c r="F1176" s="100" t="s">
        <v>15210</v>
      </c>
      <c r="G1176" s="100">
        <v>48501</v>
      </c>
      <c r="H1176" s="100">
        <v>7318</v>
      </c>
      <c r="I1176" s="100">
        <v>502477318</v>
      </c>
      <c r="J1176" s="645">
        <v>37253464803</v>
      </c>
      <c r="K1176" s="100" t="s">
        <v>16259</v>
      </c>
      <c r="L1176" s="100">
        <v>41001388</v>
      </c>
      <c r="M1176" s="100">
        <v>85311</v>
      </c>
      <c r="N1176" s="100" t="s">
        <v>5658</v>
      </c>
      <c r="O1176" s="100">
        <v>77000401</v>
      </c>
      <c r="P1176" s="644">
        <v>42614</v>
      </c>
      <c r="Q1176" s="100"/>
      <c r="R1176" s="100" t="s">
        <v>18602</v>
      </c>
      <c r="S1176" s="644">
        <v>42452</v>
      </c>
      <c r="T1176" s="100"/>
      <c r="U1176" s="100"/>
    </row>
    <row r="1177" spans="1:21">
      <c r="A1177" s="100" t="s">
        <v>8634</v>
      </c>
      <c r="B1177" s="100">
        <v>75005433</v>
      </c>
      <c r="C1177" s="100" t="s">
        <v>14206</v>
      </c>
      <c r="D1177" s="100" t="s">
        <v>14875</v>
      </c>
      <c r="E1177" s="100"/>
      <c r="F1177" s="100" t="s">
        <v>14876</v>
      </c>
      <c r="G1177" s="100">
        <v>71020</v>
      </c>
      <c r="H1177" s="100">
        <v>897</v>
      </c>
      <c r="I1177" s="100">
        <v>84897</v>
      </c>
      <c r="J1177" s="645">
        <v>3724333992</v>
      </c>
      <c r="K1177" s="100" t="s">
        <v>14877</v>
      </c>
      <c r="L1177" s="100">
        <v>35010130</v>
      </c>
      <c r="M1177" s="100">
        <v>93291</v>
      </c>
      <c r="N1177" s="100" t="s">
        <v>573</v>
      </c>
      <c r="O1177" s="100">
        <v>75005222</v>
      </c>
      <c r="P1177" s="644">
        <v>36759</v>
      </c>
      <c r="Q1177" s="100"/>
      <c r="R1177" s="100" t="s">
        <v>18602</v>
      </c>
      <c r="S1177" s="644">
        <v>33714</v>
      </c>
      <c r="T1177" s="100"/>
      <c r="U1177" s="100"/>
    </row>
    <row r="1178" spans="1:21">
      <c r="A1178" s="100" t="s">
        <v>13571</v>
      </c>
      <c r="B1178" s="100">
        <v>75019744</v>
      </c>
      <c r="C1178" s="100" t="s">
        <v>14206</v>
      </c>
      <c r="D1178" s="100" t="s">
        <v>15000</v>
      </c>
      <c r="E1178" s="100" t="s">
        <v>15001</v>
      </c>
      <c r="F1178" s="100" t="s">
        <v>15144</v>
      </c>
      <c r="G1178" s="100">
        <v>75501</v>
      </c>
      <c r="H1178" s="100">
        <v>7361</v>
      </c>
      <c r="I1178" s="100">
        <v>377197361</v>
      </c>
      <c r="J1178" s="645">
        <v>3726718000</v>
      </c>
      <c r="K1178" s="100" t="s">
        <v>15145</v>
      </c>
      <c r="L1178" s="100">
        <v>71005811</v>
      </c>
      <c r="M1178" s="100">
        <v>85313</v>
      </c>
      <c r="N1178" s="100" t="s">
        <v>396</v>
      </c>
      <c r="O1178" s="100">
        <v>75019738</v>
      </c>
      <c r="P1178" s="644">
        <v>36859</v>
      </c>
      <c r="Q1178" s="100"/>
      <c r="R1178" s="100" t="s">
        <v>18602</v>
      </c>
      <c r="S1178" s="644">
        <v>33613</v>
      </c>
      <c r="T1178" s="100"/>
      <c r="U1178" s="100"/>
    </row>
    <row r="1179" spans="1:21">
      <c r="A1179" s="100" t="s">
        <v>13573</v>
      </c>
      <c r="B1179" s="100">
        <v>75019773</v>
      </c>
      <c r="C1179" s="100" t="s">
        <v>14206</v>
      </c>
      <c r="D1179" s="100" t="s">
        <v>15000</v>
      </c>
      <c r="E1179" s="100" t="s">
        <v>15001</v>
      </c>
      <c r="F1179" s="100" t="s">
        <v>15086</v>
      </c>
      <c r="G1179" s="100">
        <v>75501</v>
      </c>
      <c r="H1179" s="100">
        <v>7361</v>
      </c>
      <c r="I1179" s="100">
        <v>377197361</v>
      </c>
      <c r="J1179" s="645">
        <v>3726728722</v>
      </c>
      <c r="K1179" s="100" t="s">
        <v>15087</v>
      </c>
      <c r="L1179" s="100"/>
      <c r="M1179" s="100">
        <v>85102</v>
      </c>
      <c r="N1179" s="100" t="s">
        <v>396</v>
      </c>
      <c r="O1179" s="100">
        <v>75019738</v>
      </c>
      <c r="P1179" s="644">
        <v>36859</v>
      </c>
      <c r="Q1179" s="100"/>
      <c r="R1179" s="100" t="s">
        <v>18602</v>
      </c>
      <c r="S1179" s="644">
        <v>33784</v>
      </c>
      <c r="T1179" s="100"/>
      <c r="U1179" s="100"/>
    </row>
    <row r="1180" spans="1:21">
      <c r="A1180" s="100" t="s">
        <v>13574</v>
      </c>
      <c r="B1180" s="100">
        <v>75019787</v>
      </c>
      <c r="C1180" s="100" t="s">
        <v>14206</v>
      </c>
      <c r="D1180" s="100" t="s">
        <v>15000</v>
      </c>
      <c r="E1180" s="100" t="s">
        <v>15001</v>
      </c>
      <c r="F1180" s="100" t="s">
        <v>16319</v>
      </c>
      <c r="G1180" s="100">
        <v>75501</v>
      </c>
      <c r="H1180" s="100">
        <v>7361</v>
      </c>
      <c r="I1180" s="100">
        <v>377197361</v>
      </c>
      <c r="J1180" s="645">
        <v>3726728714</v>
      </c>
      <c r="K1180" s="100" t="s">
        <v>16320</v>
      </c>
      <c r="L1180" s="100"/>
      <c r="M1180" s="100">
        <v>85102</v>
      </c>
      <c r="N1180" s="100" t="s">
        <v>396</v>
      </c>
      <c r="O1180" s="100">
        <v>75019738</v>
      </c>
      <c r="P1180" s="644">
        <v>36859</v>
      </c>
      <c r="Q1180" s="100"/>
      <c r="R1180" s="100" t="s">
        <v>18602</v>
      </c>
      <c r="S1180" s="644">
        <v>33882</v>
      </c>
      <c r="T1180" s="100"/>
      <c r="U1180" s="100"/>
    </row>
    <row r="1181" spans="1:21">
      <c r="A1181" s="100" t="s">
        <v>13575</v>
      </c>
      <c r="B1181" s="100">
        <v>75019796</v>
      </c>
      <c r="C1181" s="100" t="s">
        <v>14206</v>
      </c>
      <c r="D1181" s="100" t="s">
        <v>15000</v>
      </c>
      <c r="E1181" s="100" t="s">
        <v>15001</v>
      </c>
      <c r="F1181" s="100" t="s">
        <v>15144</v>
      </c>
      <c r="G1181" s="100">
        <v>75501</v>
      </c>
      <c r="H1181" s="100">
        <v>7361</v>
      </c>
      <c r="I1181" s="100">
        <v>377197361</v>
      </c>
      <c r="J1181" s="645">
        <v>3726718030</v>
      </c>
      <c r="K1181" s="100" t="s">
        <v>17429</v>
      </c>
      <c r="L1181" s="100">
        <v>71013472</v>
      </c>
      <c r="M1181" s="100">
        <v>85521</v>
      </c>
      <c r="N1181" s="100" t="s">
        <v>396</v>
      </c>
      <c r="O1181" s="100">
        <v>75019738</v>
      </c>
      <c r="P1181" s="644">
        <v>36859</v>
      </c>
      <c r="Q1181" s="100"/>
      <c r="R1181" s="100" t="s">
        <v>18602</v>
      </c>
      <c r="S1181" s="644">
        <v>33246</v>
      </c>
      <c r="T1181" s="100"/>
      <c r="U1181" s="100"/>
    </row>
    <row r="1182" spans="1:21">
      <c r="A1182" s="100" t="s">
        <v>13868</v>
      </c>
      <c r="B1182" s="100">
        <v>75027614</v>
      </c>
      <c r="C1182" s="100" t="s">
        <v>14206</v>
      </c>
      <c r="D1182" s="100" t="s">
        <v>15000</v>
      </c>
      <c r="E1182" s="100" t="s">
        <v>15001</v>
      </c>
      <c r="F1182" s="100" t="s">
        <v>18672</v>
      </c>
      <c r="G1182" s="100">
        <v>75501</v>
      </c>
      <c r="H1182" s="100">
        <v>7361</v>
      </c>
      <c r="I1182" s="100">
        <v>377197361</v>
      </c>
      <c r="J1182" s="645">
        <v>3726041731</v>
      </c>
      <c r="K1182" s="100" t="s">
        <v>17133</v>
      </c>
      <c r="L1182" s="100">
        <v>71030714</v>
      </c>
      <c r="M1182" s="100">
        <v>88991</v>
      </c>
      <c r="N1182" s="100" t="s">
        <v>396</v>
      </c>
      <c r="O1182" s="100">
        <v>75019738</v>
      </c>
      <c r="P1182" s="644">
        <v>37113</v>
      </c>
      <c r="Q1182" s="100"/>
      <c r="R1182" s="100" t="s">
        <v>18602</v>
      </c>
      <c r="S1182" s="644">
        <v>36839</v>
      </c>
      <c r="T1182" s="100"/>
      <c r="U1182" s="100"/>
    </row>
    <row r="1183" spans="1:21">
      <c r="A1183" s="100" t="s">
        <v>18086</v>
      </c>
      <c r="B1183" s="100">
        <v>77001062</v>
      </c>
      <c r="C1183" s="100" t="s">
        <v>14206</v>
      </c>
      <c r="D1183" s="100" t="s">
        <v>15000</v>
      </c>
      <c r="E1183" s="100" t="s">
        <v>15001</v>
      </c>
      <c r="F1183" s="100" t="s">
        <v>16097</v>
      </c>
      <c r="G1183" s="100">
        <v>75501</v>
      </c>
      <c r="H1183" s="100">
        <v>7361</v>
      </c>
      <c r="I1183" s="100">
        <v>377197361</v>
      </c>
      <c r="J1183" s="645">
        <v>3726074006</v>
      </c>
      <c r="K1183" s="100" t="s">
        <v>18087</v>
      </c>
      <c r="L1183" s="100"/>
      <c r="M1183" s="100">
        <v>9329</v>
      </c>
      <c r="N1183" s="100" t="s">
        <v>396</v>
      </c>
      <c r="O1183" s="100">
        <v>75019738</v>
      </c>
      <c r="P1183" s="644">
        <v>43684</v>
      </c>
      <c r="Q1183" s="100"/>
      <c r="R1183" s="100" t="s">
        <v>18602</v>
      </c>
      <c r="S1183" s="644">
        <v>43678</v>
      </c>
      <c r="T1183" s="100"/>
      <c r="U1183" s="100"/>
    </row>
    <row r="1184" spans="1:21">
      <c r="A1184" s="100" t="s">
        <v>13986</v>
      </c>
      <c r="B1184" s="100">
        <v>75037127</v>
      </c>
      <c r="C1184" s="100" t="s">
        <v>14206</v>
      </c>
      <c r="D1184" s="100" t="s">
        <v>15000</v>
      </c>
      <c r="E1184" s="100" t="s">
        <v>15001</v>
      </c>
      <c r="F1184" s="100" t="s">
        <v>16097</v>
      </c>
      <c r="G1184" s="100">
        <v>75501</v>
      </c>
      <c r="H1184" s="100">
        <v>7361</v>
      </c>
      <c r="I1184" s="100">
        <v>377197361</v>
      </c>
      <c r="J1184" s="100"/>
      <c r="K1184" s="100" t="s">
        <v>17278</v>
      </c>
      <c r="L1184" s="100"/>
      <c r="M1184" s="100">
        <v>85529</v>
      </c>
      <c r="N1184" s="100" t="s">
        <v>396</v>
      </c>
      <c r="O1184" s="100">
        <v>75019738</v>
      </c>
      <c r="P1184" s="644">
        <v>40616</v>
      </c>
      <c r="Q1184" s="100"/>
      <c r="R1184" s="100" t="s">
        <v>18602</v>
      </c>
      <c r="S1184" s="644">
        <v>40521</v>
      </c>
      <c r="T1184" s="100"/>
      <c r="U1184" s="100"/>
    </row>
    <row r="1185" spans="1:21">
      <c r="A1185" s="100" t="s">
        <v>13576</v>
      </c>
      <c r="B1185" s="100">
        <v>75019804</v>
      </c>
      <c r="C1185" s="100" t="s">
        <v>14206</v>
      </c>
      <c r="D1185" s="100" t="s">
        <v>15000</v>
      </c>
      <c r="E1185" s="100" t="s">
        <v>15001</v>
      </c>
      <c r="F1185" s="100" t="s">
        <v>16097</v>
      </c>
      <c r="G1185" s="100">
        <v>75501</v>
      </c>
      <c r="H1185" s="100">
        <v>7361</v>
      </c>
      <c r="I1185" s="100">
        <v>377197361</v>
      </c>
      <c r="J1185" s="645">
        <v>3726728502</v>
      </c>
      <c r="K1185" s="100" t="s">
        <v>16098</v>
      </c>
      <c r="L1185" s="100">
        <v>71013822</v>
      </c>
      <c r="M1185" s="100">
        <v>91011</v>
      </c>
      <c r="N1185" s="100" t="s">
        <v>396</v>
      </c>
      <c r="O1185" s="100">
        <v>75019738</v>
      </c>
      <c r="P1185" s="644">
        <v>42515</v>
      </c>
      <c r="Q1185" s="100"/>
      <c r="R1185" s="100" t="s">
        <v>18602</v>
      </c>
      <c r="S1185" s="644">
        <v>33246</v>
      </c>
      <c r="T1185" s="100"/>
      <c r="U1185" s="100"/>
    </row>
    <row r="1186" spans="1:21">
      <c r="A1186" s="100" t="s">
        <v>13885</v>
      </c>
      <c r="B1186" s="100">
        <v>75028826</v>
      </c>
      <c r="C1186" s="100" t="s">
        <v>14206</v>
      </c>
      <c r="D1186" s="100" t="s">
        <v>15000</v>
      </c>
      <c r="E1186" s="100" t="s">
        <v>15001</v>
      </c>
      <c r="F1186" s="100" t="s">
        <v>15144</v>
      </c>
      <c r="G1186" s="100">
        <v>75501</v>
      </c>
      <c r="H1186" s="100">
        <v>7361</v>
      </c>
      <c r="I1186" s="100">
        <v>377197361</v>
      </c>
      <c r="J1186" s="645">
        <v>3726718029</v>
      </c>
      <c r="K1186" s="100" t="s">
        <v>15979</v>
      </c>
      <c r="L1186" s="100"/>
      <c r="M1186" s="100">
        <v>93111</v>
      </c>
      <c r="N1186" s="100" t="s">
        <v>396</v>
      </c>
      <c r="O1186" s="100">
        <v>75019738</v>
      </c>
      <c r="P1186" s="644">
        <v>37732</v>
      </c>
      <c r="Q1186" s="100"/>
      <c r="R1186" s="100" t="s">
        <v>18602</v>
      </c>
      <c r="S1186" s="644">
        <v>37665</v>
      </c>
      <c r="T1186" s="100"/>
      <c r="U1186" s="100"/>
    </row>
    <row r="1187" spans="1:21">
      <c r="A1187" s="100" t="s">
        <v>396</v>
      </c>
      <c r="B1187" s="100">
        <v>75019738</v>
      </c>
      <c r="C1187" s="100" t="s">
        <v>14208</v>
      </c>
      <c r="D1187" s="100" t="s">
        <v>15000</v>
      </c>
      <c r="E1187" s="100" t="s">
        <v>15001</v>
      </c>
      <c r="F1187" s="100" t="s">
        <v>18446</v>
      </c>
      <c r="G1187" s="100">
        <v>75501</v>
      </c>
      <c r="H1187" s="100">
        <v>7361</v>
      </c>
      <c r="I1187" s="100">
        <v>377197361</v>
      </c>
      <c r="J1187" s="645">
        <v>3726712431</v>
      </c>
      <c r="K1187" s="100" t="s">
        <v>15699</v>
      </c>
      <c r="L1187" s="100">
        <v>71011415</v>
      </c>
      <c r="M1187" s="100">
        <v>84114</v>
      </c>
      <c r="N1187" s="100"/>
      <c r="O1187" s="100"/>
      <c r="P1187" s="644">
        <v>36859</v>
      </c>
      <c r="Q1187" s="100"/>
      <c r="R1187" s="100" t="s">
        <v>18602</v>
      </c>
      <c r="S1187" s="644">
        <v>33619</v>
      </c>
      <c r="T1187" s="100"/>
      <c r="U1187" s="100"/>
    </row>
    <row r="1188" spans="1:21">
      <c r="A1188" s="100" t="s">
        <v>13632</v>
      </c>
      <c r="B1188" s="100">
        <v>75021586</v>
      </c>
      <c r="C1188" s="100" t="s">
        <v>14206</v>
      </c>
      <c r="D1188" s="100" t="s">
        <v>14870</v>
      </c>
      <c r="E1188" s="100" t="s">
        <v>14819</v>
      </c>
      <c r="F1188" s="100" t="s">
        <v>14871</v>
      </c>
      <c r="G1188" s="100">
        <v>93201</v>
      </c>
      <c r="H1188" s="100">
        <v>7387</v>
      </c>
      <c r="I1188" s="100">
        <v>747147387</v>
      </c>
      <c r="J1188" s="645">
        <v>3724571548</v>
      </c>
      <c r="K1188" s="100" t="s">
        <v>19025</v>
      </c>
      <c r="L1188" s="100"/>
      <c r="M1188" s="100">
        <v>85102</v>
      </c>
      <c r="N1188" s="100" t="s">
        <v>14446</v>
      </c>
      <c r="O1188" s="100">
        <v>77000306</v>
      </c>
      <c r="P1188" s="644">
        <v>36864</v>
      </c>
      <c r="Q1188" s="100"/>
      <c r="R1188" s="100" t="s">
        <v>14730</v>
      </c>
      <c r="S1188" s="644">
        <v>33848</v>
      </c>
      <c r="T1188" s="100"/>
      <c r="U1188" s="100"/>
    </row>
    <row r="1189" spans="1:21">
      <c r="A1189" s="100" t="s">
        <v>13633</v>
      </c>
      <c r="B1189" s="100">
        <v>75021592</v>
      </c>
      <c r="C1189" s="100" t="s">
        <v>14206</v>
      </c>
      <c r="D1189" s="100" t="s">
        <v>14870</v>
      </c>
      <c r="E1189" s="100" t="s">
        <v>14819</v>
      </c>
      <c r="F1189" s="100" t="s">
        <v>17073</v>
      </c>
      <c r="G1189" s="100">
        <v>93201</v>
      </c>
      <c r="H1189" s="100">
        <v>7387</v>
      </c>
      <c r="I1189" s="100">
        <v>747147387</v>
      </c>
      <c r="J1189" s="645">
        <v>3724530250</v>
      </c>
      <c r="K1189" s="100" t="s">
        <v>17074</v>
      </c>
      <c r="L1189" s="100">
        <v>45003533</v>
      </c>
      <c r="M1189" s="100">
        <v>85312</v>
      </c>
      <c r="N1189" s="100" t="s">
        <v>14446</v>
      </c>
      <c r="O1189" s="100">
        <v>77000306</v>
      </c>
      <c r="P1189" s="644">
        <v>42314</v>
      </c>
      <c r="Q1189" s="100"/>
      <c r="R1189" s="100" t="s">
        <v>14730</v>
      </c>
      <c r="S1189" s="644">
        <v>33127</v>
      </c>
      <c r="T1189" s="100"/>
      <c r="U1189" s="100"/>
    </row>
    <row r="1190" spans="1:21">
      <c r="A1190" s="100" t="s">
        <v>19248</v>
      </c>
      <c r="B1190" s="100">
        <v>75014572</v>
      </c>
      <c r="C1190" s="100" t="s">
        <v>14206</v>
      </c>
      <c r="D1190" s="100" t="s">
        <v>14773</v>
      </c>
      <c r="E1190" s="100" t="s">
        <v>14723</v>
      </c>
      <c r="F1190" s="100" t="s">
        <v>15831</v>
      </c>
      <c r="G1190" s="100">
        <v>76506</v>
      </c>
      <c r="H1190" s="100">
        <v>7453</v>
      </c>
      <c r="I1190" s="100">
        <v>377257453</v>
      </c>
      <c r="J1190" s="645">
        <v>37258865045</v>
      </c>
      <c r="K1190" s="100" t="s">
        <v>15832</v>
      </c>
      <c r="L1190" s="100">
        <v>1049994</v>
      </c>
      <c r="M1190" s="100">
        <v>85313</v>
      </c>
      <c r="N1190" s="100" t="s">
        <v>1903</v>
      </c>
      <c r="O1190" s="100">
        <v>77000430</v>
      </c>
      <c r="P1190" s="644">
        <v>36817</v>
      </c>
      <c r="Q1190" s="100"/>
      <c r="R1190" s="100" t="s">
        <v>18602</v>
      </c>
      <c r="S1190" s="644">
        <v>36062</v>
      </c>
      <c r="T1190" s="100"/>
      <c r="U1190" s="100"/>
    </row>
    <row r="1191" spans="1:21">
      <c r="A1191" s="100" t="s">
        <v>18460</v>
      </c>
      <c r="B1191" s="100">
        <v>75027979</v>
      </c>
      <c r="C1191" s="100" t="s">
        <v>14206</v>
      </c>
      <c r="D1191" s="100" t="s">
        <v>14773</v>
      </c>
      <c r="E1191" s="100" t="s">
        <v>14723</v>
      </c>
      <c r="F1191" s="100" t="s">
        <v>18488</v>
      </c>
      <c r="G1191" s="100">
        <v>76505</v>
      </c>
      <c r="H1191" s="100">
        <v>7453</v>
      </c>
      <c r="I1191" s="100">
        <v>377257453</v>
      </c>
      <c r="J1191" s="645">
        <v>37254640189</v>
      </c>
      <c r="K1191" s="100" t="s">
        <v>18546</v>
      </c>
      <c r="L1191" s="100"/>
      <c r="M1191" s="100">
        <v>93291</v>
      </c>
      <c r="N1191" s="100" t="s">
        <v>1903</v>
      </c>
      <c r="O1191" s="100">
        <v>77000430</v>
      </c>
      <c r="P1191" s="644">
        <v>37333</v>
      </c>
      <c r="Q1191" s="100"/>
      <c r="R1191" s="100" t="s">
        <v>18602</v>
      </c>
      <c r="S1191" s="644">
        <v>37245</v>
      </c>
      <c r="T1191" s="100"/>
      <c r="U1191" s="100"/>
    </row>
    <row r="1192" spans="1:21">
      <c r="A1192" s="100" t="s">
        <v>13325</v>
      </c>
      <c r="B1192" s="100">
        <v>75014586</v>
      </c>
      <c r="C1192" s="100" t="s">
        <v>14206</v>
      </c>
      <c r="D1192" s="100" t="s">
        <v>14773</v>
      </c>
      <c r="E1192" s="100" t="s">
        <v>14723</v>
      </c>
      <c r="F1192" s="100" t="s">
        <v>15974</v>
      </c>
      <c r="G1192" s="100">
        <v>76505</v>
      </c>
      <c r="H1192" s="100">
        <v>7453</v>
      </c>
      <c r="I1192" s="100">
        <v>377257453</v>
      </c>
      <c r="J1192" s="645">
        <v>37253847188</v>
      </c>
      <c r="K1192" s="100" t="s">
        <v>19378</v>
      </c>
      <c r="L1192" s="100">
        <v>71064274</v>
      </c>
      <c r="M1192" s="100">
        <v>85102</v>
      </c>
      <c r="N1192" s="100" t="s">
        <v>1903</v>
      </c>
      <c r="O1192" s="100">
        <v>77000430</v>
      </c>
      <c r="P1192" s="644">
        <v>36817</v>
      </c>
      <c r="Q1192" s="100"/>
      <c r="R1192" s="100" t="s">
        <v>18602</v>
      </c>
      <c r="S1192" s="644">
        <v>33270</v>
      </c>
      <c r="T1192" s="100"/>
      <c r="U1192" s="100"/>
    </row>
    <row r="1193" spans="1:21">
      <c r="A1193" s="100" t="s">
        <v>13326</v>
      </c>
      <c r="B1193" s="100">
        <v>75014592</v>
      </c>
      <c r="C1193" s="100" t="s">
        <v>14206</v>
      </c>
      <c r="D1193" s="100" t="s">
        <v>14773</v>
      </c>
      <c r="E1193" s="100" t="s">
        <v>14723</v>
      </c>
      <c r="F1193" s="100" t="s">
        <v>15831</v>
      </c>
      <c r="G1193" s="100">
        <v>76506</v>
      </c>
      <c r="H1193" s="100">
        <v>7453</v>
      </c>
      <c r="I1193" s="100">
        <v>377257453</v>
      </c>
      <c r="J1193" s="645">
        <v>3726596054</v>
      </c>
      <c r="K1193" s="100" t="s">
        <v>16609</v>
      </c>
      <c r="L1193" s="100">
        <v>71064179</v>
      </c>
      <c r="M1193" s="100">
        <v>85521</v>
      </c>
      <c r="N1193" s="100" t="s">
        <v>1903</v>
      </c>
      <c r="O1193" s="100">
        <v>77000430</v>
      </c>
      <c r="P1193" s="644">
        <v>36817</v>
      </c>
      <c r="Q1193" s="100"/>
      <c r="R1193" s="100" t="s">
        <v>18602</v>
      </c>
      <c r="S1193" s="644">
        <v>35198</v>
      </c>
      <c r="T1193" s="100"/>
      <c r="U1193" s="100"/>
    </row>
    <row r="1194" spans="1:21">
      <c r="A1194" s="100" t="s">
        <v>13164</v>
      </c>
      <c r="B1194" s="100">
        <v>75009421</v>
      </c>
      <c r="C1194" s="100" t="s">
        <v>14206</v>
      </c>
      <c r="D1194" s="100" t="s">
        <v>14773</v>
      </c>
      <c r="E1194" s="100" t="s">
        <v>14723</v>
      </c>
      <c r="F1194" s="100" t="s">
        <v>16211</v>
      </c>
      <c r="G1194" s="100">
        <v>76505</v>
      </c>
      <c r="H1194" s="100">
        <v>7453</v>
      </c>
      <c r="I1194" s="100">
        <v>377257453</v>
      </c>
      <c r="J1194" s="645">
        <v>3726091587</v>
      </c>
      <c r="K1194" s="100" t="s">
        <v>18013</v>
      </c>
      <c r="L1194" s="100"/>
      <c r="M1194" s="100">
        <v>85529</v>
      </c>
      <c r="N1194" s="100" t="s">
        <v>1903</v>
      </c>
      <c r="O1194" s="100">
        <v>77000430</v>
      </c>
      <c r="P1194" s="644">
        <v>36817</v>
      </c>
      <c r="Q1194" s="100"/>
      <c r="R1194" s="100" t="s">
        <v>18602</v>
      </c>
      <c r="S1194" s="644">
        <v>35901</v>
      </c>
      <c r="T1194" s="100"/>
      <c r="U1194" s="100"/>
    </row>
    <row r="1195" spans="1:21">
      <c r="A1195" s="100" t="s">
        <v>19091</v>
      </c>
      <c r="B1195" s="100">
        <v>75012400</v>
      </c>
      <c r="C1195" s="100" t="s">
        <v>14206</v>
      </c>
      <c r="D1195" s="100" t="s">
        <v>15579</v>
      </c>
      <c r="E1195" s="100" t="s">
        <v>14723</v>
      </c>
      <c r="F1195" s="100" t="s">
        <v>17422</v>
      </c>
      <c r="G1195" s="100">
        <v>76401</v>
      </c>
      <c r="H1195" s="100">
        <v>4014</v>
      </c>
      <c r="I1195" s="100">
        <v>377254014</v>
      </c>
      <c r="J1195" s="645">
        <v>3726510212</v>
      </c>
      <c r="K1195" s="100" t="s">
        <v>18255</v>
      </c>
      <c r="L1195" s="100">
        <v>71013839</v>
      </c>
      <c r="M1195" s="100">
        <v>91011</v>
      </c>
      <c r="N1195" s="100" t="s">
        <v>1903</v>
      </c>
      <c r="O1195" s="100">
        <v>77000430</v>
      </c>
      <c r="P1195" s="644">
        <v>36810</v>
      </c>
      <c r="Q1195" s="100"/>
      <c r="R1195" s="100" t="s">
        <v>18602</v>
      </c>
      <c r="S1195" s="644">
        <v>34593</v>
      </c>
      <c r="T1195" s="100"/>
      <c r="U1195" s="100"/>
    </row>
    <row r="1196" spans="1:21">
      <c r="A1196" s="100" t="s">
        <v>18799</v>
      </c>
      <c r="B1196" s="100">
        <v>77001369</v>
      </c>
      <c r="C1196" s="100" t="s">
        <v>14209</v>
      </c>
      <c r="D1196" s="100" t="s">
        <v>15579</v>
      </c>
      <c r="E1196" s="100" t="s">
        <v>14723</v>
      </c>
      <c r="F1196" s="100" t="s">
        <v>18479</v>
      </c>
      <c r="G1196" s="100">
        <v>76401</v>
      </c>
      <c r="H1196" s="100">
        <v>4014</v>
      </c>
      <c r="I1196" s="100">
        <v>377254014</v>
      </c>
      <c r="J1196" s="645">
        <v>37255546911</v>
      </c>
      <c r="K1196" s="100" t="s">
        <v>19391</v>
      </c>
      <c r="L1196" s="100"/>
      <c r="M1196" s="100">
        <v>85313</v>
      </c>
      <c r="N1196" s="100" t="s">
        <v>12838</v>
      </c>
      <c r="O1196" s="100">
        <v>70000740</v>
      </c>
      <c r="P1196" s="644">
        <v>44090</v>
      </c>
      <c r="Q1196" s="100"/>
      <c r="R1196" s="100" t="s">
        <v>14737</v>
      </c>
      <c r="S1196" s="644">
        <v>43709</v>
      </c>
      <c r="T1196" s="100"/>
      <c r="U1196" s="100"/>
    </row>
    <row r="1197" spans="1:21">
      <c r="A1197" s="100" t="s">
        <v>19591</v>
      </c>
      <c r="B1197" s="100">
        <v>75014557</v>
      </c>
      <c r="C1197" s="100" t="s">
        <v>14206</v>
      </c>
      <c r="D1197" s="100" t="s">
        <v>14773</v>
      </c>
      <c r="E1197" s="100" t="s">
        <v>14723</v>
      </c>
      <c r="F1197" s="100" t="s">
        <v>19592</v>
      </c>
      <c r="G1197" s="100">
        <v>76505</v>
      </c>
      <c r="H1197" s="100">
        <v>7453</v>
      </c>
      <c r="I1197" s="100">
        <v>377257453</v>
      </c>
      <c r="J1197" s="645">
        <v>3726595070</v>
      </c>
      <c r="K1197" s="100" t="s">
        <v>19617</v>
      </c>
      <c r="L1197" s="100"/>
      <c r="M1197" s="100">
        <v>88991</v>
      </c>
      <c r="N1197" s="100" t="s">
        <v>1903</v>
      </c>
      <c r="O1197" s="100">
        <v>77000430</v>
      </c>
      <c r="P1197" s="644">
        <v>36817</v>
      </c>
      <c r="Q1197" s="100"/>
      <c r="R1197" s="100" t="s">
        <v>18602</v>
      </c>
      <c r="S1197" s="644">
        <v>34582</v>
      </c>
      <c r="T1197" s="100"/>
      <c r="U1197" s="100"/>
    </row>
    <row r="1198" spans="1:21">
      <c r="A1198" s="100" t="s">
        <v>14334</v>
      </c>
      <c r="B1198" s="100">
        <v>77000039</v>
      </c>
      <c r="C1198" s="100" t="s">
        <v>14206</v>
      </c>
      <c r="D1198" s="100" t="s">
        <v>14773</v>
      </c>
      <c r="E1198" s="100" t="s">
        <v>14723</v>
      </c>
      <c r="F1198" s="100" t="s">
        <v>15831</v>
      </c>
      <c r="G1198" s="100">
        <v>76506</v>
      </c>
      <c r="H1198" s="100">
        <v>7453</v>
      </c>
      <c r="I1198" s="100">
        <v>377257453</v>
      </c>
      <c r="J1198" s="645">
        <v>3726595009</v>
      </c>
      <c r="K1198" s="100" t="s">
        <v>16212</v>
      </c>
      <c r="L1198" s="100"/>
      <c r="M1198" s="100">
        <v>93199</v>
      </c>
      <c r="N1198" s="100" t="s">
        <v>1903</v>
      </c>
      <c r="O1198" s="100">
        <v>77000430</v>
      </c>
      <c r="P1198" s="644">
        <v>42796</v>
      </c>
      <c r="Q1198" s="100"/>
      <c r="R1198" s="100" t="s">
        <v>18602</v>
      </c>
      <c r="S1198" s="644">
        <v>42767</v>
      </c>
      <c r="T1198" s="100"/>
      <c r="U1198" s="100"/>
    </row>
    <row r="1199" spans="1:21">
      <c r="A1199" s="100" t="s">
        <v>1903</v>
      </c>
      <c r="B1199" s="100">
        <v>77000430</v>
      </c>
      <c r="C1199" s="100" t="s">
        <v>14208</v>
      </c>
      <c r="D1199" s="100" t="s">
        <v>14773</v>
      </c>
      <c r="E1199" s="100" t="s">
        <v>14723</v>
      </c>
      <c r="F1199" s="100" t="s">
        <v>18488</v>
      </c>
      <c r="G1199" s="100">
        <v>76505</v>
      </c>
      <c r="H1199" s="100">
        <v>7453</v>
      </c>
      <c r="I1199" s="100">
        <v>377257453</v>
      </c>
      <c r="J1199" s="645">
        <v>3726790180</v>
      </c>
      <c r="K1199" s="100" t="s">
        <v>15527</v>
      </c>
      <c r="L1199" s="100"/>
      <c r="M1199" s="100">
        <v>84114</v>
      </c>
      <c r="N1199" s="100"/>
      <c r="O1199" s="100"/>
      <c r="P1199" s="644">
        <v>43102</v>
      </c>
      <c r="Q1199" s="100"/>
      <c r="R1199" s="100" t="s">
        <v>18602</v>
      </c>
      <c r="S1199" s="644">
        <v>43101</v>
      </c>
      <c r="T1199" s="100"/>
      <c r="U1199" s="100"/>
    </row>
    <row r="1200" spans="1:21">
      <c r="A1200" s="100" t="s">
        <v>14660</v>
      </c>
      <c r="B1200" s="100">
        <v>75037943</v>
      </c>
      <c r="C1200" s="100" t="s">
        <v>14206</v>
      </c>
      <c r="D1200" s="100" t="s">
        <v>14773</v>
      </c>
      <c r="E1200" s="100" t="s">
        <v>14723</v>
      </c>
      <c r="F1200" s="100" t="s">
        <v>15831</v>
      </c>
      <c r="G1200" s="100">
        <v>76505</v>
      </c>
      <c r="H1200" s="100">
        <v>7453</v>
      </c>
      <c r="I1200" s="100">
        <v>377257453</v>
      </c>
      <c r="J1200" s="645">
        <v>3726595611</v>
      </c>
      <c r="K1200" s="100" t="s">
        <v>17999</v>
      </c>
      <c r="L1200" s="100"/>
      <c r="M1200" s="100">
        <v>81101</v>
      </c>
      <c r="N1200" s="100" t="s">
        <v>1903</v>
      </c>
      <c r="O1200" s="100">
        <v>77000430</v>
      </c>
      <c r="P1200" s="644">
        <v>41001</v>
      </c>
      <c r="Q1200" s="100"/>
      <c r="R1200" s="100" t="s">
        <v>18602</v>
      </c>
      <c r="S1200" s="644">
        <v>40892</v>
      </c>
      <c r="T1200" s="100"/>
      <c r="U1200" s="100"/>
    </row>
    <row r="1201" spans="1:21">
      <c r="A1201" s="100" t="s">
        <v>13936</v>
      </c>
      <c r="B1201" s="100">
        <v>75034790</v>
      </c>
      <c r="C1201" s="100" t="s">
        <v>14206</v>
      </c>
      <c r="D1201" s="100" t="s">
        <v>15549</v>
      </c>
      <c r="E1201" s="100" t="s">
        <v>14758</v>
      </c>
      <c r="F1201" s="100" t="s">
        <v>15550</v>
      </c>
      <c r="G1201" s="100">
        <v>85008</v>
      </c>
      <c r="H1201" s="100">
        <v>7455</v>
      </c>
      <c r="I1201" s="100">
        <v>688097455</v>
      </c>
      <c r="J1201" s="645">
        <v>37256951200</v>
      </c>
      <c r="K1201" s="100" t="s">
        <v>15795</v>
      </c>
      <c r="L1201" s="100"/>
      <c r="M1201" s="100">
        <v>85529</v>
      </c>
      <c r="N1201" s="100" t="s">
        <v>7297</v>
      </c>
      <c r="O1201" s="100">
        <v>77000341</v>
      </c>
      <c r="P1201" s="644">
        <v>39178</v>
      </c>
      <c r="Q1201" s="100"/>
      <c r="R1201" s="100" t="s">
        <v>18602</v>
      </c>
      <c r="S1201" s="644">
        <v>38989</v>
      </c>
      <c r="T1201" s="100"/>
      <c r="U1201" s="100"/>
    </row>
    <row r="1202" spans="1:21">
      <c r="A1202" s="100" t="s">
        <v>8951</v>
      </c>
      <c r="B1202" s="100">
        <v>75009668</v>
      </c>
      <c r="C1202" s="100" t="s">
        <v>14206</v>
      </c>
      <c r="D1202" s="100" t="s">
        <v>17213</v>
      </c>
      <c r="E1202" s="100" t="s">
        <v>14758</v>
      </c>
      <c r="F1202" s="100" t="s">
        <v>17617</v>
      </c>
      <c r="G1202" s="100">
        <v>85004</v>
      </c>
      <c r="H1202" s="100">
        <v>5468</v>
      </c>
      <c r="I1202" s="100">
        <v>688095468</v>
      </c>
      <c r="J1202" s="645">
        <v>3724430032</v>
      </c>
      <c r="K1202" s="100" t="s">
        <v>17214</v>
      </c>
      <c r="L1202" s="100">
        <v>56003803</v>
      </c>
      <c r="M1202" s="100">
        <v>85312</v>
      </c>
      <c r="N1202" s="100" t="s">
        <v>7297</v>
      </c>
      <c r="O1202" s="100">
        <v>77000341</v>
      </c>
      <c r="P1202" s="644">
        <v>36809</v>
      </c>
      <c r="Q1202" s="100"/>
      <c r="R1202" s="100" t="s">
        <v>18602</v>
      </c>
      <c r="S1202" s="644">
        <v>33165</v>
      </c>
      <c r="T1202" s="100"/>
      <c r="U1202" s="100"/>
    </row>
    <row r="1203" spans="1:21">
      <c r="A1203" s="100" t="s">
        <v>17872</v>
      </c>
      <c r="B1203" s="100">
        <v>75035364</v>
      </c>
      <c r="C1203" s="100" t="s">
        <v>14206</v>
      </c>
      <c r="D1203" s="100" t="s">
        <v>15287</v>
      </c>
      <c r="E1203" s="100" t="s">
        <v>15078</v>
      </c>
      <c r="F1203" s="100" t="s">
        <v>15288</v>
      </c>
      <c r="G1203" s="100">
        <v>63418</v>
      </c>
      <c r="H1203" s="100">
        <v>7486</v>
      </c>
      <c r="I1203" s="100">
        <v>642847486</v>
      </c>
      <c r="J1203" s="100"/>
      <c r="K1203" s="100" t="s">
        <v>17873</v>
      </c>
      <c r="L1203" s="100"/>
      <c r="M1203" s="100">
        <v>85529</v>
      </c>
      <c r="N1203" s="100" t="s">
        <v>6090</v>
      </c>
      <c r="O1203" s="100">
        <v>77000186</v>
      </c>
      <c r="P1203" s="644">
        <v>39595</v>
      </c>
      <c r="Q1203" s="100"/>
      <c r="R1203" s="100"/>
      <c r="S1203" s="644">
        <v>39568</v>
      </c>
      <c r="T1203" s="100"/>
      <c r="U1203" s="100"/>
    </row>
    <row r="1204" spans="1:21">
      <c r="A1204" s="100" t="s">
        <v>13220</v>
      </c>
      <c r="B1204" s="100">
        <v>75011091</v>
      </c>
      <c r="C1204" s="100" t="s">
        <v>14206</v>
      </c>
      <c r="D1204" s="100" t="s">
        <v>15287</v>
      </c>
      <c r="E1204" s="100" t="s">
        <v>15078</v>
      </c>
      <c r="F1204" s="100" t="s">
        <v>15787</v>
      </c>
      <c r="G1204" s="100">
        <v>63418</v>
      </c>
      <c r="H1204" s="100">
        <v>7486</v>
      </c>
      <c r="I1204" s="100">
        <v>642847486</v>
      </c>
      <c r="J1204" s="645">
        <v>3727998478</v>
      </c>
      <c r="K1204" s="100" t="s">
        <v>17911</v>
      </c>
      <c r="L1204" s="100">
        <v>54006619</v>
      </c>
      <c r="M1204" s="100">
        <v>87301</v>
      </c>
      <c r="N1204" s="100" t="s">
        <v>6090</v>
      </c>
      <c r="O1204" s="100">
        <v>77000186</v>
      </c>
      <c r="P1204" s="644">
        <v>36796</v>
      </c>
      <c r="Q1204" s="100"/>
      <c r="R1204" s="100" t="s">
        <v>18602</v>
      </c>
      <c r="S1204" s="644">
        <v>33639</v>
      </c>
      <c r="T1204" s="100"/>
      <c r="U1204" s="100"/>
    </row>
    <row r="1205" spans="1:21">
      <c r="A1205" s="100" t="s">
        <v>14661</v>
      </c>
      <c r="B1205" s="100">
        <v>77000708</v>
      </c>
      <c r="C1205" s="100" t="s">
        <v>14206</v>
      </c>
      <c r="D1205" s="100" t="s">
        <v>15287</v>
      </c>
      <c r="E1205" s="100" t="s">
        <v>15078</v>
      </c>
      <c r="F1205" s="100" t="s">
        <v>15288</v>
      </c>
      <c r="G1205" s="100">
        <v>63418</v>
      </c>
      <c r="H1205" s="100">
        <v>7486</v>
      </c>
      <c r="I1205" s="100">
        <v>642847486</v>
      </c>
      <c r="J1205" s="100"/>
      <c r="K1205" s="100" t="s">
        <v>15289</v>
      </c>
      <c r="L1205" s="100"/>
      <c r="M1205" s="100">
        <v>93291</v>
      </c>
      <c r="N1205" s="100" t="s">
        <v>6090</v>
      </c>
      <c r="O1205" s="100">
        <v>77000186</v>
      </c>
      <c r="P1205" s="644">
        <v>43202</v>
      </c>
      <c r="Q1205" s="100"/>
      <c r="R1205" s="100" t="s">
        <v>18602</v>
      </c>
      <c r="S1205" s="644">
        <v>43181</v>
      </c>
      <c r="T1205" s="100"/>
      <c r="U1205" s="100"/>
    </row>
    <row r="1206" spans="1:21">
      <c r="A1206" s="100" t="s">
        <v>14303</v>
      </c>
      <c r="B1206" s="100">
        <v>75011139</v>
      </c>
      <c r="C1206" s="100" t="s">
        <v>14206</v>
      </c>
      <c r="D1206" s="100" t="s">
        <v>15287</v>
      </c>
      <c r="E1206" s="100" t="s">
        <v>15078</v>
      </c>
      <c r="F1206" s="100" t="s">
        <v>16337</v>
      </c>
      <c r="G1206" s="100">
        <v>63418</v>
      </c>
      <c r="H1206" s="100">
        <v>7486</v>
      </c>
      <c r="I1206" s="100">
        <v>642847486</v>
      </c>
      <c r="J1206" s="645">
        <v>3727998434</v>
      </c>
      <c r="K1206" s="100" t="s">
        <v>17348</v>
      </c>
      <c r="L1206" s="100">
        <v>54006602</v>
      </c>
      <c r="M1206" s="100">
        <v>85102</v>
      </c>
      <c r="N1206" s="100" t="s">
        <v>6090</v>
      </c>
      <c r="O1206" s="100">
        <v>77000186</v>
      </c>
      <c r="P1206" s="644">
        <v>36796</v>
      </c>
      <c r="Q1206" s="100"/>
      <c r="R1206" s="100" t="s">
        <v>18602</v>
      </c>
      <c r="S1206" s="644">
        <v>33639</v>
      </c>
      <c r="T1206" s="100"/>
      <c r="U1206" s="100"/>
    </row>
    <row r="1207" spans="1:21">
      <c r="A1207" s="100" t="s">
        <v>13221</v>
      </c>
      <c r="B1207" s="100">
        <v>75011122</v>
      </c>
      <c r="C1207" s="100" t="s">
        <v>14206</v>
      </c>
      <c r="D1207" s="100" t="s">
        <v>15287</v>
      </c>
      <c r="E1207" s="100" t="s">
        <v>15078</v>
      </c>
      <c r="F1207" s="100" t="s">
        <v>16071</v>
      </c>
      <c r="G1207" s="100">
        <v>63418</v>
      </c>
      <c r="H1207" s="100">
        <v>7486</v>
      </c>
      <c r="I1207" s="100">
        <v>642847486</v>
      </c>
      <c r="J1207" s="645">
        <v>37253506975</v>
      </c>
      <c r="K1207" s="100" t="s">
        <v>19506</v>
      </c>
      <c r="L1207" s="100">
        <v>54003093</v>
      </c>
      <c r="M1207" s="100">
        <v>85312</v>
      </c>
      <c r="N1207" s="100" t="s">
        <v>6090</v>
      </c>
      <c r="O1207" s="100">
        <v>77000186</v>
      </c>
      <c r="P1207" s="644">
        <v>36796</v>
      </c>
      <c r="Q1207" s="100"/>
      <c r="R1207" s="100" t="s">
        <v>18602</v>
      </c>
      <c r="S1207" s="644">
        <v>33891</v>
      </c>
      <c r="T1207" s="100"/>
      <c r="U1207" s="100"/>
    </row>
    <row r="1208" spans="1:21">
      <c r="A1208" s="100" t="s">
        <v>13223</v>
      </c>
      <c r="B1208" s="100">
        <v>75011151</v>
      </c>
      <c r="C1208" s="100" t="s">
        <v>14206</v>
      </c>
      <c r="D1208" s="100" t="s">
        <v>15287</v>
      </c>
      <c r="E1208" s="100" t="s">
        <v>15078</v>
      </c>
      <c r="F1208" s="100" t="s">
        <v>15288</v>
      </c>
      <c r="G1208" s="100">
        <v>63418</v>
      </c>
      <c r="H1208" s="100">
        <v>7486</v>
      </c>
      <c r="I1208" s="100">
        <v>642847486</v>
      </c>
      <c r="J1208" s="645">
        <v>3727998440</v>
      </c>
      <c r="K1208" s="100" t="s">
        <v>17888</v>
      </c>
      <c r="L1208" s="100">
        <v>54003791</v>
      </c>
      <c r="M1208" s="100">
        <v>91011</v>
      </c>
      <c r="N1208" s="100" t="s">
        <v>6090</v>
      </c>
      <c r="O1208" s="100">
        <v>77000186</v>
      </c>
      <c r="P1208" s="644">
        <v>36796</v>
      </c>
      <c r="Q1208" s="100"/>
      <c r="R1208" s="100"/>
      <c r="S1208" s="644">
        <v>36648</v>
      </c>
      <c r="T1208" s="100"/>
      <c r="U1208" s="100"/>
    </row>
    <row r="1209" spans="1:21">
      <c r="A1209" s="100" t="s">
        <v>17655</v>
      </c>
      <c r="B1209" s="100">
        <v>75027293</v>
      </c>
      <c r="C1209" s="100" t="s">
        <v>14206</v>
      </c>
      <c r="D1209" s="100" t="s">
        <v>16177</v>
      </c>
      <c r="E1209" s="100" t="s">
        <v>14831</v>
      </c>
      <c r="F1209" s="100" t="s">
        <v>17656</v>
      </c>
      <c r="G1209" s="100">
        <v>86601</v>
      </c>
      <c r="H1209" s="100">
        <v>7536</v>
      </c>
      <c r="I1209" s="100">
        <v>686247536</v>
      </c>
      <c r="J1209" s="100"/>
      <c r="K1209" s="100" t="s">
        <v>19585</v>
      </c>
      <c r="L1209" s="100"/>
      <c r="M1209" s="100">
        <v>91021</v>
      </c>
      <c r="N1209" s="100" t="s">
        <v>10204</v>
      </c>
      <c r="O1209" s="100">
        <v>75000064</v>
      </c>
      <c r="P1209" s="644">
        <v>37043</v>
      </c>
      <c r="Q1209" s="100"/>
      <c r="R1209" s="100" t="s">
        <v>18602</v>
      </c>
      <c r="S1209" s="644">
        <v>37018</v>
      </c>
      <c r="T1209" s="100"/>
      <c r="U1209" s="100"/>
    </row>
    <row r="1210" spans="1:21">
      <c r="A1210" s="100" t="s">
        <v>17669</v>
      </c>
      <c r="B1210" s="100">
        <v>75037564</v>
      </c>
      <c r="C1210" s="100" t="s">
        <v>14206</v>
      </c>
      <c r="D1210" s="100" t="s">
        <v>15702</v>
      </c>
      <c r="E1210" s="100" t="s">
        <v>14762</v>
      </c>
      <c r="F1210" s="100" t="s">
        <v>15260</v>
      </c>
      <c r="G1210" s="100">
        <v>64301</v>
      </c>
      <c r="H1210" s="100">
        <v>4952</v>
      </c>
      <c r="I1210" s="100">
        <v>877324952</v>
      </c>
      <c r="J1210" s="645">
        <v>3727954435</v>
      </c>
      <c r="K1210" s="100" t="s">
        <v>17670</v>
      </c>
      <c r="L1210" s="100"/>
      <c r="M1210" s="100">
        <v>87301</v>
      </c>
      <c r="N1210" s="100" t="s">
        <v>14463</v>
      </c>
      <c r="O1210" s="100">
        <v>75025041</v>
      </c>
      <c r="P1210" s="644">
        <v>40857</v>
      </c>
      <c r="Q1210" s="100"/>
      <c r="R1210" s="100" t="s">
        <v>18602</v>
      </c>
      <c r="S1210" s="644">
        <v>40814</v>
      </c>
      <c r="T1210" s="100"/>
      <c r="U1210" s="100"/>
    </row>
    <row r="1211" spans="1:21">
      <c r="A1211" s="100" t="s">
        <v>18091</v>
      </c>
      <c r="B1211" s="100">
        <v>75027413</v>
      </c>
      <c r="C1211" s="100" t="s">
        <v>14206</v>
      </c>
      <c r="D1211" s="100" t="s">
        <v>14761</v>
      </c>
      <c r="E1211" s="100" t="s">
        <v>14762</v>
      </c>
      <c r="F1211" s="100" t="s">
        <v>15245</v>
      </c>
      <c r="G1211" s="100">
        <v>64001</v>
      </c>
      <c r="H1211" s="100">
        <v>9671</v>
      </c>
      <c r="I1211" s="100">
        <v>877329671</v>
      </c>
      <c r="J1211" s="645">
        <v>3725291619</v>
      </c>
      <c r="K1211" s="100" t="s">
        <v>18092</v>
      </c>
      <c r="L1211" s="100"/>
      <c r="M1211" s="100">
        <v>93291</v>
      </c>
      <c r="N1211" s="100" t="s">
        <v>14463</v>
      </c>
      <c r="O1211" s="100">
        <v>75025041</v>
      </c>
      <c r="P1211" s="644">
        <v>37055</v>
      </c>
      <c r="Q1211" s="100"/>
      <c r="R1211" s="100" t="s">
        <v>18602</v>
      </c>
      <c r="S1211" s="644">
        <v>36977</v>
      </c>
      <c r="T1211" s="100"/>
      <c r="U1211" s="100"/>
    </row>
    <row r="1212" spans="1:21">
      <c r="A1212" s="100" t="s">
        <v>17764</v>
      </c>
      <c r="B1212" s="100">
        <v>75025221</v>
      </c>
      <c r="C1212" s="100" t="s">
        <v>14206</v>
      </c>
      <c r="D1212" s="100" t="s">
        <v>14761</v>
      </c>
      <c r="E1212" s="100" t="s">
        <v>14762</v>
      </c>
      <c r="F1212" s="100" t="s">
        <v>15917</v>
      </c>
      <c r="G1212" s="100">
        <v>64001</v>
      </c>
      <c r="H1212" s="100">
        <v>9671</v>
      </c>
      <c r="I1212" s="100">
        <v>877329671</v>
      </c>
      <c r="J1212" s="645">
        <v>3725054673</v>
      </c>
      <c r="K1212" s="100" t="s">
        <v>15918</v>
      </c>
      <c r="L1212" s="100">
        <v>54003555</v>
      </c>
      <c r="M1212" s="100">
        <v>91021</v>
      </c>
      <c r="N1212" s="100" t="s">
        <v>14463</v>
      </c>
      <c r="O1212" s="100">
        <v>75025041</v>
      </c>
      <c r="P1212" s="644">
        <v>36927</v>
      </c>
      <c r="Q1212" s="100"/>
      <c r="R1212" s="100" t="s">
        <v>18602</v>
      </c>
      <c r="S1212" s="644">
        <v>36068</v>
      </c>
      <c r="T1212" s="100"/>
      <c r="U1212" s="100"/>
    </row>
    <row r="1213" spans="1:21">
      <c r="A1213" s="100" t="s">
        <v>18884</v>
      </c>
      <c r="B1213" s="100">
        <v>75025845</v>
      </c>
      <c r="C1213" s="100" t="s">
        <v>14206</v>
      </c>
      <c r="D1213" s="100" t="s">
        <v>14761</v>
      </c>
      <c r="E1213" s="100" t="s">
        <v>14762</v>
      </c>
      <c r="F1213" s="100" t="s">
        <v>15599</v>
      </c>
      <c r="G1213" s="100">
        <v>64001</v>
      </c>
      <c r="H1213" s="100">
        <v>9671</v>
      </c>
      <c r="I1213" s="100">
        <v>877329671</v>
      </c>
      <c r="J1213" s="100"/>
      <c r="K1213" s="100" t="s">
        <v>18180</v>
      </c>
      <c r="L1213" s="100">
        <v>54028420</v>
      </c>
      <c r="M1213" s="100">
        <v>85521</v>
      </c>
      <c r="N1213" s="100" t="s">
        <v>14463</v>
      </c>
      <c r="O1213" s="100">
        <v>75025041</v>
      </c>
      <c r="P1213" s="644">
        <v>36956</v>
      </c>
      <c r="Q1213" s="100"/>
      <c r="R1213" s="100" t="s">
        <v>18602</v>
      </c>
      <c r="S1213" s="644">
        <v>35515</v>
      </c>
      <c r="T1213" s="100"/>
      <c r="U1213" s="100"/>
    </row>
    <row r="1214" spans="1:21">
      <c r="A1214" s="100" t="s">
        <v>18296</v>
      </c>
      <c r="B1214" s="100">
        <v>75032621</v>
      </c>
      <c r="C1214" s="100" t="s">
        <v>14206</v>
      </c>
      <c r="D1214" s="100" t="s">
        <v>14761</v>
      </c>
      <c r="E1214" s="100" t="s">
        <v>14762</v>
      </c>
      <c r="F1214" s="100" t="s">
        <v>16066</v>
      </c>
      <c r="G1214" s="100">
        <v>64001</v>
      </c>
      <c r="H1214" s="100">
        <v>9671</v>
      </c>
      <c r="I1214" s="100">
        <v>877329671</v>
      </c>
      <c r="J1214" s="645">
        <v>3725171796</v>
      </c>
      <c r="K1214" s="100" t="s">
        <v>19394</v>
      </c>
      <c r="L1214" s="100"/>
      <c r="M1214" s="100">
        <v>85529</v>
      </c>
      <c r="N1214" s="100" t="s">
        <v>14463</v>
      </c>
      <c r="O1214" s="100">
        <v>75025041</v>
      </c>
      <c r="P1214" s="644">
        <v>38429</v>
      </c>
      <c r="Q1214" s="100"/>
      <c r="R1214" s="100"/>
      <c r="S1214" s="644">
        <v>38204</v>
      </c>
      <c r="T1214" s="100"/>
      <c r="U1214" s="100"/>
    </row>
    <row r="1215" spans="1:21">
      <c r="A1215" s="100" t="s">
        <v>18673</v>
      </c>
      <c r="B1215" s="100">
        <v>75025839</v>
      </c>
      <c r="C1215" s="100" t="s">
        <v>14206</v>
      </c>
      <c r="D1215" s="100" t="s">
        <v>14761</v>
      </c>
      <c r="E1215" s="100" t="s">
        <v>14762</v>
      </c>
      <c r="F1215" s="100" t="s">
        <v>19272</v>
      </c>
      <c r="G1215" s="100">
        <v>64001</v>
      </c>
      <c r="H1215" s="100">
        <v>9671</v>
      </c>
      <c r="I1215" s="100">
        <v>877329671</v>
      </c>
      <c r="J1215" s="100"/>
      <c r="K1215" s="100" t="s">
        <v>18766</v>
      </c>
      <c r="L1215" s="100">
        <v>54003851</v>
      </c>
      <c r="M1215" s="100">
        <v>91011</v>
      </c>
      <c r="N1215" s="100" t="s">
        <v>14463</v>
      </c>
      <c r="O1215" s="100">
        <v>75025041</v>
      </c>
      <c r="P1215" s="644">
        <v>36956</v>
      </c>
      <c r="Q1215" s="100"/>
      <c r="R1215" s="100" t="s">
        <v>18602</v>
      </c>
      <c r="S1215" s="644">
        <v>34089</v>
      </c>
      <c r="T1215" s="100"/>
      <c r="U1215" s="100"/>
    </row>
    <row r="1216" spans="1:21">
      <c r="A1216" s="100" t="s">
        <v>14463</v>
      </c>
      <c r="B1216" s="100">
        <v>75025041</v>
      </c>
      <c r="C1216" s="100" t="s">
        <v>14208</v>
      </c>
      <c r="D1216" s="100" t="s">
        <v>14761</v>
      </c>
      <c r="E1216" s="100" t="s">
        <v>14762</v>
      </c>
      <c r="F1216" s="100" t="s">
        <v>15245</v>
      </c>
      <c r="G1216" s="100">
        <v>64001</v>
      </c>
      <c r="H1216" s="100">
        <v>9671</v>
      </c>
      <c r="I1216" s="100">
        <v>877329671</v>
      </c>
      <c r="J1216" s="645">
        <v>3727964733</v>
      </c>
      <c r="K1216" s="100" t="s">
        <v>17383</v>
      </c>
      <c r="L1216" s="100">
        <v>54007375</v>
      </c>
      <c r="M1216" s="100">
        <v>84114</v>
      </c>
      <c r="N1216" s="100"/>
      <c r="O1216" s="100"/>
      <c r="P1216" s="644">
        <v>36920</v>
      </c>
      <c r="Q1216" s="100"/>
      <c r="R1216" s="100" t="s">
        <v>18602</v>
      </c>
      <c r="S1216" s="644">
        <v>33759</v>
      </c>
      <c r="T1216" s="100"/>
      <c r="U1216" s="100"/>
    </row>
    <row r="1217" spans="1:21">
      <c r="A1217" s="100" t="s">
        <v>13872</v>
      </c>
      <c r="B1217" s="100">
        <v>75027703</v>
      </c>
      <c r="C1217" s="100" t="s">
        <v>14206</v>
      </c>
      <c r="D1217" s="100" t="s">
        <v>15158</v>
      </c>
      <c r="E1217" s="100" t="s">
        <v>14746</v>
      </c>
      <c r="F1217" s="100" t="s">
        <v>15159</v>
      </c>
      <c r="G1217" s="100">
        <v>48444</v>
      </c>
      <c r="H1217" s="100">
        <v>7573</v>
      </c>
      <c r="I1217" s="100">
        <v>502477573</v>
      </c>
      <c r="J1217" s="645">
        <v>37253427758</v>
      </c>
      <c r="K1217" s="100" t="s">
        <v>15621</v>
      </c>
      <c r="L1217" s="100"/>
      <c r="M1217" s="100">
        <v>85201</v>
      </c>
      <c r="N1217" s="100" t="s">
        <v>5658</v>
      </c>
      <c r="O1217" s="100">
        <v>77000401</v>
      </c>
      <c r="P1217" s="644">
        <v>37137</v>
      </c>
      <c r="Q1217" s="100"/>
      <c r="R1217" s="100" t="s">
        <v>18602</v>
      </c>
      <c r="S1217" s="644">
        <v>36615</v>
      </c>
      <c r="T1217" s="100"/>
      <c r="U1217" s="100"/>
    </row>
    <row r="1218" spans="1:21">
      <c r="A1218" s="100" t="s">
        <v>17573</v>
      </c>
      <c r="B1218" s="100">
        <v>75022232</v>
      </c>
      <c r="C1218" s="100" t="s">
        <v>14206</v>
      </c>
      <c r="D1218" s="100" t="s">
        <v>15158</v>
      </c>
      <c r="E1218" s="100" t="s">
        <v>14746</v>
      </c>
      <c r="F1218" s="100" t="s">
        <v>15345</v>
      </c>
      <c r="G1218" s="100">
        <v>48444</v>
      </c>
      <c r="H1218" s="100">
        <v>7573</v>
      </c>
      <c r="I1218" s="100">
        <v>502477573</v>
      </c>
      <c r="J1218" s="645">
        <v>3725144645</v>
      </c>
      <c r="K1218" s="100" t="s">
        <v>16299</v>
      </c>
      <c r="L1218" s="100"/>
      <c r="M1218" s="100">
        <v>87901</v>
      </c>
      <c r="N1218" s="100" t="s">
        <v>5658</v>
      </c>
      <c r="O1218" s="100">
        <v>77000401</v>
      </c>
      <c r="P1218" s="644">
        <v>42500</v>
      </c>
      <c r="Q1218" s="100"/>
      <c r="R1218" s="100" t="s">
        <v>18602</v>
      </c>
      <c r="S1218" s="644">
        <v>36615</v>
      </c>
      <c r="T1218" s="100"/>
      <c r="U1218" s="100"/>
    </row>
    <row r="1219" spans="1:21">
      <c r="A1219" s="100" t="s">
        <v>13252</v>
      </c>
      <c r="B1219" s="100">
        <v>75012067</v>
      </c>
      <c r="C1219" s="100" t="s">
        <v>14209</v>
      </c>
      <c r="D1219" s="100" t="s">
        <v>15242</v>
      </c>
      <c r="E1219" s="100"/>
      <c r="F1219" s="100" t="s">
        <v>19529</v>
      </c>
      <c r="G1219" s="100">
        <v>40232</v>
      </c>
      <c r="H1219" s="100">
        <v>736</v>
      </c>
      <c r="I1219" s="100">
        <v>45736</v>
      </c>
      <c r="J1219" s="645">
        <v>3723924127</v>
      </c>
      <c r="K1219" s="100" t="s">
        <v>16011</v>
      </c>
      <c r="L1219" s="100">
        <v>21004516</v>
      </c>
      <c r="M1219" s="100">
        <v>85312</v>
      </c>
      <c r="N1219" s="100" t="s">
        <v>12838</v>
      </c>
      <c r="O1219" s="100">
        <v>70000740</v>
      </c>
      <c r="P1219" s="644">
        <v>36803</v>
      </c>
      <c r="Q1219" s="100"/>
      <c r="R1219" s="100" t="s">
        <v>14737</v>
      </c>
      <c r="S1219" s="644">
        <v>35787</v>
      </c>
      <c r="T1219" s="100"/>
      <c r="U1219" s="100"/>
    </row>
    <row r="1220" spans="1:21">
      <c r="A1220" s="100" t="s">
        <v>14005</v>
      </c>
      <c r="B1220" s="100">
        <v>75037920</v>
      </c>
      <c r="C1220" s="100" t="s">
        <v>14206</v>
      </c>
      <c r="D1220" s="100" t="s">
        <v>15242</v>
      </c>
      <c r="E1220" s="100"/>
      <c r="F1220" s="100" t="s">
        <v>15791</v>
      </c>
      <c r="G1220" s="100">
        <v>40232</v>
      </c>
      <c r="H1220" s="100">
        <v>736</v>
      </c>
      <c r="I1220" s="100">
        <v>45736</v>
      </c>
      <c r="J1220" s="645">
        <v>3723929047</v>
      </c>
      <c r="K1220" s="100" t="s">
        <v>16120</v>
      </c>
      <c r="L1220" s="100"/>
      <c r="M1220" s="100">
        <v>85313</v>
      </c>
      <c r="N1220" s="100" t="s">
        <v>12838</v>
      </c>
      <c r="O1220" s="100">
        <v>70000740</v>
      </c>
      <c r="P1220" s="644">
        <v>40939</v>
      </c>
      <c r="Q1220" s="100"/>
      <c r="R1220" s="100" t="s">
        <v>14737</v>
      </c>
      <c r="S1220" s="644">
        <v>40659</v>
      </c>
      <c r="T1220" s="100"/>
      <c r="U1220" s="100"/>
    </row>
    <row r="1221" spans="1:21">
      <c r="A1221" s="100" t="s">
        <v>13343</v>
      </c>
      <c r="B1221" s="100">
        <v>75015373</v>
      </c>
      <c r="C1221" s="100" t="s">
        <v>14206</v>
      </c>
      <c r="D1221" s="100" t="s">
        <v>15242</v>
      </c>
      <c r="E1221" s="100"/>
      <c r="F1221" s="100" t="s">
        <v>15243</v>
      </c>
      <c r="G1221" s="100">
        <v>40231</v>
      </c>
      <c r="H1221" s="100">
        <v>736</v>
      </c>
      <c r="I1221" s="100">
        <v>45736</v>
      </c>
      <c r="J1221" s="645">
        <v>37258512424</v>
      </c>
      <c r="K1221" s="100" t="s">
        <v>18755</v>
      </c>
      <c r="L1221" s="100">
        <v>21001759</v>
      </c>
      <c r="M1221" s="100">
        <v>85529</v>
      </c>
      <c r="N1221" s="100" t="s">
        <v>3932</v>
      </c>
      <c r="O1221" s="100">
        <v>75003909</v>
      </c>
      <c r="P1221" s="644">
        <v>36818</v>
      </c>
      <c r="Q1221" s="100"/>
      <c r="R1221" s="100" t="s">
        <v>14730</v>
      </c>
      <c r="S1221" s="644">
        <v>35787</v>
      </c>
      <c r="T1221" s="100"/>
      <c r="U1221" s="100"/>
    </row>
    <row r="1222" spans="1:21">
      <c r="A1222" s="100" t="s">
        <v>13751</v>
      </c>
      <c r="B1222" s="100">
        <v>75024828</v>
      </c>
      <c r="C1222" s="100" t="s">
        <v>14206</v>
      </c>
      <c r="D1222" s="100" t="s">
        <v>15242</v>
      </c>
      <c r="E1222" s="100"/>
      <c r="F1222" s="100" t="s">
        <v>15841</v>
      </c>
      <c r="G1222" s="100">
        <v>40231</v>
      </c>
      <c r="H1222" s="100">
        <v>736</v>
      </c>
      <c r="I1222" s="100">
        <v>45736</v>
      </c>
      <c r="J1222" s="645">
        <v>3726879894</v>
      </c>
      <c r="K1222" s="100" t="s">
        <v>15842</v>
      </c>
      <c r="L1222" s="100">
        <v>21006415</v>
      </c>
      <c r="M1222" s="100">
        <v>93291</v>
      </c>
      <c r="N1222" s="100" t="s">
        <v>3932</v>
      </c>
      <c r="O1222" s="100">
        <v>75003909</v>
      </c>
      <c r="P1222" s="644">
        <v>36920</v>
      </c>
      <c r="Q1222" s="100"/>
      <c r="R1222" s="100" t="s">
        <v>14730</v>
      </c>
      <c r="S1222" s="644">
        <v>35696</v>
      </c>
      <c r="T1222" s="100"/>
      <c r="U1222" s="100"/>
    </row>
    <row r="1223" spans="1:21">
      <c r="A1223" s="100" t="s">
        <v>13248</v>
      </c>
      <c r="B1223" s="100">
        <v>75012021</v>
      </c>
      <c r="C1223" s="100" t="s">
        <v>14206</v>
      </c>
      <c r="D1223" s="100" t="s">
        <v>15242</v>
      </c>
      <c r="E1223" s="100"/>
      <c r="F1223" s="100" t="s">
        <v>16701</v>
      </c>
      <c r="G1223" s="100">
        <v>40233</v>
      </c>
      <c r="H1223" s="100">
        <v>736</v>
      </c>
      <c r="I1223" s="100">
        <v>45736</v>
      </c>
      <c r="J1223" s="645">
        <v>3723973995</v>
      </c>
      <c r="K1223" s="100" t="s">
        <v>16702</v>
      </c>
      <c r="L1223" s="100">
        <v>21003273</v>
      </c>
      <c r="M1223" s="100">
        <v>85102</v>
      </c>
      <c r="N1223" s="100" t="s">
        <v>3932</v>
      </c>
      <c r="O1223" s="100">
        <v>75003909</v>
      </c>
      <c r="P1223" s="644">
        <v>36803</v>
      </c>
      <c r="Q1223" s="100"/>
      <c r="R1223" s="100" t="s">
        <v>14730</v>
      </c>
      <c r="S1223" s="644">
        <v>35822</v>
      </c>
      <c r="T1223" s="100"/>
      <c r="U1223" s="100"/>
    </row>
    <row r="1224" spans="1:21">
      <c r="A1224" s="100" t="s">
        <v>13251</v>
      </c>
      <c r="B1224" s="100">
        <v>75012050</v>
      </c>
      <c r="C1224" s="100" t="s">
        <v>14206</v>
      </c>
      <c r="D1224" s="100" t="s">
        <v>15242</v>
      </c>
      <c r="E1224" s="100"/>
      <c r="F1224" s="100" t="s">
        <v>16270</v>
      </c>
      <c r="G1224" s="100">
        <v>40231</v>
      </c>
      <c r="H1224" s="100">
        <v>736</v>
      </c>
      <c r="I1224" s="100">
        <v>45736</v>
      </c>
      <c r="J1224" s="645">
        <v>3723973090</v>
      </c>
      <c r="K1224" s="100" t="s">
        <v>19760</v>
      </c>
      <c r="L1224" s="100">
        <v>21003244</v>
      </c>
      <c r="M1224" s="100">
        <v>85102</v>
      </c>
      <c r="N1224" s="100" t="s">
        <v>3932</v>
      </c>
      <c r="O1224" s="100">
        <v>75003909</v>
      </c>
      <c r="P1224" s="644">
        <v>36803</v>
      </c>
      <c r="Q1224" s="100"/>
      <c r="R1224" s="100" t="s">
        <v>14730</v>
      </c>
      <c r="S1224" s="644">
        <v>35822</v>
      </c>
      <c r="T1224" s="100"/>
      <c r="U1224" s="100"/>
    </row>
    <row r="1225" spans="1:21">
      <c r="A1225" s="100" t="s">
        <v>3932</v>
      </c>
      <c r="B1225" s="100">
        <v>75003909</v>
      </c>
      <c r="C1225" s="100" t="s">
        <v>14208</v>
      </c>
      <c r="D1225" s="100" t="s">
        <v>15242</v>
      </c>
      <c r="E1225" s="100"/>
      <c r="F1225" s="100" t="s">
        <v>17380</v>
      </c>
      <c r="G1225" s="100">
        <v>40231</v>
      </c>
      <c r="H1225" s="100">
        <v>736</v>
      </c>
      <c r="I1225" s="100">
        <v>45736</v>
      </c>
      <c r="J1225" s="645">
        <v>3723925700</v>
      </c>
      <c r="K1225" s="100" t="s">
        <v>17381</v>
      </c>
      <c r="L1225" s="100">
        <v>21000607</v>
      </c>
      <c r="M1225" s="100">
        <v>84114</v>
      </c>
      <c r="N1225" s="100"/>
      <c r="O1225" s="100"/>
      <c r="P1225" s="644">
        <v>36686</v>
      </c>
      <c r="Q1225" s="100"/>
      <c r="R1225" s="100" t="s">
        <v>14730</v>
      </c>
      <c r="S1225" s="644">
        <v>32848</v>
      </c>
      <c r="T1225" s="100"/>
      <c r="U1225" s="100"/>
    </row>
    <row r="1226" spans="1:21">
      <c r="A1226" s="100" t="s">
        <v>13898</v>
      </c>
      <c r="B1226" s="100">
        <v>75030527</v>
      </c>
      <c r="C1226" s="100" t="s">
        <v>14206</v>
      </c>
      <c r="D1226" s="100" t="s">
        <v>15242</v>
      </c>
      <c r="E1226" s="100"/>
      <c r="F1226" s="100" t="s">
        <v>17275</v>
      </c>
      <c r="G1226" s="100">
        <v>40231</v>
      </c>
      <c r="H1226" s="100">
        <v>736</v>
      </c>
      <c r="I1226" s="100">
        <v>45736</v>
      </c>
      <c r="J1226" s="645">
        <v>3723972425</v>
      </c>
      <c r="K1226" s="100" t="s">
        <v>17276</v>
      </c>
      <c r="L1226" s="100"/>
      <c r="M1226" s="100">
        <v>91021</v>
      </c>
      <c r="N1226" s="100" t="s">
        <v>3932</v>
      </c>
      <c r="O1226" s="100">
        <v>75003909</v>
      </c>
      <c r="P1226" s="644">
        <v>38012</v>
      </c>
      <c r="Q1226" s="100"/>
      <c r="R1226" s="100" t="s">
        <v>14730</v>
      </c>
      <c r="S1226" s="644">
        <v>37971</v>
      </c>
      <c r="T1226" s="100"/>
      <c r="U1226" s="100"/>
    </row>
    <row r="1227" spans="1:21">
      <c r="A1227" s="100" t="s">
        <v>13342</v>
      </c>
      <c r="B1227" s="100">
        <v>75015367</v>
      </c>
      <c r="C1227" s="100" t="s">
        <v>14206</v>
      </c>
      <c r="D1227" s="100" t="s">
        <v>15242</v>
      </c>
      <c r="E1227" s="100"/>
      <c r="F1227" s="100" t="s">
        <v>15243</v>
      </c>
      <c r="G1227" s="100">
        <v>40231</v>
      </c>
      <c r="H1227" s="100">
        <v>736</v>
      </c>
      <c r="I1227" s="100">
        <v>45736</v>
      </c>
      <c r="J1227" s="645">
        <v>3723974370</v>
      </c>
      <c r="K1227" s="100" t="s">
        <v>15244</v>
      </c>
      <c r="L1227" s="100">
        <v>21003304</v>
      </c>
      <c r="M1227" s="100">
        <v>85521</v>
      </c>
      <c r="N1227" s="100" t="s">
        <v>3932</v>
      </c>
      <c r="O1227" s="100">
        <v>75003909</v>
      </c>
      <c r="P1227" s="644">
        <v>36818</v>
      </c>
      <c r="Q1227" s="100"/>
      <c r="R1227" s="100" t="s">
        <v>14730</v>
      </c>
      <c r="S1227" s="644">
        <v>35822</v>
      </c>
      <c r="T1227" s="100"/>
      <c r="U1227" s="100"/>
    </row>
    <row r="1228" spans="1:21">
      <c r="A1228" s="100" t="s">
        <v>14379</v>
      </c>
      <c r="B1228" s="100">
        <v>75015382</v>
      </c>
      <c r="C1228" s="100" t="s">
        <v>14206</v>
      </c>
      <c r="D1228" s="100" t="s">
        <v>15242</v>
      </c>
      <c r="E1228" s="100"/>
      <c r="F1228" s="100" t="s">
        <v>15791</v>
      </c>
      <c r="G1228" s="100">
        <v>40233</v>
      </c>
      <c r="H1228" s="100">
        <v>736</v>
      </c>
      <c r="I1228" s="100">
        <v>45736</v>
      </c>
      <c r="J1228" s="645">
        <v>3723924342</v>
      </c>
      <c r="K1228" s="100" t="s">
        <v>15792</v>
      </c>
      <c r="L1228" s="100"/>
      <c r="M1228" s="100">
        <v>91011</v>
      </c>
      <c r="N1228" s="100" t="s">
        <v>3932</v>
      </c>
      <c r="O1228" s="100">
        <v>75003909</v>
      </c>
      <c r="P1228" s="644">
        <v>36818</v>
      </c>
      <c r="Q1228" s="100"/>
      <c r="R1228" s="100" t="s">
        <v>14730</v>
      </c>
      <c r="S1228" s="644">
        <v>36095</v>
      </c>
      <c r="T1228" s="100"/>
      <c r="U1228" s="100"/>
    </row>
    <row r="1229" spans="1:21">
      <c r="A1229" s="100" t="s">
        <v>13250</v>
      </c>
      <c r="B1229" s="100">
        <v>75012044</v>
      </c>
      <c r="C1229" s="100" t="s">
        <v>14206</v>
      </c>
      <c r="D1229" s="100" t="s">
        <v>15242</v>
      </c>
      <c r="E1229" s="100"/>
      <c r="F1229" s="100" t="s">
        <v>19530</v>
      </c>
      <c r="G1229" s="100">
        <v>40232</v>
      </c>
      <c r="H1229" s="100">
        <v>736</v>
      </c>
      <c r="I1229" s="100">
        <v>45736</v>
      </c>
      <c r="J1229" s="645">
        <v>37253001533</v>
      </c>
      <c r="K1229" s="100" t="s">
        <v>18553</v>
      </c>
      <c r="L1229" s="100">
        <v>21000783</v>
      </c>
      <c r="M1229" s="100">
        <v>85312</v>
      </c>
      <c r="N1229" s="100" t="s">
        <v>3932</v>
      </c>
      <c r="O1229" s="100">
        <v>75003909</v>
      </c>
      <c r="P1229" s="644">
        <v>36803</v>
      </c>
      <c r="Q1229" s="100"/>
      <c r="R1229" s="100" t="s">
        <v>14730</v>
      </c>
      <c r="S1229" s="644">
        <v>35822</v>
      </c>
      <c r="T1229" s="100"/>
      <c r="U1229" s="100"/>
    </row>
    <row r="1230" spans="1:21">
      <c r="A1230" s="100" t="s">
        <v>13979</v>
      </c>
      <c r="B1230" s="100">
        <v>75036748</v>
      </c>
      <c r="C1230" s="100" t="s">
        <v>14206</v>
      </c>
      <c r="D1230" s="100" t="s">
        <v>16453</v>
      </c>
      <c r="E1230" s="100" t="s">
        <v>15050</v>
      </c>
      <c r="F1230" s="100" t="s">
        <v>17036</v>
      </c>
      <c r="G1230" s="100">
        <v>62119</v>
      </c>
      <c r="H1230" s="100">
        <v>6584</v>
      </c>
      <c r="I1230" s="100">
        <v>792916584</v>
      </c>
      <c r="J1230" s="645">
        <v>3725058912</v>
      </c>
      <c r="K1230" s="100" t="s">
        <v>17037</v>
      </c>
      <c r="L1230" s="100"/>
      <c r="M1230" s="100">
        <v>85311</v>
      </c>
      <c r="N1230" s="100" t="s">
        <v>14452</v>
      </c>
      <c r="O1230" s="100">
        <v>77000370</v>
      </c>
      <c r="P1230" s="644">
        <v>40422</v>
      </c>
      <c r="Q1230" s="100"/>
      <c r="R1230" s="100" t="s">
        <v>14730</v>
      </c>
      <c r="S1230" s="644">
        <v>40221</v>
      </c>
      <c r="T1230" s="100"/>
      <c r="U1230" s="100"/>
    </row>
    <row r="1231" spans="1:21">
      <c r="A1231" s="100" t="s">
        <v>13917</v>
      </c>
      <c r="B1231" s="100">
        <v>75033721</v>
      </c>
      <c r="C1231" s="100" t="s">
        <v>14206</v>
      </c>
      <c r="D1231" s="100" t="s">
        <v>16453</v>
      </c>
      <c r="E1231" s="100" t="s">
        <v>15050</v>
      </c>
      <c r="F1231" s="100"/>
      <c r="G1231" s="100">
        <v>62119</v>
      </c>
      <c r="H1231" s="100">
        <v>6584</v>
      </c>
      <c r="I1231" s="100">
        <v>792916584</v>
      </c>
      <c r="J1231" s="100"/>
      <c r="K1231" s="100" t="s">
        <v>18335</v>
      </c>
      <c r="L1231" s="100"/>
      <c r="M1231" s="100">
        <v>93111</v>
      </c>
      <c r="N1231" s="100" t="s">
        <v>14452</v>
      </c>
      <c r="O1231" s="100">
        <v>77000370</v>
      </c>
      <c r="P1231" s="644">
        <v>38804</v>
      </c>
      <c r="Q1231" s="100"/>
      <c r="R1231" s="100"/>
      <c r="S1231" s="644">
        <v>38786</v>
      </c>
      <c r="T1231" s="100"/>
      <c r="U1231" s="100"/>
    </row>
    <row r="1232" spans="1:21">
      <c r="A1232" s="100" t="s">
        <v>13683</v>
      </c>
      <c r="B1232" s="100">
        <v>75022864</v>
      </c>
      <c r="C1232" s="100" t="s">
        <v>14206</v>
      </c>
      <c r="D1232" s="100" t="s">
        <v>16626</v>
      </c>
      <c r="E1232" s="100" t="s">
        <v>15073</v>
      </c>
      <c r="F1232" s="100" t="s">
        <v>19082</v>
      </c>
      <c r="G1232" s="100">
        <v>78261</v>
      </c>
      <c r="H1232" s="100">
        <v>9228</v>
      </c>
      <c r="I1232" s="100">
        <v>715029228</v>
      </c>
      <c r="J1232" s="645">
        <v>3724897764</v>
      </c>
      <c r="K1232" s="100" t="s">
        <v>16627</v>
      </c>
      <c r="L1232" s="100"/>
      <c r="M1232" s="100">
        <v>91021</v>
      </c>
      <c r="N1232" s="100" t="s">
        <v>5502</v>
      </c>
      <c r="O1232" s="100">
        <v>77000447</v>
      </c>
      <c r="P1232" s="644">
        <v>36921</v>
      </c>
      <c r="Q1232" s="100"/>
      <c r="R1232" s="100" t="s">
        <v>18602</v>
      </c>
      <c r="S1232" s="644">
        <v>35117</v>
      </c>
      <c r="T1232" s="100"/>
      <c r="U1232" s="100"/>
    </row>
    <row r="1233" spans="1:21">
      <c r="A1233" s="100" t="s">
        <v>13277</v>
      </c>
      <c r="B1233" s="100">
        <v>75012771</v>
      </c>
      <c r="C1233" s="100" t="s">
        <v>14206</v>
      </c>
      <c r="D1233" s="100" t="s">
        <v>14727</v>
      </c>
      <c r="E1233" s="100" t="s">
        <v>14728</v>
      </c>
      <c r="F1233" s="100" t="s">
        <v>14729</v>
      </c>
      <c r="G1233" s="100">
        <v>46401</v>
      </c>
      <c r="H1233" s="100">
        <v>7603</v>
      </c>
      <c r="I1233" s="100">
        <v>609287603</v>
      </c>
      <c r="J1233" s="645">
        <v>3723237280</v>
      </c>
      <c r="K1233" s="100" t="s">
        <v>16901</v>
      </c>
      <c r="L1233" s="100">
        <v>59024757</v>
      </c>
      <c r="M1233" s="100">
        <v>85311</v>
      </c>
      <c r="N1233" s="100" t="s">
        <v>9509</v>
      </c>
      <c r="O1233" s="100">
        <v>75011694</v>
      </c>
      <c r="P1233" s="644">
        <v>36809</v>
      </c>
      <c r="Q1233" s="100"/>
      <c r="R1233" s="100" t="s">
        <v>14730</v>
      </c>
      <c r="S1233" s="644">
        <v>38308</v>
      </c>
      <c r="T1233" s="100"/>
      <c r="U1233" s="100"/>
    </row>
    <row r="1234" spans="1:21">
      <c r="A1234" s="100" t="s">
        <v>14000</v>
      </c>
      <c r="B1234" s="100">
        <v>75037558</v>
      </c>
      <c r="C1234" s="100" t="s">
        <v>14206</v>
      </c>
      <c r="D1234" s="100" t="s">
        <v>14727</v>
      </c>
      <c r="E1234" s="100" t="s">
        <v>14728</v>
      </c>
      <c r="F1234" s="100" t="s">
        <v>16283</v>
      </c>
      <c r="G1234" s="100">
        <v>46401</v>
      </c>
      <c r="H1234" s="100">
        <v>7603</v>
      </c>
      <c r="I1234" s="100">
        <v>609287603</v>
      </c>
      <c r="J1234" s="645">
        <v>3723237217</v>
      </c>
      <c r="K1234" s="100" t="s">
        <v>16284</v>
      </c>
      <c r="L1234" s="100"/>
      <c r="M1234" s="100">
        <v>93291</v>
      </c>
      <c r="N1234" s="100" t="s">
        <v>9509</v>
      </c>
      <c r="O1234" s="100">
        <v>75011694</v>
      </c>
      <c r="P1234" s="644">
        <v>40807</v>
      </c>
      <c r="Q1234" s="100"/>
      <c r="R1234" s="100" t="s">
        <v>14730</v>
      </c>
      <c r="S1234" s="644">
        <v>40780</v>
      </c>
      <c r="T1234" s="100"/>
      <c r="U1234" s="100"/>
    </row>
    <row r="1235" spans="1:21">
      <c r="A1235" s="100" t="s">
        <v>13906</v>
      </c>
      <c r="B1235" s="100">
        <v>75032236</v>
      </c>
      <c r="C1235" s="100" t="s">
        <v>14206</v>
      </c>
      <c r="D1235" s="100" t="s">
        <v>14939</v>
      </c>
      <c r="E1235" s="100" t="s">
        <v>14758</v>
      </c>
      <c r="F1235" s="100" t="s">
        <v>15161</v>
      </c>
      <c r="G1235" s="100">
        <v>86705</v>
      </c>
      <c r="H1235" s="100">
        <v>7607</v>
      </c>
      <c r="I1235" s="100">
        <v>688097607</v>
      </c>
      <c r="J1235" s="645">
        <v>3725206993</v>
      </c>
      <c r="K1235" s="100" t="s">
        <v>15162</v>
      </c>
      <c r="L1235" s="100"/>
      <c r="M1235" s="100">
        <v>85529</v>
      </c>
      <c r="N1235" s="100" t="s">
        <v>7297</v>
      </c>
      <c r="O1235" s="100">
        <v>77000341</v>
      </c>
      <c r="P1235" s="644">
        <v>38345</v>
      </c>
      <c r="Q1235" s="100"/>
      <c r="R1235" s="100" t="s">
        <v>18602</v>
      </c>
      <c r="S1235" s="644">
        <v>38281</v>
      </c>
      <c r="T1235" s="100"/>
      <c r="U1235" s="100"/>
    </row>
    <row r="1236" spans="1:21">
      <c r="A1236" s="100" t="s">
        <v>12996</v>
      </c>
      <c r="B1236" s="100">
        <v>75004978</v>
      </c>
      <c r="C1236" s="100" t="s">
        <v>14206</v>
      </c>
      <c r="D1236" s="100" t="s">
        <v>14939</v>
      </c>
      <c r="E1236" s="100" t="s">
        <v>14758</v>
      </c>
      <c r="F1236" s="100" t="s">
        <v>15258</v>
      </c>
      <c r="G1236" s="100">
        <v>86703</v>
      </c>
      <c r="H1236" s="100">
        <v>7607</v>
      </c>
      <c r="I1236" s="100">
        <v>688097607</v>
      </c>
      <c r="J1236" s="645">
        <v>3724452444</v>
      </c>
      <c r="K1236" s="100" t="s">
        <v>15259</v>
      </c>
      <c r="L1236" s="100">
        <v>18002399</v>
      </c>
      <c r="M1236" s="100">
        <v>85313</v>
      </c>
      <c r="N1236" s="100" t="s">
        <v>7297</v>
      </c>
      <c r="O1236" s="100">
        <v>77000341</v>
      </c>
      <c r="P1236" s="644">
        <v>36739</v>
      </c>
      <c r="Q1236" s="100"/>
      <c r="R1236" s="100" t="s">
        <v>18602</v>
      </c>
      <c r="S1236" s="644">
        <v>35731</v>
      </c>
      <c r="T1236" s="100"/>
      <c r="U1236" s="100"/>
    </row>
    <row r="1237" spans="1:21">
      <c r="A1237" s="100" t="s">
        <v>12995</v>
      </c>
      <c r="B1237" s="100">
        <v>75004955</v>
      </c>
      <c r="C1237" s="100" t="s">
        <v>14206</v>
      </c>
      <c r="D1237" s="100" t="s">
        <v>14939</v>
      </c>
      <c r="E1237" s="100" t="s">
        <v>14758</v>
      </c>
      <c r="F1237" s="100" t="s">
        <v>16232</v>
      </c>
      <c r="G1237" s="100">
        <v>86705</v>
      </c>
      <c r="H1237" s="100">
        <v>7607</v>
      </c>
      <c r="I1237" s="100">
        <v>688097607</v>
      </c>
      <c r="J1237" s="645">
        <v>3724459070</v>
      </c>
      <c r="K1237" s="100" t="s">
        <v>18837</v>
      </c>
      <c r="L1237" s="100">
        <v>18013049</v>
      </c>
      <c r="M1237" s="100">
        <v>85102</v>
      </c>
      <c r="N1237" s="100" t="s">
        <v>7297</v>
      </c>
      <c r="O1237" s="100">
        <v>77000341</v>
      </c>
      <c r="P1237" s="644">
        <v>36739</v>
      </c>
      <c r="Q1237" s="100"/>
      <c r="R1237" s="100" t="s">
        <v>18602</v>
      </c>
      <c r="S1237" s="644">
        <v>33709</v>
      </c>
      <c r="T1237" s="100"/>
      <c r="U1237" s="100"/>
    </row>
    <row r="1238" spans="1:21">
      <c r="A1238" s="100" t="s">
        <v>12994</v>
      </c>
      <c r="B1238" s="100">
        <v>75004949</v>
      </c>
      <c r="C1238" s="100" t="s">
        <v>14206</v>
      </c>
      <c r="D1238" s="100" t="s">
        <v>14939</v>
      </c>
      <c r="E1238" s="100" t="s">
        <v>14758</v>
      </c>
      <c r="F1238" s="100" t="s">
        <v>15706</v>
      </c>
      <c r="G1238" s="100">
        <v>86705</v>
      </c>
      <c r="H1238" s="100">
        <v>7607</v>
      </c>
      <c r="I1238" s="100">
        <v>688097607</v>
      </c>
      <c r="J1238" s="645">
        <v>3724474014</v>
      </c>
      <c r="K1238" s="100" t="s">
        <v>15707</v>
      </c>
      <c r="L1238" s="100"/>
      <c r="M1238" s="100">
        <v>91021</v>
      </c>
      <c r="N1238" s="100" t="s">
        <v>7297</v>
      </c>
      <c r="O1238" s="100">
        <v>77000341</v>
      </c>
      <c r="P1238" s="644">
        <v>36739</v>
      </c>
      <c r="Q1238" s="100"/>
      <c r="R1238" s="100" t="s">
        <v>18602</v>
      </c>
      <c r="S1238" s="644">
        <v>35761</v>
      </c>
      <c r="T1238" s="100"/>
      <c r="U1238" s="100"/>
    </row>
    <row r="1239" spans="1:21">
      <c r="A1239" s="100" t="s">
        <v>12999</v>
      </c>
      <c r="B1239" s="100">
        <v>75005021</v>
      </c>
      <c r="C1239" s="100" t="s">
        <v>14206</v>
      </c>
      <c r="D1239" s="100" t="s">
        <v>14939</v>
      </c>
      <c r="E1239" s="100" t="s">
        <v>14758</v>
      </c>
      <c r="F1239" s="100" t="s">
        <v>15559</v>
      </c>
      <c r="G1239" s="100">
        <v>86705</v>
      </c>
      <c r="H1239" s="100">
        <v>7607</v>
      </c>
      <c r="I1239" s="100">
        <v>688097607</v>
      </c>
      <c r="J1239" s="645">
        <v>3724451172</v>
      </c>
      <c r="K1239" s="100" t="s">
        <v>18678</v>
      </c>
      <c r="L1239" s="100"/>
      <c r="M1239" s="100">
        <v>88991</v>
      </c>
      <c r="N1239" s="100" t="s">
        <v>7297</v>
      </c>
      <c r="O1239" s="100">
        <v>77000341</v>
      </c>
      <c r="P1239" s="644">
        <v>36739</v>
      </c>
      <c r="Q1239" s="100"/>
      <c r="R1239" s="100" t="s">
        <v>18602</v>
      </c>
      <c r="S1239" s="644">
        <v>36685</v>
      </c>
      <c r="T1239" s="100"/>
      <c r="U1239" s="100"/>
    </row>
    <row r="1240" spans="1:21">
      <c r="A1240" s="100" t="s">
        <v>3582</v>
      </c>
      <c r="B1240" s="100">
        <v>75015893</v>
      </c>
      <c r="C1240" s="100" t="s">
        <v>14206</v>
      </c>
      <c r="D1240" s="100" t="s">
        <v>15146</v>
      </c>
      <c r="E1240" s="100" t="s">
        <v>14812</v>
      </c>
      <c r="F1240" s="100" t="s">
        <v>15147</v>
      </c>
      <c r="G1240" s="100">
        <v>40101</v>
      </c>
      <c r="H1240" s="100">
        <v>7619</v>
      </c>
      <c r="I1240" s="100">
        <v>455157619</v>
      </c>
      <c r="J1240" s="645">
        <v>3723974233</v>
      </c>
      <c r="K1240" s="100" t="s">
        <v>15148</v>
      </c>
      <c r="L1240" s="100">
        <v>48001635</v>
      </c>
      <c r="M1240" s="100">
        <v>85312</v>
      </c>
      <c r="N1240" s="100" t="s">
        <v>7187</v>
      </c>
      <c r="O1240" s="100">
        <v>77000499</v>
      </c>
      <c r="P1240" s="644">
        <v>36831</v>
      </c>
      <c r="Q1240" s="100"/>
      <c r="R1240" s="100" t="s">
        <v>18602</v>
      </c>
      <c r="S1240" s="644">
        <v>33173</v>
      </c>
      <c r="T1240" s="100"/>
      <c r="U1240" s="100"/>
    </row>
    <row r="1241" spans="1:21">
      <c r="A1241" s="100" t="s">
        <v>13997</v>
      </c>
      <c r="B1241" s="100">
        <v>75037423</v>
      </c>
      <c r="C1241" s="100" t="s">
        <v>14206</v>
      </c>
      <c r="D1241" s="100" t="s">
        <v>17250</v>
      </c>
      <c r="E1241" s="100" t="s">
        <v>15073</v>
      </c>
      <c r="F1241" s="100" t="s">
        <v>18492</v>
      </c>
      <c r="G1241" s="100">
        <v>78102</v>
      </c>
      <c r="H1241" s="100">
        <v>7622</v>
      </c>
      <c r="I1241" s="100">
        <v>715027622</v>
      </c>
      <c r="J1241" s="645">
        <v>3724825468</v>
      </c>
      <c r="K1241" s="100" t="s">
        <v>17251</v>
      </c>
      <c r="L1241" s="100"/>
      <c r="M1241" s="100">
        <v>85102</v>
      </c>
      <c r="N1241" s="100" t="s">
        <v>5502</v>
      </c>
      <c r="O1241" s="100">
        <v>77000447</v>
      </c>
      <c r="P1241" s="644">
        <v>40787</v>
      </c>
      <c r="Q1241" s="100"/>
      <c r="R1241" s="100" t="s">
        <v>18602</v>
      </c>
      <c r="S1241" s="644">
        <v>40561</v>
      </c>
      <c r="T1241" s="100"/>
      <c r="U1241" s="100"/>
    </row>
    <row r="1242" spans="1:21">
      <c r="A1242" s="100" t="s">
        <v>9368</v>
      </c>
      <c r="B1242" s="100">
        <v>70004465</v>
      </c>
      <c r="C1242" s="100" t="s">
        <v>14209</v>
      </c>
      <c r="D1242" s="100" t="s">
        <v>15310</v>
      </c>
      <c r="E1242" s="100" t="s">
        <v>14749</v>
      </c>
      <c r="F1242" s="100" t="s">
        <v>17297</v>
      </c>
      <c r="G1242" s="100">
        <v>12012</v>
      </c>
      <c r="H1242" s="100">
        <v>596</v>
      </c>
      <c r="I1242" s="100">
        <v>377840596</v>
      </c>
      <c r="J1242" s="645">
        <v>3726126800</v>
      </c>
      <c r="K1242" s="100" t="s">
        <v>17298</v>
      </c>
      <c r="L1242" s="100">
        <v>1146154</v>
      </c>
      <c r="M1242" s="100">
        <v>85411</v>
      </c>
      <c r="N1242" s="100" t="s">
        <v>12837</v>
      </c>
      <c r="O1242" s="100">
        <v>70000562</v>
      </c>
      <c r="P1242" s="644">
        <v>36235</v>
      </c>
      <c r="Q1242" s="100"/>
      <c r="R1242" s="100" t="s">
        <v>14737</v>
      </c>
      <c r="S1242" s="644">
        <v>33709</v>
      </c>
      <c r="T1242" s="100"/>
      <c r="U1242" s="100"/>
    </row>
    <row r="1243" spans="1:21">
      <c r="A1243" s="100" t="s">
        <v>12837</v>
      </c>
      <c r="B1243" s="100">
        <v>70000562</v>
      </c>
      <c r="C1243" s="100" t="s">
        <v>14210</v>
      </c>
      <c r="D1243" s="100" t="s">
        <v>14748</v>
      </c>
      <c r="E1243" s="100" t="s">
        <v>14749</v>
      </c>
      <c r="F1243" s="100" t="s">
        <v>15775</v>
      </c>
      <c r="G1243" s="100">
        <v>15065</v>
      </c>
      <c r="H1243" s="100">
        <v>298</v>
      </c>
      <c r="I1243" s="100">
        <v>377840298</v>
      </c>
      <c r="J1243" s="645">
        <v>3726125008</v>
      </c>
      <c r="K1243" s="100" t="s">
        <v>15776</v>
      </c>
      <c r="L1243" s="100">
        <v>1044399</v>
      </c>
      <c r="M1243" s="100">
        <v>84111</v>
      </c>
      <c r="N1243" s="100"/>
      <c r="O1243" s="100"/>
      <c r="P1243" s="644">
        <v>36088</v>
      </c>
      <c r="Q1243" s="100"/>
      <c r="R1243" s="100" t="s">
        <v>14737</v>
      </c>
      <c r="S1243" s="644">
        <v>32923</v>
      </c>
      <c r="T1243" s="100"/>
      <c r="U1243" s="100"/>
    </row>
    <row r="1244" spans="1:21">
      <c r="A1244" s="100" t="s">
        <v>12848</v>
      </c>
      <c r="B1244" s="100">
        <v>70008440</v>
      </c>
      <c r="C1244" s="100" t="s">
        <v>14209</v>
      </c>
      <c r="D1244" s="100" t="s">
        <v>14911</v>
      </c>
      <c r="E1244" s="100" t="s">
        <v>14749</v>
      </c>
      <c r="F1244" s="100" t="s">
        <v>15300</v>
      </c>
      <c r="G1244" s="100">
        <v>12618</v>
      </c>
      <c r="H1244" s="100">
        <v>482</v>
      </c>
      <c r="I1244" s="100">
        <v>377840482</v>
      </c>
      <c r="J1244" s="645">
        <v>3726126200</v>
      </c>
      <c r="K1244" s="100" t="s">
        <v>15301</v>
      </c>
      <c r="L1244" s="100"/>
      <c r="M1244" s="100">
        <v>84119</v>
      </c>
      <c r="N1244" s="100" t="s">
        <v>12837</v>
      </c>
      <c r="O1244" s="100">
        <v>70000562</v>
      </c>
      <c r="P1244" s="644">
        <v>42240</v>
      </c>
      <c r="Q1244" s="100"/>
      <c r="R1244" s="100" t="s">
        <v>14737</v>
      </c>
      <c r="S1244" s="644">
        <v>39496</v>
      </c>
      <c r="T1244" s="100"/>
      <c r="U1244" s="100"/>
    </row>
    <row r="1245" spans="1:21">
      <c r="A1245" s="100" t="s">
        <v>13492</v>
      </c>
      <c r="B1245" s="100">
        <v>75017969</v>
      </c>
      <c r="C1245" s="100" t="s">
        <v>14208</v>
      </c>
      <c r="D1245" s="100" t="s">
        <v>14998</v>
      </c>
      <c r="E1245" s="100" t="s">
        <v>14749</v>
      </c>
      <c r="F1245" s="100" t="s">
        <v>17017</v>
      </c>
      <c r="G1245" s="100">
        <v>10311</v>
      </c>
      <c r="H1245" s="100">
        <v>614</v>
      </c>
      <c r="I1245" s="100">
        <v>377840614</v>
      </c>
      <c r="J1245" s="645">
        <v>3726019638</v>
      </c>
      <c r="K1245" s="100" t="s">
        <v>18980</v>
      </c>
      <c r="L1245" s="100">
        <v>1033355</v>
      </c>
      <c r="M1245" s="100">
        <v>85102</v>
      </c>
      <c r="N1245" s="100" t="s">
        <v>5665</v>
      </c>
      <c r="O1245" s="100">
        <v>75014289</v>
      </c>
      <c r="P1245" s="644">
        <v>36838</v>
      </c>
      <c r="Q1245" s="100"/>
      <c r="R1245" s="100" t="s">
        <v>18602</v>
      </c>
      <c r="S1245" s="644">
        <v>33967</v>
      </c>
      <c r="T1245" s="100"/>
      <c r="U1245" s="100"/>
    </row>
    <row r="1246" spans="1:21">
      <c r="A1246" s="100" t="s">
        <v>14241</v>
      </c>
      <c r="B1246" s="100">
        <v>75038291</v>
      </c>
      <c r="C1246" s="100" t="s">
        <v>14206</v>
      </c>
      <c r="D1246" s="100" t="s">
        <v>16214</v>
      </c>
      <c r="E1246" s="100" t="s">
        <v>15155</v>
      </c>
      <c r="F1246" s="100" t="s">
        <v>16215</v>
      </c>
      <c r="G1246" s="100">
        <v>61709</v>
      </c>
      <c r="H1246" s="100">
        <v>7666</v>
      </c>
      <c r="I1246" s="100">
        <v>792837666</v>
      </c>
      <c r="J1246" s="645">
        <v>37253345280</v>
      </c>
      <c r="K1246" s="100" t="s">
        <v>16216</v>
      </c>
      <c r="L1246" s="100"/>
      <c r="M1246" s="100">
        <v>85102</v>
      </c>
      <c r="N1246" s="100" t="s">
        <v>4054</v>
      </c>
      <c r="O1246" s="100">
        <v>77000275</v>
      </c>
      <c r="P1246" s="644">
        <v>41333</v>
      </c>
      <c r="Q1246" s="100"/>
      <c r="R1246" s="100" t="s">
        <v>14893</v>
      </c>
      <c r="S1246" s="644">
        <v>41317</v>
      </c>
      <c r="T1246" s="100"/>
      <c r="U1246" s="100"/>
    </row>
    <row r="1247" spans="1:21">
      <c r="A1247" s="100" t="s">
        <v>18069</v>
      </c>
      <c r="B1247" s="100">
        <v>75014416</v>
      </c>
      <c r="C1247" s="100" t="s">
        <v>14206</v>
      </c>
      <c r="D1247" s="100" t="s">
        <v>15703</v>
      </c>
      <c r="E1247" s="100" t="s">
        <v>14925</v>
      </c>
      <c r="F1247" s="100" t="s">
        <v>15704</v>
      </c>
      <c r="G1247" s="100">
        <v>43001</v>
      </c>
      <c r="H1247" s="100">
        <v>7680</v>
      </c>
      <c r="I1247" s="100">
        <v>454427680</v>
      </c>
      <c r="J1247" s="645">
        <v>3723355172</v>
      </c>
      <c r="K1247" s="100" t="s">
        <v>17554</v>
      </c>
      <c r="L1247" s="100">
        <v>48002119</v>
      </c>
      <c r="M1247" s="100">
        <v>91011</v>
      </c>
      <c r="N1247" s="100" t="s">
        <v>4970</v>
      </c>
      <c r="O1247" s="100">
        <v>77000223</v>
      </c>
      <c r="P1247" s="644">
        <v>36815</v>
      </c>
      <c r="Q1247" s="100"/>
      <c r="R1247" s="100" t="s">
        <v>14737</v>
      </c>
      <c r="S1247" s="644">
        <v>33728</v>
      </c>
      <c r="T1247" s="100"/>
      <c r="U1247" s="100"/>
    </row>
    <row r="1248" spans="1:21">
      <c r="A1248" s="100" t="s">
        <v>14187</v>
      </c>
      <c r="B1248" s="100">
        <v>70009155</v>
      </c>
      <c r="C1248" s="100" t="s">
        <v>14216</v>
      </c>
      <c r="D1248" s="100" t="s">
        <v>14748</v>
      </c>
      <c r="E1248" s="100" t="s">
        <v>14749</v>
      </c>
      <c r="F1248" s="100" t="s">
        <v>18911</v>
      </c>
      <c r="G1248" s="100">
        <v>10119</v>
      </c>
      <c r="H1248" s="100">
        <v>298</v>
      </c>
      <c r="I1248" s="100">
        <v>377840298</v>
      </c>
      <c r="J1248" s="645">
        <v>3726269059</v>
      </c>
      <c r="K1248" s="100" t="s">
        <v>18912</v>
      </c>
      <c r="L1248" s="100"/>
      <c r="M1248" s="100">
        <v>84111</v>
      </c>
      <c r="N1248" s="100"/>
      <c r="O1248" s="100"/>
      <c r="P1248" s="644">
        <v>40735</v>
      </c>
      <c r="Q1248" s="100"/>
      <c r="R1248" s="100" t="s">
        <v>14737</v>
      </c>
      <c r="S1248" s="644">
        <v>39793</v>
      </c>
      <c r="T1248" s="100"/>
      <c r="U1248" s="100"/>
    </row>
    <row r="1249" spans="1:21">
      <c r="A1249" s="100" t="s">
        <v>5794</v>
      </c>
      <c r="B1249" s="100">
        <v>70001975</v>
      </c>
      <c r="C1249" s="100" t="s">
        <v>14211</v>
      </c>
      <c r="D1249" s="100" t="s">
        <v>15199</v>
      </c>
      <c r="E1249" s="100" t="s">
        <v>14749</v>
      </c>
      <c r="F1249" s="100" t="s">
        <v>18319</v>
      </c>
      <c r="G1249" s="100">
        <v>10617</v>
      </c>
      <c r="H1249" s="100">
        <v>176</v>
      </c>
      <c r="I1249" s="100">
        <v>377840176</v>
      </c>
      <c r="J1249" s="645">
        <v>3726408118</v>
      </c>
      <c r="K1249" s="100" t="s">
        <v>16798</v>
      </c>
      <c r="L1249" s="100">
        <v>1015699</v>
      </c>
      <c r="M1249" s="100">
        <v>84301</v>
      </c>
      <c r="N1249" s="100" t="s">
        <v>12842</v>
      </c>
      <c r="O1249" s="100">
        <v>70001952</v>
      </c>
      <c r="P1249" s="644">
        <v>36165</v>
      </c>
      <c r="Q1249" s="100"/>
      <c r="R1249" s="100" t="s">
        <v>14737</v>
      </c>
      <c r="S1249" s="644">
        <v>33977</v>
      </c>
      <c r="T1249" s="100"/>
      <c r="U1249" s="100"/>
    </row>
    <row r="1250" spans="1:21">
      <c r="A1250" s="100" t="s">
        <v>12842</v>
      </c>
      <c r="B1250" s="100">
        <v>70001952</v>
      </c>
      <c r="C1250" s="100" t="s">
        <v>14210</v>
      </c>
      <c r="D1250" s="100" t="s">
        <v>14748</v>
      </c>
      <c r="E1250" s="100" t="s">
        <v>14749</v>
      </c>
      <c r="F1250" s="100" t="s">
        <v>15459</v>
      </c>
      <c r="G1250" s="100">
        <v>10122</v>
      </c>
      <c r="H1250" s="100">
        <v>298</v>
      </c>
      <c r="I1250" s="100">
        <v>377840298</v>
      </c>
      <c r="J1250" s="645">
        <v>3726269301</v>
      </c>
      <c r="K1250" s="100" t="s">
        <v>15460</v>
      </c>
      <c r="L1250" s="100">
        <v>1212218</v>
      </c>
      <c r="M1250" s="100">
        <v>84111</v>
      </c>
      <c r="N1250" s="100"/>
      <c r="O1250" s="100"/>
      <c r="P1250" s="644">
        <v>36160</v>
      </c>
      <c r="Q1250" s="100"/>
      <c r="R1250" s="100" t="s">
        <v>14737</v>
      </c>
      <c r="S1250" s="644">
        <v>33977</v>
      </c>
      <c r="T1250" s="100"/>
      <c r="U1250" s="100"/>
    </row>
    <row r="1251" spans="1:21">
      <c r="A1251" s="100" t="s">
        <v>14270</v>
      </c>
      <c r="B1251" s="100">
        <v>75026804</v>
      </c>
      <c r="C1251" s="100" t="s">
        <v>14206</v>
      </c>
      <c r="D1251" s="100" t="s">
        <v>15242</v>
      </c>
      <c r="E1251" s="100"/>
      <c r="F1251" s="100" t="s">
        <v>16026</v>
      </c>
      <c r="G1251" s="100">
        <v>40232</v>
      </c>
      <c r="H1251" s="100">
        <v>736</v>
      </c>
      <c r="I1251" s="100">
        <v>45736</v>
      </c>
      <c r="J1251" s="645">
        <v>3723924245</v>
      </c>
      <c r="K1251" s="100" t="s">
        <v>18974</v>
      </c>
      <c r="L1251" s="100">
        <v>21006426</v>
      </c>
      <c r="M1251" s="100">
        <v>93111</v>
      </c>
      <c r="N1251" s="100" t="s">
        <v>3932</v>
      </c>
      <c r="O1251" s="100">
        <v>75003909</v>
      </c>
      <c r="P1251" s="644">
        <v>36970</v>
      </c>
      <c r="Q1251" s="100"/>
      <c r="R1251" s="100" t="s">
        <v>14730</v>
      </c>
      <c r="S1251" s="644">
        <v>35731</v>
      </c>
      <c r="T1251" s="100"/>
      <c r="U1251" s="100"/>
    </row>
    <row r="1252" spans="1:21">
      <c r="A1252" s="100" t="s">
        <v>8211</v>
      </c>
      <c r="B1252" s="100">
        <v>70000332</v>
      </c>
      <c r="C1252" s="100" t="s">
        <v>14211</v>
      </c>
      <c r="D1252" s="100" t="s">
        <v>14748</v>
      </c>
      <c r="E1252" s="100" t="s">
        <v>14749</v>
      </c>
      <c r="F1252" s="100" t="s">
        <v>16236</v>
      </c>
      <c r="G1252" s="100">
        <v>10134</v>
      </c>
      <c r="H1252" s="100">
        <v>298</v>
      </c>
      <c r="I1252" s="100">
        <v>377840298</v>
      </c>
      <c r="J1252" s="645">
        <v>3726259300</v>
      </c>
      <c r="K1252" s="100" t="s">
        <v>16237</v>
      </c>
      <c r="L1252" s="100">
        <v>1023339</v>
      </c>
      <c r="M1252" s="100">
        <v>84113</v>
      </c>
      <c r="N1252" s="100" t="s">
        <v>12835</v>
      </c>
      <c r="O1252" s="100">
        <v>70000272</v>
      </c>
      <c r="P1252" s="644">
        <v>36066</v>
      </c>
      <c r="Q1252" s="100"/>
      <c r="R1252" s="100" t="s">
        <v>14737</v>
      </c>
      <c r="S1252" s="644">
        <v>32889</v>
      </c>
      <c r="T1252" s="100"/>
      <c r="U1252" s="100"/>
    </row>
    <row r="1253" spans="1:21">
      <c r="A1253" s="100" t="s">
        <v>17828</v>
      </c>
      <c r="B1253" s="100">
        <v>75000644</v>
      </c>
      <c r="C1253" s="100" t="s">
        <v>14206</v>
      </c>
      <c r="D1253" s="100" t="s">
        <v>15614</v>
      </c>
      <c r="E1253" s="100" t="s">
        <v>15272</v>
      </c>
      <c r="F1253" s="100" t="s">
        <v>17829</v>
      </c>
      <c r="G1253" s="100">
        <v>86401</v>
      </c>
      <c r="H1253" s="100">
        <v>7807</v>
      </c>
      <c r="I1253" s="100">
        <v>687127807</v>
      </c>
      <c r="J1253" s="645">
        <v>3724460822</v>
      </c>
      <c r="K1253" s="100" t="s">
        <v>19773</v>
      </c>
      <c r="L1253" s="100">
        <v>56032466</v>
      </c>
      <c r="M1253" s="100">
        <v>87301</v>
      </c>
      <c r="N1253" s="100" t="s">
        <v>7574</v>
      </c>
      <c r="O1253" s="100">
        <v>75033454</v>
      </c>
      <c r="P1253" s="644">
        <v>36622</v>
      </c>
      <c r="Q1253" s="100"/>
      <c r="R1253" s="100" t="s">
        <v>18602</v>
      </c>
      <c r="S1253" s="644">
        <v>35656</v>
      </c>
      <c r="T1253" s="100"/>
      <c r="U1253" s="100"/>
    </row>
    <row r="1254" spans="1:21">
      <c r="A1254" s="100" t="s">
        <v>18511</v>
      </c>
      <c r="B1254" s="100">
        <v>75000609</v>
      </c>
      <c r="C1254" s="100" t="s">
        <v>14206</v>
      </c>
      <c r="D1254" s="100" t="s">
        <v>15614</v>
      </c>
      <c r="E1254" s="100" t="s">
        <v>15272</v>
      </c>
      <c r="F1254" s="100" t="s">
        <v>17160</v>
      </c>
      <c r="G1254" s="100">
        <v>86401</v>
      </c>
      <c r="H1254" s="100">
        <v>7807</v>
      </c>
      <c r="I1254" s="100">
        <v>687127807</v>
      </c>
      <c r="J1254" s="645">
        <v>3724430445</v>
      </c>
      <c r="K1254" s="100" t="s">
        <v>18512</v>
      </c>
      <c r="L1254" s="100">
        <v>56003811</v>
      </c>
      <c r="M1254" s="100">
        <v>85312</v>
      </c>
      <c r="N1254" s="100" t="s">
        <v>7574</v>
      </c>
      <c r="O1254" s="100">
        <v>75033454</v>
      </c>
      <c r="P1254" s="644">
        <v>36622</v>
      </c>
      <c r="Q1254" s="100"/>
      <c r="R1254" s="100" t="s">
        <v>18602</v>
      </c>
      <c r="S1254" s="644">
        <v>34117</v>
      </c>
      <c r="T1254" s="100"/>
      <c r="U1254" s="100"/>
    </row>
    <row r="1255" spans="1:21">
      <c r="A1255" s="100" t="s">
        <v>12866</v>
      </c>
      <c r="B1255" s="100">
        <v>75000621</v>
      </c>
      <c r="C1255" s="100" t="s">
        <v>14206</v>
      </c>
      <c r="D1255" s="100" t="s">
        <v>15614</v>
      </c>
      <c r="E1255" s="100" t="s">
        <v>15272</v>
      </c>
      <c r="F1255" s="100" t="s">
        <v>17903</v>
      </c>
      <c r="G1255" s="100">
        <v>86401</v>
      </c>
      <c r="H1255" s="100">
        <v>7807</v>
      </c>
      <c r="I1255" s="100">
        <v>687127807</v>
      </c>
      <c r="J1255" s="645">
        <v>3724460825</v>
      </c>
      <c r="K1255" s="100" t="s">
        <v>17166</v>
      </c>
      <c r="L1255" s="100">
        <v>56001744</v>
      </c>
      <c r="M1255" s="100">
        <v>91011</v>
      </c>
      <c r="N1255" s="100" t="s">
        <v>7574</v>
      </c>
      <c r="O1255" s="100">
        <v>75033454</v>
      </c>
      <c r="P1255" s="644">
        <v>36622</v>
      </c>
      <c r="Q1255" s="100"/>
      <c r="R1255" s="100" t="s">
        <v>18602</v>
      </c>
      <c r="S1255" s="644">
        <v>34117</v>
      </c>
      <c r="T1255" s="100"/>
      <c r="U1255" s="100"/>
    </row>
    <row r="1256" spans="1:21">
      <c r="A1256" s="100" t="s">
        <v>12865</v>
      </c>
      <c r="B1256" s="100">
        <v>75000615</v>
      </c>
      <c r="C1256" s="100" t="s">
        <v>14206</v>
      </c>
      <c r="D1256" s="100" t="s">
        <v>15614</v>
      </c>
      <c r="E1256" s="100" t="s">
        <v>15272</v>
      </c>
      <c r="F1256" s="100" t="s">
        <v>17904</v>
      </c>
      <c r="G1256" s="100">
        <v>86401</v>
      </c>
      <c r="H1256" s="100">
        <v>7807</v>
      </c>
      <c r="I1256" s="100">
        <v>687127807</v>
      </c>
      <c r="J1256" s="645">
        <v>3724460816</v>
      </c>
      <c r="K1256" s="100" t="s">
        <v>19774</v>
      </c>
      <c r="L1256" s="100">
        <v>56001477</v>
      </c>
      <c r="M1256" s="100">
        <v>93291</v>
      </c>
      <c r="N1256" s="100" t="s">
        <v>7574</v>
      </c>
      <c r="O1256" s="100">
        <v>75033454</v>
      </c>
      <c r="P1256" s="644">
        <v>36622</v>
      </c>
      <c r="Q1256" s="100"/>
      <c r="R1256" s="100" t="s">
        <v>18602</v>
      </c>
      <c r="S1256" s="644">
        <v>34117</v>
      </c>
      <c r="T1256" s="100"/>
      <c r="U1256" s="100"/>
    </row>
    <row r="1257" spans="1:21">
      <c r="A1257" s="100" t="s">
        <v>19163</v>
      </c>
      <c r="B1257" s="100">
        <v>75028134</v>
      </c>
      <c r="C1257" s="100" t="s">
        <v>14206</v>
      </c>
      <c r="D1257" s="100" t="s">
        <v>16859</v>
      </c>
      <c r="E1257" s="100" t="s">
        <v>15106</v>
      </c>
      <c r="F1257" s="100" t="s">
        <v>19164</v>
      </c>
      <c r="G1257" s="100">
        <v>79710</v>
      </c>
      <c r="H1257" s="100">
        <v>7815</v>
      </c>
      <c r="I1257" s="100">
        <v>713177815</v>
      </c>
      <c r="J1257" s="645">
        <v>37255560094</v>
      </c>
      <c r="K1257" s="100" t="s">
        <v>19165</v>
      </c>
      <c r="L1257" s="100"/>
      <c r="M1257" s="100">
        <v>85102</v>
      </c>
      <c r="N1257" s="100" t="s">
        <v>6197</v>
      </c>
      <c r="O1257" s="100">
        <v>75018851</v>
      </c>
      <c r="P1257" s="644">
        <v>37566</v>
      </c>
      <c r="Q1257" s="100"/>
      <c r="R1257" s="100" t="s">
        <v>18602</v>
      </c>
      <c r="S1257" s="644">
        <v>37314</v>
      </c>
      <c r="T1257" s="100"/>
      <c r="U1257" s="100"/>
    </row>
    <row r="1258" spans="1:21">
      <c r="A1258" s="100" t="s">
        <v>13032</v>
      </c>
      <c r="B1258" s="100">
        <v>75005908</v>
      </c>
      <c r="C1258" s="100" t="s">
        <v>14206</v>
      </c>
      <c r="D1258" s="100" t="s">
        <v>15238</v>
      </c>
      <c r="E1258" s="100" t="s">
        <v>14809</v>
      </c>
      <c r="F1258" s="100" t="s">
        <v>15715</v>
      </c>
      <c r="G1258" s="100">
        <v>71502</v>
      </c>
      <c r="H1258" s="100">
        <v>7839</v>
      </c>
      <c r="I1258" s="100">
        <v>846157839</v>
      </c>
      <c r="J1258" s="645">
        <v>3724372051</v>
      </c>
      <c r="K1258" s="100" t="s">
        <v>15716</v>
      </c>
      <c r="L1258" s="100">
        <v>35009829</v>
      </c>
      <c r="M1258" s="100">
        <v>85313</v>
      </c>
      <c r="N1258" s="100" t="s">
        <v>14454</v>
      </c>
      <c r="O1258" s="100">
        <v>77000463</v>
      </c>
      <c r="P1258" s="644">
        <v>36805</v>
      </c>
      <c r="Q1258" s="100"/>
      <c r="R1258" s="100" t="s">
        <v>18602</v>
      </c>
      <c r="S1258" s="644">
        <v>33197</v>
      </c>
      <c r="T1258" s="100"/>
      <c r="U1258" s="100"/>
    </row>
    <row r="1259" spans="1:21">
      <c r="A1259" s="100" t="s">
        <v>14030</v>
      </c>
      <c r="B1259" s="100">
        <v>75038799</v>
      </c>
      <c r="C1259" s="100" t="s">
        <v>14206</v>
      </c>
      <c r="D1259" s="100" t="s">
        <v>15238</v>
      </c>
      <c r="E1259" s="100" t="s">
        <v>14809</v>
      </c>
      <c r="F1259" s="100" t="s">
        <v>15715</v>
      </c>
      <c r="G1259" s="100">
        <v>71502</v>
      </c>
      <c r="H1259" s="100">
        <v>7839</v>
      </c>
      <c r="I1259" s="100">
        <v>846157839</v>
      </c>
      <c r="J1259" s="645">
        <v>3724372051</v>
      </c>
      <c r="K1259" s="100" t="s">
        <v>15890</v>
      </c>
      <c r="L1259" s="100"/>
      <c r="M1259" s="100">
        <v>85311</v>
      </c>
      <c r="N1259" s="100" t="s">
        <v>14454</v>
      </c>
      <c r="O1259" s="100">
        <v>77000463</v>
      </c>
      <c r="P1259" s="644">
        <v>41858</v>
      </c>
      <c r="Q1259" s="100"/>
      <c r="R1259" s="100" t="s">
        <v>18602</v>
      </c>
      <c r="S1259" s="644">
        <v>41697</v>
      </c>
      <c r="T1259" s="100"/>
      <c r="U1259" s="100"/>
    </row>
    <row r="1260" spans="1:21">
      <c r="A1260" s="100" t="s">
        <v>13033</v>
      </c>
      <c r="B1260" s="100">
        <v>75005914</v>
      </c>
      <c r="C1260" s="100" t="s">
        <v>14206</v>
      </c>
      <c r="D1260" s="100" t="s">
        <v>15238</v>
      </c>
      <c r="E1260" s="100" t="s">
        <v>14809</v>
      </c>
      <c r="F1260" s="100" t="s">
        <v>16114</v>
      </c>
      <c r="G1260" s="100">
        <v>71502</v>
      </c>
      <c r="H1260" s="100">
        <v>7839</v>
      </c>
      <c r="I1260" s="100">
        <v>846157839</v>
      </c>
      <c r="J1260" s="645">
        <v>3724371198</v>
      </c>
      <c r="K1260" s="100" t="s">
        <v>16115</v>
      </c>
      <c r="L1260" s="100">
        <v>35002403</v>
      </c>
      <c r="M1260" s="100">
        <v>85102</v>
      </c>
      <c r="N1260" s="100" t="s">
        <v>14454</v>
      </c>
      <c r="O1260" s="100">
        <v>77000463</v>
      </c>
      <c r="P1260" s="644">
        <v>36805</v>
      </c>
      <c r="Q1260" s="100"/>
      <c r="R1260" s="100" t="s">
        <v>18602</v>
      </c>
      <c r="S1260" s="644">
        <v>33197</v>
      </c>
      <c r="T1260" s="100"/>
      <c r="U1260" s="100"/>
    </row>
    <row r="1261" spans="1:21">
      <c r="A1261" s="100" t="s">
        <v>13990</v>
      </c>
      <c r="B1261" s="100">
        <v>75037251</v>
      </c>
      <c r="C1261" s="100" t="s">
        <v>14206</v>
      </c>
      <c r="D1261" s="100" t="s">
        <v>15238</v>
      </c>
      <c r="E1261" s="100" t="s">
        <v>14809</v>
      </c>
      <c r="F1261" s="100" t="s">
        <v>17006</v>
      </c>
      <c r="G1261" s="100">
        <v>71502</v>
      </c>
      <c r="H1261" s="100">
        <v>7839</v>
      </c>
      <c r="I1261" s="100">
        <v>846157839</v>
      </c>
      <c r="J1261" s="645">
        <v>3724371382</v>
      </c>
      <c r="K1261" s="100" t="s">
        <v>17007</v>
      </c>
      <c r="L1261" s="100"/>
      <c r="M1261" s="100">
        <v>85529</v>
      </c>
      <c r="N1261" s="100" t="s">
        <v>14454</v>
      </c>
      <c r="O1261" s="100">
        <v>77000463</v>
      </c>
      <c r="P1261" s="644">
        <v>40668</v>
      </c>
      <c r="Q1261" s="100"/>
      <c r="R1261" s="100" t="s">
        <v>18602</v>
      </c>
      <c r="S1261" s="644">
        <v>40626</v>
      </c>
      <c r="T1261" s="100"/>
      <c r="U1261" s="100"/>
    </row>
    <row r="1262" spans="1:21">
      <c r="A1262" s="100" t="s">
        <v>17550</v>
      </c>
      <c r="B1262" s="100">
        <v>77000772</v>
      </c>
      <c r="C1262" s="100" t="s">
        <v>14206</v>
      </c>
      <c r="D1262" s="100" t="s">
        <v>15238</v>
      </c>
      <c r="E1262" s="100" t="s">
        <v>14809</v>
      </c>
      <c r="F1262" s="100" t="s">
        <v>17551</v>
      </c>
      <c r="G1262" s="100">
        <v>71502</v>
      </c>
      <c r="H1262" s="100">
        <v>7839</v>
      </c>
      <c r="I1262" s="100">
        <v>846157839</v>
      </c>
      <c r="J1262" s="100"/>
      <c r="K1262" s="100" t="s">
        <v>17766</v>
      </c>
      <c r="L1262" s="100"/>
      <c r="M1262" s="100">
        <v>9311</v>
      </c>
      <c r="N1262" s="100" t="s">
        <v>14454</v>
      </c>
      <c r="O1262" s="100">
        <v>77000463</v>
      </c>
      <c r="P1262" s="644">
        <v>43334</v>
      </c>
      <c r="Q1262" s="100"/>
      <c r="R1262" s="100" t="s">
        <v>18602</v>
      </c>
      <c r="S1262" s="644">
        <v>43313</v>
      </c>
      <c r="T1262" s="100"/>
      <c r="U1262" s="100"/>
    </row>
    <row r="1263" spans="1:21">
      <c r="A1263" s="100" t="s">
        <v>13214</v>
      </c>
      <c r="B1263" s="100">
        <v>75010915</v>
      </c>
      <c r="C1263" s="100" t="s">
        <v>14206</v>
      </c>
      <c r="D1263" s="100" t="s">
        <v>17039</v>
      </c>
      <c r="E1263" s="100" t="s">
        <v>14806</v>
      </c>
      <c r="F1263" s="100" t="s">
        <v>17618</v>
      </c>
      <c r="G1263" s="100">
        <v>87602</v>
      </c>
      <c r="H1263" s="100">
        <v>7838</v>
      </c>
      <c r="I1263" s="100">
        <v>686387838</v>
      </c>
      <c r="J1263" s="100"/>
      <c r="K1263" s="100" t="s">
        <v>17619</v>
      </c>
      <c r="L1263" s="100">
        <v>56001425</v>
      </c>
      <c r="M1263" s="100">
        <v>93291</v>
      </c>
      <c r="N1263" s="100" t="s">
        <v>14441</v>
      </c>
      <c r="O1263" s="100">
        <v>77000234</v>
      </c>
      <c r="P1263" s="644">
        <v>36784</v>
      </c>
      <c r="Q1263" s="100"/>
      <c r="R1263" s="100" t="s">
        <v>18602</v>
      </c>
      <c r="S1263" s="644">
        <v>33933</v>
      </c>
      <c r="T1263" s="100"/>
      <c r="U1263" s="100"/>
    </row>
    <row r="1264" spans="1:21">
      <c r="A1264" s="100" t="s">
        <v>14014</v>
      </c>
      <c r="B1264" s="100">
        <v>75038121</v>
      </c>
      <c r="C1264" s="100" t="s">
        <v>14206</v>
      </c>
      <c r="D1264" s="100" t="s">
        <v>15233</v>
      </c>
      <c r="E1264" s="100" t="s">
        <v>14778</v>
      </c>
      <c r="F1264" s="100" t="s">
        <v>17659</v>
      </c>
      <c r="G1264" s="100">
        <v>92302</v>
      </c>
      <c r="H1264" s="100">
        <v>7846</v>
      </c>
      <c r="I1264" s="100">
        <v>392057846</v>
      </c>
      <c r="J1264" s="645">
        <v>3724694210</v>
      </c>
      <c r="K1264" s="100" t="s">
        <v>15234</v>
      </c>
      <c r="L1264" s="100"/>
      <c r="M1264" s="100">
        <v>85311</v>
      </c>
      <c r="N1264" s="100" t="s">
        <v>14428</v>
      </c>
      <c r="O1264" s="100">
        <v>77000424</v>
      </c>
      <c r="P1264" s="644">
        <v>41156</v>
      </c>
      <c r="Q1264" s="100"/>
      <c r="R1264" s="100" t="s">
        <v>14730</v>
      </c>
      <c r="S1264" s="644">
        <v>40967</v>
      </c>
      <c r="T1264" s="100"/>
      <c r="U1264" s="100"/>
    </row>
    <row r="1265" spans="1:21">
      <c r="A1265" s="100" t="s">
        <v>12893</v>
      </c>
      <c r="B1265" s="100">
        <v>75001299</v>
      </c>
      <c r="C1265" s="100" t="s">
        <v>14206</v>
      </c>
      <c r="D1265" s="100" t="s">
        <v>16666</v>
      </c>
      <c r="E1265" s="100" t="s">
        <v>14735</v>
      </c>
      <c r="F1265" s="100" t="s">
        <v>15344</v>
      </c>
      <c r="G1265" s="100">
        <v>66604</v>
      </c>
      <c r="H1265" s="100">
        <v>7887</v>
      </c>
      <c r="I1265" s="100">
        <v>879177887</v>
      </c>
      <c r="J1265" s="645">
        <v>3727896318</v>
      </c>
      <c r="K1265" s="100" t="s">
        <v>16667</v>
      </c>
      <c r="L1265" s="100">
        <v>38017836</v>
      </c>
      <c r="M1265" s="100">
        <v>85102</v>
      </c>
      <c r="N1265" s="100" t="s">
        <v>3819</v>
      </c>
      <c r="O1265" s="100">
        <v>77000393</v>
      </c>
      <c r="P1265" s="644">
        <v>36761</v>
      </c>
      <c r="Q1265" s="100"/>
      <c r="R1265" s="100" t="s">
        <v>14737</v>
      </c>
      <c r="S1265" s="644">
        <v>33592</v>
      </c>
      <c r="T1265" s="100"/>
      <c r="U1265" s="100"/>
    </row>
    <row r="1266" spans="1:21">
      <c r="A1266" s="100" t="s">
        <v>533</v>
      </c>
      <c r="B1266" s="100">
        <v>75029530</v>
      </c>
      <c r="C1266" s="100" t="s">
        <v>14206</v>
      </c>
      <c r="D1266" s="100" t="s">
        <v>15487</v>
      </c>
      <c r="E1266" s="100" t="s">
        <v>15179</v>
      </c>
      <c r="F1266" s="100" t="s">
        <v>15237</v>
      </c>
      <c r="G1266" s="100">
        <v>44201</v>
      </c>
      <c r="H1266" s="100">
        <v>7892</v>
      </c>
      <c r="I1266" s="100">
        <v>606617892</v>
      </c>
      <c r="J1266" s="645">
        <v>3723220853</v>
      </c>
      <c r="K1266" s="100" t="s">
        <v>15999</v>
      </c>
      <c r="L1266" s="100"/>
      <c r="M1266" s="100">
        <v>85102</v>
      </c>
      <c r="N1266" s="100" t="s">
        <v>2061</v>
      </c>
      <c r="O1266" s="100">
        <v>77000329</v>
      </c>
      <c r="P1266" s="644">
        <v>37900</v>
      </c>
      <c r="Q1266" s="100"/>
      <c r="R1266" s="100" t="s">
        <v>18602</v>
      </c>
      <c r="S1266" s="644">
        <v>37761</v>
      </c>
      <c r="T1266" s="100"/>
      <c r="U1266" s="100"/>
    </row>
    <row r="1267" spans="1:21">
      <c r="A1267" s="100" t="s">
        <v>1958</v>
      </c>
      <c r="B1267" s="100">
        <v>75013664</v>
      </c>
      <c r="C1267" s="100" t="s">
        <v>14206</v>
      </c>
      <c r="D1267" s="100" t="s">
        <v>15487</v>
      </c>
      <c r="E1267" s="100" t="s">
        <v>15179</v>
      </c>
      <c r="F1267" s="100" t="s">
        <v>14991</v>
      </c>
      <c r="G1267" s="100">
        <v>44305</v>
      </c>
      <c r="H1267" s="100">
        <v>7892</v>
      </c>
      <c r="I1267" s="100">
        <v>606617892</v>
      </c>
      <c r="J1267" s="645">
        <v>3723220647</v>
      </c>
      <c r="K1267" s="100" t="s">
        <v>17242</v>
      </c>
      <c r="L1267" s="100">
        <v>59007761</v>
      </c>
      <c r="M1267" s="100">
        <v>85312</v>
      </c>
      <c r="N1267" s="100" t="s">
        <v>2061</v>
      </c>
      <c r="O1267" s="100">
        <v>77000329</v>
      </c>
      <c r="P1267" s="644">
        <v>36810</v>
      </c>
      <c r="Q1267" s="100"/>
      <c r="R1267" s="100" t="s">
        <v>18602</v>
      </c>
      <c r="S1267" s="644">
        <v>33849</v>
      </c>
      <c r="T1267" s="100"/>
      <c r="U1267" s="100"/>
    </row>
    <row r="1268" spans="1:21">
      <c r="A1268" s="100" t="s">
        <v>13268</v>
      </c>
      <c r="B1268" s="100">
        <v>75012506</v>
      </c>
      <c r="C1268" s="100" t="s">
        <v>14206</v>
      </c>
      <c r="D1268" s="100" t="s">
        <v>15487</v>
      </c>
      <c r="E1268" s="100" t="s">
        <v>15179</v>
      </c>
      <c r="F1268" s="100" t="s">
        <v>15488</v>
      </c>
      <c r="G1268" s="100">
        <v>44201</v>
      </c>
      <c r="H1268" s="100">
        <v>7892</v>
      </c>
      <c r="I1268" s="100">
        <v>606617892</v>
      </c>
      <c r="J1268" s="645">
        <v>3723220850</v>
      </c>
      <c r="K1268" s="100" t="s">
        <v>15489</v>
      </c>
      <c r="L1268" s="100">
        <v>59005211</v>
      </c>
      <c r="M1268" s="100">
        <v>91011</v>
      </c>
      <c r="N1268" s="100" t="s">
        <v>2061</v>
      </c>
      <c r="O1268" s="100">
        <v>77000329</v>
      </c>
      <c r="P1268" s="644">
        <v>36810</v>
      </c>
      <c r="Q1268" s="100"/>
      <c r="R1268" s="100"/>
      <c r="S1268" s="644">
        <v>36340</v>
      </c>
      <c r="T1268" s="100"/>
      <c r="U1268" s="100"/>
    </row>
    <row r="1269" spans="1:21">
      <c r="A1269" s="100" t="s">
        <v>13954</v>
      </c>
      <c r="B1269" s="100">
        <v>75035393</v>
      </c>
      <c r="C1269" s="100" t="s">
        <v>14206</v>
      </c>
      <c r="D1269" s="100" t="s">
        <v>16099</v>
      </c>
      <c r="E1269" s="100" t="s">
        <v>14778</v>
      </c>
      <c r="F1269" s="100" t="s">
        <v>17901</v>
      </c>
      <c r="G1269" s="100">
        <v>92017</v>
      </c>
      <c r="H1269" s="100">
        <v>6609</v>
      </c>
      <c r="I1269" s="100">
        <v>392056609</v>
      </c>
      <c r="J1269" s="645">
        <v>37253764040</v>
      </c>
      <c r="K1269" s="100" t="s">
        <v>18733</v>
      </c>
      <c r="L1269" s="100"/>
      <c r="M1269" s="100">
        <v>91021</v>
      </c>
      <c r="N1269" s="100" t="s">
        <v>14614</v>
      </c>
      <c r="O1269" s="100">
        <v>77000571</v>
      </c>
      <c r="P1269" s="644">
        <v>39637</v>
      </c>
      <c r="Q1269" s="100"/>
      <c r="R1269" s="100" t="s">
        <v>14730</v>
      </c>
      <c r="S1269" s="644">
        <v>39618</v>
      </c>
      <c r="T1269" s="100"/>
      <c r="U1269" s="100"/>
    </row>
    <row r="1270" spans="1:21">
      <c r="A1270" s="100" t="s">
        <v>18388</v>
      </c>
      <c r="B1270" s="100">
        <v>77001240</v>
      </c>
      <c r="C1270" s="100" t="s">
        <v>14209</v>
      </c>
      <c r="D1270" s="100" t="s">
        <v>15076</v>
      </c>
      <c r="E1270" s="100" t="s">
        <v>14826</v>
      </c>
      <c r="F1270" s="100" t="s">
        <v>17405</v>
      </c>
      <c r="G1270" s="100">
        <v>76901</v>
      </c>
      <c r="H1270" s="100">
        <v>8009</v>
      </c>
      <c r="I1270" s="100">
        <v>371988009</v>
      </c>
      <c r="J1270" s="100"/>
      <c r="K1270" s="100" t="s">
        <v>18389</v>
      </c>
      <c r="L1270" s="100"/>
      <c r="M1270" s="100">
        <v>85313</v>
      </c>
      <c r="N1270" s="100" t="s">
        <v>12838</v>
      </c>
      <c r="O1270" s="100">
        <v>70000740</v>
      </c>
      <c r="P1270" s="644">
        <v>43916</v>
      </c>
      <c r="Q1270" s="100"/>
      <c r="R1270" s="100" t="s">
        <v>14737</v>
      </c>
      <c r="S1270" s="644">
        <v>43709</v>
      </c>
      <c r="T1270" s="100"/>
      <c r="U1270" s="100"/>
    </row>
    <row r="1271" spans="1:21">
      <c r="A1271" s="100" t="s">
        <v>18828</v>
      </c>
      <c r="B1271" s="100">
        <v>75014149</v>
      </c>
      <c r="C1271" s="100" t="s">
        <v>14206</v>
      </c>
      <c r="D1271" s="100" t="s">
        <v>15076</v>
      </c>
      <c r="E1271" s="100" t="s">
        <v>14826</v>
      </c>
      <c r="F1271" s="100" t="s">
        <v>15258</v>
      </c>
      <c r="G1271" s="100">
        <v>76901</v>
      </c>
      <c r="H1271" s="100">
        <v>8009</v>
      </c>
      <c r="I1271" s="100">
        <v>371988009</v>
      </c>
      <c r="J1271" s="645">
        <v>3725153077</v>
      </c>
      <c r="K1271" s="100" t="s">
        <v>18829</v>
      </c>
      <c r="L1271" s="100">
        <v>71005805</v>
      </c>
      <c r="M1271" s="100">
        <v>85313</v>
      </c>
      <c r="N1271" s="100" t="s">
        <v>2561</v>
      </c>
      <c r="O1271" s="100">
        <v>75014132</v>
      </c>
      <c r="P1271" s="644">
        <v>36817</v>
      </c>
      <c r="Q1271" s="100"/>
      <c r="R1271" s="100" t="s">
        <v>18602</v>
      </c>
      <c r="S1271" s="644">
        <v>34026</v>
      </c>
      <c r="T1271" s="100"/>
      <c r="U1271" s="100"/>
    </row>
    <row r="1272" spans="1:21">
      <c r="A1272" s="100" t="s">
        <v>14251</v>
      </c>
      <c r="B1272" s="100">
        <v>75014184</v>
      </c>
      <c r="C1272" s="100" t="s">
        <v>14206</v>
      </c>
      <c r="D1272" s="100" t="s">
        <v>15076</v>
      </c>
      <c r="E1272" s="100" t="s">
        <v>14826</v>
      </c>
      <c r="F1272" s="100" t="s">
        <v>15107</v>
      </c>
      <c r="G1272" s="100">
        <v>76901</v>
      </c>
      <c r="H1272" s="100">
        <v>8009</v>
      </c>
      <c r="I1272" s="100">
        <v>371988009</v>
      </c>
      <c r="J1272" s="645">
        <v>3726032211</v>
      </c>
      <c r="K1272" s="100" t="s">
        <v>17008</v>
      </c>
      <c r="L1272" s="100">
        <v>71038006</v>
      </c>
      <c r="M1272" s="100">
        <v>85102</v>
      </c>
      <c r="N1272" s="100" t="s">
        <v>2561</v>
      </c>
      <c r="O1272" s="100">
        <v>75014132</v>
      </c>
      <c r="P1272" s="644">
        <v>36817</v>
      </c>
      <c r="Q1272" s="100"/>
      <c r="R1272" s="100" t="s">
        <v>18602</v>
      </c>
      <c r="S1272" s="644">
        <v>33973</v>
      </c>
      <c r="T1272" s="100"/>
      <c r="U1272" s="100"/>
    </row>
    <row r="1273" spans="1:21">
      <c r="A1273" s="100" t="s">
        <v>18886</v>
      </c>
      <c r="B1273" s="100">
        <v>75014178</v>
      </c>
      <c r="C1273" s="100" t="s">
        <v>14208</v>
      </c>
      <c r="D1273" s="100" t="s">
        <v>15076</v>
      </c>
      <c r="E1273" s="100" t="s">
        <v>14826</v>
      </c>
      <c r="F1273" s="100" t="s">
        <v>15258</v>
      </c>
      <c r="G1273" s="100">
        <v>76901</v>
      </c>
      <c r="H1273" s="100">
        <v>8009</v>
      </c>
      <c r="I1273" s="100">
        <v>371988009</v>
      </c>
      <c r="J1273" s="645">
        <v>3726076180</v>
      </c>
      <c r="K1273" s="100" t="s">
        <v>16743</v>
      </c>
      <c r="L1273" s="100">
        <v>71013458</v>
      </c>
      <c r="M1273" s="100">
        <v>85521</v>
      </c>
      <c r="N1273" s="100" t="s">
        <v>2561</v>
      </c>
      <c r="O1273" s="100">
        <v>75014132</v>
      </c>
      <c r="P1273" s="644">
        <v>36817</v>
      </c>
      <c r="Q1273" s="100"/>
      <c r="R1273" s="100" t="s">
        <v>18602</v>
      </c>
      <c r="S1273" s="644">
        <v>35153</v>
      </c>
      <c r="T1273" s="100"/>
      <c r="U1273" s="100"/>
    </row>
    <row r="1274" spans="1:21">
      <c r="A1274" s="100" t="s">
        <v>13905</v>
      </c>
      <c r="B1274" s="100">
        <v>75031923</v>
      </c>
      <c r="C1274" s="100" t="s">
        <v>14206</v>
      </c>
      <c r="D1274" s="100" t="s">
        <v>15076</v>
      </c>
      <c r="E1274" s="100" t="s">
        <v>14826</v>
      </c>
      <c r="F1274" s="100" t="s">
        <v>17958</v>
      </c>
      <c r="G1274" s="100">
        <v>76901</v>
      </c>
      <c r="H1274" s="100">
        <v>8009</v>
      </c>
      <c r="I1274" s="100">
        <v>371988009</v>
      </c>
      <c r="J1274" s="645">
        <v>3726772075</v>
      </c>
      <c r="K1274" s="100" t="s">
        <v>15945</v>
      </c>
      <c r="L1274" s="100"/>
      <c r="M1274" s="100">
        <v>85102</v>
      </c>
      <c r="N1274" s="100" t="s">
        <v>2561</v>
      </c>
      <c r="O1274" s="100">
        <v>75014132</v>
      </c>
      <c r="P1274" s="644">
        <v>38278</v>
      </c>
      <c r="Q1274" s="100"/>
      <c r="R1274" s="100" t="s">
        <v>18602</v>
      </c>
      <c r="S1274" s="644">
        <v>38071</v>
      </c>
      <c r="T1274" s="100"/>
      <c r="U1274" s="100"/>
    </row>
    <row r="1275" spans="1:21">
      <c r="A1275" s="100" t="s">
        <v>18458</v>
      </c>
      <c r="B1275" s="100">
        <v>75037535</v>
      </c>
      <c r="C1275" s="100" t="s">
        <v>14206</v>
      </c>
      <c r="D1275" s="100" t="s">
        <v>15681</v>
      </c>
      <c r="E1275" s="100" t="s">
        <v>14754</v>
      </c>
      <c r="F1275" s="100" t="s">
        <v>16343</v>
      </c>
      <c r="G1275" s="100">
        <v>49127</v>
      </c>
      <c r="H1275" s="100">
        <v>8017</v>
      </c>
      <c r="I1275" s="100">
        <v>797968017</v>
      </c>
      <c r="J1275" s="645">
        <v>37253480761</v>
      </c>
      <c r="K1275" s="100" t="s">
        <v>16517</v>
      </c>
      <c r="L1275" s="100"/>
      <c r="M1275" s="100">
        <v>85529</v>
      </c>
      <c r="N1275" s="100" t="s">
        <v>936</v>
      </c>
      <c r="O1275" s="100">
        <v>75006486</v>
      </c>
      <c r="P1275" s="644">
        <v>40807</v>
      </c>
      <c r="Q1275" s="100"/>
      <c r="R1275" s="100"/>
      <c r="S1275" s="644">
        <v>40771</v>
      </c>
      <c r="T1275" s="100"/>
      <c r="U1275" s="100"/>
    </row>
    <row r="1276" spans="1:21">
      <c r="A1276" s="100" t="s">
        <v>19370</v>
      </c>
      <c r="B1276" s="100">
        <v>75034927</v>
      </c>
      <c r="C1276" s="100" t="s">
        <v>14206</v>
      </c>
      <c r="D1276" s="100" t="s">
        <v>15681</v>
      </c>
      <c r="E1276" s="100" t="s">
        <v>14754</v>
      </c>
      <c r="F1276" s="100" t="s">
        <v>15682</v>
      </c>
      <c r="G1276" s="100">
        <v>49127</v>
      </c>
      <c r="H1276" s="100">
        <v>8017</v>
      </c>
      <c r="I1276" s="100">
        <v>797968017</v>
      </c>
      <c r="J1276" s="645">
        <v>37255581882</v>
      </c>
      <c r="K1276" s="100" t="s">
        <v>15683</v>
      </c>
      <c r="L1276" s="100"/>
      <c r="M1276" s="100">
        <v>85102</v>
      </c>
      <c r="N1276" s="100" t="s">
        <v>936</v>
      </c>
      <c r="O1276" s="100">
        <v>75006486</v>
      </c>
      <c r="P1276" s="644">
        <v>39331</v>
      </c>
      <c r="Q1276" s="100"/>
      <c r="R1276" s="100"/>
      <c r="S1276" s="644">
        <v>39262</v>
      </c>
      <c r="T1276" s="100"/>
      <c r="U1276" s="100"/>
    </row>
    <row r="1277" spans="1:21">
      <c r="A1277" s="100" t="s">
        <v>17863</v>
      </c>
      <c r="B1277" s="100">
        <v>77000921</v>
      </c>
      <c r="C1277" s="100" t="s">
        <v>14206</v>
      </c>
      <c r="D1277" s="100" t="s">
        <v>15681</v>
      </c>
      <c r="E1277" s="100" t="s">
        <v>14754</v>
      </c>
      <c r="F1277" s="100" t="s">
        <v>16521</v>
      </c>
      <c r="G1277" s="100">
        <v>49127</v>
      </c>
      <c r="H1277" s="100">
        <v>8017</v>
      </c>
      <c r="I1277" s="100">
        <v>797968017</v>
      </c>
      <c r="J1277" s="100"/>
      <c r="K1277" s="100" t="s">
        <v>17825</v>
      </c>
      <c r="L1277" s="100"/>
      <c r="M1277" s="100">
        <v>85529</v>
      </c>
      <c r="N1277" s="100" t="s">
        <v>936</v>
      </c>
      <c r="O1277" s="100">
        <v>75006486</v>
      </c>
      <c r="P1277" s="644">
        <v>43529</v>
      </c>
      <c r="Q1277" s="100"/>
      <c r="R1277" s="100"/>
      <c r="S1277" s="644">
        <v>43496</v>
      </c>
      <c r="T1277" s="100"/>
      <c r="U1277" s="100"/>
    </row>
    <row r="1278" spans="1:21">
      <c r="A1278" s="100" t="s">
        <v>12649</v>
      </c>
      <c r="B1278" s="100">
        <v>75002100</v>
      </c>
      <c r="C1278" s="100" t="s">
        <v>14206</v>
      </c>
      <c r="D1278" s="100" t="s">
        <v>15681</v>
      </c>
      <c r="E1278" s="100" t="s">
        <v>14754</v>
      </c>
      <c r="F1278" s="100" t="s">
        <v>16343</v>
      </c>
      <c r="G1278" s="100">
        <v>49127</v>
      </c>
      <c r="H1278" s="100">
        <v>8017</v>
      </c>
      <c r="I1278" s="100">
        <v>797968017</v>
      </c>
      <c r="J1278" s="645">
        <v>3727736656</v>
      </c>
      <c r="K1278" s="100" t="s">
        <v>16885</v>
      </c>
      <c r="L1278" s="100">
        <v>41001299</v>
      </c>
      <c r="M1278" s="100">
        <v>85312</v>
      </c>
      <c r="N1278" s="100" t="s">
        <v>936</v>
      </c>
      <c r="O1278" s="100">
        <v>75006486</v>
      </c>
      <c r="P1278" s="644">
        <v>36657</v>
      </c>
      <c r="Q1278" s="100"/>
      <c r="R1278" s="100"/>
      <c r="S1278" s="644">
        <v>33737</v>
      </c>
      <c r="T1278" s="100"/>
      <c r="U1278" s="100"/>
    </row>
    <row r="1279" spans="1:21">
      <c r="A1279" s="100" t="s">
        <v>12920</v>
      </c>
      <c r="B1279" s="100">
        <v>75002146</v>
      </c>
      <c r="C1279" s="100" t="s">
        <v>14206</v>
      </c>
      <c r="D1279" s="100" t="s">
        <v>15681</v>
      </c>
      <c r="E1279" s="100" t="s">
        <v>14754</v>
      </c>
      <c r="F1279" s="100" t="s">
        <v>16343</v>
      </c>
      <c r="G1279" s="100">
        <v>49127</v>
      </c>
      <c r="H1279" s="100">
        <v>8017</v>
      </c>
      <c r="I1279" s="100">
        <v>797968017</v>
      </c>
      <c r="J1279" s="645">
        <v>3727766947</v>
      </c>
      <c r="K1279" s="100" t="s">
        <v>19034</v>
      </c>
      <c r="L1279" s="100">
        <v>41005529</v>
      </c>
      <c r="M1279" s="100">
        <v>91011</v>
      </c>
      <c r="N1279" s="100" t="s">
        <v>936</v>
      </c>
      <c r="O1279" s="100">
        <v>75006486</v>
      </c>
      <c r="P1279" s="644">
        <v>36657</v>
      </c>
      <c r="Q1279" s="100"/>
      <c r="R1279" s="100"/>
      <c r="S1279" s="644">
        <v>33126</v>
      </c>
      <c r="T1279" s="100"/>
      <c r="U1279" s="100"/>
    </row>
    <row r="1280" spans="1:21">
      <c r="A1280" s="100" t="s">
        <v>12919</v>
      </c>
      <c r="B1280" s="100">
        <v>75002123</v>
      </c>
      <c r="C1280" s="100" t="s">
        <v>14206</v>
      </c>
      <c r="D1280" s="100" t="s">
        <v>15681</v>
      </c>
      <c r="E1280" s="100" t="s">
        <v>14754</v>
      </c>
      <c r="F1280" s="100" t="s">
        <v>16521</v>
      </c>
      <c r="G1280" s="100">
        <v>49127</v>
      </c>
      <c r="H1280" s="100">
        <v>8017</v>
      </c>
      <c r="I1280" s="100">
        <v>797968017</v>
      </c>
      <c r="J1280" s="100"/>
      <c r="K1280" s="100" t="s">
        <v>19275</v>
      </c>
      <c r="L1280" s="100">
        <v>41005251</v>
      </c>
      <c r="M1280" s="100">
        <v>93291</v>
      </c>
      <c r="N1280" s="100" t="s">
        <v>936</v>
      </c>
      <c r="O1280" s="100">
        <v>75006486</v>
      </c>
      <c r="P1280" s="644">
        <v>36657</v>
      </c>
      <c r="Q1280" s="100"/>
      <c r="R1280" s="100"/>
      <c r="S1280" s="644">
        <v>35648</v>
      </c>
      <c r="T1280" s="100"/>
      <c r="U1280" s="100"/>
    </row>
    <row r="1281" spans="1:21">
      <c r="A1281" s="100" t="s">
        <v>12922</v>
      </c>
      <c r="B1281" s="100">
        <v>75002175</v>
      </c>
      <c r="C1281" s="100" t="s">
        <v>14206</v>
      </c>
      <c r="D1281" s="100" t="s">
        <v>15681</v>
      </c>
      <c r="E1281" s="100" t="s">
        <v>14754</v>
      </c>
      <c r="F1281" s="100" t="s">
        <v>15260</v>
      </c>
      <c r="G1281" s="100">
        <v>49127</v>
      </c>
      <c r="H1281" s="100">
        <v>8017</v>
      </c>
      <c r="I1281" s="100">
        <v>797968017</v>
      </c>
      <c r="J1281" s="645">
        <v>3725064160</v>
      </c>
      <c r="K1281" s="100" t="s">
        <v>17462</v>
      </c>
      <c r="L1281" s="100">
        <v>41023728</v>
      </c>
      <c r="M1281" s="100">
        <v>91021</v>
      </c>
      <c r="N1281" s="100" t="s">
        <v>3058</v>
      </c>
      <c r="O1281" s="100">
        <v>75002078</v>
      </c>
      <c r="P1281" s="644">
        <v>36657</v>
      </c>
      <c r="Q1281" s="100"/>
      <c r="R1281" s="100" t="s">
        <v>18602</v>
      </c>
      <c r="S1281" s="644">
        <v>36214</v>
      </c>
      <c r="T1281" s="100"/>
      <c r="U1281" s="100"/>
    </row>
    <row r="1282" spans="1:21">
      <c r="A1282" s="100" t="s">
        <v>14418</v>
      </c>
      <c r="B1282" s="100">
        <v>75011336</v>
      </c>
      <c r="C1282" s="100" t="s">
        <v>14206</v>
      </c>
      <c r="D1282" s="100" t="s">
        <v>14770</v>
      </c>
      <c r="E1282" s="100" t="s">
        <v>14771</v>
      </c>
      <c r="F1282" s="100" t="s">
        <v>17953</v>
      </c>
      <c r="G1282" s="100">
        <v>90815</v>
      </c>
      <c r="H1282" s="100">
        <v>6586</v>
      </c>
      <c r="I1282" s="100">
        <v>564416586</v>
      </c>
      <c r="J1282" s="645">
        <v>3724796483</v>
      </c>
      <c r="K1282" s="100" t="s">
        <v>14772</v>
      </c>
      <c r="L1282" s="100">
        <v>69001680</v>
      </c>
      <c r="M1282" s="100">
        <v>85313</v>
      </c>
      <c r="N1282" s="100" t="s">
        <v>10764</v>
      </c>
      <c r="O1282" s="100">
        <v>75038598</v>
      </c>
      <c r="P1282" s="644">
        <v>42501</v>
      </c>
      <c r="Q1282" s="100"/>
      <c r="R1282" s="100" t="s">
        <v>18602</v>
      </c>
      <c r="S1282" s="644">
        <v>33892</v>
      </c>
      <c r="T1282" s="100"/>
      <c r="U1282" s="100"/>
    </row>
    <row r="1283" spans="1:21">
      <c r="A1283" s="100" t="s">
        <v>18960</v>
      </c>
      <c r="B1283" s="100">
        <v>77001659</v>
      </c>
      <c r="C1283" s="100" t="s">
        <v>14208</v>
      </c>
      <c r="D1283" s="100" t="s">
        <v>15589</v>
      </c>
      <c r="E1283" s="100" t="s">
        <v>14771</v>
      </c>
      <c r="F1283" s="100" t="s">
        <v>15590</v>
      </c>
      <c r="G1283" s="100">
        <v>90801</v>
      </c>
      <c r="H1283" s="100">
        <v>8025</v>
      </c>
      <c r="I1283" s="100">
        <v>564418025</v>
      </c>
      <c r="J1283" s="100"/>
      <c r="K1283" s="100" t="s">
        <v>18961</v>
      </c>
      <c r="L1283" s="100"/>
      <c r="M1283" s="100">
        <v>84114</v>
      </c>
      <c r="N1283" s="100" t="s">
        <v>10764</v>
      </c>
      <c r="O1283" s="100">
        <v>75038598</v>
      </c>
      <c r="P1283" s="644">
        <v>44578</v>
      </c>
      <c r="Q1283" s="100"/>
      <c r="R1283" s="100"/>
      <c r="S1283" s="644">
        <v>44562</v>
      </c>
      <c r="T1283" s="100"/>
      <c r="U1283" s="100"/>
    </row>
    <row r="1284" spans="1:21">
      <c r="A1284" s="100" t="s">
        <v>4578</v>
      </c>
      <c r="B1284" s="100">
        <v>74000047</v>
      </c>
      <c r="C1284" s="100" t="s">
        <v>14213</v>
      </c>
      <c r="D1284" s="100" t="s">
        <v>14748</v>
      </c>
      <c r="E1284" s="100" t="s">
        <v>14749</v>
      </c>
      <c r="F1284" s="100" t="s">
        <v>18297</v>
      </c>
      <c r="G1284" s="100">
        <v>15030</v>
      </c>
      <c r="H1284" s="100">
        <v>298</v>
      </c>
      <c r="I1284" s="100">
        <v>377840298</v>
      </c>
      <c r="J1284" s="645">
        <v>3726680583</v>
      </c>
      <c r="K1284" s="100" t="s">
        <v>17076</v>
      </c>
      <c r="L1284" s="100"/>
      <c r="M1284" s="100">
        <v>66199</v>
      </c>
      <c r="N1284" s="100"/>
      <c r="O1284" s="100"/>
      <c r="P1284" s="644">
        <v>37483</v>
      </c>
      <c r="Q1284" s="100"/>
      <c r="R1284" s="100" t="s">
        <v>18602</v>
      </c>
      <c r="S1284" s="644">
        <v>37307</v>
      </c>
      <c r="T1284" s="100"/>
      <c r="U1284" s="100"/>
    </row>
    <row r="1285" spans="1:21">
      <c r="A1285" s="100" t="s">
        <v>13699</v>
      </c>
      <c r="B1285" s="100">
        <v>75023384</v>
      </c>
      <c r="C1285" s="100" t="s">
        <v>14206</v>
      </c>
      <c r="D1285" s="100" t="s">
        <v>15129</v>
      </c>
      <c r="E1285" s="100" t="s">
        <v>15100</v>
      </c>
      <c r="F1285" s="100" t="s">
        <v>17258</v>
      </c>
      <c r="G1285" s="100">
        <v>86501</v>
      </c>
      <c r="H1285" s="100">
        <v>9539</v>
      </c>
      <c r="I1285" s="100">
        <v>682149539</v>
      </c>
      <c r="J1285" s="645">
        <v>3724460161</v>
      </c>
      <c r="K1285" s="100" t="s">
        <v>17741</v>
      </c>
      <c r="L1285" s="100">
        <v>56003594</v>
      </c>
      <c r="M1285" s="100">
        <v>85201</v>
      </c>
      <c r="N1285" s="100" t="s">
        <v>10080</v>
      </c>
      <c r="O1285" s="100">
        <v>77000269</v>
      </c>
      <c r="P1285" s="644">
        <v>36879</v>
      </c>
      <c r="Q1285" s="100"/>
      <c r="R1285" s="100" t="s">
        <v>18602</v>
      </c>
      <c r="S1285" s="644">
        <v>34001</v>
      </c>
      <c r="T1285" s="100"/>
      <c r="U1285" s="100"/>
    </row>
    <row r="1286" spans="1:21">
      <c r="A1286" s="100" t="s">
        <v>13493</v>
      </c>
      <c r="B1286" s="100">
        <v>75017975</v>
      </c>
      <c r="C1286" s="100" t="s">
        <v>14206</v>
      </c>
      <c r="D1286" s="100" t="s">
        <v>14998</v>
      </c>
      <c r="E1286" s="100" t="s">
        <v>14749</v>
      </c>
      <c r="F1286" s="100" t="s">
        <v>15954</v>
      </c>
      <c r="G1286" s="100">
        <v>10317</v>
      </c>
      <c r="H1286" s="100">
        <v>614</v>
      </c>
      <c r="I1286" s="100">
        <v>377840614</v>
      </c>
      <c r="J1286" s="645">
        <v>3726020279</v>
      </c>
      <c r="K1286" s="100" t="s">
        <v>15955</v>
      </c>
      <c r="L1286" s="100">
        <v>1033255</v>
      </c>
      <c r="M1286" s="100">
        <v>85102</v>
      </c>
      <c r="N1286" s="100" t="s">
        <v>5665</v>
      </c>
      <c r="O1286" s="100">
        <v>75014289</v>
      </c>
      <c r="P1286" s="644">
        <v>36838</v>
      </c>
      <c r="Q1286" s="100"/>
      <c r="R1286" s="100" t="s">
        <v>18602</v>
      </c>
      <c r="S1286" s="644">
        <v>33967</v>
      </c>
      <c r="T1286" s="100"/>
      <c r="U1286" s="100"/>
    </row>
    <row r="1287" spans="1:21">
      <c r="A1287" s="100" t="s">
        <v>12870</v>
      </c>
      <c r="B1287" s="100">
        <v>75000762</v>
      </c>
      <c r="C1287" s="100" t="s">
        <v>14206</v>
      </c>
      <c r="D1287" s="100" t="s">
        <v>15409</v>
      </c>
      <c r="E1287" s="100" t="s">
        <v>15272</v>
      </c>
      <c r="F1287" s="100" t="s">
        <v>15410</v>
      </c>
      <c r="G1287" s="100">
        <v>86101</v>
      </c>
      <c r="H1287" s="100">
        <v>8083</v>
      </c>
      <c r="I1287" s="100">
        <v>687128083</v>
      </c>
      <c r="J1287" s="645">
        <v>37256649731</v>
      </c>
      <c r="K1287" s="100" t="s">
        <v>17454</v>
      </c>
      <c r="L1287" s="100">
        <v>56001394</v>
      </c>
      <c r="M1287" s="100">
        <v>93291</v>
      </c>
      <c r="N1287" s="100" t="s">
        <v>7574</v>
      </c>
      <c r="O1287" s="100">
        <v>75033454</v>
      </c>
      <c r="P1287" s="644">
        <v>36619</v>
      </c>
      <c r="Q1287" s="100"/>
      <c r="R1287" s="100" t="s">
        <v>18602</v>
      </c>
      <c r="S1287" s="644">
        <v>34275</v>
      </c>
      <c r="T1287" s="100"/>
      <c r="U1287" s="100"/>
    </row>
    <row r="1288" spans="1:21">
      <c r="A1288" s="100" t="s">
        <v>13472</v>
      </c>
      <c r="B1288" s="100">
        <v>75017644</v>
      </c>
      <c r="C1288" s="100" t="s">
        <v>14206</v>
      </c>
      <c r="D1288" s="100" t="s">
        <v>14748</v>
      </c>
      <c r="E1288" s="100" t="s">
        <v>14749</v>
      </c>
      <c r="F1288" s="100" t="s">
        <v>15172</v>
      </c>
      <c r="G1288" s="100">
        <v>10124</v>
      </c>
      <c r="H1288" s="100">
        <v>298</v>
      </c>
      <c r="I1288" s="100">
        <v>377840298</v>
      </c>
      <c r="J1288" s="645">
        <v>3726485449</v>
      </c>
      <c r="K1288" s="100" t="s">
        <v>15173</v>
      </c>
      <c r="L1288" s="100">
        <v>1043543</v>
      </c>
      <c r="M1288" s="100">
        <v>85313</v>
      </c>
      <c r="N1288" s="100" t="s">
        <v>5665</v>
      </c>
      <c r="O1288" s="100">
        <v>75014289</v>
      </c>
      <c r="P1288" s="644">
        <v>36858</v>
      </c>
      <c r="Q1288" s="100"/>
      <c r="R1288" s="100" t="s">
        <v>18602</v>
      </c>
      <c r="S1288" s="644">
        <v>33967</v>
      </c>
      <c r="T1288" s="100"/>
      <c r="U1288" s="100"/>
    </row>
    <row r="1289" spans="1:21">
      <c r="A1289" s="100" t="s">
        <v>13516</v>
      </c>
      <c r="B1289" s="100">
        <v>75018420</v>
      </c>
      <c r="C1289" s="100" t="s">
        <v>14206</v>
      </c>
      <c r="D1289" s="100" t="s">
        <v>14911</v>
      </c>
      <c r="E1289" s="100" t="s">
        <v>14749</v>
      </c>
      <c r="F1289" s="100" t="s">
        <v>16121</v>
      </c>
      <c r="G1289" s="100">
        <v>12918</v>
      </c>
      <c r="H1289" s="100">
        <v>482</v>
      </c>
      <c r="I1289" s="100">
        <v>377840482</v>
      </c>
      <c r="J1289" s="645">
        <v>3726579952</v>
      </c>
      <c r="K1289" s="100" t="s">
        <v>16122</v>
      </c>
      <c r="L1289" s="100">
        <v>1053576</v>
      </c>
      <c r="M1289" s="100">
        <v>85313</v>
      </c>
      <c r="N1289" s="100" t="s">
        <v>5665</v>
      </c>
      <c r="O1289" s="100">
        <v>75014289</v>
      </c>
      <c r="P1289" s="644">
        <v>36840</v>
      </c>
      <c r="Q1289" s="100"/>
      <c r="R1289" s="100" t="s">
        <v>18602</v>
      </c>
      <c r="S1289" s="644">
        <v>33967</v>
      </c>
      <c r="T1289" s="100"/>
      <c r="U1289" s="100"/>
    </row>
    <row r="1290" spans="1:21">
      <c r="A1290" s="100" t="s">
        <v>13517</v>
      </c>
      <c r="B1290" s="100">
        <v>75018454</v>
      </c>
      <c r="C1290" s="100" t="s">
        <v>14206</v>
      </c>
      <c r="D1290" s="100" t="s">
        <v>14911</v>
      </c>
      <c r="E1290" s="100" t="s">
        <v>14749</v>
      </c>
      <c r="F1290" s="100" t="s">
        <v>15252</v>
      </c>
      <c r="G1290" s="100">
        <v>13420</v>
      </c>
      <c r="H1290" s="100">
        <v>482</v>
      </c>
      <c r="I1290" s="100">
        <v>377840482</v>
      </c>
      <c r="J1290" s="645">
        <v>3726521643</v>
      </c>
      <c r="K1290" s="100" t="s">
        <v>19120</v>
      </c>
      <c r="L1290" s="100">
        <v>1053665</v>
      </c>
      <c r="M1290" s="100">
        <v>85313</v>
      </c>
      <c r="N1290" s="100" t="s">
        <v>5665</v>
      </c>
      <c r="O1290" s="100">
        <v>75014289</v>
      </c>
      <c r="P1290" s="644">
        <v>36843</v>
      </c>
      <c r="Q1290" s="100"/>
      <c r="R1290" s="100" t="s">
        <v>18602</v>
      </c>
      <c r="S1290" s="644">
        <v>33967</v>
      </c>
      <c r="T1290" s="100"/>
      <c r="U1290" s="100"/>
    </row>
    <row r="1291" spans="1:21">
      <c r="A1291" s="100" t="s">
        <v>9790</v>
      </c>
      <c r="B1291" s="100">
        <v>75019000</v>
      </c>
      <c r="C1291" s="100" t="s">
        <v>14206</v>
      </c>
      <c r="D1291" s="100" t="s">
        <v>14911</v>
      </c>
      <c r="E1291" s="100" t="s">
        <v>14749</v>
      </c>
      <c r="F1291" s="100" t="s">
        <v>15088</v>
      </c>
      <c r="G1291" s="100">
        <v>13419</v>
      </c>
      <c r="H1291" s="100">
        <v>482</v>
      </c>
      <c r="I1291" s="100">
        <v>377840482</v>
      </c>
      <c r="J1291" s="645">
        <v>3726521341</v>
      </c>
      <c r="K1291" s="100" t="s">
        <v>17909</v>
      </c>
      <c r="L1291" s="100">
        <v>1053850</v>
      </c>
      <c r="M1291" s="100">
        <v>85102</v>
      </c>
      <c r="N1291" s="100" t="s">
        <v>5665</v>
      </c>
      <c r="O1291" s="100">
        <v>75014289</v>
      </c>
      <c r="P1291" s="644">
        <v>36844</v>
      </c>
      <c r="Q1291" s="100"/>
      <c r="R1291" s="100" t="s">
        <v>18602</v>
      </c>
      <c r="S1291" s="644">
        <v>33967</v>
      </c>
      <c r="T1291" s="100"/>
      <c r="U1291" s="100"/>
    </row>
    <row r="1292" spans="1:21">
      <c r="A1292" s="100" t="s">
        <v>13422</v>
      </c>
      <c r="B1292" s="100">
        <v>75016993</v>
      </c>
      <c r="C1292" s="100" t="s">
        <v>14206</v>
      </c>
      <c r="D1292" s="100" t="s">
        <v>15102</v>
      </c>
      <c r="E1292" s="100" t="s">
        <v>14749</v>
      </c>
      <c r="F1292" s="100" t="s">
        <v>17153</v>
      </c>
      <c r="G1292" s="100">
        <v>13617</v>
      </c>
      <c r="H1292" s="100">
        <v>387</v>
      </c>
      <c r="I1292" s="100">
        <v>377840387</v>
      </c>
      <c r="J1292" s="645">
        <v>3726350392</v>
      </c>
      <c r="K1292" s="100" t="s">
        <v>17154</v>
      </c>
      <c r="L1292" s="100">
        <v>1043916</v>
      </c>
      <c r="M1292" s="100">
        <v>85102</v>
      </c>
      <c r="N1292" s="100" t="s">
        <v>5665</v>
      </c>
      <c r="O1292" s="100">
        <v>75014289</v>
      </c>
      <c r="P1292" s="644">
        <v>36857</v>
      </c>
      <c r="Q1292" s="100"/>
      <c r="R1292" s="100" t="s">
        <v>18602</v>
      </c>
      <c r="S1292" s="644">
        <v>33967</v>
      </c>
      <c r="T1292" s="100"/>
      <c r="U1292" s="100"/>
    </row>
    <row r="1293" spans="1:21">
      <c r="A1293" s="100" t="s">
        <v>3345</v>
      </c>
      <c r="B1293" s="100">
        <v>75018443</v>
      </c>
      <c r="C1293" s="100" t="s">
        <v>14206</v>
      </c>
      <c r="D1293" s="100" t="s">
        <v>14911</v>
      </c>
      <c r="E1293" s="100" t="s">
        <v>14749</v>
      </c>
      <c r="F1293" s="100" t="s">
        <v>17742</v>
      </c>
      <c r="G1293" s="100">
        <v>13421</v>
      </c>
      <c r="H1293" s="100">
        <v>482</v>
      </c>
      <c r="I1293" s="100">
        <v>377840482</v>
      </c>
      <c r="J1293" s="645">
        <v>3726515461</v>
      </c>
      <c r="K1293" s="100" t="s">
        <v>16831</v>
      </c>
      <c r="L1293" s="100">
        <v>1053636</v>
      </c>
      <c r="M1293" s="100">
        <v>85313</v>
      </c>
      <c r="N1293" s="100" t="s">
        <v>5665</v>
      </c>
      <c r="O1293" s="100">
        <v>75014289</v>
      </c>
      <c r="P1293" s="644">
        <v>36843</v>
      </c>
      <c r="Q1293" s="100"/>
      <c r="R1293" s="100" t="s">
        <v>18602</v>
      </c>
      <c r="S1293" s="644">
        <v>33967</v>
      </c>
      <c r="T1293" s="100"/>
      <c r="U1293" s="100"/>
    </row>
    <row r="1294" spans="1:21">
      <c r="A1294" s="100" t="s">
        <v>13423</v>
      </c>
      <c r="B1294" s="100">
        <v>75017001</v>
      </c>
      <c r="C1294" s="100" t="s">
        <v>14206</v>
      </c>
      <c r="D1294" s="100" t="s">
        <v>15102</v>
      </c>
      <c r="E1294" s="100" t="s">
        <v>14749</v>
      </c>
      <c r="F1294" s="100" t="s">
        <v>17756</v>
      </c>
      <c r="G1294" s="100">
        <v>11411</v>
      </c>
      <c r="H1294" s="100">
        <v>387</v>
      </c>
      <c r="I1294" s="100">
        <v>377840387</v>
      </c>
      <c r="J1294" s="645">
        <v>3726211539</v>
      </c>
      <c r="K1294" s="100" t="s">
        <v>15304</v>
      </c>
      <c r="L1294" s="100">
        <v>1042928</v>
      </c>
      <c r="M1294" s="100">
        <v>85102</v>
      </c>
      <c r="N1294" s="100" t="s">
        <v>5665</v>
      </c>
      <c r="O1294" s="100">
        <v>75014289</v>
      </c>
      <c r="P1294" s="644">
        <v>36857</v>
      </c>
      <c r="Q1294" s="100"/>
      <c r="R1294" s="100" t="s">
        <v>18602</v>
      </c>
      <c r="S1294" s="644">
        <v>33967</v>
      </c>
      <c r="T1294" s="100"/>
      <c r="U1294" s="100"/>
    </row>
    <row r="1295" spans="1:21">
      <c r="A1295" s="100" t="s">
        <v>13621</v>
      </c>
      <c r="B1295" s="100">
        <v>75021244</v>
      </c>
      <c r="C1295" s="100" t="s">
        <v>14206</v>
      </c>
      <c r="D1295" s="100" t="s">
        <v>15310</v>
      </c>
      <c r="E1295" s="100" t="s">
        <v>14749</v>
      </c>
      <c r="F1295" s="100" t="s">
        <v>19376</v>
      </c>
      <c r="G1295" s="100">
        <v>11913</v>
      </c>
      <c r="H1295" s="100">
        <v>596</v>
      </c>
      <c r="I1295" s="100">
        <v>377840596</v>
      </c>
      <c r="J1295" s="645">
        <v>3726062679</v>
      </c>
      <c r="K1295" s="100" t="s">
        <v>16474</v>
      </c>
      <c r="L1295" s="100">
        <v>1006536</v>
      </c>
      <c r="M1295" s="100">
        <v>91041</v>
      </c>
      <c r="N1295" s="100" t="s">
        <v>17927</v>
      </c>
      <c r="O1295" s="100">
        <v>75014913</v>
      </c>
      <c r="P1295" s="644">
        <v>36857</v>
      </c>
      <c r="Q1295" s="100"/>
      <c r="R1295" s="100" t="s">
        <v>18602</v>
      </c>
      <c r="S1295" s="644">
        <v>34851</v>
      </c>
      <c r="T1295" s="100"/>
      <c r="U1295" s="100"/>
    </row>
    <row r="1296" spans="1:21">
      <c r="A1296" s="100" t="s">
        <v>8468</v>
      </c>
      <c r="B1296" s="100">
        <v>70003951</v>
      </c>
      <c r="C1296" s="100" t="s">
        <v>14209</v>
      </c>
      <c r="D1296" s="100" t="s">
        <v>14748</v>
      </c>
      <c r="E1296" s="100" t="s">
        <v>14749</v>
      </c>
      <c r="F1296" s="100" t="s">
        <v>17978</v>
      </c>
      <c r="G1296" s="100">
        <v>11317</v>
      </c>
      <c r="H1296" s="100">
        <v>298</v>
      </c>
      <c r="I1296" s="100">
        <v>377840298</v>
      </c>
      <c r="J1296" s="645">
        <v>3726519040</v>
      </c>
      <c r="K1296" s="100" t="s">
        <v>17033</v>
      </c>
      <c r="L1296" s="100">
        <v>1029081</v>
      </c>
      <c r="M1296" s="100">
        <v>85321</v>
      </c>
      <c r="N1296" s="100" t="s">
        <v>12838</v>
      </c>
      <c r="O1296" s="100">
        <v>70000740</v>
      </c>
      <c r="P1296" s="644">
        <v>36185</v>
      </c>
      <c r="Q1296" s="100"/>
      <c r="R1296" s="100" t="s">
        <v>14737</v>
      </c>
      <c r="S1296" s="644">
        <v>17241</v>
      </c>
      <c r="T1296" s="100"/>
      <c r="U1296" s="100"/>
    </row>
    <row r="1297" spans="1:21">
      <c r="A1297" s="100" t="s">
        <v>13504</v>
      </c>
      <c r="B1297" s="100">
        <v>75018236</v>
      </c>
      <c r="C1297" s="100" t="s">
        <v>14208</v>
      </c>
      <c r="D1297" s="100" t="s">
        <v>14748</v>
      </c>
      <c r="E1297" s="100" t="s">
        <v>14749</v>
      </c>
      <c r="F1297" s="100" t="s">
        <v>17318</v>
      </c>
      <c r="G1297" s="100">
        <v>10122</v>
      </c>
      <c r="H1297" s="100">
        <v>298</v>
      </c>
      <c r="I1297" s="100">
        <v>377840298</v>
      </c>
      <c r="J1297" s="645">
        <v>3726609837</v>
      </c>
      <c r="K1297" s="100" t="s">
        <v>17319</v>
      </c>
      <c r="L1297" s="100">
        <v>1049675</v>
      </c>
      <c r="M1297" s="100">
        <v>85102</v>
      </c>
      <c r="N1297" s="100" t="s">
        <v>5665</v>
      </c>
      <c r="O1297" s="100">
        <v>75014289</v>
      </c>
      <c r="P1297" s="644">
        <v>36858</v>
      </c>
      <c r="Q1297" s="100"/>
      <c r="R1297" s="100" t="s">
        <v>18602</v>
      </c>
      <c r="S1297" s="644">
        <v>33967</v>
      </c>
      <c r="T1297" s="100"/>
      <c r="U1297" s="100"/>
    </row>
    <row r="1298" spans="1:21">
      <c r="A1298" s="100" t="s">
        <v>13374</v>
      </c>
      <c r="B1298" s="100">
        <v>75016088</v>
      </c>
      <c r="C1298" s="100" t="s">
        <v>14206</v>
      </c>
      <c r="D1298" s="100" t="s">
        <v>14748</v>
      </c>
      <c r="E1298" s="100" t="s">
        <v>14749</v>
      </c>
      <c r="F1298" s="100" t="s">
        <v>17034</v>
      </c>
      <c r="G1298" s="100">
        <v>10133</v>
      </c>
      <c r="H1298" s="100">
        <v>298</v>
      </c>
      <c r="I1298" s="100">
        <v>377840298</v>
      </c>
      <c r="J1298" s="645">
        <v>3726699940</v>
      </c>
      <c r="K1298" s="100" t="s">
        <v>17035</v>
      </c>
      <c r="L1298" s="100">
        <v>1029218</v>
      </c>
      <c r="M1298" s="100">
        <v>90012</v>
      </c>
      <c r="N1298" s="100" t="s">
        <v>18578</v>
      </c>
      <c r="O1298" s="100">
        <v>77001435</v>
      </c>
      <c r="P1298" s="644">
        <v>42459</v>
      </c>
      <c r="Q1298" s="100"/>
      <c r="R1298" s="100" t="s">
        <v>18602</v>
      </c>
      <c r="S1298" s="644">
        <v>34534</v>
      </c>
      <c r="T1298" s="100"/>
      <c r="U1298" s="100"/>
    </row>
    <row r="1299" spans="1:21">
      <c r="A1299" s="100" t="s">
        <v>3802</v>
      </c>
      <c r="B1299" s="100">
        <v>74001920</v>
      </c>
      <c r="C1299" s="100" t="s">
        <v>14222</v>
      </c>
      <c r="D1299" s="100" t="s">
        <v>14748</v>
      </c>
      <c r="E1299" s="100" t="s">
        <v>14749</v>
      </c>
      <c r="F1299" s="100" t="s">
        <v>16882</v>
      </c>
      <c r="G1299" s="100">
        <v>15082</v>
      </c>
      <c r="H1299" s="100">
        <v>298</v>
      </c>
      <c r="I1299" s="100">
        <v>377840298</v>
      </c>
      <c r="J1299" s="645">
        <v>3726200100</v>
      </c>
      <c r="K1299" s="100" t="s">
        <v>16947</v>
      </c>
      <c r="L1299" s="100">
        <v>1269431</v>
      </c>
      <c r="M1299" s="100">
        <v>84231</v>
      </c>
      <c r="N1299" s="100"/>
      <c r="O1299" s="100"/>
      <c r="P1299" s="644">
        <v>38441</v>
      </c>
      <c r="Q1299" s="100"/>
      <c r="R1299" s="100" t="s">
        <v>14737</v>
      </c>
      <c r="S1299" s="644">
        <v>38405</v>
      </c>
      <c r="T1299" s="100"/>
      <c r="U1299" s="100"/>
    </row>
    <row r="1300" spans="1:21">
      <c r="A1300" s="100" t="s">
        <v>13396</v>
      </c>
      <c r="B1300" s="100">
        <v>75016556</v>
      </c>
      <c r="C1300" s="100" t="s">
        <v>14208</v>
      </c>
      <c r="D1300" s="100" t="s">
        <v>14928</v>
      </c>
      <c r="E1300" s="100" t="s">
        <v>14749</v>
      </c>
      <c r="F1300" s="100" t="s">
        <v>15518</v>
      </c>
      <c r="G1300" s="100">
        <v>11311</v>
      </c>
      <c r="H1300" s="100">
        <v>339</v>
      </c>
      <c r="I1300" s="100">
        <v>377840339</v>
      </c>
      <c r="J1300" s="645">
        <v>3726557062</v>
      </c>
      <c r="K1300" s="100" t="s">
        <v>15519</v>
      </c>
      <c r="L1300" s="100">
        <v>1049577</v>
      </c>
      <c r="M1300" s="100">
        <v>85102</v>
      </c>
      <c r="N1300" s="100" t="s">
        <v>5665</v>
      </c>
      <c r="O1300" s="100">
        <v>75014289</v>
      </c>
      <c r="P1300" s="644">
        <v>36859</v>
      </c>
      <c r="Q1300" s="100"/>
      <c r="R1300" s="100" t="s">
        <v>18602</v>
      </c>
      <c r="S1300" s="644">
        <v>33967</v>
      </c>
      <c r="T1300" s="100"/>
      <c r="U1300" s="100"/>
    </row>
    <row r="1301" spans="1:21">
      <c r="A1301" s="100" t="s">
        <v>5665</v>
      </c>
      <c r="B1301" s="100">
        <v>75014289</v>
      </c>
      <c r="C1301" s="100" t="s">
        <v>14208</v>
      </c>
      <c r="D1301" s="100" t="s">
        <v>14748</v>
      </c>
      <c r="E1301" s="100" t="s">
        <v>14749</v>
      </c>
      <c r="F1301" s="100" t="s">
        <v>15547</v>
      </c>
      <c r="G1301" s="100">
        <v>10143</v>
      </c>
      <c r="H1301" s="100">
        <v>298</v>
      </c>
      <c r="I1301" s="100">
        <v>377840298</v>
      </c>
      <c r="J1301" s="645">
        <v>3726404590</v>
      </c>
      <c r="K1301" s="100" t="s">
        <v>15164</v>
      </c>
      <c r="L1301" s="100">
        <v>1011324</v>
      </c>
      <c r="M1301" s="100">
        <v>84121</v>
      </c>
      <c r="N1301" s="100"/>
      <c r="O1301" s="100"/>
      <c r="P1301" s="644">
        <v>36815</v>
      </c>
      <c r="Q1301" s="100"/>
      <c r="R1301" s="100" t="s">
        <v>18602</v>
      </c>
      <c r="S1301" s="644">
        <v>33571</v>
      </c>
      <c r="T1301" s="100"/>
      <c r="U1301" s="100"/>
    </row>
    <row r="1302" spans="1:21">
      <c r="A1302" s="100" t="s">
        <v>13452</v>
      </c>
      <c r="B1302" s="100">
        <v>75017389</v>
      </c>
      <c r="C1302" s="100" t="s">
        <v>14206</v>
      </c>
      <c r="D1302" s="100" t="s">
        <v>14998</v>
      </c>
      <c r="E1302" s="100" t="s">
        <v>14749</v>
      </c>
      <c r="F1302" s="100" t="s">
        <v>17196</v>
      </c>
      <c r="G1302" s="100">
        <v>10318</v>
      </c>
      <c r="H1302" s="100">
        <v>614</v>
      </c>
      <c r="I1302" s="100">
        <v>377840614</v>
      </c>
      <c r="J1302" s="645">
        <v>3726055490</v>
      </c>
      <c r="K1302" s="100" t="s">
        <v>17197</v>
      </c>
      <c r="L1302" s="100">
        <v>1345267</v>
      </c>
      <c r="M1302" s="100">
        <v>85313</v>
      </c>
      <c r="N1302" s="100" t="s">
        <v>5665</v>
      </c>
      <c r="O1302" s="100">
        <v>75014289</v>
      </c>
      <c r="P1302" s="644">
        <v>36837</v>
      </c>
      <c r="Q1302" s="100"/>
      <c r="R1302" s="100" t="s">
        <v>18602</v>
      </c>
      <c r="S1302" s="644">
        <v>33967</v>
      </c>
      <c r="T1302" s="100"/>
      <c r="U1302" s="100"/>
    </row>
    <row r="1303" spans="1:21">
      <c r="A1303" s="100" t="s">
        <v>13473</v>
      </c>
      <c r="B1303" s="100">
        <v>75017656</v>
      </c>
      <c r="C1303" s="100" t="s">
        <v>14206</v>
      </c>
      <c r="D1303" s="100" t="s">
        <v>14748</v>
      </c>
      <c r="E1303" s="100" t="s">
        <v>14749</v>
      </c>
      <c r="F1303" s="100" t="s">
        <v>17477</v>
      </c>
      <c r="G1303" s="100">
        <v>10139</v>
      </c>
      <c r="H1303" s="100">
        <v>298</v>
      </c>
      <c r="I1303" s="100">
        <v>377840298</v>
      </c>
      <c r="J1303" s="645">
        <v>3726180130</v>
      </c>
      <c r="K1303" s="100" t="s">
        <v>17478</v>
      </c>
      <c r="L1303" s="100">
        <v>1049907</v>
      </c>
      <c r="M1303" s="100">
        <v>85313</v>
      </c>
      <c r="N1303" s="100" t="s">
        <v>5665</v>
      </c>
      <c r="O1303" s="100">
        <v>75014289</v>
      </c>
      <c r="P1303" s="644">
        <v>36858</v>
      </c>
      <c r="Q1303" s="100"/>
      <c r="R1303" s="100" t="s">
        <v>18602</v>
      </c>
      <c r="S1303" s="644">
        <v>33967</v>
      </c>
      <c r="T1303" s="100"/>
      <c r="U1303" s="100"/>
    </row>
    <row r="1304" spans="1:21">
      <c r="A1304" s="100" t="s">
        <v>14256</v>
      </c>
      <c r="B1304" s="100">
        <v>75016486</v>
      </c>
      <c r="C1304" s="100" t="s">
        <v>14206</v>
      </c>
      <c r="D1304" s="100" t="s">
        <v>14928</v>
      </c>
      <c r="E1304" s="100" t="s">
        <v>14749</v>
      </c>
      <c r="F1304" s="100" t="s">
        <v>16408</v>
      </c>
      <c r="G1304" s="100">
        <v>10621</v>
      </c>
      <c r="H1304" s="100">
        <v>339</v>
      </c>
      <c r="I1304" s="100">
        <v>377840339</v>
      </c>
      <c r="J1304" s="645">
        <v>3726646100</v>
      </c>
      <c r="K1304" s="100" t="s">
        <v>16409</v>
      </c>
      <c r="L1304" s="100">
        <v>1029908</v>
      </c>
      <c r="M1304" s="100">
        <v>85529</v>
      </c>
      <c r="N1304" s="100" t="s">
        <v>5665</v>
      </c>
      <c r="O1304" s="100">
        <v>75014289</v>
      </c>
      <c r="P1304" s="644">
        <v>36859</v>
      </c>
      <c r="Q1304" s="100"/>
      <c r="R1304" s="100" t="s">
        <v>18602</v>
      </c>
      <c r="S1304" s="644">
        <v>33743</v>
      </c>
      <c r="T1304" s="100"/>
      <c r="U1304" s="100"/>
    </row>
    <row r="1305" spans="1:21">
      <c r="A1305" s="100" t="s">
        <v>5254</v>
      </c>
      <c r="B1305" s="100">
        <v>75017662</v>
      </c>
      <c r="C1305" s="100" t="s">
        <v>14206</v>
      </c>
      <c r="D1305" s="100" t="s">
        <v>14748</v>
      </c>
      <c r="E1305" s="100" t="s">
        <v>14749</v>
      </c>
      <c r="F1305" s="100" t="s">
        <v>16630</v>
      </c>
      <c r="G1305" s="100">
        <v>10148</v>
      </c>
      <c r="H1305" s="100">
        <v>298</v>
      </c>
      <c r="I1305" s="100">
        <v>377840298</v>
      </c>
      <c r="J1305" s="645">
        <v>3726461306</v>
      </c>
      <c r="K1305" s="100" t="s">
        <v>16631</v>
      </c>
      <c r="L1305" s="100">
        <v>1049853</v>
      </c>
      <c r="M1305" s="100">
        <v>85313</v>
      </c>
      <c r="N1305" s="100" t="s">
        <v>5665</v>
      </c>
      <c r="O1305" s="100">
        <v>75014289</v>
      </c>
      <c r="P1305" s="644">
        <v>36858</v>
      </c>
      <c r="Q1305" s="100"/>
      <c r="R1305" s="100" t="s">
        <v>18602</v>
      </c>
      <c r="S1305" s="644">
        <v>34543</v>
      </c>
      <c r="T1305" s="100"/>
      <c r="U1305" s="100"/>
    </row>
    <row r="1306" spans="1:21">
      <c r="A1306" s="100" t="s">
        <v>13497</v>
      </c>
      <c r="B1306" s="100">
        <v>75018058</v>
      </c>
      <c r="C1306" s="100" t="s">
        <v>14206</v>
      </c>
      <c r="D1306" s="100" t="s">
        <v>14748</v>
      </c>
      <c r="E1306" s="100" t="s">
        <v>14749</v>
      </c>
      <c r="F1306" s="100" t="s">
        <v>15331</v>
      </c>
      <c r="G1306" s="100">
        <v>10128</v>
      </c>
      <c r="H1306" s="100">
        <v>298</v>
      </c>
      <c r="I1306" s="100">
        <v>377840298</v>
      </c>
      <c r="J1306" s="645">
        <v>3726009656</v>
      </c>
      <c r="K1306" s="100" t="s">
        <v>18522</v>
      </c>
      <c r="L1306" s="100">
        <v>1042905</v>
      </c>
      <c r="M1306" s="100">
        <v>85102</v>
      </c>
      <c r="N1306" s="100" t="s">
        <v>5665</v>
      </c>
      <c r="O1306" s="100">
        <v>75014289</v>
      </c>
      <c r="P1306" s="644">
        <v>36858</v>
      </c>
      <c r="Q1306" s="100"/>
      <c r="R1306" s="100" t="s">
        <v>18602</v>
      </c>
      <c r="S1306" s="644">
        <v>33967</v>
      </c>
      <c r="T1306" s="100"/>
      <c r="U1306" s="100"/>
    </row>
    <row r="1307" spans="1:21">
      <c r="A1307" s="100" t="s">
        <v>13474</v>
      </c>
      <c r="B1307" s="100">
        <v>75017685</v>
      </c>
      <c r="C1307" s="100" t="s">
        <v>14206</v>
      </c>
      <c r="D1307" s="100" t="s">
        <v>14748</v>
      </c>
      <c r="E1307" s="100" t="s">
        <v>14749</v>
      </c>
      <c r="F1307" s="100" t="s">
        <v>16399</v>
      </c>
      <c r="G1307" s="100">
        <v>10120</v>
      </c>
      <c r="H1307" s="100">
        <v>298</v>
      </c>
      <c r="I1307" s="100">
        <v>377840298</v>
      </c>
      <c r="J1307" s="645">
        <v>3726623757</v>
      </c>
      <c r="K1307" s="100" t="s">
        <v>16400</v>
      </c>
      <c r="L1307" s="100">
        <v>1043690</v>
      </c>
      <c r="M1307" s="100">
        <v>85313</v>
      </c>
      <c r="N1307" s="100" t="s">
        <v>5665</v>
      </c>
      <c r="O1307" s="100">
        <v>75014289</v>
      </c>
      <c r="P1307" s="644">
        <v>36858</v>
      </c>
      <c r="Q1307" s="100"/>
      <c r="R1307" s="100" t="s">
        <v>18602</v>
      </c>
      <c r="S1307" s="644">
        <v>36502</v>
      </c>
      <c r="T1307" s="100"/>
      <c r="U1307" s="100"/>
    </row>
    <row r="1308" spans="1:21">
      <c r="A1308" s="100" t="s">
        <v>13539</v>
      </c>
      <c r="B1308" s="100">
        <v>75018963</v>
      </c>
      <c r="C1308" s="100" t="s">
        <v>14206</v>
      </c>
      <c r="D1308" s="100" t="s">
        <v>15199</v>
      </c>
      <c r="E1308" s="100" t="s">
        <v>14749</v>
      </c>
      <c r="F1308" s="100" t="s">
        <v>16955</v>
      </c>
      <c r="G1308" s="100">
        <v>13520</v>
      </c>
      <c r="H1308" s="100">
        <v>176</v>
      </c>
      <c r="I1308" s="100">
        <v>377840176</v>
      </c>
      <c r="J1308" s="645">
        <v>3726180110</v>
      </c>
      <c r="K1308" s="100" t="s">
        <v>16956</v>
      </c>
      <c r="L1308" s="100">
        <v>1035153</v>
      </c>
      <c r="M1308" s="100">
        <v>85313</v>
      </c>
      <c r="N1308" s="100" t="s">
        <v>5665</v>
      </c>
      <c r="O1308" s="100">
        <v>75014289</v>
      </c>
      <c r="P1308" s="644">
        <v>36860</v>
      </c>
      <c r="Q1308" s="100"/>
      <c r="R1308" s="100" t="s">
        <v>18602</v>
      </c>
      <c r="S1308" s="644">
        <v>33967</v>
      </c>
      <c r="T1308" s="100"/>
      <c r="U1308" s="100"/>
    </row>
    <row r="1309" spans="1:21">
      <c r="A1309" s="100" t="s">
        <v>13554</v>
      </c>
      <c r="B1309" s="100">
        <v>75019141</v>
      </c>
      <c r="C1309" s="100" t="s">
        <v>14206</v>
      </c>
      <c r="D1309" s="100" t="s">
        <v>15199</v>
      </c>
      <c r="E1309" s="100" t="s">
        <v>14749</v>
      </c>
      <c r="F1309" s="100" t="s">
        <v>15468</v>
      </c>
      <c r="G1309" s="100">
        <v>13520</v>
      </c>
      <c r="H1309" s="100">
        <v>176</v>
      </c>
      <c r="I1309" s="100">
        <v>377840176</v>
      </c>
      <c r="J1309" s="645">
        <v>3726571450</v>
      </c>
      <c r="K1309" s="100" t="s">
        <v>15469</v>
      </c>
      <c r="L1309" s="100">
        <v>1033421</v>
      </c>
      <c r="M1309" s="100">
        <v>85102</v>
      </c>
      <c r="N1309" s="100" t="s">
        <v>5665</v>
      </c>
      <c r="O1309" s="100">
        <v>75014289</v>
      </c>
      <c r="P1309" s="644">
        <v>36860</v>
      </c>
      <c r="Q1309" s="100"/>
      <c r="R1309" s="100" t="s">
        <v>18602</v>
      </c>
      <c r="S1309" s="644">
        <v>33967</v>
      </c>
      <c r="T1309" s="100"/>
      <c r="U1309" s="100"/>
    </row>
    <row r="1310" spans="1:21">
      <c r="A1310" s="100" t="s">
        <v>10754</v>
      </c>
      <c r="B1310" s="100">
        <v>75038486</v>
      </c>
      <c r="C1310" s="100" t="s">
        <v>14208</v>
      </c>
      <c r="D1310" s="100" t="s">
        <v>14998</v>
      </c>
      <c r="E1310" s="100" t="s">
        <v>14749</v>
      </c>
      <c r="F1310" s="100" t="s">
        <v>18047</v>
      </c>
      <c r="G1310" s="100">
        <v>10313</v>
      </c>
      <c r="H1310" s="100">
        <v>614</v>
      </c>
      <c r="I1310" s="100">
        <v>377840614</v>
      </c>
      <c r="J1310" s="645">
        <v>3726164000</v>
      </c>
      <c r="K1310" s="100" t="s">
        <v>15202</v>
      </c>
      <c r="L1310" s="100"/>
      <c r="M1310" s="100">
        <v>38111</v>
      </c>
      <c r="N1310" s="100" t="s">
        <v>18590</v>
      </c>
      <c r="O1310" s="100">
        <v>75023817</v>
      </c>
      <c r="P1310" s="644">
        <v>41465</v>
      </c>
      <c r="Q1310" s="100"/>
      <c r="R1310" s="100" t="s">
        <v>18602</v>
      </c>
      <c r="S1310" s="644">
        <v>41438</v>
      </c>
      <c r="T1310" s="100"/>
      <c r="U1310" s="100"/>
    </row>
    <row r="1311" spans="1:21">
      <c r="A1311" s="100" t="s">
        <v>13537</v>
      </c>
      <c r="B1311" s="100">
        <v>75018934</v>
      </c>
      <c r="C1311" s="100" t="s">
        <v>14206</v>
      </c>
      <c r="D1311" s="100" t="s">
        <v>14911</v>
      </c>
      <c r="E1311" s="100" t="s">
        <v>14749</v>
      </c>
      <c r="F1311" s="100" t="s">
        <v>15947</v>
      </c>
      <c r="G1311" s="100">
        <v>12614</v>
      </c>
      <c r="H1311" s="100">
        <v>482</v>
      </c>
      <c r="I1311" s="100">
        <v>377840482</v>
      </c>
      <c r="J1311" s="645">
        <v>3726775680</v>
      </c>
      <c r="K1311" s="100" t="s">
        <v>15948</v>
      </c>
      <c r="L1311" s="100">
        <v>1053914</v>
      </c>
      <c r="M1311" s="100">
        <v>85102</v>
      </c>
      <c r="N1311" s="100" t="s">
        <v>5665</v>
      </c>
      <c r="O1311" s="100">
        <v>75014289</v>
      </c>
      <c r="P1311" s="644">
        <v>36843</v>
      </c>
      <c r="Q1311" s="100"/>
      <c r="R1311" s="100" t="s">
        <v>18602</v>
      </c>
      <c r="S1311" s="644">
        <v>33967</v>
      </c>
      <c r="T1311" s="100"/>
      <c r="U1311" s="100"/>
    </row>
    <row r="1312" spans="1:21">
      <c r="A1312" s="100" t="s">
        <v>10695</v>
      </c>
      <c r="B1312" s="100">
        <v>75019112</v>
      </c>
      <c r="C1312" s="100" t="s">
        <v>14206</v>
      </c>
      <c r="D1312" s="100" t="s">
        <v>14911</v>
      </c>
      <c r="E1312" s="100" t="s">
        <v>14749</v>
      </c>
      <c r="F1312" s="100" t="s">
        <v>15833</v>
      </c>
      <c r="G1312" s="100">
        <v>12618</v>
      </c>
      <c r="H1312" s="100">
        <v>482</v>
      </c>
      <c r="I1312" s="100">
        <v>377840482</v>
      </c>
      <c r="J1312" s="645">
        <v>3726594733</v>
      </c>
      <c r="K1312" s="100" t="s">
        <v>15834</v>
      </c>
      <c r="L1312" s="100">
        <v>1301258</v>
      </c>
      <c r="M1312" s="100">
        <v>85312</v>
      </c>
      <c r="N1312" s="100" t="s">
        <v>5665</v>
      </c>
      <c r="O1312" s="100">
        <v>75014289</v>
      </c>
      <c r="P1312" s="644">
        <v>36860</v>
      </c>
      <c r="Q1312" s="100"/>
      <c r="R1312" s="100" t="s">
        <v>18602</v>
      </c>
      <c r="S1312" s="644">
        <v>33967</v>
      </c>
      <c r="T1312" s="100"/>
      <c r="U1312" s="100"/>
    </row>
    <row r="1313" spans="1:21">
      <c r="A1313" s="100" t="s">
        <v>13398</v>
      </c>
      <c r="B1313" s="100">
        <v>75016579</v>
      </c>
      <c r="C1313" s="100" t="s">
        <v>14206</v>
      </c>
      <c r="D1313" s="100" t="s">
        <v>14928</v>
      </c>
      <c r="E1313" s="100" t="s">
        <v>14749</v>
      </c>
      <c r="F1313" s="100" t="s">
        <v>15624</v>
      </c>
      <c r="G1313" s="100">
        <v>10613</v>
      </c>
      <c r="H1313" s="100">
        <v>339</v>
      </c>
      <c r="I1313" s="100">
        <v>377840339</v>
      </c>
      <c r="J1313" s="645">
        <v>3726608021</v>
      </c>
      <c r="K1313" s="100" t="s">
        <v>15625</v>
      </c>
      <c r="L1313" s="100">
        <v>1053808</v>
      </c>
      <c r="M1313" s="100">
        <v>85102</v>
      </c>
      <c r="N1313" s="100" t="s">
        <v>5665</v>
      </c>
      <c r="O1313" s="100">
        <v>75014289</v>
      </c>
      <c r="P1313" s="644">
        <v>36859</v>
      </c>
      <c r="Q1313" s="100"/>
      <c r="R1313" s="100" t="s">
        <v>18602</v>
      </c>
      <c r="S1313" s="644">
        <v>33967</v>
      </c>
      <c r="T1313" s="100"/>
      <c r="U1313" s="100"/>
    </row>
    <row r="1314" spans="1:21">
      <c r="A1314" s="100" t="s">
        <v>14060</v>
      </c>
      <c r="B1314" s="100">
        <v>75017828</v>
      </c>
      <c r="C1314" s="100" t="s">
        <v>14206</v>
      </c>
      <c r="D1314" s="100" t="s">
        <v>14748</v>
      </c>
      <c r="E1314" s="100" t="s">
        <v>14749</v>
      </c>
      <c r="F1314" s="100" t="s">
        <v>14944</v>
      </c>
      <c r="G1314" s="100">
        <v>10111</v>
      </c>
      <c r="H1314" s="100">
        <v>298</v>
      </c>
      <c r="I1314" s="100">
        <v>377840298</v>
      </c>
      <c r="J1314" s="645">
        <v>3726448630</v>
      </c>
      <c r="K1314" s="100" t="s">
        <v>14945</v>
      </c>
      <c r="L1314" s="100">
        <v>1043781</v>
      </c>
      <c r="M1314" s="100">
        <v>85529</v>
      </c>
      <c r="N1314" s="100" t="s">
        <v>5665</v>
      </c>
      <c r="O1314" s="100">
        <v>75014289</v>
      </c>
      <c r="P1314" s="644">
        <v>42657</v>
      </c>
      <c r="Q1314" s="100"/>
      <c r="R1314" s="100" t="s">
        <v>18602</v>
      </c>
      <c r="S1314" s="644">
        <v>33967</v>
      </c>
      <c r="T1314" s="100"/>
      <c r="U1314" s="100"/>
    </row>
    <row r="1315" spans="1:21">
      <c r="A1315" s="100" t="s">
        <v>9201</v>
      </c>
      <c r="B1315" s="100">
        <v>75034904</v>
      </c>
      <c r="C1315" s="100" t="s">
        <v>14206</v>
      </c>
      <c r="D1315" s="100" t="s">
        <v>14998</v>
      </c>
      <c r="E1315" s="100" t="s">
        <v>14749</v>
      </c>
      <c r="F1315" s="100" t="s">
        <v>16375</v>
      </c>
      <c r="G1315" s="100">
        <v>10149</v>
      </c>
      <c r="H1315" s="100">
        <v>614</v>
      </c>
      <c r="I1315" s="100">
        <v>377840614</v>
      </c>
      <c r="J1315" s="645">
        <v>3726646070</v>
      </c>
      <c r="K1315" s="100" t="s">
        <v>17064</v>
      </c>
      <c r="L1315" s="100"/>
      <c r="M1315" s="100">
        <v>85102</v>
      </c>
      <c r="N1315" s="100" t="s">
        <v>5665</v>
      </c>
      <c r="O1315" s="100">
        <v>75014289</v>
      </c>
      <c r="P1315" s="644">
        <v>39328</v>
      </c>
      <c r="Q1315" s="100"/>
      <c r="R1315" s="100" t="s">
        <v>18602</v>
      </c>
      <c r="S1315" s="644">
        <v>39177</v>
      </c>
      <c r="T1315" s="100"/>
      <c r="U1315" s="100"/>
    </row>
    <row r="1316" spans="1:21">
      <c r="A1316" s="100" t="s">
        <v>17927</v>
      </c>
      <c r="B1316" s="100">
        <v>75014913</v>
      </c>
      <c r="C1316" s="100" t="s">
        <v>14208</v>
      </c>
      <c r="D1316" s="100" t="s">
        <v>14748</v>
      </c>
      <c r="E1316" s="100" t="s">
        <v>14749</v>
      </c>
      <c r="F1316" s="100" t="s">
        <v>15585</v>
      </c>
      <c r="G1316" s="100">
        <v>15197</v>
      </c>
      <c r="H1316" s="100">
        <v>298</v>
      </c>
      <c r="I1316" s="100">
        <v>377840298</v>
      </c>
      <c r="J1316" s="645">
        <v>3726457191</v>
      </c>
      <c r="K1316" s="100" t="s">
        <v>15586</v>
      </c>
      <c r="L1316" s="100">
        <v>1008601</v>
      </c>
      <c r="M1316" s="100">
        <v>84123</v>
      </c>
      <c r="N1316" s="100"/>
      <c r="O1316" s="100"/>
      <c r="P1316" s="644">
        <v>36826</v>
      </c>
      <c r="Q1316" s="100"/>
      <c r="R1316" s="100" t="s">
        <v>18602</v>
      </c>
      <c r="S1316" s="644">
        <v>33144</v>
      </c>
      <c r="T1316" s="100"/>
      <c r="U1316" s="100"/>
    </row>
    <row r="1317" spans="1:21">
      <c r="A1317" s="100" t="s">
        <v>13388</v>
      </c>
      <c r="B1317" s="100">
        <v>75016361</v>
      </c>
      <c r="C1317" s="100" t="s">
        <v>14206</v>
      </c>
      <c r="D1317" s="100" t="s">
        <v>14748</v>
      </c>
      <c r="E1317" s="100" t="s">
        <v>14749</v>
      </c>
      <c r="F1317" s="100" t="s">
        <v>16664</v>
      </c>
      <c r="G1317" s="100">
        <v>10118</v>
      </c>
      <c r="H1317" s="100">
        <v>298</v>
      </c>
      <c r="I1317" s="100">
        <v>377840298</v>
      </c>
      <c r="J1317" s="645">
        <v>3726466123</v>
      </c>
      <c r="K1317" s="100" t="s">
        <v>16665</v>
      </c>
      <c r="L1317" s="100">
        <v>1375050</v>
      </c>
      <c r="M1317" s="100">
        <v>88991</v>
      </c>
      <c r="N1317" s="100" t="s">
        <v>8451</v>
      </c>
      <c r="O1317" s="100">
        <v>75014221</v>
      </c>
      <c r="P1317" s="644">
        <v>36832</v>
      </c>
      <c r="Q1317" s="100"/>
      <c r="R1317" s="100" t="s">
        <v>18602</v>
      </c>
      <c r="S1317" s="644">
        <v>34802</v>
      </c>
      <c r="T1317" s="100"/>
      <c r="U1317" s="100"/>
    </row>
    <row r="1318" spans="1:21">
      <c r="A1318" s="100" t="s">
        <v>8451</v>
      </c>
      <c r="B1318" s="100">
        <v>75014221</v>
      </c>
      <c r="C1318" s="100" t="s">
        <v>14208</v>
      </c>
      <c r="D1318" s="100" t="s">
        <v>14748</v>
      </c>
      <c r="E1318" s="100" t="s">
        <v>14749</v>
      </c>
      <c r="F1318" s="100" t="s">
        <v>15152</v>
      </c>
      <c r="G1318" s="100">
        <v>15058</v>
      </c>
      <c r="H1318" s="100">
        <v>298</v>
      </c>
      <c r="I1318" s="100">
        <v>377840298</v>
      </c>
      <c r="J1318" s="645">
        <v>3726457200</v>
      </c>
      <c r="K1318" s="100" t="s">
        <v>15153</v>
      </c>
      <c r="L1318" s="100">
        <v>1239329</v>
      </c>
      <c r="M1318" s="100">
        <v>84114</v>
      </c>
      <c r="N1318" s="100"/>
      <c r="O1318" s="100"/>
      <c r="P1318" s="644">
        <v>36815</v>
      </c>
      <c r="Q1318" s="100"/>
      <c r="R1318" s="100" t="s">
        <v>18602</v>
      </c>
      <c r="S1318" s="644">
        <v>34207</v>
      </c>
      <c r="T1318" s="100"/>
      <c r="U1318" s="100"/>
    </row>
    <row r="1319" spans="1:21">
      <c r="A1319" s="100" t="s">
        <v>13477</v>
      </c>
      <c r="B1319" s="100">
        <v>75017716</v>
      </c>
      <c r="C1319" s="100" t="s">
        <v>14206</v>
      </c>
      <c r="D1319" s="100" t="s">
        <v>14748</v>
      </c>
      <c r="E1319" s="100" t="s">
        <v>14749</v>
      </c>
      <c r="F1319" s="100" t="s">
        <v>17010</v>
      </c>
      <c r="G1319" s="100">
        <v>10147</v>
      </c>
      <c r="H1319" s="100">
        <v>298</v>
      </c>
      <c r="I1319" s="100">
        <v>377840298</v>
      </c>
      <c r="J1319" s="645">
        <v>3726191601</v>
      </c>
      <c r="K1319" s="100" t="s">
        <v>17011</v>
      </c>
      <c r="L1319" s="100">
        <v>1043709</v>
      </c>
      <c r="M1319" s="100">
        <v>85313</v>
      </c>
      <c r="N1319" s="100" t="s">
        <v>5665</v>
      </c>
      <c r="O1319" s="100">
        <v>75014289</v>
      </c>
      <c r="P1319" s="644">
        <v>36837</v>
      </c>
      <c r="Q1319" s="100"/>
      <c r="R1319" s="100" t="s">
        <v>18602</v>
      </c>
      <c r="S1319" s="644">
        <v>33967</v>
      </c>
      <c r="T1319" s="100"/>
      <c r="U1319" s="100"/>
    </row>
    <row r="1320" spans="1:21">
      <c r="A1320" s="100" t="s">
        <v>13373</v>
      </c>
      <c r="B1320" s="100">
        <v>75016071</v>
      </c>
      <c r="C1320" s="100" t="s">
        <v>14206</v>
      </c>
      <c r="D1320" s="100" t="s">
        <v>14748</v>
      </c>
      <c r="E1320" s="100" t="s">
        <v>14749</v>
      </c>
      <c r="F1320" s="100" t="s">
        <v>15281</v>
      </c>
      <c r="G1320" s="100">
        <v>15044</v>
      </c>
      <c r="H1320" s="100">
        <v>298</v>
      </c>
      <c r="I1320" s="100">
        <v>377840298</v>
      </c>
      <c r="J1320" s="645">
        <v>3726830900</v>
      </c>
      <c r="K1320" s="100" t="s">
        <v>15282</v>
      </c>
      <c r="L1320" s="100">
        <v>1032137</v>
      </c>
      <c r="M1320" s="100">
        <v>91011</v>
      </c>
      <c r="N1320" s="100" t="s">
        <v>18578</v>
      </c>
      <c r="O1320" s="100">
        <v>77001435</v>
      </c>
      <c r="P1320" s="644">
        <v>36833</v>
      </c>
      <c r="Q1320" s="100"/>
      <c r="R1320" s="100" t="s">
        <v>18602</v>
      </c>
      <c r="S1320" s="644">
        <v>33228</v>
      </c>
      <c r="T1320" s="100"/>
      <c r="U1320" s="100"/>
    </row>
    <row r="1321" spans="1:21">
      <c r="A1321" s="100" t="s">
        <v>10664</v>
      </c>
      <c r="B1321" s="100">
        <v>75038457</v>
      </c>
      <c r="C1321" s="100" t="s">
        <v>14206</v>
      </c>
      <c r="D1321" s="100" t="s">
        <v>15102</v>
      </c>
      <c r="E1321" s="100" t="s">
        <v>14749</v>
      </c>
      <c r="F1321" s="100" t="s">
        <v>17182</v>
      </c>
      <c r="G1321" s="100">
        <v>13913</v>
      </c>
      <c r="H1321" s="100">
        <v>387</v>
      </c>
      <c r="I1321" s="100">
        <v>377840387</v>
      </c>
      <c r="J1321" s="645">
        <v>3726701969</v>
      </c>
      <c r="K1321" s="100" t="s">
        <v>17183</v>
      </c>
      <c r="L1321" s="100"/>
      <c r="M1321" s="100">
        <v>85102</v>
      </c>
      <c r="N1321" s="100" t="s">
        <v>5665</v>
      </c>
      <c r="O1321" s="100">
        <v>75014289</v>
      </c>
      <c r="P1321" s="644">
        <v>41415</v>
      </c>
      <c r="Q1321" s="100"/>
      <c r="R1321" s="100" t="s">
        <v>18602</v>
      </c>
      <c r="S1321" s="644">
        <v>41368</v>
      </c>
      <c r="T1321" s="100"/>
      <c r="U1321" s="100"/>
    </row>
    <row r="1322" spans="1:21">
      <c r="A1322" s="100" t="s">
        <v>13564</v>
      </c>
      <c r="B1322" s="100">
        <v>75019371</v>
      </c>
      <c r="C1322" s="100" t="s">
        <v>14206</v>
      </c>
      <c r="D1322" s="100" t="s">
        <v>14928</v>
      </c>
      <c r="E1322" s="100" t="s">
        <v>14749</v>
      </c>
      <c r="F1322" s="100" t="s">
        <v>17496</v>
      </c>
      <c r="G1322" s="100">
        <v>13415</v>
      </c>
      <c r="H1322" s="100">
        <v>339</v>
      </c>
      <c r="I1322" s="100">
        <v>377840339</v>
      </c>
      <c r="J1322" s="645">
        <v>3726971142</v>
      </c>
      <c r="K1322" s="100" t="s">
        <v>17497</v>
      </c>
      <c r="L1322" s="100">
        <v>1121251</v>
      </c>
      <c r="M1322" s="100">
        <v>86901</v>
      </c>
      <c r="N1322" s="100" t="s">
        <v>5595</v>
      </c>
      <c r="O1322" s="100">
        <v>75014965</v>
      </c>
      <c r="P1322" s="644">
        <v>36844</v>
      </c>
      <c r="Q1322" s="100"/>
      <c r="R1322" s="100" t="s">
        <v>18602</v>
      </c>
      <c r="S1322" s="644">
        <v>34513</v>
      </c>
      <c r="T1322" s="100"/>
      <c r="U1322" s="100"/>
    </row>
    <row r="1323" spans="1:21">
      <c r="A1323" s="100" t="s">
        <v>10992</v>
      </c>
      <c r="B1323" s="100">
        <v>75018213</v>
      </c>
      <c r="C1323" s="100" t="s">
        <v>14206</v>
      </c>
      <c r="D1323" s="100" t="s">
        <v>14748</v>
      </c>
      <c r="E1323" s="100" t="s">
        <v>14749</v>
      </c>
      <c r="F1323" s="100" t="s">
        <v>16421</v>
      </c>
      <c r="G1323" s="100">
        <v>11313</v>
      </c>
      <c r="H1323" s="100">
        <v>298</v>
      </c>
      <c r="I1323" s="100">
        <v>377840298</v>
      </c>
      <c r="J1323" s="645">
        <v>3726561706</v>
      </c>
      <c r="K1323" s="100" t="s">
        <v>18979</v>
      </c>
      <c r="L1323" s="100">
        <v>1049592</v>
      </c>
      <c r="M1323" s="100">
        <v>85102</v>
      </c>
      <c r="N1323" s="100" t="s">
        <v>5665</v>
      </c>
      <c r="O1323" s="100">
        <v>75014289</v>
      </c>
      <c r="P1323" s="644">
        <v>36858</v>
      </c>
      <c r="Q1323" s="100"/>
      <c r="R1323" s="100" t="s">
        <v>18602</v>
      </c>
      <c r="S1323" s="644">
        <v>33967</v>
      </c>
      <c r="T1323" s="100"/>
      <c r="U1323" s="100"/>
    </row>
    <row r="1324" spans="1:21">
      <c r="A1324" s="100" t="s">
        <v>3813</v>
      </c>
      <c r="B1324" s="100">
        <v>75029725</v>
      </c>
      <c r="C1324" s="100" t="s">
        <v>14206</v>
      </c>
      <c r="D1324" s="100" t="s">
        <v>14748</v>
      </c>
      <c r="E1324" s="100" t="s">
        <v>14749</v>
      </c>
      <c r="F1324" s="100" t="s">
        <v>17163</v>
      </c>
      <c r="G1324" s="100">
        <v>11017</v>
      </c>
      <c r="H1324" s="100">
        <v>298</v>
      </c>
      <c r="I1324" s="100">
        <v>377840298</v>
      </c>
      <c r="J1324" s="645">
        <v>3726601244</v>
      </c>
      <c r="K1324" s="100" t="s">
        <v>17164</v>
      </c>
      <c r="L1324" s="100"/>
      <c r="M1324" s="100">
        <v>85102</v>
      </c>
      <c r="N1324" s="100" t="s">
        <v>5665</v>
      </c>
      <c r="O1324" s="100">
        <v>75014289</v>
      </c>
      <c r="P1324" s="644">
        <v>37922</v>
      </c>
      <c r="Q1324" s="100"/>
      <c r="R1324" s="100" t="s">
        <v>18602</v>
      </c>
      <c r="S1324" s="644">
        <v>37784</v>
      </c>
      <c r="T1324" s="100"/>
      <c r="U1324" s="100"/>
    </row>
    <row r="1325" spans="1:21">
      <c r="A1325" s="100" t="s">
        <v>14223</v>
      </c>
      <c r="B1325" s="100">
        <v>75039793</v>
      </c>
      <c r="C1325" s="100" t="s">
        <v>14206</v>
      </c>
      <c r="D1325" s="100" t="s">
        <v>14748</v>
      </c>
      <c r="E1325" s="100" t="s">
        <v>14749</v>
      </c>
      <c r="F1325" s="100" t="s">
        <v>15132</v>
      </c>
      <c r="G1325" s="100">
        <v>10125</v>
      </c>
      <c r="H1325" s="100">
        <v>298</v>
      </c>
      <c r="I1325" s="100">
        <v>377840298</v>
      </c>
      <c r="J1325" s="645">
        <v>3726013111</v>
      </c>
      <c r="K1325" s="100" t="s">
        <v>15133</v>
      </c>
      <c r="L1325" s="100"/>
      <c r="M1325" s="100">
        <v>72201</v>
      </c>
      <c r="N1325" s="100" t="s">
        <v>18578</v>
      </c>
      <c r="O1325" s="100">
        <v>77001435</v>
      </c>
      <c r="P1325" s="644">
        <v>42736</v>
      </c>
      <c r="Q1325" s="100"/>
      <c r="R1325" s="100" t="s">
        <v>18602</v>
      </c>
      <c r="S1325" s="644">
        <v>42705</v>
      </c>
      <c r="T1325" s="100"/>
      <c r="U1325" s="100"/>
    </row>
    <row r="1326" spans="1:21">
      <c r="A1326" s="100" t="s">
        <v>13424</v>
      </c>
      <c r="B1326" s="100">
        <v>75017030</v>
      </c>
      <c r="C1326" s="100" t="s">
        <v>14206</v>
      </c>
      <c r="D1326" s="100" t="s">
        <v>15102</v>
      </c>
      <c r="E1326" s="100" t="s">
        <v>14749</v>
      </c>
      <c r="F1326" s="100" t="s">
        <v>17090</v>
      </c>
      <c r="G1326" s="100">
        <v>13918</v>
      </c>
      <c r="H1326" s="100">
        <v>387</v>
      </c>
      <c r="I1326" s="100">
        <v>377840387</v>
      </c>
      <c r="J1326" s="645">
        <v>3726218843</v>
      </c>
      <c r="K1326" s="100" t="s">
        <v>17091</v>
      </c>
      <c r="L1326" s="100">
        <v>1043891</v>
      </c>
      <c r="M1326" s="100">
        <v>85102</v>
      </c>
      <c r="N1326" s="100" t="s">
        <v>5665</v>
      </c>
      <c r="O1326" s="100">
        <v>75014289</v>
      </c>
      <c r="P1326" s="644">
        <v>36857</v>
      </c>
      <c r="Q1326" s="100"/>
      <c r="R1326" s="100" t="s">
        <v>18602</v>
      </c>
      <c r="S1326" s="644">
        <v>33967</v>
      </c>
      <c r="T1326" s="100"/>
      <c r="U1326" s="100"/>
    </row>
    <row r="1327" spans="1:21">
      <c r="A1327" s="100" t="s">
        <v>13425</v>
      </c>
      <c r="B1327" s="100">
        <v>75017047</v>
      </c>
      <c r="C1327" s="100" t="s">
        <v>14206</v>
      </c>
      <c r="D1327" s="100" t="s">
        <v>15102</v>
      </c>
      <c r="E1327" s="100" t="s">
        <v>14749</v>
      </c>
      <c r="F1327" s="100" t="s">
        <v>15569</v>
      </c>
      <c r="G1327" s="100">
        <v>11412</v>
      </c>
      <c r="H1327" s="100">
        <v>387</v>
      </c>
      <c r="I1327" s="100">
        <v>377840387</v>
      </c>
      <c r="J1327" s="645">
        <v>3726381598</v>
      </c>
      <c r="K1327" s="100" t="s">
        <v>15570</v>
      </c>
      <c r="L1327" s="100">
        <v>1020826</v>
      </c>
      <c r="M1327" s="100">
        <v>85102</v>
      </c>
      <c r="N1327" s="100" t="s">
        <v>5665</v>
      </c>
      <c r="O1327" s="100">
        <v>75014289</v>
      </c>
      <c r="P1327" s="644">
        <v>36857</v>
      </c>
      <c r="Q1327" s="100"/>
      <c r="R1327" s="100" t="s">
        <v>18602</v>
      </c>
      <c r="S1327" s="644">
        <v>33994</v>
      </c>
      <c r="T1327" s="100"/>
      <c r="U1327" s="100"/>
    </row>
    <row r="1328" spans="1:21">
      <c r="A1328" s="100" t="s">
        <v>13404</v>
      </c>
      <c r="B1328" s="100">
        <v>75016645</v>
      </c>
      <c r="C1328" s="100" t="s">
        <v>14206</v>
      </c>
      <c r="D1328" s="100" t="s">
        <v>15003</v>
      </c>
      <c r="E1328" s="100" t="s">
        <v>14749</v>
      </c>
      <c r="F1328" s="100" t="s">
        <v>15047</v>
      </c>
      <c r="G1328" s="100">
        <v>10914</v>
      </c>
      <c r="H1328" s="100">
        <v>524</v>
      </c>
      <c r="I1328" s="100">
        <v>377840524</v>
      </c>
      <c r="J1328" s="645">
        <v>3726724615</v>
      </c>
      <c r="K1328" s="100" t="s">
        <v>15048</v>
      </c>
      <c r="L1328" s="100">
        <v>1049936</v>
      </c>
      <c r="M1328" s="100">
        <v>85312</v>
      </c>
      <c r="N1328" s="100" t="s">
        <v>5665</v>
      </c>
      <c r="O1328" s="100">
        <v>75014289</v>
      </c>
      <c r="P1328" s="644">
        <v>36857</v>
      </c>
      <c r="Q1328" s="100"/>
      <c r="R1328" s="100" t="s">
        <v>18602</v>
      </c>
      <c r="S1328" s="644">
        <v>33967</v>
      </c>
      <c r="T1328" s="100"/>
      <c r="U1328" s="100"/>
    </row>
    <row r="1329" spans="1:21">
      <c r="A1329" s="100" t="s">
        <v>13512</v>
      </c>
      <c r="B1329" s="100">
        <v>75018360</v>
      </c>
      <c r="C1329" s="100" t="s">
        <v>14206</v>
      </c>
      <c r="D1329" s="100" t="s">
        <v>14748</v>
      </c>
      <c r="E1329" s="100" t="s">
        <v>14749</v>
      </c>
      <c r="F1329" s="100" t="s">
        <v>15636</v>
      </c>
      <c r="G1329" s="100">
        <v>10122</v>
      </c>
      <c r="H1329" s="100">
        <v>298</v>
      </c>
      <c r="I1329" s="100">
        <v>377840298</v>
      </c>
      <c r="J1329" s="645">
        <v>3726620647</v>
      </c>
      <c r="K1329" s="100" t="s">
        <v>15637</v>
      </c>
      <c r="L1329" s="100">
        <v>1049528</v>
      </c>
      <c r="M1329" s="100">
        <v>85102</v>
      </c>
      <c r="N1329" s="100" t="s">
        <v>5665</v>
      </c>
      <c r="O1329" s="100">
        <v>75014289</v>
      </c>
      <c r="P1329" s="644">
        <v>36858</v>
      </c>
      <c r="Q1329" s="100"/>
      <c r="R1329" s="100" t="s">
        <v>18602</v>
      </c>
      <c r="S1329" s="644">
        <v>33967</v>
      </c>
      <c r="T1329" s="100"/>
      <c r="U1329" s="100"/>
    </row>
    <row r="1330" spans="1:21">
      <c r="A1330" s="100" t="s">
        <v>12845</v>
      </c>
      <c r="B1330" s="100">
        <v>70003885</v>
      </c>
      <c r="C1330" s="100" t="s">
        <v>14209</v>
      </c>
      <c r="D1330" s="100" t="s">
        <v>15310</v>
      </c>
      <c r="E1330" s="100" t="s">
        <v>14749</v>
      </c>
      <c r="F1330" s="100" t="s">
        <v>17085</v>
      </c>
      <c r="G1330" s="100">
        <v>12014</v>
      </c>
      <c r="H1330" s="100">
        <v>596</v>
      </c>
      <c r="I1330" s="100">
        <v>377840596</v>
      </c>
      <c r="J1330" s="645">
        <v>3726006453</v>
      </c>
      <c r="K1330" s="100" t="s">
        <v>17086</v>
      </c>
      <c r="L1330" s="100">
        <v>1050939</v>
      </c>
      <c r="M1330" s="100">
        <v>85312</v>
      </c>
      <c r="N1330" s="100" t="s">
        <v>12838</v>
      </c>
      <c r="O1330" s="100">
        <v>70000740</v>
      </c>
      <c r="P1330" s="644">
        <v>36182</v>
      </c>
      <c r="Q1330" s="100"/>
      <c r="R1330" s="100" t="s">
        <v>14737</v>
      </c>
      <c r="S1330" s="644">
        <v>34360</v>
      </c>
      <c r="T1330" s="100"/>
      <c r="U1330" s="100"/>
    </row>
    <row r="1331" spans="1:21">
      <c r="A1331" s="100" t="s">
        <v>8883</v>
      </c>
      <c r="B1331" s="100">
        <v>75029429</v>
      </c>
      <c r="C1331" s="100" t="s">
        <v>14206</v>
      </c>
      <c r="D1331" s="100" t="s">
        <v>14998</v>
      </c>
      <c r="E1331" s="100" t="s">
        <v>14749</v>
      </c>
      <c r="F1331" s="100" t="s">
        <v>16462</v>
      </c>
      <c r="G1331" s="100">
        <v>11711</v>
      </c>
      <c r="H1331" s="100">
        <v>614</v>
      </c>
      <c r="I1331" s="100">
        <v>377840614</v>
      </c>
      <c r="J1331" s="645">
        <v>3726644670</v>
      </c>
      <c r="K1331" s="100" t="s">
        <v>16463</v>
      </c>
      <c r="L1331" s="100"/>
      <c r="M1331" s="100">
        <v>85321</v>
      </c>
      <c r="N1331" s="100" t="s">
        <v>5665</v>
      </c>
      <c r="O1331" s="100">
        <v>75014289</v>
      </c>
      <c r="P1331" s="644">
        <v>37881</v>
      </c>
      <c r="Q1331" s="100"/>
      <c r="R1331" s="100" t="s">
        <v>18602</v>
      </c>
      <c r="S1331" s="644">
        <v>37504</v>
      </c>
      <c r="T1331" s="100"/>
      <c r="U1331" s="100"/>
    </row>
    <row r="1332" spans="1:21">
      <c r="A1332" s="100" t="s">
        <v>18420</v>
      </c>
      <c r="B1332" s="100">
        <v>75017403</v>
      </c>
      <c r="C1332" s="100" t="s">
        <v>14208</v>
      </c>
      <c r="D1332" s="100" t="s">
        <v>14998</v>
      </c>
      <c r="E1332" s="100" t="s">
        <v>14749</v>
      </c>
      <c r="F1332" s="100" t="s">
        <v>18824</v>
      </c>
      <c r="G1332" s="100">
        <v>10311</v>
      </c>
      <c r="H1332" s="100">
        <v>614</v>
      </c>
      <c r="I1332" s="100">
        <v>377840614</v>
      </c>
      <c r="J1332" s="645">
        <v>3726624022</v>
      </c>
      <c r="K1332" s="100" t="s">
        <v>18825</v>
      </c>
      <c r="L1332" s="100">
        <v>1035223</v>
      </c>
      <c r="M1332" s="100">
        <v>85529</v>
      </c>
      <c r="N1332" s="100" t="s">
        <v>5665</v>
      </c>
      <c r="O1332" s="100">
        <v>75014289</v>
      </c>
      <c r="P1332" s="644">
        <v>36837</v>
      </c>
      <c r="Q1332" s="100"/>
      <c r="R1332" s="100" t="s">
        <v>18602</v>
      </c>
      <c r="S1332" s="644">
        <v>33967</v>
      </c>
      <c r="T1332" s="100"/>
      <c r="U1332" s="100"/>
    </row>
    <row r="1333" spans="1:21">
      <c r="A1333" s="100" t="s">
        <v>13394</v>
      </c>
      <c r="B1333" s="100">
        <v>75016533</v>
      </c>
      <c r="C1333" s="100" t="s">
        <v>14206</v>
      </c>
      <c r="D1333" s="100" t="s">
        <v>14928</v>
      </c>
      <c r="E1333" s="100" t="s">
        <v>14749</v>
      </c>
      <c r="F1333" s="100" t="s">
        <v>17470</v>
      </c>
      <c r="G1333" s="100">
        <v>13426</v>
      </c>
      <c r="H1333" s="100">
        <v>339</v>
      </c>
      <c r="I1333" s="100">
        <v>377840339</v>
      </c>
      <c r="J1333" s="645">
        <v>3726513032</v>
      </c>
      <c r="K1333" s="100" t="s">
        <v>17471</v>
      </c>
      <c r="L1333" s="100">
        <v>1053582</v>
      </c>
      <c r="M1333" s="100">
        <v>85313</v>
      </c>
      <c r="N1333" s="100" t="s">
        <v>5665</v>
      </c>
      <c r="O1333" s="100">
        <v>75014289</v>
      </c>
      <c r="P1333" s="644">
        <v>36859</v>
      </c>
      <c r="Q1333" s="100"/>
      <c r="R1333" s="100" t="s">
        <v>18602</v>
      </c>
      <c r="S1333" s="644">
        <v>33967</v>
      </c>
      <c r="T1333" s="100"/>
      <c r="U1333" s="100"/>
    </row>
    <row r="1334" spans="1:21">
      <c r="A1334" s="100" t="s">
        <v>7092</v>
      </c>
      <c r="B1334" s="100">
        <v>75016496</v>
      </c>
      <c r="C1334" s="100" t="s">
        <v>14206</v>
      </c>
      <c r="D1334" s="100" t="s">
        <v>14928</v>
      </c>
      <c r="E1334" s="100" t="s">
        <v>14749</v>
      </c>
      <c r="F1334" s="100" t="s">
        <v>15511</v>
      </c>
      <c r="G1334" s="100">
        <v>13425</v>
      </c>
      <c r="H1334" s="100">
        <v>339</v>
      </c>
      <c r="I1334" s="100">
        <v>377840339</v>
      </c>
      <c r="J1334" s="645">
        <v>3726552655</v>
      </c>
      <c r="K1334" s="100" t="s">
        <v>15512</v>
      </c>
      <c r="L1334" s="100">
        <v>1053872</v>
      </c>
      <c r="M1334" s="100">
        <v>85102</v>
      </c>
      <c r="N1334" s="100" t="s">
        <v>5665</v>
      </c>
      <c r="O1334" s="100">
        <v>75014289</v>
      </c>
      <c r="P1334" s="644">
        <v>36859</v>
      </c>
      <c r="Q1334" s="100"/>
      <c r="R1334" s="100" t="s">
        <v>18602</v>
      </c>
      <c r="S1334" s="644">
        <v>39863</v>
      </c>
      <c r="T1334" s="100"/>
      <c r="U1334" s="100"/>
    </row>
    <row r="1335" spans="1:21">
      <c r="A1335" s="100" t="s">
        <v>13496</v>
      </c>
      <c r="B1335" s="100">
        <v>75018041</v>
      </c>
      <c r="C1335" s="100" t="s">
        <v>14206</v>
      </c>
      <c r="D1335" s="100" t="s">
        <v>14748</v>
      </c>
      <c r="E1335" s="100" t="s">
        <v>14749</v>
      </c>
      <c r="F1335" s="100" t="s">
        <v>18012</v>
      </c>
      <c r="G1335" s="100">
        <v>11312</v>
      </c>
      <c r="H1335" s="100">
        <v>298</v>
      </c>
      <c r="I1335" s="100">
        <v>377840298</v>
      </c>
      <c r="J1335" s="645">
        <v>3726748261</v>
      </c>
      <c r="K1335" s="100" t="s">
        <v>16065</v>
      </c>
      <c r="L1335" s="100">
        <v>1049617</v>
      </c>
      <c r="M1335" s="100">
        <v>85102</v>
      </c>
      <c r="N1335" s="100" t="s">
        <v>5665</v>
      </c>
      <c r="O1335" s="100">
        <v>75014289</v>
      </c>
      <c r="P1335" s="644">
        <v>36858</v>
      </c>
      <c r="Q1335" s="100"/>
      <c r="R1335" s="100" t="s">
        <v>18602</v>
      </c>
      <c r="S1335" s="644">
        <v>33967</v>
      </c>
      <c r="T1335" s="100"/>
      <c r="U1335" s="100"/>
    </row>
    <row r="1336" spans="1:21">
      <c r="A1336" s="100" t="s">
        <v>13397</v>
      </c>
      <c r="B1336" s="100">
        <v>75016562</v>
      </c>
      <c r="C1336" s="100" t="s">
        <v>14206</v>
      </c>
      <c r="D1336" s="100" t="s">
        <v>14928</v>
      </c>
      <c r="E1336" s="100" t="s">
        <v>14749</v>
      </c>
      <c r="F1336" s="100" t="s">
        <v>16981</v>
      </c>
      <c r="G1336" s="100">
        <v>10613</v>
      </c>
      <c r="H1336" s="100">
        <v>339</v>
      </c>
      <c r="I1336" s="100">
        <v>377840339</v>
      </c>
      <c r="J1336" s="645">
        <v>3726608023</v>
      </c>
      <c r="K1336" s="100" t="s">
        <v>19481</v>
      </c>
      <c r="L1336" s="100">
        <v>1053795</v>
      </c>
      <c r="M1336" s="100">
        <v>85102</v>
      </c>
      <c r="N1336" s="100" t="s">
        <v>5665</v>
      </c>
      <c r="O1336" s="100">
        <v>75014289</v>
      </c>
      <c r="P1336" s="644">
        <v>36859</v>
      </c>
      <c r="Q1336" s="100"/>
      <c r="R1336" s="100" t="s">
        <v>18602</v>
      </c>
      <c r="S1336" s="644">
        <v>33967</v>
      </c>
      <c r="T1336" s="100"/>
      <c r="U1336" s="100"/>
    </row>
    <row r="1337" spans="1:21">
      <c r="A1337" s="100" t="s">
        <v>18578</v>
      </c>
      <c r="B1337" s="100">
        <v>77001435</v>
      </c>
      <c r="C1337" s="100" t="s">
        <v>14208</v>
      </c>
      <c r="D1337" s="100" t="s">
        <v>14748</v>
      </c>
      <c r="E1337" s="100" t="s">
        <v>14749</v>
      </c>
      <c r="F1337" s="100" t="s">
        <v>18579</v>
      </c>
      <c r="G1337" s="100">
        <v>10132</v>
      </c>
      <c r="H1337" s="100">
        <v>298</v>
      </c>
      <c r="I1337" s="100">
        <v>377840298</v>
      </c>
      <c r="J1337" s="100"/>
      <c r="K1337" s="100" t="s">
        <v>18580</v>
      </c>
      <c r="L1337" s="100"/>
      <c r="M1337" s="100">
        <v>84124</v>
      </c>
      <c r="N1337" s="100"/>
      <c r="O1337" s="100"/>
      <c r="P1337" s="644">
        <v>44180</v>
      </c>
      <c r="Q1337" s="100"/>
      <c r="R1337" s="100" t="s">
        <v>18602</v>
      </c>
      <c r="S1337" s="644">
        <v>44175</v>
      </c>
      <c r="T1337" s="100"/>
      <c r="U1337" s="100"/>
    </row>
    <row r="1338" spans="1:21">
      <c r="A1338" s="100" t="s">
        <v>13451</v>
      </c>
      <c r="B1338" s="100">
        <v>75017372</v>
      </c>
      <c r="C1338" s="100" t="s">
        <v>14206</v>
      </c>
      <c r="D1338" s="100" t="s">
        <v>14998</v>
      </c>
      <c r="E1338" s="100" t="s">
        <v>14749</v>
      </c>
      <c r="F1338" s="100" t="s">
        <v>19531</v>
      </c>
      <c r="G1338" s="100">
        <v>11711</v>
      </c>
      <c r="H1338" s="100">
        <v>614</v>
      </c>
      <c r="I1338" s="100">
        <v>377840614</v>
      </c>
      <c r="J1338" s="645">
        <v>3726616891</v>
      </c>
      <c r="K1338" s="100" t="s">
        <v>15638</v>
      </c>
      <c r="L1338" s="100">
        <v>1035087</v>
      </c>
      <c r="M1338" s="100">
        <v>85313</v>
      </c>
      <c r="N1338" s="100" t="s">
        <v>5665</v>
      </c>
      <c r="O1338" s="100">
        <v>75014289</v>
      </c>
      <c r="P1338" s="644">
        <v>36837</v>
      </c>
      <c r="Q1338" s="100"/>
      <c r="R1338" s="100" t="s">
        <v>18602</v>
      </c>
      <c r="S1338" s="644">
        <v>33967</v>
      </c>
      <c r="T1338" s="100"/>
      <c r="U1338" s="100"/>
    </row>
    <row r="1339" spans="1:21">
      <c r="A1339" s="100" t="s">
        <v>13380</v>
      </c>
      <c r="B1339" s="100">
        <v>75016177</v>
      </c>
      <c r="C1339" s="100" t="s">
        <v>14206</v>
      </c>
      <c r="D1339" s="100" t="s">
        <v>14748</v>
      </c>
      <c r="E1339" s="100" t="s">
        <v>14749</v>
      </c>
      <c r="F1339" s="100" t="s">
        <v>15976</v>
      </c>
      <c r="G1339" s="100">
        <v>10137</v>
      </c>
      <c r="H1339" s="100">
        <v>298</v>
      </c>
      <c r="I1339" s="100">
        <v>377840298</v>
      </c>
      <c r="J1339" s="645">
        <v>3726622242</v>
      </c>
      <c r="K1339" s="100" t="s">
        <v>18306</v>
      </c>
      <c r="L1339" s="100">
        <v>1245637</v>
      </c>
      <c r="M1339" s="100">
        <v>85521</v>
      </c>
      <c r="N1339" s="100" t="s">
        <v>5665</v>
      </c>
      <c r="O1339" s="100">
        <v>75014289</v>
      </c>
      <c r="P1339" s="644">
        <v>36833</v>
      </c>
      <c r="Q1339" s="100"/>
      <c r="R1339" s="100" t="s">
        <v>18602</v>
      </c>
      <c r="S1339" s="644">
        <v>33228</v>
      </c>
      <c r="T1339" s="100"/>
      <c r="U1339" s="100"/>
    </row>
    <row r="1340" spans="1:21">
      <c r="A1340" s="100" t="s">
        <v>13416</v>
      </c>
      <c r="B1340" s="100">
        <v>75016852</v>
      </c>
      <c r="C1340" s="100" t="s">
        <v>14206</v>
      </c>
      <c r="D1340" s="100" t="s">
        <v>15102</v>
      </c>
      <c r="E1340" s="100" t="s">
        <v>14749</v>
      </c>
      <c r="F1340" s="100" t="s">
        <v>17408</v>
      </c>
      <c r="G1340" s="100">
        <v>13918</v>
      </c>
      <c r="H1340" s="100">
        <v>387</v>
      </c>
      <c r="I1340" s="100">
        <v>377840387</v>
      </c>
      <c r="J1340" s="645">
        <v>3726340212</v>
      </c>
      <c r="K1340" s="100" t="s">
        <v>17409</v>
      </c>
      <c r="L1340" s="100">
        <v>1043626</v>
      </c>
      <c r="M1340" s="100">
        <v>85313</v>
      </c>
      <c r="N1340" s="100" t="s">
        <v>5665</v>
      </c>
      <c r="O1340" s="100">
        <v>75014289</v>
      </c>
      <c r="P1340" s="644">
        <v>36859</v>
      </c>
      <c r="Q1340" s="100"/>
      <c r="R1340" s="100" t="s">
        <v>18602</v>
      </c>
      <c r="S1340" s="644">
        <v>33967</v>
      </c>
      <c r="T1340" s="100"/>
      <c r="U1340" s="100"/>
    </row>
    <row r="1341" spans="1:21">
      <c r="A1341" s="100" t="s">
        <v>13426</v>
      </c>
      <c r="B1341" s="100">
        <v>75017053</v>
      </c>
      <c r="C1341" s="100" t="s">
        <v>14206</v>
      </c>
      <c r="D1341" s="100" t="s">
        <v>15102</v>
      </c>
      <c r="E1341" s="100" t="s">
        <v>14749</v>
      </c>
      <c r="F1341" s="100" t="s">
        <v>16781</v>
      </c>
      <c r="G1341" s="100">
        <v>13914</v>
      </c>
      <c r="H1341" s="100">
        <v>387</v>
      </c>
      <c r="I1341" s="100">
        <v>377840387</v>
      </c>
      <c r="J1341" s="645">
        <v>3726362741</v>
      </c>
      <c r="K1341" s="100" t="s">
        <v>16782</v>
      </c>
      <c r="L1341" s="100">
        <v>1043862</v>
      </c>
      <c r="M1341" s="100">
        <v>85102</v>
      </c>
      <c r="N1341" s="100" t="s">
        <v>5665</v>
      </c>
      <c r="O1341" s="100">
        <v>75014289</v>
      </c>
      <c r="P1341" s="644">
        <v>36857</v>
      </c>
      <c r="Q1341" s="100"/>
      <c r="R1341" s="100" t="s">
        <v>18602</v>
      </c>
      <c r="S1341" s="644">
        <v>33967</v>
      </c>
      <c r="T1341" s="100"/>
      <c r="U1341" s="100"/>
    </row>
    <row r="1342" spans="1:21">
      <c r="A1342" s="100" t="s">
        <v>13417</v>
      </c>
      <c r="B1342" s="100">
        <v>75016869</v>
      </c>
      <c r="C1342" s="100" t="s">
        <v>14206</v>
      </c>
      <c r="D1342" s="100" t="s">
        <v>15102</v>
      </c>
      <c r="E1342" s="100" t="s">
        <v>14749</v>
      </c>
      <c r="F1342" s="100" t="s">
        <v>15993</v>
      </c>
      <c r="G1342" s="100">
        <v>13615</v>
      </c>
      <c r="H1342" s="100">
        <v>387</v>
      </c>
      <c r="I1342" s="100">
        <v>377840387</v>
      </c>
      <c r="J1342" s="645">
        <v>3726327323</v>
      </c>
      <c r="K1342" s="100" t="s">
        <v>15994</v>
      </c>
      <c r="L1342" s="100">
        <v>1043566</v>
      </c>
      <c r="M1342" s="100">
        <v>85313</v>
      </c>
      <c r="N1342" s="100" t="s">
        <v>5665</v>
      </c>
      <c r="O1342" s="100">
        <v>75014289</v>
      </c>
      <c r="P1342" s="644">
        <v>36859</v>
      </c>
      <c r="Q1342" s="100"/>
      <c r="R1342" s="100" t="s">
        <v>18602</v>
      </c>
      <c r="S1342" s="644">
        <v>33967</v>
      </c>
      <c r="T1342" s="100"/>
      <c r="U1342" s="100"/>
    </row>
    <row r="1343" spans="1:21">
      <c r="A1343" s="100" t="s">
        <v>13418</v>
      </c>
      <c r="B1343" s="100">
        <v>75016875</v>
      </c>
      <c r="C1343" s="100" t="s">
        <v>14206</v>
      </c>
      <c r="D1343" s="100" t="s">
        <v>15102</v>
      </c>
      <c r="E1343" s="100" t="s">
        <v>14749</v>
      </c>
      <c r="F1343" s="100" t="s">
        <v>16173</v>
      </c>
      <c r="G1343" s="100">
        <v>13615</v>
      </c>
      <c r="H1343" s="100">
        <v>387</v>
      </c>
      <c r="I1343" s="100">
        <v>377840387</v>
      </c>
      <c r="J1343" s="645">
        <v>3726322681</v>
      </c>
      <c r="K1343" s="100" t="s">
        <v>16174</v>
      </c>
      <c r="L1343" s="100">
        <v>1043945</v>
      </c>
      <c r="M1343" s="100">
        <v>85311</v>
      </c>
      <c r="N1343" s="100" t="s">
        <v>5665</v>
      </c>
      <c r="O1343" s="100">
        <v>75014289</v>
      </c>
      <c r="P1343" s="644">
        <v>36859</v>
      </c>
      <c r="Q1343" s="100"/>
      <c r="R1343" s="100" t="s">
        <v>18602</v>
      </c>
      <c r="S1343" s="644">
        <v>38771</v>
      </c>
      <c r="T1343" s="100"/>
      <c r="U1343" s="100"/>
    </row>
    <row r="1344" spans="1:21">
      <c r="A1344" s="100" t="s">
        <v>2296</v>
      </c>
      <c r="B1344" s="100">
        <v>70003767</v>
      </c>
      <c r="C1344" s="100" t="s">
        <v>14209</v>
      </c>
      <c r="D1344" s="100" t="s">
        <v>15102</v>
      </c>
      <c r="E1344" s="100" t="s">
        <v>14749</v>
      </c>
      <c r="F1344" s="100" t="s">
        <v>17512</v>
      </c>
      <c r="G1344" s="100">
        <v>11415</v>
      </c>
      <c r="H1344" s="100">
        <v>387</v>
      </c>
      <c r="I1344" s="100">
        <v>377840387</v>
      </c>
      <c r="J1344" s="645">
        <v>3726360133</v>
      </c>
      <c r="K1344" s="100" t="s">
        <v>18027</v>
      </c>
      <c r="L1344" s="100">
        <v>1029069</v>
      </c>
      <c r="M1344" s="100">
        <v>85321</v>
      </c>
      <c r="N1344" s="100" t="s">
        <v>12838</v>
      </c>
      <c r="O1344" s="100">
        <v>70000740</v>
      </c>
      <c r="P1344" s="644">
        <v>36180</v>
      </c>
      <c r="Q1344" s="100"/>
      <c r="R1344" s="100" t="s">
        <v>14737</v>
      </c>
      <c r="S1344" s="644">
        <v>33526</v>
      </c>
      <c r="T1344" s="100"/>
      <c r="U1344" s="100"/>
    </row>
    <row r="1345" spans="1:21">
      <c r="A1345" s="100" t="s">
        <v>13518</v>
      </c>
      <c r="B1345" s="100">
        <v>75018495</v>
      </c>
      <c r="C1345" s="100" t="s">
        <v>14206</v>
      </c>
      <c r="D1345" s="100" t="s">
        <v>14911</v>
      </c>
      <c r="E1345" s="100" t="s">
        <v>14749</v>
      </c>
      <c r="F1345" s="100" t="s">
        <v>16059</v>
      </c>
      <c r="G1345" s="100">
        <v>13411</v>
      </c>
      <c r="H1345" s="100">
        <v>482</v>
      </c>
      <c r="I1345" s="100">
        <v>377840482</v>
      </c>
      <c r="J1345" s="645">
        <v>3726521414</v>
      </c>
      <c r="K1345" s="100" t="s">
        <v>18305</v>
      </c>
      <c r="L1345" s="100">
        <v>1053990</v>
      </c>
      <c r="M1345" s="100">
        <v>85102</v>
      </c>
      <c r="N1345" s="100" t="s">
        <v>5665</v>
      </c>
      <c r="O1345" s="100">
        <v>75014289</v>
      </c>
      <c r="P1345" s="644">
        <v>36843</v>
      </c>
      <c r="Q1345" s="100"/>
      <c r="R1345" s="100" t="s">
        <v>18602</v>
      </c>
      <c r="S1345" s="644">
        <v>38771</v>
      </c>
      <c r="T1345" s="100"/>
      <c r="U1345" s="100"/>
    </row>
    <row r="1346" spans="1:21">
      <c r="A1346" s="100" t="s">
        <v>13555</v>
      </c>
      <c r="B1346" s="100">
        <v>75019158</v>
      </c>
      <c r="C1346" s="100" t="s">
        <v>14206</v>
      </c>
      <c r="D1346" s="100" t="s">
        <v>15199</v>
      </c>
      <c r="E1346" s="100" t="s">
        <v>14749</v>
      </c>
      <c r="F1346" s="100" t="s">
        <v>15729</v>
      </c>
      <c r="G1346" s="100">
        <v>13511</v>
      </c>
      <c r="H1346" s="100">
        <v>176</v>
      </c>
      <c r="I1346" s="100">
        <v>377840176</v>
      </c>
      <c r="J1346" s="645">
        <v>3726571539</v>
      </c>
      <c r="K1346" s="100" t="s">
        <v>15730</v>
      </c>
      <c r="L1346" s="100">
        <v>1033415</v>
      </c>
      <c r="M1346" s="100">
        <v>85102</v>
      </c>
      <c r="N1346" s="100" t="s">
        <v>5665</v>
      </c>
      <c r="O1346" s="100">
        <v>75014289</v>
      </c>
      <c r="P1346" s="644">
        <v>36860</v>
      </c>
      <c r="Q1346" s="100"/>
      <c r="R1346" s="100" t="s">
        <v>18602</v>
      </c>
      <c r="S1346" s="644">
        <v>33967</v>
      </c>
      <c r="T1346" s="100"/>
      <c r="U1346" s="100"/>
    </row>
    <row r="1347" spans="1:21">
      <c r="A1347" s="100" t="s">
        <v>13409</v>
      </c>
      <c r="B1347" s="100">
        <v>75016734</v>
      </c>
      <c r="C1347" s="100" t="s">
        <v>14206</v>
      </c>
      <c r="D1347" s="100" t="s">
        <v>15003</v>
      </c>
      <c r="E1347" s="100" t="s">
        <v>14749</v>
      </c>
      <c r="F1347" s="100" t="s">
        <v>15004</v>
      </c>
      <c r="G1347" s="100">
        <v>10915</v>
      </c>
      <c r="H1347" s="100">
        <v>524</v>
      </c>
      <c r="I1347" s="100">
        <v>377840524</v>
      </c>
      <c r="J1347" s="645">
        <v>3726796812</v>
      </c>
      <c r="K1347" s="100" t="s">
        <v>15005</v>
      </c>
      <c r="L1347" s="100">
        <v>1056190</v>
      </c>
      <c r="M1347" s="100">
        <v>85102</v>
      </c>
      <c r="N1347" s="100" t="s">
        <v>5665</v>
      </c>
      <c r="O1347" s="100">
        <v>75014289</v>
      </c>
      <c r="P1347" s="644">
        <v>36857</v>
      </c>
      <c r="Q1347" s="100"/>
      <c r="R1347" s="100" t="s">
        <v>18602</v>
      </c>
      <c r="S1347" s="644">
        <v>36488</v>
      </c>
      <c r="T1347" s="100"/>
      <c r="U1347" s="100"/>
    </row>
    <row r="1348" spans="1:21">
      <c r="A1348" s="100" t="s">
        <v>13543</v>
      </c>
      <c r="B1348" s="100">
        <v>75019017</v>
      </c>
      <c r="C1348" s="100" t="s">
        <v>14206</v>
      </c>
      <c r="D1348" s="100" t="s">
        <v>14911</v>
      </c>
      <c r="E1348" s="100" t="s">
        <v>14749</v>
      </c>
      <c r="F1348" s="100" t="s">
        <v>16731</v>
      </c>
      <c r="G1348" s="100">
        <v>12913</v>
      </c>
      <c r="H1348" s="100">
        <v>482</v>
      </c>
      <c r="I1348" s="100">
        <v>377840482</v>
      </c>
      <c r="J1348" s="645">
        <v>3725299344</v>
      </c>
      <c r="K1348" s="100" t="s">
        <v>19403</v>
      </c>
      <c r="L1348" s="100">
        <v>1053978</v>
      </c>
      <c r="M1348" s="100">
        <v>85102</v>
      </c>
      <c r="N1348" s="100" t="s">
        <v>5665</v>
      </c>
      <c r="O1348" s="100">
        <v>75014289</v>
      </c>
      <c r="P1348" s="644">
        <v>36844</v>
      </c>
      <c r="Q1348" s="100"/>
      <c r="R1348" s="100" t="s">
        <v>18602</v>
      </c>
      <c r="S1348" s="644">
        <v>33967</v>
      </c>
      <c r="T1348" s="100"/>
      <c r="U1348" s="100"/>
    </row>
    <row r="1349" spans="1:21">
      <c r="A1349" s="100" t="s">
        <v>13544</v>
      </c>
      <c r="B1349" s="100">
        <v>75019023</v>
      </c>
      <c r="C1349" s="100" t="s">
        <v>14206</v>
      </c>
      <c r="D1349" s="100" t="s">
        <v>14911</v>
      </c>
      <c r="E1349" s="100" t="s">
        <v>14749</v>
      </c>
      <c r="F1349" s="100" t="s">
        <v>15604</v>
      </c>
      <c r="G1349" s="100">
        <v>13421</v>
      </c>
      <c r="H1349" s="100">
        <v>482</v>
      </c>
      <c r="I1349" s="100">
        <v>377840482</v>
      </c>
      <c r="J1349" s="645">
        <v>3726545167</v>
      </c>
      <c r="K1349" s="100" t="s">
        <v>15605</v>
      </c>
      <c r="L1349" s="100">
        <v>1053932</v>
      </c>
      <c r="M1349" s="100">
        <v>85102</v>
      </c>
      <c r="N1349" s="100" t="s">
        <v>5665</v>
      </c>
      <c r="O1349" s="100">
        <v>75014289</v>
      </c>
      <c r="P1349" s="644">
        <v>36844</v>
      </c>
      <c r="Q1349" s="100"/>
      <c r="R1349" s="100" t="s">
        <v>18602</v>
      </c>
      <c r="S1349" s="644">
        <v>33967</v>
      </c>
      <c r="T1349" s="100"/>
      <c r="U1349" s="100"/>
    </row>
    <row r="1350" spans="1:21">
      <c r="A1350" s="100" t="s">
        <v>13421</v>
      </c>
      <c r="B1350" s="100">
        <v>75016958</v>
      </c>
      <c r="C1350" s="100" t="s">
        <v>14206</v>
      </c>
      <c r="D1350" s="100" t="s">
        <v>15102</v>
      </c>
      <c r="E1350" s="100" t="s">
        <v>14749</v>
      </c>
      <c r="F1350" s="100" t="s">
        <v>15324</v>
      </c>
      <c r="G1350" s="100">
        <v>13611</v>
      </c>
      <c r="H1350" s="100">
        <v>387</v>
      </c>
      <c r="I1350" s="100">
        <v>377840387</v>
      </c>
      <c r="J1350" s="645">
        <v>3726216376</v>
      </c>
      <c r="K1350" s="100" t="s">
        <v>15325</v>
      </c>
      <c r="L1350" s="100">
        <v>1042851</v>
      </c>
      <c r="M1350" s="100">
        <v>85102</v>
      </c>
      <c r="N1350" s="100" t="s">
        <v>5665</v>
      </c>
      <c r="O1350" s="100">
        <v>75014289</v>
      </c>
      <c r="P1350" s="644">
        <v>36859</v>
      </c>
      <c r="Q1350" s="100"/>
      <c r="R1350" s="100" t="s">
        <v>18602</v>
      </c>
      <c r="S1350" s="644">
        <v>39121</v>
      </c>
      <c r="T1350" s="100"/>
      <c r="U1350" s="100"/>
    </row>
    <row r="1351" spans="1:21">
      <c r="A1351" s="100" t="s">
        <v>13410</v>
      </c>
      <c r="B1351" s="100">
        <v>75016740</v>
      </c>
      <c r="C1351" s="100" t="s">
        <v>14206</v>
      </c>
      <c r="D1351" s="100" t="s">
        <v>15003</v>
      </c>
      <c r="E1351" s="100" t="s">
        <v>14749</v>
      </c>
      <c r="F1351" s="100" t="s">
        <v>17352</v>
      </c>
      <c r="G1351" s="100">
        <v>11215</v>
      </c>
      <c r="H1351" s="100">
        <v>524</v>
      </c>
      <c r="I1351" s="100">
        <v>377840524</v>
      </c>
      <c r="J1351" s="645">
        <v>3726559665</v>
      </c>
      <c r="K1351" s="100" t="s">
        <v>17353</v>
      </c>
      <c r="L1351" s="100">
        <v>1027069</v>
      </c>
      <c r="M1351" s="100">
        <v>85102</v>
      </c>
      <c r="N1351" s="100" t="s">
        <v>5665</v>
      </c>
      <c r="O1351" s="100">
        <v>75014289</v>
      </c>
      <c r="P1351" s="644">
        <v>36857</v>
      </c>
      <c r="Q1351" s="100"/>
      <c r="R1351" s="100" t="s">
        <v>18602</v>
      </c>
      <c r="S1351" s="644">
        <v>33960</v>
      </c>
      <c r="T1351" s="100"/>
      <c r="U1351" s="100"/>
    </row>
    <row r="1352" spans="1:21">
      <c r="A1352" s="100" t="s">
        <v>13427</v>
      </c>
      <c r="B1352" s="100">
        <v>75017067</v>
      </c>
      <c r="C1352" s="100" t="s">
        <v>14206</v>
      </c>
      <c r="D1352" s="100" t="s">
        <v>15102</v>
      </c>
      <c r="E1352" s="100" t="s">
        <v>14749</v>
      </c>
      <c r="F1352" s="100" t="s">
        <v>16671</v>
      </c>
      <c r="G1352" s="100">
        <v>13626</v>
      </c>
      <c r="H1352" s="100">
        <v>387</v>
      </c>
      <c r="I1352" s="100">
        <v>377840387</v>
      </c>
      <c r="J1352" s="645">
        <v>3726324055</v>
      </c>
      <c r="K1352" s="100" t="s">
        <v>16672</v>
      </c>
      <c r="L1352" s="100">
        <v>1045855</v>
      </c>
      <c r="M1352" s="100">
        <v>85102</v>
      </c>
      <c r="N1352" s="100" t="s">
        <v>5665</v>
      </c>
      <c r="O1352" s="100">
        <v>75014289</v>
      </c>
      <c r="P1352" s="644">
        <v>36857</v>
      </c>
      <c r="Q1352" s="100"/>
      <c r="R1352" s="100" t="s">
        <v>18602</v>
      </c>
      <c r="S1352" s="644">
        <v>33967</v>
      </c>
      <c r="T1352" s="100"/>
      <c r="U1352" s="100"/>
    </row>
    <row r="1353" spans="1:21">
      <c r="A1353" s="100" t="s">
        <v>13545</v>
      </c>
      <c r="B1353" s="100">
        <v>75019035</v>
      </c>
      <c r="C1353" s="100" t="s">
        <v>14206</v>
      </c>
      <c r="D1353" s="100" t="s">
        <v>14911</v>
      </c>
      <c r="E1353" s="100" t="s">
        <v>14749</v>
      </c>
      <c r="F1353" s="100" t="s">
        <v>15880</v>
      </c>
      <c r="G1353" s="100">
        <v>12916</v>
      </c>
      <c r="H1353" s="100">
        <v>482</v>
      </c>
      <c r="I1353" s="100">
        <v>377840482</v>
      </c>
      <c r="J1353" s="645">
        <v>3726538343</v>
      </c>
      <c r="K1353" s="100" t="s">
        <v>15881</v>
      </c>
      <c r="L1353" s="100">
        <v>1053843</v>
      </c>
      <c r="M1353" s="100">
        <v>85102</v>
      </c>
      <c r="N1353" s="100" t="s">
        <v>5665</v>
      </c>
      <c r="O1353" s="100">
        <v>75014289</v>
      </c>
      <c r="P1353" s="644">
        <v>36844</v>
      </c>
      <c r="Q1353" s="100"/>
      <c r="R1353" s="100" t="s">
        <v>18602</v>
      </c>
      <c r="S1353" s="644">
        <v>33967</v>
      </c>
      <c r="T1353" s="100"/>
      <c r="U1353" s="100"/>
    </row>
    <row r="1354" spans="1:21">
      <c r="A1354" s="100" t="s">
        <v>13484</v>
      </c>
      <c r="B1354" s="100">
        <v>75017857</v>
      </c>
      <c r="C1354" s="100" t="s">
        <v>14206</v>
      </c>
      <c r="D1354" s="100" t="s">
        <v>14998</v>
      </c>
      <c r="E1354" s="100" t="s">
        <v>14749</v>
      </c>
      <c r="F1354" s="100" t="s">
        <v>16909</v>
      </c>
      <c r="G1354" s="100">
        <v>10414</v>
      </c>
      <c r="H1354" s="100">
        <v>614</v>
      </c>
      <c r="I1354" s="100">
        <v>377840614</v>
      </c>
      <c r="J1354" s="645">
        <v>3726414315</v>
      </c>
      <c r="K1354" s="100" t="s">
        <v>16910</v>
      </c>
      <c r="L1354" s="100">
        <v>1035957</v>
      </c>
      <c r="M1354" s="100">
        <v>85102</v>
      </c>
      <c r="N1354" s="100" t="s">
        <v>5665</v>
      </c>
      <c r="O1354" s="100">
        <v>75014289</v>
      </c>
      <c r="P1354" s="644">
        <v>36837</v>
      </c>
      <c r="Q1354" s="100"/>
      <c r="R1354" s="100" t="s">
        <v>18602</v>
      </c>
      <c r="S1354" s="644">
        <v>36454</v>
      </c>
      <c r="T1354" s="100"/>
      <c r="U1354" s="100"/>
    </row>
    <row r="1355" spans="1:21">
      <c r="A1355" s="100" t="s">
        <v>13411</v>
      </c>
      <c r="B1355" s="100">
        <v>75016763</v>
      </c>
      <c r="C1355" s="100" t="s">
        <v>14206</v>
      </c>
      <c r="D1355" s="100" t="s">
        <v>15003</v>
      </c>
      <c r="E1355" s="100" t="s">
        <v>14749</v>
      </c>
      <c r="F1355" s="100" t="s">
        <v>16129</v>
      </c>
      <c r="G1355" s="100">
        <v>10921</v>
      </c>
      <c r="H1355" s="100">
        <v>524</v>
      </c>
      <c r="I1355" s="100">
        <v>377840524</v>
      </c>
      <c r="J1355" s="645">
        <v>3726777518</v>
      </c>
      <c r="K1355" s="100" t="s">
        <v>16130</v>
      </c>
      <c r="L1355" s="100">
        <v>1049586</v>
      </c>
      <c r="M1355" s="100">
        <v>85102</v>
      </c>
      <c r="N1355" s="100" t="s">
        <v>5665</v>
      </c>
      <c r="O1355" s="100">
        <v>75014289</v>
      </c>
      <c r="P1355" s="644">
        <v>36857</v>
      </c>
      <c r="Q1355" s="100"/>
      <c r="R1355" s="100" t="s">
        <v>18602</v>
      </c>
      <c r="S1355" s="644">
        <v>33967</v>
      </c>
      <c r="T1355" s="100"/>
      <c r="U1355" s="100"/>
    </row>
    <row r="1356" spans="1:21">
      <c r="A1356" s="100" t="s">
        <v>18560</v>
      </c>
      <c r="B1356" s="100">
        <v>77001429</v>
      </c>
      <c r="C1356" s="100" t="s">
        <v>14206</v>
      </c>
      <c r="D1356" s="100" t="s">
        <v>15199</v>
      </c>
      <c r="E1356" s="100" t="s">
        <v>14749</v>
      </c>
      <c r="F1356" s="100" t="s">
        <v>18581</v>
      </c>
      <c r="G1356" s="100">
        <v>13520</v>
      </c>
      <c r="H1356" s="100">
        <v>176</v>
      </c>
      <c r="I1356" s="100">
        <v>377840176</v>
      </c>
      <c r="J1356" s="645">
        <v>37253464448</v>
      </c>
      <c r="K1356" s="100" t="s">
        <v>19732</v>
      </c>
      <c r="L1356" s="100"/>
      <c r="M1356" s="100">
        <v>8510</v>
      </c>
      <c r="N1356" s="100" t="s">
        <v>5665</v>
      </c>
      <c r="O1356" s="100">
        <v>75014289</v>
      </c>
      <c r="P1356" s="644">
        <v>44166</v>
      </c>
      <c r="Q1356" s="100"/>
      <c r="R1356" s="100" t="s">
        <v>18602</v>
      </c>
      <c r="S1356" s="644">
        <v>44105</v>
      </c>
      <c r="T1356" s="100"/>
      <c r="U1356" s="100"/>
    </row>
    <row r="1357" spans="1:21">
      <c r="A1357" s="100" t="s">
        <v>13412</v>
      </c>
      <c r="B1357" s="100">
        <v>75016770</v>
      </c>
      <c r="C1357" s="100" t="s">
        <v>14206</v>
      </c>
      <c r="D1357" s="100" t="s">
        <v>15003</v>
      </c>
      <c r="E1357" s="100" t="s">
        <v>14749</v>
      </c>
      <c r="F1357" s="100" t="s">
        <v>15016</v>
      </c>
      <c r="G1357" s="100">
        <v>10918</v>
      </c>
      <c r="H1357" s="100">
        <v>524</v>
      </c>
      <c r="I1357" s="100">
        <v>377840524</v>
      </c>
      <c r="J1357" s="645">
        <v>3726514765</v>
      </c>
      <c r="K1357" s="100" t="s">
        <v>15017</v>
      </c>
      <c r="L1357" s="100">
        <v>1049652</v>
      </c>
      <c r="M1357" s="100">
        <v>85102</v>
      </c>
      <c r="N1357" s="100" t="s">
        <v>5665</v>
      </c>
      <c r="O1357" s="100">
        <v>75014289</v>
      </c>
      <c r="P1357" s="644">
        <v>42639</v>
      </c>
      <c r="Q1357" s="100"/>
      <c r="R1357" s="100" t="s">
        <v>18602</v>
      </c>
      <c r="S1357" s="644">
        <v>42453</v>
      </c>
      <c r="T1357" s="100"/>
      <c r="U1357" s="100"/>
    </row>
    <row r="1358" spans="1:21">
      <c r="A1358" s="100" t="s">
        <v>13546</v>
      </c>
      <c r="B1358" s="100">
        <v>75019046</v>
      </c>
      <c r="C1358" s="100" t="s">
        <v>14206</v>
      </c>
      <c r="D1358" s="100" t="s">
        <v>14911</v>
      </c>
      <c r="E1358" s="100" t="s">
        <v>14749</v>
      </c>
      <c r="F1358" s="100" t="s">
        <v>17385</v>
      </c>
      <c r="G1358" s="100">
        <v>12613</v>
      </c>
      <c r="H1358" s="100">
        <v>482</v>
      </c>
      <c r="I1358" s="100">
        <v>377840482</v>
      </c>
      <c r="J1358" s="645">
        <v>3726587297</v>
      </c>
      <c r="K1358" s="100" t="s">
        <v>17386</v>
      </c>
      <c r="L1358" s="100">
        <v>1053889</v>
      </c>
      <c r="M1358" s="100">
        <v>85102</v>
      </c>
      <c r="N1358" s="100" t="s">
        <v>5665</v>
      </c>
      <c r="O1358" s="100">
        <v>75014289</v>
      </c>
      <c r="P1358" s="644">
        <v>36844</v>
      </c>
      <c r="Q1358" s="100"/>
      <c r="R1358" s="100" t="s">
        <v>18602</v>
      </c>
      <c r="S1358" s="644">
        <v>33967</v>
      </c>
      <c r="T1358" s="100"/>
      <c r="U1358" s="100"/>
    </row>
    <row r="1359" spans="1:21">
      <c r="A1359" s="100" t="s">
        <v>13556</v>
      </c>
      <c r="B1359" s="100">
        <v>75019164</v>
      </c>
      <c r="C1359" s="100" t="s">
        <v>14206</v>
      </c>
      <c r="D1359" s="100" t="s">
        <v>15199</v>
      </c>
      <c r="E1359" s="100" t="s">
        <v>14749</v>
      </c>
      <c r="F1359" s="100" t="s">
        <v>16379</v>
      </c>
      <c r="G1359" s="100">
        <v>13520</v>
      </c>
      <c r="H1359" s="100">
        <v>176</v>
      </c>
      <c r="I1359" s="100">
        <v>377840176</v>
      </c>
      <c r="J1359" s="645">
        <v>3726594491</v>
      </c>
      <c r="K1359" s="100" t="s">
        <v>18769</v>
      </c>
      <c r="L1359" s="100">
        <v>1033332</v>
      </c>
      <c r="M1359" s="100">
        <v>85102</v>
      </c>
      <c r="N1359" s="100" t="s">
        <v>5665</v>
      </c>
      <c r="O1359" s="100">
        <v>75014289</v>
      </c>
      <c r="P1359" s="644">
        <v>36860</v>
      </c>
      <c r="Q1359" s="100"/>
      <c r="R1359" s="100" t="s">
        <v>18602</v>
      </c>
      <c r="S1359" s="644">
        <v>33967</v>
      </c>
      <c r="T1359" s="100"/>
      <c r="U1359" s="100"/>
    </row>
    <row r="1360" spans="1:21">
      <c r="A1360" s="100" t="s">
        <v>13413</v>
      </c>
      <c r="B1360" s="100">
        <v>75016786</v>
      </c>
      <c r="C1360" s="100" t="s">
        <v>14206</v>
      </c>
      <c r="D1360" s="100" t="s">
        <v>15003</v>
      </c>
      <c r="E1360" s="100" t="s">
        <v>14749</v>
      </c>
      <c r="F1360" s="100" t="s">
        <v>16508</v>
      </c>
      <c r="G1360" s="100">
        <v>10917</v>
      </c>
      <c r="H1360" s="100">
        <v>524</v>
      </c>
      <c r="I1360" s="100">
        <v>377840524</v>
      </c>
      <c r="J1360" s="645">
        <v>3726777839</v>
      </c>
      <c r="K1360" s="100" t="s">
        <v>16509</v>
      </c>
      <c r="L1360" s="100">
        <v>1049557</v>
      </c>
      <c r="M1360" s="100">
        <v>85102</v>
      </c>
      <c r="N1360" s="100" t="s">
        <v>5665</v>
      </c>
      <c r="O1360" s="100">
        <v>75014289</v>
      </c>
      <c r="P1360" s="644">
        <v>36857</v>
      </c>
      <c r="Q1360" s="100"/>
      <c r="R1360" s="100" t="s">
        <v>18602</v>
      </c>
      <c r="S1360" s="644">
        <v>33967</v>
      </c>
      <c r="T1360" s="100"/>
      <c r="U1360" s="100"/>
    </row>
    <row r="1361" spans="1:21">
      <c r="A1361" s="100" t="s">
        <v>13557</v>
      </c>
      <c r="B1361" s="100">
        <v>75019170</v>
      </c>
      <c r="C1361" s="100" t="s">
        <v>14206</v>
      </c>
      <c r="D1361" s="100" t="s">
        <v>15199</v>
      </c>
      <c r="E1361" s="100" t="s">
        <v>14749</v>
      </c>
      <c r="F1361" s="100" t="s">
        <v>15773</v>
      </c>
      <c r="G1361" s="100">
        <v>13520</v>
      </c>
      <c r="H1361" s="100">
        <v>176</v>
      </c>
      <c r="I1361" s="100">
        <v>377840176</v>
      </c>
      <c r="J1361" s="645">
        <v>3726594656</v>
      </c>
      <c r="K1361" s="100" t="s">
        <v>15774</v>
      </c>
      <c r="L1361" s="100">
        <v>1033438</v>
      </c>
      <c r="M1361" s="100">
        <v>85102</v>
      </c>
      <c r="N1361" s="100" t="s">
        <v>5665</v>
      </c>
      <c r="O1361" s="100">
        <v>75014289</v>
      </c>
      <c r="P1361" s="644">
        <v>36860</v>
      </c>
      <c r="Q1361" s="100"/>
      <c r="R1361" s="100" t="s">
        <v>18602</v>
      </c>
      <c r="S1361" s="644">
        <v>33967</v>
      </c>
      <c r="T1361" s="100"/>
      <c r="U1361" s="100"/>
    </row>
    <row r="1362" spans="1:21">
      <c r="A1362" s="100" t="s">
        <v>13547</v>
      </c>
      <c r="B1362" s="100">
        <v>75019052</v>
      </c>
      <c r="C1362" s="100" t="s">
        <v>14206</v>
      </c>
      <c r="D1362" s="100" t="s">
        <v>14911</v>
      </c>
      <c r="E1362" s="100" t="s">
        <v>14749</v>
      </c>
      <c r="F1362" s="100" t="s">
        <v>17144</v>
      </c>
      <c r="G1362" s="100">
        <v>12917</v>
      </c>
      <c r="H1362" s="100">
        <v>482</v>
      </c>
      <c r="I1362" s="100">
        <v>377840482</v>
      </c>
      <c r="J1362" s="645">
        <v>3726536256</v>
      </c>
      <c r="K1362" s="100" t="s">
        <v>17145</v>
      </c>
      <c r="L1362" s="100">
        <v>1053949</v>
      </c>
      <c r="M1362" s="100">
        <v>85102</v>
      </c>
      <c r="N1362" s="100" t="s">
        <v>5665</v>
      </c>
      <c r="O1362" s="100">
        <v>75014289</v>
      </c>
      <c r="P1362" s="644">
        <v>36844</v>
      </c>
      <c r="Q1362" s="100"/>
      <c r="R1362" s="100" t="s">
        <v>18602</v>
      </c>
      <c r="S1362" s="644">
        <v>33967</v>
      </c>
      <c r="T1362" s="100"/>
      <c r="U1362" s="100"/>
    </row>
    <row r="1363" spans="1:21">
      <c r="A1363" s="100" t="s">
        <v>9520</v>
      </c>
      <c r="B1363" s="100">
        <v>75030622</v>
      </c>
      <c r="C1363" s="100" t="s">
        <v>14206</v>
      </c>
      <c r="D1363" s="100" t="s">
        <v>14748</v>
      </c>
      <c r="E1363" s="100" t="s">
        <v>14749</v>
      </c>
      <c r="F1363" s="100" t="s">
        <v>15031</v>
      </c>
      <c r="G1363" s="100">
        <v>10118</v>
      </c>
      <c r="H1363" s="100">
        <v>298</v>
      </c>
      <c r="I1363" s="100">
        <v>377840298</v>
      </c>
      <c r="J1363" s="645">
        <v>3726481752</v>
      </c>
      <c r="K1363" s="100" t="s">
        <v>15032</v>
      </c>
      <c r="L1363" s="100"/>
      <c r="M1363" s="100">
        <v>85102</v>
      </c>
      <c r="N1363" s="100" t="s">
        <v>5665</v>
      </c>
      <c r="O1363" s="100">
        <v>75014289</v>
      </c>
      <c r="P1363" s="644">
        <v>38044</v>
      </c>
      <c r="Q1363" s="100"/>
      <c r="R1363" s="100" t="s">
        <v>18602</v>
      </c>
      <c r="S1363" s="644">
        <v>37952</v>
      </c>
      <c r="T1363" s="100"/>
      <c r="U1363" s="100"/>
    </row>
    <row r="1364" spans="1:21">
      <c r="A1364" s="100" t="s">
        <v>13499</v>
      </c>
      <c r="B1364" s="100">
        <v>75018101</v>
      </c>
      <c r="C1364" s="100" t="s">
        <v>14206</v>
      </c>
      <c r="D1364" s="100" t="s">
        <v>14748</v>
      </c>
      <c r="E1364" s="100" t="s">
        <v>14749</v>
      </c>
      <c r="F1364" s="100" t="s">
        <v>17510</v>
      </c>
      <c r="G1364" s="100">
        <v>11312</v>
      </c>
      <c r="H1364" s="100">
        <v>298</v>
      </c>
      <c r="I1364" s="100">
        <v>377840298</v>
      </c>
      <c r="J1364" s="645">
        <v>3726561037</v>
      </c>
      <c r="K1364" s="100" t="s">
        <v>17511</v>
      </c>
      <c r="L1364" s="100">
        <v>1402841</v>
      </c>
      <c r="M1364" s="100">
        <v>85102</v>
      </c>
      <c r="N1364" s="100" t="s">
        <v>5665</v>
      </c>
      <c r="O1364" s="100">
        <v>75014289</v>
      </c>
      <c r="P1364" s="644">
        <v>36858</v>
      </c>
      <c r="Q1364" s="100"/>
      <c r="R1364" s="100" t="s">
        <v>18602</v>
      </c>
      <c r="S1364" s="644">
        <v>34004</v>
      </c>
      <c r="T1364" s="100"/>
      <c r="U1364" s="100"/>
    </row>
    <row r="1365" spans="1:21">
      <c r="A1365" s="100" t="s">
        <v>13535</v>
      </c>
      <c r="B1365" s="100">
        <v>75018911</v>
      </c>
      <c r="C1365" s="100" t="s">
        <v>14206</v>
      </c>
      <c r="D1365" s="100" t="s">
        <v>14911</v>
      </c>
      <c r="E1365" s="100" t="s">
        <v>14749</v>
      </c>
      <c r="F1365" s="100" t="s">
        <v>16923</v>
      </c>
      <c r="G1365" s="100">
        <v>13411</v>
      </c>
      <c r="H1365" s="100">
        <v>482</v>
      </c>
      <c r="I1365" s="100">
        <v>377840482</v>
      </c>
      <c r="J1365" s="645">
        <v>3726521640</v>
      </c>
      <c r="K1365" s="100" t="s">
        <v>16924</v>
      </c>
      <c r="L1365" s="100">
        <v>1053820</v>
      </c>
      <c r="M1365" s="100">
        <v>85102</v>
      </c>
      <c r="N1365" s="100" t="s">
        <v>5665</v>
      </c>
      <c r="O1365" s="100">
        <v>75014289</v>
      </c>
      <c r="P1365" s="644">
        <v>36843</v>
      </c>
      <c r="Q1365" s="100"/>
      <c r="R1365" s="100" t="s">
        <v>18602</v>
      </c>
      <c r="S1365" s="644">
        <v>33967</v>
      </c>
      <c r="T1365" s="100"/>
      <c r="U1365" s="100"/>
    </row>
    <row r="1366" spans="1:21">
      <c r="A1366" s="100" t="s">
        <v>13558</v>
      </c>
      <c r="B1366" s="100">
        <v>75019187</v>
      </c>
      <c r="C1366" s="100" t="s">
        <v>14206</v>
      </c>
      <c r="D1366" s="100" t="s">
        <v>15199</v>
      </c>
      <c r="E1366" s="100" t="s">
        <v>14749</v>
      </c>
      <c r="F1366" s="100" t="s">
        <v>16274</v>
      </c>
      <c r="G1366" s="100">
        <v>13513</v>
      </c>
      <c r="H1366" s="100">
        <v>176</v>
      </c>
      <c r="I1366" s="100">
        <v>377840176</v>
      </c>
      <c r="J1366" s="645">
        <v>3726570838</v>
      </c>
      <c r="K1366" s="100" t="s">
        <v>16275</v>
      </c>
      <c r="L1366" s="100">
        <v>1033409</v>
      </c>
      <c r="M1366" s="100">
        <v>85102</v>
      </c>
      <c r="N1366" s="100" t="s">
        <v>5665</v>
      </c>
      <c r="O1366" s="100">
        <v>75014289</v>
      </c>
      <c r="P1366" s="644">
        <v>36860</v>
      </c>
      <c r="Q1366" s="100"/>
      <c r="R1366" s="100" t="s">
        <v>18602</v>
      </c>
      <c r="S1366" s="644">
        <v>33967</v>
      </c>
      <c r="T1366" s="100"/>
      <c r="U1366" s="100"/>
    </row>
    <row r="1367" spans="1:21">
      <c r="A1367" s="100" t="s">
        <v>13541</v>
      </c>
      <c r="B1367" s="100">
        <v>75018986</v>
      </c>
      <c r="C1367" s="100" t="s">
        <v>14206</v>
      </c>
      <c r="D1367" s="100" t="s">
        <v>14911</v>
      </c>
      <c r="E1367" s="100" t="s">
        <v>14749</v>
      </c>
      <c r="F1367" s="100" t="s">
        <v>16728</v>
      </c>
      <c r="G1367" s="100">
        <v>12613</v>
      </c>
      <c r="H1367" s="100">
        <v>482</v>
      </c>
      <c r="I1367" s="100">
        <v>377840482</v>
      </c>
      <c r="J1367" s="645">
        <v>3726702484</v>
      </c>
      <c r="K1367" s="100" t="s">
        <v>16729</v>
      </c>
      <c r="L1367" s="100">
        <v>1053814</v>
      </c>
      <c r="M1367" s="100">
        <v>85102</v>
      </c>
      <c r="N1367" s="100" t="s">
        <v>5665</v>
      </c>
      <c r="O1367" s="100">
        <v>75014289</v>
      </c>
      <c r="P1367" s="644">
        <v>36844</v>
      </c>
      <c r="Q1367" s="100"/>
      <c r="R1367" s="100" t="s">
        <v>18602</v>
      </c>
      <c r="S1367" s="644">
        <v>33967</v>
      </c>
      <c r="T1367" s="100"/>
      <c r="U1367" s="100"/>
    </row>
    <row r="1368" spans="1:21">
      <c r="A1368" s="100" t="s">
        <v>13664</v>
      </c>
      <c r="B1368" s="100">
        <v>75022539</v>
      </c>
      <c r="C1368" s="100" t="s">
        <v>14206</v>
      </c>
      <c r="D1368" s="100" t="s">
        <v>15003</v>
      </c>
      <c r="E1368" s="100" t="s">
        <v>14749</v>
      </c>
      <c r="F1368" s="100" t="s">
        <v>17749</v>
      </c>
      <c r="G1368" s="100">
        <v>11614</v>
      </c>
      <c r="H1368" s="100">
        <v>524</v>
      </c>
      <c r="I1368" s="100">
        <v>377840524</v>
      </c>
      <c r="J1368" s="645">
        <v>3726776480</v>
      </c>
      <c r="K1368" s="100" t="s">
        <v>15782</v>
      </c>
      <c r="L1368" s="100"/>
      <c r="M1368" s="100">
        <v>87901</v>
      </c>
      <c r="N1368" s="100" t="s">
        <v>5595</v>
      </c>
      <c r="O1368" s="100">
        <v>75014965</v>
      </c>
      <c r="P1368" s="644">
        <v>36893</v>
      </c>
      <c r="Q1368" s="100"/>
      <c r="R1368" s="100" t="s">
        <v>18602</v>
      </c>
      <c r="S1368" s="644">
        <v>36790</v>
      </c>
      <c r="T1368" s="100"/>
      <c r="U1368" s="100"/>
    </row>
    <row r="1369" spans="1:21">
      <c r="A1369" s="100" t="s">
        <v>13408</v>
      </c>
      <c r="B1369" s="100">
        <v>75016728</v>
      </c>
      <c r="C1369" s="100" t="s">
        <v>14206</v>
      </c>
      <c r="D1369" s="100" t="s">
        <v>15003</v>
      </c>
      <c r="E1369" s="100" t="s">
        <v>14749</v>
      </c>
      <c r="F1369" s="100" t="s">
        <v>16693</v>
      </c>
      <c r="G1369" s="100">
        <v>11623</v>
      </c>
      <c r="H1369" s="100">
        <v>524</v>
      </c>
      <c r="I1369" s="100">
        <v>377840524</v>
      </c>
      <c r="J1369" s="645">
        <v>3726723138</v>
      </c>
      <c r="K1369" s="100" t="s">
        <v>16694</v>
      </c>
      <c r="L1369" s="100">
        <v>1049787</v>
      </c>
      <c r="M1369" s="100">
        <v>85101</v>
      </c>
      <c r="N1369" s="100" t="s">
        <v>5665</v>
      </c>
      <c r="O1369" s="100">
        <v>75014289</v>
      </c>
      <c r="P1369" s="644">
        <v>36857</v>
      </c>
      <c r="Q1369" s="100"/>
      <c r="R1369" s="100" t="s">
        <v>18602</v>
      </c>
      <c r="S1369" s="644">
        <v>33967</v>
      </c>
      <c r="T1369" s="100"/>
      <c r="U1369" s="100"/>
    </row>
    <row r="1370" spans="1:21">
      <c r="A1370" s="100" t="s">
        <v>13460</v>
      </c>
      <c r="B1370" s="100">
        <v>75017490</v>
      </c>
      <c r="C1370" s="100" t="s">
        <v>14206</v>
      </c>
      <c r="D1370" s="100" t="s">
        <v>15003</v>
      </c>
      <c r="E1370" s="100" t="s">
        <v>14749</v>
      </c>
      <c r="F1370" s="100" t="s">
        <v>15759</v>
      </c>
      <c r="G1370" s="100">
        <v>11618</v>
      </c>
      <c r="H1370" s="100">
        <v>524</v>
      </c>
      <c r="I1370" s="100">
        <v>377840524</v>
      </c>
      <c r="J1370" s="645">
        <v>3726701612</v>
      </c>
      <c r="K1370" s="100" t="s">
        <v>15760</v>
      </c>
      <c r="L1370" s="100">
        <v>1049770</v>
      </c>
      <c r="M1370" s="100">
        <v>85101</v>
      </c>
      <c r="N1370" s="100" t="s">
        <v>5665</v>
      </c>
      <c r="O1370" s="100">
        <v>75014289</v>
      </c>
      <c r="P1370" s="644">
        <v>36857</v>
      </c>
      <c r="Q1370" s="100"/>
      <c r="R1370" s="100" t="s">
        <v>18602</v>
      </c>
      <c r="S1370" s="644">
        <v>33967</v>
      </c>
      <c r="T1370" s="100"/>
      <c r="U1370" s="100"/>
    </row>
    <row r="1371" spans="1:21">
      <c r="A1371" s="100" t="s">
        <v>13562</v>
      </c>
      <c r="B1371" s="100">
        <v>75019247</v>
      </c>
      <c r="C1371" s="100" t="s">
        <v>14206</v>
      </c>
      <c r="D1371" s="100" t="s">
        <v>14928</v>
      </c>
      <c r="E1371" s="100" t="s">
        <v>14749</v>
      </c>
      <c r="F1371" s="100" t="s">
        <v>16984</v>
      </c>
      <c r="G1371" s="100">
        <v>13418</v>
      </c>
      <c r="H1371" s="100">
        <v>339</v>
      </c>
      <c r="I1371" s="100">
        <v>377840339</v>
      </c>
      <c r="J1371" s="100"/>
      <c r="K1371" s="100" t="s">
        <v>19377</v>
      </c>
      <c r="L1371" s="100">
        <v>1233479</v>
      </c>
      <c r="M1371" s="100">
        <v>87909</v>
      </c>
      <c r="N1371" s="100" t="s">
        <v>5595</v>
      </c>
      <c r="O1371" s="100">
        <v>75014965</v>
      </c>
      <c r="P1371" s="644">
        <v>36844</v>
      </c>
      <c r="Q1371" s="100"/>
      <c r="R1371" s="100" t="s">
        <v>18602</v>
      </c>
      <c r="S1371" s="644">
        <v>36860</v>
      </c>
      <c r="T1371" s="100"/>
      <c r="U1371" s="100"/>
    </row>
    <row r="1372" spans="1:21">
      <c r="A1372" s="100" t="s">
        <v>7147</v>
      </c>
      <c r="B1372" s="100">
        <v>75032940</v>
      </c>
      <c r="C1372" s="100" t="s">
        <v>14206</v>
      </c>
      <c r="D1372" s="100" t="s">
        <v>15003</v>
      </c>
      <c r="E1372" s="100" t="s">
        <v>14749</v>
      </c>
      <c r="F1372" s="100" t="s">
        <v>15533</v>
      </c>
      <c r="G1372" s="100">
        <v>10919</v>
      </c>
      <c r="H1372" s="100">
        <v>524</v>
      </c>
      <c r="I1372" s="100">
        <v>377840524</v>
      </c>
      <c r="J1372" s="645">
        <v>3726520561</v>
      </c>
      <c r="K1372" s="100" t="s">
        <v>15534</v>
      </c>
      <c r="L1372" s="100"/>
      <c r="M1372" s="100">
        <v>85102</v>
      </c>
      <c r="N1372" s="100" t="s">
        <v>5665</v>
      </c>
      <c r="O1372" s="100">
        <v>75014289</v>
      </c>
      <c r="P1372" s="644">
        <v>38589</v>
      </c>
      <c r="Q1372" s="100"/>
      <c r="R1372" s="100" t="s">
        <v>18602</v>
      </c>
      <c r="S1372" s="644">
        <v>38519</v>
      </c>
      <c r="T1372" s="100"/>
      <c r="U1372" s="100"/>
    </row>
    <row r="1373" spans="1:21">
      <c r="A1373" s="100" t="s">
        <v>13538</v>
      </c>
      <c r="B1373" s="100">
        <v>75018940</v>
      </c>
      <c r="C1373" s="100" t="s">
        <v>14206</v>
      </c>
      <c r="D1373" s="100" t="s">
        <v>14911</v>
      </c>
      <c r="E1373" s="100" t="s">
        <v>14749</v>
      </c>
      <c r="F1373" s="100" t="s">
        <v>17397</v>
      </c>
      <c r="G1373" s="100">
        <v>12912</v>
      </c>
      <c r="H1373" s="100">
        <v>482</v>
      </c>
      <c r="I1373" s="100">
        <v>377840482</v>
      </c>
      <c r="J1373" s="645">
        <v>3726732098</v>
      </c>
      <c r="K1373" s="100" t="s">
        <v>18736</v>
      </c>
      <c r="L1373" s="100">
        <v>1053955</v>
      </c>
      <c r="M1373" s="100">
        <v>85102</v>
      </c>
      <c r="N1373" s="100" t="s">
        <v>5665</v>
      </c>
      <c r="O1373" s="100">
        <v>75014289</v>
      </c>
      <c r="P1373" s="644">
        <v>36843</v>
      </c>
      <c r="Q1373" s="100"/>
      <c r="R1373" s="100" t="s">
        <v>18602</v>
      </c>
      <c r="S1373" s="644">
        <v>33967</v>
      </c>
      <c r="T1373" s="100"/>
      <c r="U1373" s="100"/>
    </row>
    <row r="1374" spans="1:21">
      <c r="A1374" s="100" t="s">
        <v>13399</v>
      </c>
      <c r="B1374" s="100">
        <v>75016585</v>
      </c>
      <c r="C1374" s="100" t="s">
        <v>14206</v>
      </c>
      <c r="D1374" s="100" t="s">
        <v>14928</v>
      </c>
      <c r="E1374" s="100" t="s">
        <v>14749</v>
      </c>
      <c r="F1374" s="100" t="s">
        <v>16376</v>
      </c>
      <c r="G1374" s="100">
        <v>10616</v>
      </c>
      <c r="H1374" s="100">
        <v>339</v>
      </c>
      <c r="I1374" s="100">
        <v>377840339</v>
      </c>
      <c r="J1374" s="645">
        <v>3726566424</v>
      </c>
      <c r="K1374" s="100" t="s">
        <v>18303</v>
      </c>
      <c r="L1374" s="100">
        <v>1054015</v>
      </c>
      <c r="M1374" s="100">
        <v>85102</v>
      </c>
      <c r="N1374" s="100" t="s">
        <v>5665</v>
      </c>
      <c r="O1374" s="100">
        <v>75014289</v>
      </c>
      <c r="P1374" s="644">
        <v>36857</v>
      </c>
      <c r="Q1374" s="100"/>
      <c r="R1374" s="100" t="s">
        <v>18602</v>
      </c>
      <c r="S1374" s="644">
        <v>33967</v>
      </c>
      <c r="T1374" s="100"/>
      <c r="U1374" s="100"/>
    </row>
    <row r="1375" spans="1:21">
      <c r="A1375" s="100" t="s">
        <v>9593</v>
      </c>
      <c r="B1375" s="100">
        <v>75018472</v>
      </c>
      <c r="C1375" s="100" t="s">
        <v>14206</v>
      </c>
      <c r="D1375" s="100" t="s">
        <v>14911</v>
      </c>
      <c r="E1375" s="100" t="s">
        <v>14749</v>
      </c>
      <c r="F1375" s="100" t="s">
        <v>15037</v>
      </c>
      <c r="G1375" s="100">
        <v>13415</v>
      </c>
      <c r="H1375" s="100">
        <v>482</v>
      </c>
      <c r="I1375" s="100">
        <v>377840482</v>
      </c>
      <c r="J1375" s="645">
        <v>3726522958</v>
      </c>
      <c r="K1375" s="100" t="s">
        <v>15038</v>
      </c>
      <c r="L1375" s="100">
        <v>1054009</v>
      </c>
      <c r="M1375" s="100">
        <v>85102</v>
      </c>
      <c r="N1375" s="100" t="s">
        <v>5665</v>
      </c>
      <c r="O1375" s="100">
        <v>75014289</v>
      </c>
      <c r="P1375" s="644">
        <v>36843</v>
      </c>
      <c r="Q1375" s="100"/>
      <c r="R1375" s="100" t="s">
        <v>18602</v>
      </c>
      <c r="S1375" s="644">
        <v>33967</v>
      </c>
      <c r="T1375" s="100"/>
      <c r="U1375" s="100"/>
    </row>
    <row r="1376" spans="1:21">
      <c r="A1376" s="100" t="s">
        <v>13428</v>
      </c>
      <c r="B1376" s="100">
        <v>75017076</v>
      </c>
      <c r="C1376" s="100" t="s">
        <v>14206</v>
      </c>
      <c r="D1376" s="100" t="s">
        <v>15102</v>
      </c>
      <c r="E1376" s="100" t="s">
        <v>14749</v>
      </c>
      <c r="F1376" s="100" t="s">
        <v>15160</v>
      </c>
      <c r="G1376" s="100">
        <v>13619</v>
      </c>
      <c r="H1376" s="100">
        <v>387</v>
      </c>
      <c r="I1376" s="100">
        <v>377840387</v>
      </c>
      <c r="J1376" s="645">
        <v>3726352468</v>
      </c>
      <c r="K1376" s="100" t="s">
        <v>18675</v>
      </c>
      <c r="L1376" s="100">
        <v>1020789</v>
      </c>
      <c r="M1376" s="100">
        <v>85102</v>
      </c>
      <c r="N1376" s="100" t="s">
        <v>5665</v>
      </c>
      <c r="O1376" s="100">
        <v>75014289</v>
      </c>
      <c r="P1376" s="644">
        <v>36857</v>
      </c>
      <c r="Q1376" s="100"/>
      <c r="R1376" s="100" t="s">
        <v>18602</v>
      </c>
      <c r="S1376" s="644">
        <v>33994</v>
      </c>
      <c r="T1376" s="100"/>
      <c r="U1376" s="100"/>
    </row>
    <row r="1377" spans="1:21">
      <c r="A1377" s="100" t="s">
        <v>13548</v>
      </c>
      <c r="B1377" s="100">
        <v>75019069</v>
      </c>
      <c r="C1377" s="100" t="s">
        <v>14206</v>
      </c>
      <c r="D1377" s="100" t="s">
        <v>14911</v>
      </c>
      <c r="E1377" s="100" t="s">
        <v>14749</v>
      </c>
      <c r="F1377" s="100" t="s">
        <v>15560</v>
      </c>
      <c r="G1377" s="100">
        <v>13420</v>
      </c>
      <c r="H1377" s="100">
        <v>482</v>
      </c>
      <c r="I1377" s="100">
        <v>377840482</v>
      </c>
      <c r="J1377" s="645">
        <v>3726521639</v>
      </c>
      <c r="K1377" s="100" t="s">
        <v>15561</v>
      </c>
      <c r="L1377" s="100">
        <v>1053984</v>
      </c>
      <c r="M1377" s="100">
        <v>85102</v>
      </c>
      <c r="N1377" s="100" t="s">
        <v>5665</v>
      </c>
      <c r="O1377" s="100">
        <v>75014289</v>
      </c>
      <c r="P1377" s="644">
        <v>36844</v>
      </c>
      <c r="Q1377" s="100"/>
      <c r="R1377" s="100" t="s">
        <v>18602</v>
      </c>
      <c r="S1377" s="644">
        <v>33967</v>
      </c>
      <c r="T1377" s="100"/>
      <c r="U1377" s="100"/>
    </row>
    <row r="1378" spans="1:21">
      <c r="A1378" s="100" t="s">
        <v>13508</v>
      </c>
      <c r="B1378" s="100">
        <v>75018302</v>
      </c>
      <c r="C1378" s="100" t="s">
        <v>14206</v>
      </c>
      <c r="D1378" s="100" t="s">
        <v>14748</v>
      </c>
      <c r="E1378" s="100" t="s">
        <v>14749</v>
      </c>
      <c r="F1378" s="100" t="s">
        <v>16487</v>
      </c>
      <c r="G1378" s="100">
        <v>10118</v>
      </c>
      <c r="H1378" s="100">
        <v>298</v>
      </c>
      <c r="I1378" s="100">
        <v>377840298</v>
      </c>
      <c r="J1378" s="645">
        <v>3726449487</v>
      </c>
      <c r="K1378" s="100" t="s">
        <v>18551</v>
      </c>
      <c r="L1378" s="100">
        <v>1049735</v>
      </c>
      <c r="M1378" s="100">
        <v>85102</v>
      </c>
      <c r="N1378" s="100" t="s">
        <v>5665</v>
      </c>
      <c r="O1378" s="100">
        <v>75014289</v>
      </c>
      <c r="P1378" s="644">
        <v>36858</v>
      </c>
      <c r="Q1378" s="100"/>
      <c r="R1378" s="100" t="s">
        <v>18602</v>
      </c>
      <c r="S1378" s="644">
        <v>36502</v>
      </c>
      <c r="T1378" s="100"/>
      <c r="U1378" s="100"/>
    </row>
    <row r="1379" spans="1:21">
      <c r="A1379" s="100" t="s">
        <v>7478</v>
      </c>
      <c r="B1379" s="100">
        <v>75018390</v>
      </c>
      <c r="C1379" s="100" t="s">
        <v>14206</v>
      </c>
      <c r="D1379" s="100" t="s">
        <v>14748</v>
      </c>
      <c r="E1379" s="100" t="s">
        <v>14749</v>
      </c>
      <c r="F1379" s="100" t="s">
        <v>16446</v>
      </c>
      <c r="G1379" s="100">
        <v>10144</v>
      </c>
      <c r="H1379" s="100">
        <v>298</v>
      </c>
      <c r="I1379" s="100">
        <v>377840298</v>
      </c>
      <c r="J1379" s="645">
        <v>3726606142</v>
      </c>
      <c r="K1379" s="100" t="s">
        <v>16447</v>
      </c>
      <c r="L1379" s="100">
        <v>1049534</v>
      </c>
      <c r="M1379" s="100">
        <v>85102</v>
      </c>
      <c r="N1379" s="100" t="s">
        <v>5665</v>
      </c>
      <c r="O1379" s="100">
        <v>75014289</v>
      </c>
      <c r="P1379" s="644">
        <v>36858</v>
      </c>
      <c r="Q1379" s="100"/>
      <c r="R1379" s="100" t="s">
        <v>18602</v>
      </c>
      <c r="S1379" s="644">
        <v>33967</v>
      </c>
      <c r="T1379" s="100"/>
      <c r="U1379" s="100"/>
    </row>
    <row r="1380" spans="1:21">
      <c r="A1380" s="100" t="s">
        <v>13393</v>
      </c>
      <c r="B1380" s="100">
        <v>75016510</v>
      </c>
      <c r="C1380" s="100" t="s">
        <v>14206</v>
      </c>
      <c r="D1380" s="100" t="s">
        <v>14928</v>
      </c>
      <c r="E1380" s="100" t="s">
        <v>14749</v>
      </c>
      <c r="F1380" s="100" t="s">
        <v>15845</v>
      </c>
      <c r="G1380" s="100">
        <v>10619</v>
      </c>
      <c r="H1380" s="100">
        <v>339</v>
      </c>
      <c r="I1380" s="100">
        <v>377840339</v>
      </c>
      <c r="J1380" s="645">
        <v>3726684802</v>
      </c>
      <c r="K1380" s="100" t="s">
        <v>15846</v>
      </c>
      <c r="L1380" s="100">
        <v>1053553</v>
      </c>
      <c r="M1380" s="100">
        <v>85313</v>
      </c>
      <c r="N1380" s="100" t="s">
        <v>5665</v>
      </c>
      <c r="O1380" s="100">
        <v>75014289</v>
      </c>
      <c r="P1380" s="644">
        <v>36859</v>
      </c>
      <c r="Q1380" s="100"/>
      <c r="R1380" s="100" t="s">
        <v>18602</v>
      </c>
      <c r="S1380" s="644">
        <v>33967</v>
      </c>
      <c r="T1380" s="100"/>
      <c r="U1380" s="100"/>
    </row>
    <row r="1381" spans="1:21">
      <c r="A1381" s="100" t="s">
        <v>13400</v>
      </c>
      <c r="B1381" s="100">
        <v>75016591</v>
      </c>
      <c r="C1381" s="100" t="s">
        <v>14206</v>
      </c>
      <c r="D1381" s="100" t="s">
        <v>14928</v>
      </c>
      <c r="E1381" s="100" t="s">
        <v>14749</v>
      </c>
      <c r="F1381" s="100" t="s">
        <v>16000</v>
      </c>
      <c r="G1381" s="100">
        <v>10616</v>
      </c>
      <c r="H1381" s="100">
        <v>339</v>
      </c>
      <c r="I1381" s="100">
        <v>377840339</v>
      </c>
      <c r="J1381" s="645">
        <v>3726567371</v>
      </c>
      <c r="K1381" s="100" t="s">
        <v>16001</v>
      </c>
      <c r="L1381" s="100">
        <v>1053760</v>
      </c>
      <c r="M1381" s="100">
        <v>85102</v>
      </c>
      <c r="N1381" s="100" t="s">
        <v>5665</v>
      </c>
      <c r="O1381" s="100">
        <v>75014289</v>
      </c>
      <c r="P1381" s="644">
        <v>36857</v>
      </c>
      <c r="Q1381" s="100"/>
      <c r="R1381" s="100" t="s">
        <v>18602</v>
      </c>
      <c r="S1381" s="644">
        <v>33967</v>
      </c>
      <c r="T1381" s="100"/>
      <c r="U1381" s="100"/>
    </row>
    <row r="1382" spans="1:21">
      <c r="A1382" s="100" t="s">
        <v>13429</v>
      </c>
      <c r="B1382" s="100">
        <v>75017082</v>
      </c>
      <c r="C1382" s="100" t="s">
        <v>14206</v>
      </c>
      <c r="D1382" s="100" t="s">
        <v>15102</v>
      </c>
      <c r="E1382" s="100" t="s">
        <v>14749</v>
      </c>
      <c r="F1382" s="100" t="s">
        <v>16532</v>
      </c>
      <c r="G1382" s="100">
        <v>13623</v>
      </c>
      <c r="H1382" s="100">
        <v>387</v>
      </c>
      <c r="I1382" s="100">
        <v>377840387</v>
      </c>
      <c r="J1382" s="645">
        <v>3726327694</v>
      </c>
      <c r="K1382" s="100" t="s">
        <v>16533</v>
      </c>
      <c r="L1382" s="100">
        <v>1043939</v>
      </c>
      <c r="M1382" s="100">
        <v>85102</v>
      </c>
      <c r="N1382" s="100" t="s">
        <v>5665</v>
      </c>
      <c r="O1382" s="100">
        <v>75014289</v>
      </c>
      <c r="P1382" s="644">
        <v>36857</v>
      </c>
      <c r="Q1382" s="100"/>
      <c r="R1382" s="100" t="s">
        <v>18602</v>
      </c>
      <c r="S1382" s="644">
        <v>33967</v>
      </c>
      <c r="T1382" s="100"/>
      <c r="U1382" s="100"/>
    </row>
    <row r="1383" spans="1:21">
      <c r="A1383" s="100" t="s">
        <v>5222</v>
      </c>
      <c r="B1383" s="100">
        <v>75014942</v>
      </c>
      <c r="C1383" s="100" t="s">
        <v>14206</v>
      </c>
      <c r="D1383" s="100" t="s">
        <v>14748</v>
      </c>
      <c r="E1383" s="100" t="s">
        <v>14749</v>
      </c>
      <c r="F1383" s="100" t="s">
        <v>16945</v>
      </c>
      <c r="G1383" s="100">
        <v>10133</v>
      </c>
      <c r="H1383" s="100">
        <v>298</v>
      </c>
      <c r="I1383" s="100">
        <v>377840298</v>
      </c>
      <c r="J1383" s="645">
        <v>3726457401</v>
      </c>
      <c r="K1383" s="100" t="s">
        <v>16946</v>
      </c>
      <c r="L1383" s="100">
        <v>1010549</v>
      </c>
      <c r="M1383" s="100">
        <v>91012</v>
      </c>
      <c r="N1383" s="100" t="s">
        <v>3684</v>
      </c>
      <c r="O1383" s="100">
        <v>75014920</v>
      </c>
      <c r="P1383" s="644">
        <v>36822</v>
      </c>
      <c r="Q1383" s="100"/>
      <c r="R1383" s="100" t="s">
        <v>18602</v>
      </c>
      <c r="S1383" s="644">
        <v>34649</v>
      </c>
      <c r="T1383" s="100"/>
      <c r="U1383" s="100"/>
    </row>
    <row r="1384" spans="1:21">
      <c r="A1384" s="100" t="s">
        <v>3684</v>
      </c>
      <c r="B1384" s="100">
        <v>75014920</v>
      </c>
      <c r="C1384" s="100" t="s">
        <v>14208</v>
      </c>
      <c r="D1384" s="100" t="s">
        <v>14748</v>
      </c>
      <c r="E1384" s="100" t="s">
        <v>14749</v>
      </c>
      <c r="F1384" s="100" t="s">
        <v>14837</v>
      </c>
      <c r="G1384" s="100">
        <v>15199</v>
      </c>
      <c r="H1384" s="100">
        <v>298</v>
      </c>
      <c r="I1384" s="100">
        <v>377840298</v>
      </c>
      <c r="J1384" s="645">
        <v>3726404141</v>
      </c>
      <c r="K1384" s="100" t="s">
        <v>15958</v>
      </c>
      <c r="L1384" s="100">
        <v>1010006</v>
      </c>
      <c r="M1384" s="100">
        <v>82111</v>
      </c>
      <c r="N1384" s="100"/>
      <c r="O1384" s="100"/>
      <c r="P1384" s="644">
        <v>36826</v>
      </c>
      <c r="Q1384" s="100"/>
      <c r="R1384" s="100" t="s">
        <v>18602</v>
      </c>
      <c r="S1384" s="644">
        <v>34264</v>
      </c>
      <c r="T1384" s="100"/>
      <c r="U1384" s="100"/>
    </row>
    <row r="1385" spans="1:21">
      <c r="A1385" s="100" t="s">
        <v>13381</v>
      </c>
      <c r="B1385" s="100">
        <v>75016183</v>
      </c>
      <c r="C1385" s="100" t="s">
        <v>14206</v>
      </c>
      <c r="D1385" s="100" t="s">
        <v>14748</v>
      </c>
      <c r="E1385" s="100" t="s">
        <v>14749</v>
      </c>
      <c r="F1385" s="100" t="s">
        <v>17161</v>
      </c>
      <c r="G1385" s="100">
        <v>10123</v>
      </c>
      <c r="H1385" s="100">
        <v>298</v>
      </c>
      <c r="I1385" s="100">
        <v>377840298</v>
      </c>
      <c r="J1385" s="645">
        <v>3726104178</v>
      </c>
      <c r="K1385" s="100" t="s">
        <v>17162</v>
      </c>
      <c r="L1385" s="100">
        <v>1021889</v>
      </c>
      <c r="M1385" s="100">
        <v>91021</v>
      </c>
      <c r="N1385" s="100" t="s">
        <v>18578</v>
      </c>
      <c r="O1385" s="100">
        <v>77001435</v>
      </c>
      <c r="P1385" s="644">
        <v>36832</v>
      </c>
      <c r="Q1385" s="100"/>
      <c r="R1385" s="100" t="s">
        <v>18602</v>
      </c>
      <c r="S1385" s="644">
        <v>13864</v>
      </c>
      <c r="T1385" s="100"/>
      <c r="U1385" s="100"/>
    </row>
    <row r="1386" spans="1:21">
      <c r="A1386" s="100" t="s">
        <v>13430</v>
      </c>
      <c r="B1386" s="100">
        <v>75017099</v>
      </c>
      <c r="C1386" s="100" t="s">
        <v>14206</v>
      </c>
      <c r="D1386" s="100" t="s">
        <v>15102</v>
      </c>
      <c r="E1386" s="100" t="s">
        <v>14749</v>
      </c>
      <c r="F1386" s="100" t="s">
        <v>16253</v>
      </c>
      <c r="G1386" s="100">
        <v>13912</v>
      </c>
      <c r="H1386" s="100">
        <v>387</v>
      </c>
      <c r="I1386" s="100">
        <v>377840387</v>
      </c>
      <c r="J1386" s="645">
        <v>3726372984</v>
      </c>
      <c r="K1386" s="100" t="s">
        <v>16254</v>
      </c>
      <c r="L1386" s="100">
        <v>1043846</v>
      </c>
      <c r="M1386" s="100">
        <v>85102</v>
      </c>
      <c r="N1386" s="100" t="s">
        <v>5665</v>
      </c>
      <c r="O1386" s="100">
        <v>75014289</v>
      </c>
      <c r="P1386" s="644">
        <v>36857</v>
      </c>
      <c r="Q1386" s="100"/>
      <c r="R1386" s="100" t="s">
        <v>18602</v>
      </c>
      <c r="S1386" s="644">
        <v>33967</v>
      </c>
      <c r="T1386" s="100"/>
      <c r="U1386" s="100"/>
    </row>
    <row r="1387" spans="1:21">
      <c r="A1387" s="100" t="s">
        <v>3364</v>
      </c>
      <c r="B1387" s="100">
        <v>75016898</v>
      </c>
      <c r="C1387" s="100" t="s">
        <v>14206</v>
      </c>
      <c r="D1387" s="100" t="s">
        <v>15102</v>
      </c>
      <c r="E1387" s="100" t="s">
        <v>14749</v>
      </c>
      <c r="F1387" s="100" t="s">
        <v>17125</v>
      </c>
      <c r="G1387" s="100">
        <v>13911</v>
      </c>
      <c r="H1387" s="100">
        <v>387</v>
      </c>
      <c r="I1387" s="100">
        <v>377840387</v>
      </c>
      <c r="J1387" s="645">
        <v>3726372709</v>
      </c>
      <c r="K1387" s="100" t="s">
        <v>17126</v>
      </c>
      <c r="L1387" s="100">
        <v>1043649</v>
      </c>
      <c r="M1387" s="100">
        <v>85313</v>
      </c>
      <c r="N1387" s="100" t="s">
        <v>5665</v>
      </c>
      <c r="O1387" s="100">
        <v>75014289</v>
      </c>
      <c r="P1387" s="644">
        <v>36859</v>
      </c>
      <c r="Q1387" s="100"/>
      <c r="R1387" s="100" t="s">
        <v>18602</v>
      </c>
      <c r="S1387" s="644">
        <v>33967</v>
      </c>
      <c r="T1387" s="100"/>
      <c r="U1387" s="100"/>
    </row>
    <row r="1388" spans="1:21">
      <c r="A1388" s="100" t="s">
        <v>4229</v>
      </c>
      <c r="B1388" s="100">
        <v>75023823</v>
      </c>
      <c r="C1388" s="100" t="s">
        <v>14208</v>
      </c>
      <c r="D1388" s="100" t="s">
        <v>14748</v>
      </c>
      <c r="E1388" s="100" t="s">
        <v>14749</v>
      </c>
      <c r="F1388" s="100" t="s">
        <v>14837</v>
      </c>
      <c r="G1388" s="100">
        <v>15198</v>
      </c>
      <c r="H1388" s="100">
        <v>298</v>
      </c>
      <c r="I1388" s="100">
        <v>377840298</v>
      </c>
      <c r="J1388" s="645">
        <v>3726404375</v>
      </c>
      <c r="K1388" s="100" t="s">
        <v>14838</v>
      </c>
      <c r="L1388" s="100"/>
      <c r="M1388" s="100">
        <v>84123</v>
      </c>
      <c r="N1388" s="100"/>
      <c r="O1388" s="100"/>
      <c r="P1388" s="644">
        <v>36893</v>
      </c>
      <c r="Q1388" s="100"/>
      <c r="R1388" s="100" t="s">
        <v>18602</v>
      </c>
      <c r="S1388" s="644">
        <v>36860</v>
      </c>
      <c r="T1388" s="100"/>
      <c r="U1388" s="100"/>
    </row>
    <row r="1389" spans="1:21">
      <c r="A1389" s="100" t="s">
        <v>13375</v>
      </c>
      <c r="B1389" s="100">
        <v>75016094</v>
      </c>
      <c r="C1389" s="100" t="s">
        <v>14206</v>
      </c>
      <c r="D1389" s="100" t="s">
        <v>14748</v>
      </c>
      <c r="E1389" s="100" t="s">
        <v>14749</v>
      </c>
      <c r="F1389" s="100" t="s">
        <v>17464</v>
      </c>
      <c r="G1389" s="100">
        <v>10133</v>
      </c>
      <c r="H1389" s="100">
        <v>298</v>
      </c>
      <c r="I1389" s="100">
        <v>377840298</v>
      </c>
      <c r="J1389" s="645">
        <v>3726650850</v>
      </c>
      <c r="K1389" s="100" t="s">
        <v>17465</v>
      </c>
      <c r="L1389" s="100">
        <v>1025893</v>
      </c>
      <c r="M1389" s="100">
        <v>90011</v>
      </c>
      <c r="N1389" s="100" t="s">
        <v>18578</v>
      </c>
      <c r="O1389" s="100">
        <v>77001435</v>
      </c>
      <c r="P1389" s="644">
        <v>36833</v>
      </c>
      <c r="Q1389" s="100"/>
      <c r="R1389" s="100" t="s">
        <v>18602</v>
      </c>
      <c r="S1389" s="644">
        <v>34649</v>
      </c>
      <c r="T1389" s="100"/>
      <c r="U1389" s="100"/>
    </row>
    <row r="1390" spans="1:21">
      <c r="A1390" s="100" t="s">
        <v>6225</v>
      </c>
      <c r="B1390" s="100">
        <v>75023757</v>
      </c>
      <c r="C1390" s="100" t="s">
        <v>14208</v>
      </c>
      <c r="D1390" s="100" t="s">
        <v>14748</v>
      </c>
      <c r="E1390" s="100" t="s">
        <v>14749</v>
      </c>
      <c r="F1390" s="100" t="s">
        <v>16718</v>
      </c>
      <c r="G1390" s="100">
        <v>10146</v>
      </c>
      <c r="H1390" s="100">
        <v>298</v>
      </c>
      <c r="I1390" s="100">
        <v>377840298</v>
      </c>
      <c r="J1390" s="645">
        <v>3726404517</v>
      </c>
      <c r="K1390" s="100" t="s">
        <v>16719</v>
      </c>
      <c r="L1390" s="100">
        <v>1402396</v>
      </c>
      <c r="M1390" s="100">
        <v>84123</v>
      </c>
      <c r="N1390" s="100"/>
      <c r="O1390" s="100"/>
      <c r="P1390" s="644">
        <v>36894</v>
      </c>
      <c r="Q1390" s="100"/>
      <c r="R1390" s="100" t="s">
        <v>18602</v>
      </c>
      <c r="S1390" s="644">
        <v>39793</v>
      </c>
      <c r="T1390" s="100"/>
      <c r="U1390" s="100"/>
    </row>
    <row r="1391" spans="1:21">
      <c r="A1391" s="100" t="s">
        <v>9425</v>
      </c>
      <c r="B1391" s="100">
        <v>75015031</v>
      </c>
      <c r="C1391" s="100" t="s">
        <v>14208</v>
      </c>
      <c r="D1391" s="100" t="s">
        <v>14748</v>
      </c>
      <c r="E1391" s="100" t="s">
        <v>14749</v>
      </c>
      <c r="F1391" s="100" t="s">
        <v>16459</v>
      </c>
      <c r="G1391" s="100">
        <v>15080</v>
      </c>
      <c r="H1391" s="100">
        <v>298</v>
      </c>
      <c r="I1391" s="100">
        <v>377840298</v>
      </c>
      <c r="J1391" s="645">
        <v>3726943201</v>
      </c>
      <c r="K1391" s="100" t="s">
        <v>16460</v>
      </c>
      <c r="L1391" s="100">
        <v>1013677</v>
      </c>
      <c r="M1391" s="100">
        <v>82111</v>
      </c>
      <c r="N1391" s="100"/>
      <c r="O1391" s="100"/>
      <c r="P1391" s="644">
        <v>36822</v>
      </c>
      <c r="Q1391" s="100"/>
      <c r="R1391" s="100" t="s">
        <v>18602</v>
      </c>
      <c r="S1391" s="644">
        <v>32917</v>
      </c>
      <c r="T1391" s="100"/>
      <c r="U1391" s="100"/>
    </row>
    <row r="1392" spans="1:21">
      <c r="A1392" s="100" t="s">
        <v>13401</v>
      </c>
      <c r="B1392" s="100">
        <v>75016605</v>
      </c>
      <c r="C1392" s="100" t="s">
        <v>14206</v>
      </c>
      <c r="D1392" s="100" t="s">
        <v>14928</v>
      </c>
      <c r="E1392" s="100" t="s">
        <v>14749</v>
      </c>
      <c r="F1392" s="100" t="s">
        <v>16076</v>
      </c>
      <c r="G1392" s="100">
        <v>11315</v>
      </c>
      <c r="H1392" s="100">
        <v>339</v>
      </c>
      <c r="I1392" s="100">
        <v>377840339</v>
      </c>
      <c r="J1392" s="645">
        <v>3726552700</v>
      </c>
      <c r="K1392" s="100" t="s">
        <v>16077</v>
      </c>
      <c r="L1392" s="100">
        <v>1049540</v>
      </c>
      <c r="M1392" s="100">
        <v>85102</v>
      </c>
      <c r="N1392" s="100" t="s">
        <v>5665</v>
      </c>
      <c r="O1392" s="100">
        <v>75014289</v>
      </c>
      <c r="P1392" s="644">
        <v>36857</v>
      </c>
      <c r="Q1392" s="100"/>
      <c r="R1392" s="100" t="s">
        <v>18602</v>
      </c>
      <c r="S1392" s="644">
        <v>36439</v>
      </c>
      <c r="T1392" s="100"/>
      <c r="U1392" s="100"/>
    </row>
    <row r="1393" spans="1:21">
      <c r="A1393" s="100" t="s">
        <v>13431</v>
      </c>
      <c r="B1393" s="100">
        <v>75017107</v>
      </c>
      <c r="C1393" s="100" t="s">
        <v>14206</v>
      </c>
      <c r="D1393" s="100" t="s">
        <v>15102</v>
      </c>
      <c r="E1393" s="100" t="s">
        <v>14749</v>
      </c>
      <c r="F1393" s="100" t="s">
        <v>17325</v>
      </c>
      <c r="G1393" s="100">
        <v>13622</v>
      </c>
      <c r="H1393" s="100">
        <v>387</v>
      </c>
      <c r="I1393" s="100">
        <v>377840387</v>
      </c>
      <c r="J1393" s="645">
        <v>37259128447</v>
      </c>
      <c r="K1393" s="100" t="s">
        <v>17326</v>
      </c>
      <c r="L1393" s="100">
        <v>1043922</v>
      </c>
      <c r="M1393" s="100">
        <v>85102</v>
      </c>
      <c r="N1393" s="100" t="s">
        <v>5665</v>
      </c>
      <c r="O1393" s="100">
        <v>75014289</v>
      </c>
      <c r="P1393" s="644">
        <v>36857</v>
      </c>
      <c r="Q1393" s="100"/>
      <c r="R1393" s="100" t="s">
        <v>18602</v>
      </c>
      <c r="S1393" s="644">
        <v>33967</v>
      </c>
      <c r="T1393" s="100"/>
      <c r="U1393" s="100"/>
    </row>
    <row r="1394" spans="1:21">
      <c r="A1394" s="100" t="s">
        <v>13376</v>
      </c>
      <c r="B1394" s="100">
        <v>75016102</v>
      </c>
      <c r="C1394" s="100" t="s">
        <v>14206</v>
      </c>
      <c r="D1394" s="100" t="s">
        <v>15199</v>
      </c>
      <c r="E1394" s="100" t="s">
        <v>14749</v>
      </c>
      <c r="F1394" s="100" t="s">
        <v>18307</v>
      </c>
      <c r="G1394" s="100">
        <v>13522</v>
      </c>
      <c r="H1394" s="100">
        <v>176</v>
      </c>
      <c r="I1394" s="100">
        <v>377840176</v>
      </c>
      <c r="J1394" s="645">
        <v>3726943300</v>
      </c>
      <c r="K1394" s="100" t="s">
        <v>16908</v>
      </c>
      <c r="L1394" s="100">
        <v>1020921</v>
      </c>
      <c r="M1394" s="100">
        <v>91041</v>
      </c>
      <c r="N1394" s="100" t="s">
        <v>17927</v>
      </c>
      <c r="O1394" s="100">
        <v>75014913</v>
      </c>
      <c r="P1394" s="644">
        <v>36833</v>
      </c>
      <c r="Q1394" s="100"/>
      <c r="R1394" s="100" t="s">
        <v>18602</v>
      </c>
      <c r="S1394" s="644">
        <v>36824</v>
      </c>
      <c r="T1394" s="100"/>
      <c r="U1394" s="100"/>
    </row>
    <row r="1395" spans="1:21">
      <c r="A1395" s="100" t="s">
        <v>14357</v>
      </c>
      <c r="B1395" s="100">
        <v>77000074</v>
      </c>
      <c r="C1395" s="100" t="s">
        <v>14206</v>
      </c>
      <c r="D1395" s="100" t="s">
        <v>14748</v>
      </c>
      <c r="E1395" s="100" t="s">
        <v>14749</v>
      </c>
      <c r="F1395" s="100" t="s">
        <v>15541</v>
      </c>
      <c r="G1395" s="100">
        <v>10127</v>
      </c>
      <c r="H1395" s="100">
        <v>298</v>
      </c>
      <c r="I1395" s="100">
        <v>377840298</v>
      </c>
      <c r="J1395" s="100"/>
      <c r="K1395" s="100" t="s">
        <v>17992</v>
      </c>
      <c r="L1395" s="100"/>
      <c r="M1395" s="100">
        <v>85102</v>
      </c>
      <c r="N1395" s="100" t="s">
        <v>5665</v>
      </c>
      <c r="O1395" s="100">
        <v>75014289</v>
      </c>
      <c r="P1395" s="644">
        <v>42893</v>
      </c>
      <c r="Q1395" s="100"/>
      <c r="R1395" s="100" t="s">
        <v>18602</v>
      </c>
      <c r="S1395" s="644">
        <v>42831</v>
      </c>
      <c r="T1395" s="100"/>
      <c r="U1395" s="100"/>
    </row>
    <row r="1396" spans="1:21">
      <c r="A1396" s="100" t="s">
        <v>13511</v>
      </c>
      <c r="B1396" s="100">
        <v>75018354</v>
      </c>
      <c r="C1396" s="100" t="s">
        <v>14206</v>
      </c>
      <c r="D1396" s="100" t="s">
        <v>14748</v>
      </c>
      <c r="E1396" s="100" t="s">
        <v>14749</v>
      </c>
      <c r="F1396" s="100" t="s">
        <v>17236</v>
      </c>
      <c r="G1396" s="100">
        <v>10131</v>
      </c>
      <c r="H1396" s="100">
        <v>298</v>
      </c>
      <c r="I1396" s="100">
        <v>377840298</v>
      </c>
      <c r="J1396" s="645">
        <v>3726450839</v>
      </c>
      <c r="K1396" s="100" t="s">
        <v>17237</v>
      </c>
      <c r="L1396" s="100">
        <v>1049563</v>
      </c>
      <c r="M1396" s="100">
        <v>85102</v>
      </c>
      <c r="N1396" s="100" t="s">
        <v>5665</v>
      </c>
      <c r="O1396" s="100">
        <v>75014289</v>
      </c>
      <c r="P1396" s="644">
        <v>36858</v>
      </c>
      <c r="Q1396" s="100"/>
      <c r="R1396" s="100" t="s">
        <v>18602</v>
      </c>
      <c r="S1396" s="644">
        <v>33967</v>
      </c>
      <c r="T1396" s="100"/>
      <c r="U1396" s="100"/>
    </row>
    <row r="1397" spans="1:21">
      <c r="A1397" s="100" t="s">
        <v>13419</v>
      </c>
      <c r="B1397" s="100">
        <v>75016906</v>
      </c>
      <c r="C1397" s="100" t="s">
        <v>14206</v>
      </c>
      <c r="D1397" s="100" t="s">
        <v>15102</v>
      </c>
      <c r="E1397" s="100" t="s">
        <v>14749</v>
      </c>
      <c r="F1397" s="100" t="s">
        <v>15103</v>
      </c>
      <c r="G1397" s="100">
        <v>13913</v>
      </c>
      <c r="H1397" s="100">
        <v>387</v>
      </c>
      <c r="I1397" s="100">
        <v>377840387</v>
      </c>
      <c r="J1397" s="645">
        <v>3726750581</v>
      </c>
      <c r="K1397" s="100" t="s">
        <v>18820</v>
      </c>
      <c r="L1397" s="100">
        <v>1043655</v>
      </c>
      <c r="M1397" s="100">
        <v>85313</v>
      </c>
      <c r="N1397" s="100" t="s">
        <v>5665</v>
      </c>
      <c r="O1397" s="100">
        <v>75014289</v>
      </c>
      <c r="P1397" s="644">
        <v>36859</v>
      </c>
      <c r="Q1397" s="100"/>
      <c r="R1397" s="100" t="s">
        <v>18602</v>
      </c>
      <c r="S1397" s="644">
        <v>34514</v>
      </c>
      <c r="T1397" s="100"/>
      <c r="U1397" s="100"/>
    </row>
    <row r="1398" spans="1:21">
      <c r="A1398" s="100" t="s">
        <v>13432</v>
      </c>
      <c r="B1398" s="100">
        <v>75017113</v>
      </c>
      <c r="C1398" s="100" t="s">
        <v>14206</v>
      </c>
      <c r="D1398" s="100" t="s">
        <v>15102</v>
      </c>
      <c r="E1398" s="100" t="s">
        <v>14749</v>
      </c>
      <c r="F1398" s="100" t="s">
        <v>15333</v>
      </c>
      <c r="G1398" s="100">
        <v>13914</v>
      </c>
      <c r="H1398" s="100">
        <v>387</v>
      </c>
      <c r="I1398" s="100">
        <v>377840387</v>
      </c>
      <c r="J1398" s="645">
        <v>3726367016</v>
      </c>
      <c r="K1398" s="100" t="s">
        <v>15334</v>
      </c>
      <c r="L1398" s="100">
        <v>1043980</v>
      </c>
      <c r="M1398" s="100">
        <v>85102</v>
      </c>
      <c r="N1398" s="100" t="s">
        <v>5665</v>
      </c>
      <c r="O1398" s="100">
        <v>75014289</v>
      </c>
      <c r="P1398" s="644">
        <v>36857</v>
      </c>
      <c r="Q1398" s="100"/>
      <c r="R1398" s="100" t="s">
        <v>18602</v>
      </c>
      <c r="S1398" s="644">
        <v>33967</v>
      </c>
      <c r="T1398" s="100"/>
      <c r="U1398" s="100"/>
    </row>
    <row r="1399" spans="1:21">
      <c r="A1399" s="100" t="s">
        <v>111</v>
      </c>
      <c r="B1399" s="100">
        <v>75017722</v>
      </c>
      <c r="C1399" s="100" t="s">
        <v>14206</v>
      </c>
      <c r="D1399" s="100" t="s">
        <v>14748</v>
      </c>
      <c r="E1399" s="100" t="s">
        <v>14749</v>
      </c>
      <c r="F1399" s="100" t="s">
        <v>16108</v>
      </c>
      <c r="G1399" s="100">
        <v>11312</v>
      </c>
      <c r="H1399" s="100">
        <v>298</v>
      </c>
      <c r="I1399" s="100">
        <v>377840298</v>
      </c>
      <c r="J1399" s="645">
        <v>3726561469</v>
      </c>
      <c r="K1399" s="100" t="s">
        <v>16109</v>
      </c>
      <c r="L1399" s="100">
        <v>1402806</v>
      </c>
      <c r="M1399" s="100">
        <v>85102</v>
      </c>
      <c r="N1399" s="100" t="s">
        <v>5665</v>
      </c>
      <c r="O1399" s="100">
        <v>75014289</v>
      </c>
      <c r="P1399" s="644">
        <v>36858</v>
      </c>
      <c r="Q1399" s="100"/>
      <c r="R1399" s="100" t="s">
        <v>18602</v>
      </c>
      <c r="S1399" s="644">
        <v>39121</v>
      </c>
      <c r="T1399" s="100"/>
      <c r="U1399" s="100"/>
    </row>
    <row r="1400" spans="1:21">
      <c r="A1400" s="100" t="s">
        <v>13433</v>
      </c>
      <c r="B1400" s="100">
        <v>75017121</v>
      </c>
      <c r="C1400" s="100" t="s">
        <v>14208</v>
      </c>
      <c r="D1400" s="100" t="s">
        <v>15102</v>
      </c>
      <c r="E1400" s="100" t="s">
        <v>14749</v>
      </c>
      <c r="F1400" s="100" t="s">
        <v>15936</v>
      </c>
      <c r="G1400" s="100">
        <v>13811</v>
      </c>
      <c r="H1400" s="100">
        <v>387</v>
      </c>
      <c r="I1400" s="100">
        <v>377840387</v>
      </c>
      <c r="J1400" s="645">
        <v>3726218214</v>
      </c>
      <c r="K1400" s="100" t="s">
        <v>15937</v>
      </c>
      <c r="L1400" s="100">
        <v>1013134</v>
      </c>
      <c r="M1400" s="100">
        <v>85102</v>
      </c>
      <c r="N1400" s="100" t="s">
        <v>5665</v>
      </c>
      <c r="O1400" s="100">
        <v>75014289</v>
      </c>
      <c r="P1400" s="644">
        <v>36857</v>
      </c>
      <c r="Q1400" s="100"/>
      <c r="R1400" s="100" t="s">
        <v>18602</v>
      </c>
      <c r="S1400" s="644">
        <v>34514</v>
      </c>
      <c r="T1400" s="100"/>
      <c r="U1400" s="100"/>
    </row>
    <row r="1401" spans="1:21">
      <c r="A1401" s="100" t="s">
        <v>10850</v>
      </c>
      <c r="B1401" s="100">
        <v>75016912</v>
      </c>
      <c r="C1401" s="100" t="s">
        <v>14206</v>
      </c>
      <c r="D1401" s="100" t="s">
        <v>15102</v>
      </c>
      <c r="E1401" s="100" t="s">
        <v>14749</v>
      </c>
      <c r="F1401" s="100" t="s">
        <v>15933</v>
      </c>
      <c r="G1401" s="100">
        <v>13812</v>
      </c>
      <c r="H1401" s="100">
        <v>387</v>
      </c>
      <c r="I1401" s="100">
        <v>377840387</v>
      </c>
      <c r="J1401" s="645">
        <v>3726218185</v>
      </c>
      <c r="K1401" s="100" t="s">
        <v>15934</v>
      </c>
      <c r="L1401" s="100">
        <v>1043617</v>
      </c>
      <c r="M1401" s="100">
        <v>85312</v>
      </c>
      <c r="N1401" s="100" t="s">
        <v>5665</v>
      </c>
      <c r="O1401" s="100">
        <v>75014289</v>
      </c>
      <c r="P1401" s="644">
        <v>36859</v>
      </c>
      <c r="Q1401" s="100"/>
      <c r="R1401" s="100" t="s">
        <v>18602</v>
      </c>
      <c r="S1401" s="644">
        <v>33967</v>
      </c>
      <c r="T1401" s="100"/>
      <c r="U1401" s="100"/>
    </row>
    <row r="1402" spans="1:21">
      <c r="A1402" s="100" t="s">
        <v>9759</v>
      </c>
      <c r="B1402" s="100">
        <v>70003460</v>
      </c>
      <c r="C1402" s="100" t="s">
        <v>14209</v>
      </c>
      <c r="D1402" s="100" t="s">
        <v>14911</v>
      </c>
      <c r="E1402" s="100" t="s">
        <v>14749</v>
      </c>
      <c r="F1402" s="100" t="s">
        <v>15008</v>
      </c>
      <c r="G1402" s="100">
        <v>12915</v>
      </c>
      <c r="H1402" s="100">
        <v>482</v>
      </c>
      <c r="I1402" s="100">
        <v>377840482</v>
      </c>
      <c r="J1402" s="645">
        <v>3726507850</v>
      </c>
      <c r="K1402" s="100" t="s">
        <v>15009</v>
      </c>
      <c r="L1402" s="100">
        <v>1025723</v>
      </c>
      <c r="M1402" s="100">
        <v>85411</v>
      </c>
      <c r="N1402" s="100" t="s">
        <v>12838</v>
      </c>
      <c r="O1402" s="100">
        <v>70000740</v>
      </c>
      <c r="P1402" s="644">
        <v>36173</v>
      </c>
      <c r="Q1402" s="100"/>
      <c r="R1402" s="100" t="s">
        <v>14737</v>
      </c>
      <c r="S1402" s="644">
        <v>34092</v>
      </c>
      <c r="T1402" s="100"/>
      <c r="U1402" s="100"/>
    </row>
    <row r="1403" spans="1:21">
      <c r="A1403" s="100" t="s">
        <v>5369</v>
      </c>
      <c r="B1403" s="100">
        <v>75029731</v>
      </c>
      <c r="C1403" s="100" t="s">
        <v>14206</v>
      </c>
      <c r="D1403" s="100" t="s">
        <v>14748</v>
      </c>
      <c r="E1403" s="100" t="s">
        <v>14749</v>
      </c>
      <c r="F1403" s="100" t="s">
        <v>17880</v>
      </c>
      <c r="G1403" s="100">
        <v>10113</v>
      </c>
      <c r="H1403" s="100">
        <v>298</v>
      </c>
      <c r="I1403" s="100">
        <v>377840298</v>
      </c>
      <c r="J1403" s="645">
        <v>3726607656</v>
      </c>
      <c r="K1403" s="100" t="s">
        <v>18866</v>
      </c>
      <c r="L1403" s="100"/>
      <c r="M1403" s="100">
        <v>85102</v>
      </c>
      <c r="N1403" s="100" t="s">
        <v>5665</v>
      </c>
      <c r="O1403" s="100">
        <v>75014289</v>
      </c>
      <c r="P1403" s="644">
        <v>37922</v>
      </c>
      <c r="Q1403" s="100"/>
      <c r="R1403" s="100" t="s">
        <v>18602</v>
      </c>
      <c r="S1403" s="644">
        <v>37784</v>
      </c>
      <c r="T1403" s="100"/>
      <c r="U1403" s="100"/>
    </row>
    <row r="1404" spans="1:21">
      <c r="A1404" s="100" t="s">
        <v>13559</v>
      </c>
      <c r="B1404" s="100">
        <v>75019193</v>
      </c>
      <c r="C1404" s="100" t="s">
        <v>14206</v>
      </c>
      <c r="D1404" s="100" t="s">
        <v>15199</v>
      </c>
      <c r="E1404" s="100" t="s">
        <v>14749</v>
      </c>
      <c r="F1404" s="100" t="s">
        <v>15200</v>
      </c>
      <c r="G1404" s="100">
        <v>13512</v>
      </c>
      <c r="H1404" s="100">
        <v>176</v>
      </c>
      <c r="I1404" s="100">
        <v>377840176</v>
      </c>
      <c r="J1404" s="645">
        <v>3726571167</v>
      </c>
      <c r="K1404" s="100" t="s">
        <v>15201</v>
      </c>
      <c r="L1404" s="100">
        <v>1033390</v>
      </c>
      <c r="M1404" s="100">
        <v>85102</v>
      </c>
      <c r="N1404" s="100" t="s">
        <v>5665</v>
      </c>
      <c r="O1404" s="100">
        <v>75014289</v>
      </c>
      <c r="P1404" s="644">
        <v>36860</v>
      </c>
      <c r="Q1404" s="100"/>
      <c r="R1404" s="100" t="s">
        <v>18602</v>
      </c>
      <c r="S1404" s="644">
        <v>33967</v>
      </c>
      <c r="T1404" s="100"/>
      <c r="U1404" s="100"/>
    </row>
    <row r="1405" spans="1:21">
      <c r="A1405" s="100" t="s">
        <v>10851</v>
      </c>
      <c r="B1405" s="100">
        <v>75016823</v>
      </c>
      <c r="C1405" s="100" t="s">
        <v>14206</v>
      </c>
      <c r="D1405" s="100" t="s">
        <v>15102</v>
      </c>
      <c r="E1405" s="100" t="s">
        <v>14749</v>
      </c>
      <c r="F1405" s="100" t="s">
        <v>15991</v>
      </c>
      <c r="G1405" s="100">
        <v>13914</v>
      </c>
      <c r="H1405" s="100">
        <v>387</v>
      </c>
      <c r="I1405" s="100">
        <v>377840387</v>
      </c>
      <c r="J1405" s="645">
        <v>3726366091</v>
      </c>
      <c r="K1405" s="100" t="s">
        <v>15992</v>
      </c>
      <c r="L1405" s="100">
        <v>1043632</v>
      </c>
      <c r="M1405" s="100">
        <v>85312</v>
      </c>
      <c r="N1405" s="100" t="s">
        <v>5665</v>
      </c>
      <c r="O1405" s="100">
        <v>75014289</v>
      </c>
      <c r="P1405" s="644">
        <v>36859</v>
      </c>
      <c r="Q1405" s="100"/>
      <c r="R1405" s="100"/>
      <c r="S1405" s="644">
        <v>33967</v>
      </c>
      <c r="T1405" s="100"/>
      <c r="U1405" s="100"/>
    </row>
    <row r="1406" spans="1:21">
      <c r="A1406" s="100" t="s">
        <v>13510</v>
      </c>
      <c r="B1406" s="100">
        <v>75018331</v>
      </c>
      <c r="C1406" s="100" t="s">
        <v>14206</v>
      </c>
      <c r="D1406" s="100" t="s">
        <v>14748</v>
      </c>
      <c r="E1406" s="100" t="s">
        <v>14749</v>
      </c>
      <c r="F1406" s="100" t="s">
        <v>15654</v>
      </c>
      <c r="G1406" s="100">
        <v>10115</v>
      </c>
      <c r="H1406" s="100">
        <v>298</v>
      </c>
      <c r="I1406" s="100">
        <v>377840298</v>
      </c>
      <c r="J1406" s="645">
        <v>3726376509</v>
      </c>
      <c r="K1406" s="100" t="s">
        <v>18550</v>
      </c>
      <c r="L1406" s="100">
        <v>1042839</v>
      </c>
      <c r="M1406" s="100">
        <v>85102</v>
      </c>
      <c r="N1406" s="100" t="s">
        <v>5665</v>
      </c>
      <c r="O1406" s="100">
        <v>75014289</v>
      </c>
      <c r="P1406" s="644">
        <v>36858</v>
      </c>
      <c r="Q1406" s="100"/>
      <c r="R1406" s="100" t="s">
        <v>18602</v>
      </c>
      <c r="S1406" s="644">
        <v>33967</v>
      </c>
      <c r="T1406" s="100"/>
      <c r="U1406" s="100"/>
    </row>
    <row r="1407" spans="1:21">
      <c r="A1407" s="100" t="s">
        <v>13434</v>
      </c>
      <c r="B1407" s="100">
        <v>75017142</v>
      </c>
      <c r="C1407" s="100" t="s">
        <v>14206</v>
      </c>
      <c r="D1407" s="100" t="s">
        <v>15102</v>
      </c>
      <c r="E1407" s="100" t="s">
        <v>14749</v>
      </c>
      <c r="F1407" s="100" t="s">
        <v>16062</v>
      </c>
      <c r="G1407" s="100">
        <v>13912</v>
      </c>
      <c r="H1407" s="100">
        <v>387</v>
      </c>
      <c r="I1407" s="100">
        <v>377840387</v>
      </c>
      <c r="J1407" s="645">
        <v>3726370294</v>
      </c>
      <c r="K1407" s="100" t="s">
        <v>16063</v>
      </c>
      <c r="L1407" s="100">
        <v>1043833</v>
      </c>
      <c r="M1407" s="100">
        <v>85102</v>
      </c>
      <c r="N1407" s="100" t="s">
        <v>5665</v>
      </c>
      <c r="O1407" s="100">
        <v>75014289</v>
      </c>
      <c r="P1407" s="644">
        <v>36857</v>
      </c>
      <c r="Q1407" s="100"/>
      <c r="R1407" s="100" t="s">
        <v>18602</v>
      </c>
      <c r="S1407" s="644">
        <v>34514</v>
      </c>
      <c r="T1407" s="100"/>
      <c r="U1407" s="100"/>
    </row>
    <row r="1408" spans="1:21">
      <c r="A1408" s="100" t="s">
        <v>13395</v>
      </c>
      <c r="B1408" s="100">
        <v>75016540</v>
      </c>
      <c r="C1408" s="100" t="s">
        <v>14206</v>
      </c>
      <c r="D1408" s="100" t="s">
        <v>14928</v>
      </c>
      <c r="E1408" s="100" t="s">
        <v>14749</v>
      </c>
      <c r="F1408" s="100" t="s">
        <v>15261</v>
      </c>
      <c r="G1408" s="100">
        <v>13415</v>
      </c>
      <c r="H1408" s="100">
        <v>339</v>
      </c>
      <c r="I1408" s="100">
        <v>377840339</v>
      </c>
      <c r="J1408" s="645">
        <v>3726561181</v>
      </c>
      <c r="K1408" s="100" t="s">
        <v>19401</v>
      </c>
      <c r="L1408" s="100">
        <v>1051761</v>
      </c>
      <c r="M1408" s="100">
        <v>85102</v>
      </c>
      <c r="N1408" s="100" t="s">
        <v>5665</v>
      </c>
      <c r="O1408" s="100">
        <v>75014289</v>
      </c>
      <c r="P1408" s="644">
        <v>36859</v>
      </c>
      <c r="Q1408" s="100"/>
      <c r="R1408" s="100" t="s">
        <v>18602</v>
      </c>
      <c r="S1408" s="644">
        <v>36439</v>
      </c>
      <c r="T1408" s="100"/>
      <c r="U1408" s="100"/>
    </row>
    <row r="1409" spans="1:21">
      <c r="A1409" s="100" t="s">
        <v>761</v>
      </c>
      <c r="B1409" s="100">
        <v>75034502</v>
      </c>
      <c r="C1409" s="100" t="s">
        <v>14208</v>
      </c>
      <c r="D1409" s="100" t="s">
        <v>14998</v>
      </c>
      <c r="E1409" s="100" t="s">
        <v>14749</v>
      </c>
      <c r="F1409" s="100" t="s">
        <v>15871</v>
      </c>
      <c r="G1409" s="100">
        <v>10614</v>
      </c>
      <c r="H1409" s="100">
        <v>614</v>
      </c>
      <c r="I1409" s="100">
        <v>377840614</v>
      </c>
      <c r="J1409" s="645">
        <v>3726619860</v>
      </c>
      <c r="K1409" s="100" t="s">
        <v>15872</v>
      </c>
      <c r="L1409" s="100"/>
      <c r="M1409" s="100">
        <v>84249</v>
      </c>
      <c r="N1409" s="100" t="s">
        <v>9425</v>
      </c>
      <c r="O1409" s="100">
        <v>75015031</v>
      </c>
      <c r="P1409" s="644">
        <v>42387</v>
      </c>
      <c r="Q1409" s="100"/>
      <c r="R1409" s="100" t="s">
        <v>18602</v>
      </c>
      <c r="S1409" s="644">
        <v>37910</v>
      </c>
      <c r="T1409" s="100"/>
      <c r="U1409" s="100"/>
    </row>
    <row r="1410" spans="1:21">
      <c r="A1410" s="100" t="s">
        <v>13435</v>
      </c>
      <c r="B1410" s="100">
        <v>75017159</v>
      </c>
      <c r="C1410" s="100" t="s">
        <v>14206</v>
      </c>
      <c r="D1410" s="100" t="s">
        <v>15102</v>
      </c>
      <c r="E1410" s="100" t="s">
        <v>14749</v>
      </c>
      <c r="F1410" s="100" t="s">
        <v>15891</v>
      </c>
      <c r="G1410" s="100">
        <v>13917</v>
      </c>
      <c r="H1410" s="100">
        <v>387</v>
      </c>
      <c r="I1410" s="100">
        <v>377840387</v>
      </c>
      <c r="J1410" s="645">
        <v>3726340063</v>
      </c>
      <c r="K1410" s="100" t="s">
        <v>15892</v>
      </c>
      <c r="L1410" s="100">
        <v>1043900</v>
      </c>
      <c r="M1410" s="100">
        <v>85102</v>
      </c>
      <c r="N1410" s="100" t="s">
        <v>5665</v>
      </c>
      <c r="O1410" s="100">
        <v>75014289</v>
      </c>
      <c r="P1410" s="644">
        <v>36857</v>
      </c>
      <c r="Q1410" s="100"/>
      <c r="R1410" s="100" t="s">
        <v>18602</v>
      </c>
      <c r="S1410" s="644">
        <v>33967</v>
      </c>
      <c r="T1410" s="100"/>
      <c r="U1410" s="100"/>
    </row>
    <row r="1411" spans="1:21">
      <c r="A1411" s="100" t="s">
        <v>13519</v>
      </c>
      <c r="B1411" s="100">
        <v>75018503</v>
      </c>
      <c r="C1411" s="100" t="s">
        <v>14206</v>
      </c>
      <c r="D1411" s="100" t="s">
        <v>14911</v>
      </c>
      <c r="E1411" s="100" t="s">
        <v>14749</v>
      </c>
      <c r="F1411" s="100" t="s">
        <v>15913</v>
      </c>
      <c r="G1411" s="100">
        <v>12911</v>
      </c>
      <c r="H1411" s="100">
        <v>482</v>
      </c>
      <c r="I1411" s="100">
        <v>377840482</v>
      </c>
      <c r="J1411" s="645">
        <v>3726547292</v>
      </c>
      <c r="K1411" s="100" t="s">
        <v>15914</v>
      </c>
      <c r="L1411" s="100">
        <v>1053613</v>
      </c>
      <c r="M1411" s="100">
        <v>85313</v>
      </c>
      <c r="N1411" s="100" t="s">
        <v>5665</v>
      </c>
      <c r="O1411" s="100">
        <v>75014289</v>
      </c>
      <c r="P1411" s="644">
        <v>36843</v>
      </c>
      <c r="Q1411" s="100"/>
      <c r="R1411" s="100" t="s">
        <v>18602</v>
      </c>
      <c r="S1411" s="644">
        <v>33967</v>
      </c>
      <c r="T1411" s="100"/>
      <c r="U1411" s="100"/>
    </row>
    <row r="1412" spans="1:21">
      <c r="A1412" s="100" t="s">
        <v>13520</v>
      </c>
      <c r="B1412" s="100">
        <v>75018519</v>
      </c>
      <c r="C1412" s="100" t="s">
        <v>14206</v>
      </c>
      <c r="D1412" s="100" t="s">
        <v>14911</v>
      </c>
      <c r="E1412" s="100" t="s">
        <v>14749</v>
      </c>
      <c r="F1412" s="100" t="s">
        <v>16710</v>
      </c>
      <c r="G1412" s="100">
        <v>12915</v>
      </c>
      <c r="H1412" s="100">
        <v>482</v>
      </c>
      <c r="I1412" s="100">
        <v>377840482</v>
      </c>
      <c r="J1412" s="645">
        <v>37253080424</v>
      </c>
      <c r="K1412" s="100" t="s">
        <v>16711</v>
      </c>
      <c r="L1412" s="100">
        <v>1053659</v>
      </c>
      <c r="M1412" s="100">
        <v>85313</v>
      </c>
      <c r="N1412" s="100" t="s">
        <v>5665</v>
      </c>
      <c r="O1412" s="100">
        <v>75014289</v>
      </c>
      <c r="P1412" s="644">
        <v>36843</v>
      </c>
      <c r="Q1412" s="100"/>
      <c r="R1412" s="100" t="s">
        <v>18602</v>
      </c>
      <c r="S1412" s="644">
        <v>33967</v>
      </c>
      <c r="T1412" s="100"/>
      <c r="U1412" s="100"/>
    </row>
    <row r="1413" spans="1:21">
      <c r="A1413" s="100" t="s">
        <v>13521</v>
      </c>
      <c r="B1413" s="100">
        <v>75018526</v>
      </c>
      <c r="C1413" s="100" t="s">
        <v>14206</v>
      </c>
      <c r="D1413" s="100" t="s">
        <v>14911</v>
      </c>
      <c r="E1413" s="100" t="s">
        <v>14749</v>
      </c>
      <c r="F1413" s="100" t="s">
        <v>17230</v>
      </c>
      <c r="G1413" s="100">
        <v>13421</v>
      </c>
      <c r="H1413" s="100">
        <v>482</v>
      </c>
      <c r="I1413" s="100">
        <v>377840482</v>
      </c>
      <c r="J1413" s="645">
        <v>3726522533</v>
      </c>
      <c r="K1413" s="100" t="s">
        <v>17231</v>
      </c>
      <c r="L1413" s="100">
        <v>1053642</v>
      </c>
      <c r="M1413" s="100">
        <v>85313</v>
      </c>
      <c r="N1413" s="100" t="s">
        <v>5665</v>
      </c>
      <c r="O1413" s="100">
        <v>75014289</v>
      </c>
      <c r="P1413" s="644">
        <v>36843</v>
      </c>
      <c r="Q1413" s="100"/>
      <c r="R1413" s="100" t="s">
        <v>18602</v>
      </c>
      <c r="S1413" s="644">
        <v>33967</v>
      </c>
      <c r="T1413" s="100"/>
      <c r="U1413" s="100"/>
    </row>
    <row r="1414" spans="1:21">
      <c r="A1414" s="100" t="s">
        <v>18700</v>
      </c>
      <c r="B1414" s="100">
        <v>77001547</v>
      </c>
      <c r="C1414" s="100" t="s">
        <v>14209</v>
      </c>
      <c r="D1414" s="100" t="s">
        <v>14911</v>
      </c>
      <c r="E1414" s="100" t="s">
        <v>14749</v>
      </c>
      <c r="F1414" s="100" t="s">
        <v>18701</v>
      </c>
      <c r="G1414" s="100">
        <v>12618</v>
      </c>
      <c r="H1414" s="100">
        <v>482</v>
      </c>
      <c r="I1414" s="100">
        <v>377840482</v>
      </c>
      <c r="J1414" s="100"/>
      <c r="K1414" s="100" t="s">
        <v>18749</v>
      </c>
      <c r="L1414" s="100"/>
      <c r="M1414" s="100">
        <v>85313</v>
      </c>
      <c r="N1414" s="100" t="s">
        <v>12838</v>
      </c>
      <c r="O1414" s="100">
        <v>70000740</v>
      </c>
      <c r="P1414" s="644">
        <v>44305</v>
      </c>
      <c r="Q1414" s="100"/>
      <c r="R1414" s="100" t="s">
        <v>14737</v>
      </c>
      <c r="S1414" s="644">
        <v>44197</v>
      </c>
      <c r="T1414" s="100"/>
      <c r="U1414" s="100"/>
    </row>
    <row r="1415" spans="1:21">
      <c r="A1415" s="100" t="s">
        <v>13542</v>
      </c>
      <c r="B1415" s="100">
        <v>75018992</v>
      </c>
      <c r="C1415" s="100" t="s">
        <v>14206</v>
      </c>
      <c r="D1415" s="100" t="s">
        <v>15199</v>
      </c>
      <c r="E1415" s="100" t="s">
        <v>14749</v>
      </c>
      <c r="F1415" s="100" t="s">
        <v>15478</v>
      </c>
      <c r="G1415" s="100">
        <v>10614</v>
      </c>
      <c r="H1415" s="100">
        <v>176</v>
      </c>
      <c r="I1415" s="100">
        <v>377840176</v>
      </c>
      <c r="J1415" s="645">
        <v>3726566468</v>
      </c>
      <c r="K1415" s="100" t="s">
        <v>15479</v>
      </c>
      <c r="L1415" s="100">
        <v>1053620</v>
      </c>
      <c r="M1415" s="100">
        <v>85313</v>
      </c>
      <c r="N1415" s="100" t="s">
        <v>5665</v>
      </c>
      <c r="O1415" s="100">
        <v>75014289</v>
      </c>
      <c r="P1415" s="644">
        <v>36860</v>
      </c>
      <c r="Q1415" s="100"/>
      <c r="R1415" s="100" t="s">
        <v>18602</v>
      </c>
      <c r="S1415" s="644">
        <v>33967</v>
      </c>
      <c r="T1415" s="100"/>
      <c r="U1415" s="100"/>
    </row>
    <row r="1416" spans="1:21">
      <c r="A1416" s="100" t="s">
        <v>13402</v>
      </c>
      <c r="B1416" s="100">
        <v>75016616</v>
      </c>
      <c r="C1416" s="100" t="s">
        <v>14206</v>
      </c>
      <c r="D1416" s="100" t="s">
        <v>14928</v>
      </c>
      <c r="E1416" s="100" t="s">
        <v>14749</v>
      </c>
      <c r="F1416" s="100" t="s">
        <v>16306</v>
      </c>
      <c r="G1416" s="100">
        <v>10616</v>
      </c>
      <c r="H1416" s="100">
        <v>339</v>
      </c>
      <c r="I1416" s="100">
        <v>377840339</v>
      </c>
      <c r="J1416" s="645">
        <v>3726727802</v>
      </c>
      <c r="K1416" s="100" t="s">
        <v>16307</v>
      </c>
      <c r="L1416" s="100">
        <v>1053783</v>
      </c>
      <c r="M1416" s="100">
        <v>85102</v>
      </c>
      <c r="N1416" s="100" t="s">
        <v>5665</v>
      </c>
      <c r="O1416" s="100">
        <v>75014289</v>
      </c>
      <c r="P1416" s="644">
        <v>36857</v>
      </c>
      <c r="Q1416" s="100"/>
      <c r="R1416" s="100" t="s">
        <v>18602</v>
      </c>
      <c r="S1416" s="644">
        <v>33967</v>
      </c>
      <c r="T1416" s="100"/>
      <c r="U1416" s="100"/>
    </row>
    <row r="1417" spans="1:21">
      <c r="A1417" s="100" t="s">
        <v>18725</v>
      </c>
      <c r="B1417" s="100">
        <v>77001576</v>
      </c>
      <c r="C1417" s="100" t="s">
        <v>14209</v>
      </c>
      <c r="D1417" s="100" t="s">
        <v>14748</v>
      </c>
      <c r="E1417" s="100" t="s">
        <v>14749</v>
      </c>
      <c r="F1417" s="100" t="s">
        <v>18726</v>
      </c>
      <c r="G1417" s="100">
        <v>10135</v>
      </c>
      <c r="H1417" s="100">
        <v>298</v>
      </c>
      <c r="I1417" s="100">
        <v>377840298</v>
      </c>
      <c r="J1417" s="645">
        <v>37256977075</v>
      </c>
      <c r="K1417" s="100" t="s">
        <v>19390</v>
      </c>
      <c r="L1417" s="100"/>
      <c r="M1417" s="100">
        <v>85321</v>
      </c>
      <c r="N1417" s="100" t="s">
        <v>12838</v>
      </c>
      <c r="O1417" s="100">
        <v>70000740</v>
      </c>
      <c r="P1417" s="644">
        <v>44326</v>
      </c>
      <c r="Q1417" s="100"/>
      <c r="R1417" s="100" t="s">
        <v>14737</v>
      </c>
      <c r="S1417" s="644">
        <v>44197</v>
      </c>
      <c r="T1417" s="100"/>
      <c r="U1417" s="100"/>
    </row>
    <row r="1418" spans="1:21">
      <c r="A1418" s="100" t="s">
        <v>13379</v>
      </c>
      <c r="B1418" s="100">
        <v>75016160</v>
      </c>
      <c r="C1418" s="100" t="s">
        <v>14206</v>
      </c>
      <c r="D1418" s="100" t="s">
        <v>14748</v>
      </c>
      <c r="E1418" s="100" t="s">
        <v>14749</v>
      </c>
      <c r="F1418" s="100" t="s">
        <v>17233</v>
      </c>
      <c r="G1418" s="100">
        <v>10120</v>
      </c>
      <c r="H1418" s="100">
        <v>298</v>
      </c>
      <c r="I1418" s="100">
        <v>377840298</v>
      </c>
      <c r="J1418" s="645">
        <v>3726485819</v>
      </c>
      <c r="K1418" s="100" t="s">
        <v>17234</v>
      </c>
      <c r="L1418" s="100">
        <v>1040438</v>
      </c>
      <c r="M1418" s="100">
        <v>85521</v>
      </c>
      <c r="N1418" s="100" t="s">
        <v>5665</v>
      </c>
      <c r="O1418" s="100">
        <v>75014289</v>
      </c>
      <c r="P1418" s="644">
        <v>36833</v>
      </c>
      <c r="Q1418" s="100"/>
      <c r="R1418" s="100" t="s">
        <v>18602</v>
      </c>
      <c r="S1418" s="644">
        <v>35167</v>
      </c>
      <c r="T1418" s="100"/>
      <c r="U1418" s="100"/>
    </row>
    <row r="1419" spans="1:21">
      <c r="A1419" s="100" t="s">
        <v>13461</v>
      </c>
      <c r="B1419" s="100">
        <v>75017509</v>
      </c>
      <c r="C1419" s="100" t="s">
        <v>14206</v>
      </c>
      <c r="D1419" s="100" t="s">
        <v>15003</v>
      </c>
      <c r="E1419" s="100" t="s">
        <v>14749</v>
      </c>
      <c r="F1419" s="100" t="s">
        <v>15898</v>
      </c>
      <c r="G1419" s="100">
        <v>11212</v>
      </c>
      <c r="H1419" s="100">
        <v>524</v>
      </c>
      <c r="I1419" s="100">
        <v>377840524</v>
      </c>
      <c r="J1419" s="645">
        <v>3726585786</v>
      </c>
      <c r="K1419" s="100" t="s">
        <v>15899</v>
      </c>
      <c r="L1419" s="100">
        <v>1049600</v>
      </c>
      <c r="M1419" s="100">
        <v>85102</v>
      </c>
      <c r="N1419" s="100" t="s">
        <v>5665</v>
      </c>
      <c r="O1419" s="100">
        <v>75014289</v>
      </c>
      <c r="P1419" s="644">
        <v>36857</v>
      </c>
      <c r="Q1419" s="100"/>
      <c r="R1419" s="100" t="s">
        <v>18602</v>
      </c>
      <c r="S1419" s="644">
        <v>33967</v>
      </c>
      <c r="T1419" s="100"/>
      <c r="U1419" s="100"/>
    </row>
    <row r="1420" spans="1:21">
      <c r="A1420" s="100" t="s">
        <v>13550</v>
      </c>
      <c r="B1420" s="100">
        <v>75019098</v>
      </c>
      <c r="C1420" s="100" t="s">
        <v>14206</v>
      </c>
      <c r="D1420" s="100" t="s">
        <v>14911</v>
      </c>
      <c r="E1420" s="100" t="s">
        <v>14749</v>
      </c>
      <c r="F1420" s="100" t="s">
        <v>14912</v>
      </c>
      <c r="G1420" s="100">
        <v>12615</v>
      </c>
      <c r="H1420" s="100">
        <v>482</v>
      </c>
      <c r="I1420" s="100">
        <v>377840482</v>
      </c>
      <c r="J1420" s="645">
        <v>3726775663</v>
      </c>
      <c r="K1420" s="100" t="s">
        <v>18770</v>
      </c>
      <c r="L1420" s="100">
        <v>1053903</v>
      </c>
      <c r="M1420" s="100">
        <v>85102</v>
      </c>
      <c r="N1420" s="100" t="s">
        <v>5665</v>
      </c>
      <c r="O1420" s="100">
        <v>75014289</v>
      </c>
      <c r="P1420" s="644">
        <v>36844</v>
      </c>
      <c r="Q1420" s="100"/>
      <c r="R1420" s="100" t="s">
        <v>18602</v>
      </c>
      <c r="S1420" s="644">
        <v>33967</v>
      </c>
      <c r="T1420" s="100"/>
      <c r="U1420" s="100"/>
    </row>
    <row r="1421" spans="1:21">
      <c r="A1421" s="100" t="s">
        <v>13549</v>
      </c>
      <c r="B1421" s="100">
        <v>75019075</v>
      </c>
      <c r="C1421" s="100" t="s">
        <v>14208</v>
      </c>
      <c r="D1421" s="100" t="s">
        <v>14911</v>
      </c>
      <c r="E1421" s="100" t="s">
        <v>14749</v>
      </c>
      <c r="F1421" s="100" t="s">
        <v>15989</v>
      </c>
      <c r="G1421" s="100">
        <v>12911</v>
      </c>
      <c r="H1421" s="100">
        <v>482</v>
      </c>
      <c r="I1421" s="100">
        <v>377840482</v>
      </c>
      <c r="J1421" s="645">
        <v>3726536361</v>
      </c>
      <c r="K1421" s="100" t="s">
        <v>18871</v>
      </c>
      <c r="L1421" s="100">
        <v>1053926</v>
      </c>
      <c r="M1421" s="100">
        <v>85102</v>
      </c>
      <c r="N1421" s="100" t="s">
        <v>5665</v>
      </c>
      <c r="O1421" s="100">
        <v>75014289</v>
      </c>
      <c r="P1421" s="644">
        <v>36844</v>
      </c>
      <c r="Q1421" s="100"/>
      <c r="R1421" s="100" t="s">
        <v>18602</v>
      </c>
      <c r="S1421" s="644">
        <v>33967</v>
      </c>
      <c r="T1421" s="100"/>
      <c r="U1421" s="100"/>
    </row>
    <row r="1422" spans="1:21">
      <c r="A1422" s="100" t="s">
        <v>1492</v>
      </c>
      <c r="B1422" s="100">
        <v>75018288</v>
      </c>
      <c r="C1422" s="100" t="s">
        <v>14206</v>
      </c>
      <c r="D1422" s="100" t="s">
        <v>14748</v>
      </c>
      <c r="E1422" s="100" t="s">
        <v>14749</v>
      </c>
      <c r="F1422" s="100" t="s">
        <v>15896</v>
      </c>
      <c r="G1422" s="100">
        <v>10124</v>
      </c>
      <c r="H1422" s="100">
        <v>298</v>
      </c>
      <c r="I1422" s="100">
        <v>377840298</v>
      </c>
      <c r="J1422" s="100"/>
      <c r="K1422" s="100" t="s">
        <v>15897</v>
      </c>
      <c r="L1422" s="100">
        <v>1018700</v>
      </c>
      <c r="M1422" s="100">
        <v>85102</v>
      </c>
      <c r="N1422" s="100" t="s">
        <v>5665</v>
      </c>
      <c r="O1422" s="100">
        <v>75014289</v>
      </c>
      <c r="P1422" s="644">
        <v>36858</v>
      </c>
      <c r="Q1422" s="100"/>
      <c r="R1422" s="100" t="s">
        <v>18602</v>
      </c>
      <c r="S1422" s="644">
        <v>34778</v>
      </c>
      <c r="T1422" s="100"/>
      <c r="U1422" s="100"/>
    </row>
    <row r="1423" spans="1:21">
      <c r="A1423" s="100" t="s">
        <v>13560</v>
      </c>
      <c r="B1423" s="100">
        <v>75019201</v>
      </c>
      <c r="C1423" s="100" t="s">
        <v>14206</v>
      </c>
      <c r="D1423" s="100" t="s">
        <v>15199</v>
      </c>
      <c r="E1423" s="100" t="s">
        <v>14749</v>
      </c>
      <c r="F1423" s="100" t="s">
        <v>17423</v>
      </c>
      <c r="G1423" s="100">
        <v>13511</v>
      </c>
      <c r="H1423" s="100">
        <v>176</v>
      </c>
      <c r="I1423" s="100">
        <v>377840176</v>
      </c>
      <c r="J1423" s="645">
        <v>3726573937</v>
      </c>
      <c r="K1423" s="100" t="s">
        <v>19026</v>
      </c>
      <c r="L1423" s="100">
        <v>1033289</v>
      </c>
      <c r="M1423" s="100">
        <v>85102</v>
      </c>
      <c r="N1423" s="100" t="s">
        <v>5665</v>
      </c>
      <c r="O1423" s="100">
        <v>75014289</v>
      </c>
      <c r="P1423" s="644">
        <v>36860</v>
      </c>
      <c r="Q1423" s="100"/>
      <c r="R1423" s="100" t="s">
        <v>18602</v>
      </c>
      <c r="S1423" s="644">
        <v>33967</v>
      </c>
      <c r="T1423" s="100"/>
      <c r="U1423" s="100"/>
    </row>
    <row r="1424" spans="1:21">
      <c r="A1424" s="100" t="s">
        <v>13405</v>
      </c>
      <c r="B1424" s="100">
        <v>75016651</v>
      </c>
      <c r="C1424" s="100" t="s">
        <v>14206</v>
      </c>
      <c r="D1424" s="100" t="s">
        <v>15003</v>
      </c>
      <c r="E1424" s="100" t="s">
        <v>14749</v>
      </c>
      <c r="F1424" s="100" t="s">
        <v>16857</v>
      </c>
      <c r="G1424" s="100">
        <v>11620</v>
      </c>
      <c r="H1424" s="100">
        <v>524</v>
      </c>
      <c r="I1424" s="100">
        <v>377840524</v>
      </c>
      <c r="J1424" s="645">
        <v>3726572133</v>
      </c>
      <c r="K1424" s="100" t="s">
        <v>16858</v>
      </c>
      <c r="L1424" s="100">
        <v>1049860</v>
      </c>
      <c r="M1424" s="100">
        <v>85313</v>
      </c>
      <c r="N1424" s="100" t="s">
        <v>5665</v>
      </c>
      <c r="O1424" s="100">
        <v>75014289</v>
      </c>
      <c r="P1424" s="644">
        <v>36857</v>
      </c>
      <c r="Q1424" s="100"/>
      <c r="R1424" s="100" t="s">
        <v>18602</v>
      </c>
      <c r="S1424" s="644">
        <v>33967</v>
      </c>
      <c r="T1424" s="100"/>
      <c r="U1424" s="100"/>
    </row>
    <row r="1425" spans="1:21">
      <c r="A1425" s="100" t="s">
        <v>17520</v>
      </c>
      <c r="B1425" s="100">
        <v>75016668</v>
      </c>
      <c r="C1425" s="100" t="s">
        <v>14206</v>
      </c>
      <c r="D1425" s="100" t="s">
        <v>15003</v>
      </c>
      <c r="E1425" s="100" t="s">
        <v>14749</v>
      </c>
      <c r="F1425" s="100" t="s">
        <v>16571</v>
      </c>
      <c r="G1425" s="100">
        <v>11616</v>
      </c>
      <c r="H1425" s="100">
        <v>524</v>
      </c>
      <c r="I1425" s="100">
        <v>377840524</v>
      </c>
      <c r="J1425" s="645">
        <v>3726701230</v>
      </c>
      <c r="K1425" s="100" t="s">
        <v>19589</v>
      </c>
      <c r="L1425" s="100">
        <v>1050023</v>
      </c>
      <c r="M1425" s="100">
        <v>85529</v>
      </c>
      <c r="N1425" s="100" t="s">
        <v>5665</v>
      </c>
      <c r="O1425" s="100">
        <v>75014289</v>
      </c>
      <c r="P1425" s="644">
        <v>36857</v>
      </c>
      <c r="Q1425" s="100"/>
      <c r="R1425" s="100" t="s">
        <v>18602</v>
      </c>
      <c r="S1425" s="644">
        <v>33967</v>
      </c>
      <c r="T1425" s="100"/>
      <c r="U1425" s="100"/>
    </row>
    <row r="1426" spans="1:21">
      <c r="A1426" s="100" t="s">
        <v>13406</v>
      </c>
      <c r="B1426" s="100">
        <v>75016674</v>
      </c>
      <c r="C1426" s="100" t="s">
        <v>14206</v>
      </c>
      <c r="D1426" s="100" t="s">
        <v>15003</v>
      </c>
      <c r="E1426" s="100" t="s">
        <v>14749</v>
      </c>
      <c r="F1426" s="100" t="s">
        <v>16638</v>
      </c>
      <c r="G1426" s="100">
        <v>11618</v>
      </c>
      <c r="H1426" s="100">
        <v>524</v>
      </c>
      <c r="I1426" s="100">
        <v>377840524</v>
      </c>
      <c r="J1426" s="645">
        <v>3726723933</v>
      </c>
      <c r="K1426" s="100" t="s">
        <v>16639</v>
      </c>
      <c r="L1426" s="100">
        <v>1049942</v>
      </c>
      <c r="M1426" s="100">
        <v>85312</v>
      </c>
      <c r="N1426" s="100" t="s">
        <v>5665</v>
      </c>
      <c r="O1426" s="100">
        <v>75014289</v>
      </c>
      <c r="P1426" s="644">
        <v>36857</v>
      </c>
      <c r="Q1426" s="100"/>
      <c r="R1426" s="100" t="s">
        <v>18602</v>
      </c>
      <c r="S1426" s="644">
        <v>33967</v>
      </c>
      <c r="T1426" s="100"/>
      <c r="U1426" s="100"/>
    </row>
    <row r="1427" spans="1:21">
      <c r="A1427" s="100" t="s">
        <v>5071</v>
      </c>
      <c r="B1427" s="100">
        <v>75035453</v>
      </c>
      <c r="C1427" s="100" t="s">
        <v>14206</v>
      </c>
      <c r="D1427" s="100" t="s">
        <v>15310</v>
      </c>
      <c r="E1427" s="100" t="s">
        <v>14749</v>
      </c>
      <c r="F1427" s="100" t="s">
        <v>15482</v>
      </c>
      <c r="G1427" s="100">
        <v>11912</v>
      </c>
      <c r="H1427" s="100">
        <v>596</v>
      </c>
      <c r="I1427" s="100">
        <v>377840596</v>
      </c>
      <c r="J1427" s="645">
        <v>3726035482</v>
      </c>
      <c r="K1427" s="100" t="s">
        <v>15483</v>
      </c>
      <c r="L1427" s="100"/>
      <c r="M1427" s="100">
        <v>85102</v>
      </c>
      <c r="N1427" s="100" t="s">
        <v>5665</v>
      </c>
      <c r="O1427" s="100">
        <v>75014289</v>
      </c>
      <c r="P1427" s="644">
        <v>39702</v>
      </c>
      <c r="Q1427" s="100"/>
      <c r="R1427" s="100" t="s">
        <v>18602</v>
      </c>
      <c r="S1427" s="644">
        <v>39597</v>
      </c>
      <c r="T1427" s="100"/>
      <c r="U1427" s="100"/>
    </row>
    <row r="1428" spans="1:21">
      <c r="A1428" s="100" t="s">
        <v>13420</v>
      </c>
      <c r="B1428" s="100">
        <v>75016935</v>
      </c>
      <c r="C1428" s="100" t="s">
        <v>14206</v>
      </c>
      <c r="D1428" s="100" t="s">
        <v>15102</v>
      </c>
      <c r="E1428" s="100" t="s">
        <v>14749</v>
      </c>
      <c r="F1428" s="100" t="s">
        <v>15470</v>
      </c>
      <c r="G1428" s="100">
        <v>11414</v>
      </c>
      <c r="H1428" s="100">
        <v>387</v>
      </c>
      <c r="I1428" s="100">
        <v>377840387</v>
      </c>
      <c r="J1428" s="645">
        <v>3726210230</v>
      </c>
      <c r="K1428" s="100" t="s">
        <v>18821</v>
      </c>
      <c r="L1428" s="100">
        <v>1043537</v>
      </c>
      <c r="M1428" s="100">
        <v>85313</v>
      </c>
      <c r="N1428" s="100" t="s">
        <v>5665</v>
      </c>
      <c r="O1428" s="100">
        <v>75014289</v>
      </c>
      <c r="P1428" s="644">
        <v>36859</v>
      </c>
      <c r="Q1428" s="100"/>
      <c r="R1428" s="100" t="s">
        <v>18602</v>
      </c>
      <c r="S1428" s="644">
        <v>33967</v>
      </c>
      <c r="T1428" s="100"/>
      <c r="U1428" s="100"/>
    </row>
    <row r="1429" spans="1:21">
      <c r="A1429" s="100" t="s">
        <v>13436</v>
      </c>
      <c r="B1429" s="100">
        <v>75017165</v>
      </c>
      <c r="C1429" s="100" t="s">
        <v>14206</v>
      </c>
      <c r="D1429" s="100" t="s">
        <v>15102</v>
      </c>
      <c r="E1429" s="100" t="s">
        <v>14749</v>
      </c>
      <c r="F1429" s="100" t="s">
        <v>16187</v>
      </c>
      <c r="G1429" s="100">
        <v>13621</v>
      </c>
      <c r="H1429" s="100">
        <v>387</v>
      </c>
      <c r="I1429" s="100">
        <v>377840387</v>
      </c>
      <c r="J1429" s="645">
        <v>3726333137</v>
      </c>
      <c r="K1429" s="100" t="s">
        <v>16188</v>
      </c>
      <c r="L1429" s="100">
        <v>1043968</v>
      </c>
      <c r="M1429" s="100">
        <v>85102</v>
      </c>
      <c r="N1429" s="100" t="s">
        <v>5665</v>
      </c>
      <c r="O1429" s="100">
        <v>75014289</v>
      </c>
      <c r="P1429" s="644">
        <v>36857</v>
      </c>
      <c r="Q1429" s="100"/>
      <c r="R1429" s="100" t="s">
        <v>18602</v>
      </c>
      <c r="S1429" s="644">
        <v>33967</v>
      </c>
      <c r="T1429" s="100"/>
      <c r="U1429" s="100"/>
    </row>
    <row r="1430" spans="1:21">
      <c r="A1430" s="100" t="s">
        <v>13439</v>
      </c>
      <c r="B1430" s="100">
        <v>75017194</v>
      </c>
      <c r="C1430" s="100" t="s">
        <v>14206</v>
      </c>
      <c r="D1430" s="100" t="s">
        <v>15102</v>
      </c>
      <c r="E1430" s="100" t="s">
        <v>14749</v>
      </c>
      <c r="F1430" s="100" t="s">
        <v>16986</v>
      </c>
      <c r="G1430" s="100">
        <v>13621</v>
      </c>
      <c r="H1430" s="100">
        <v>387</v>
      </c>
      <c r="I1430" s="100">
        <v>377840387</v>
      </c>
      <c r="J1430" s="645">
        <v>3726210079</v>
      </c>
      <c r="K1430" s="100" t="s">
        <v>16987</v>
      </c>
      <c r="L1430" s="100">
        <v>1042874</v>
      </c>
      <c r="M1430" s="100">
        <v>85102</v>
      </c>
      <c r="N1430" s="100" t="s">
        <v>5665</v>
      </c>
      <c r="O1430" s="100">
        <v>75014289</v>
      </c>
      <c r="P1430" s="644">
        <v>36857</v>
      </c>
      <c r="Q1430" s="100"/>
      <c r="R1430" s="100" t="s">
        <v>18602</v>
      </c>
      <c r="S1430" s="644">
        <v>33967</v>
      </c>
      <c r="T1430" s="100"/>
      <c r="U1430" s="100"/>
    </row>
    <row r="1431" spans="1:21">
      <c r="A1431" s="100" t="s">
        <v>13437</v>
      </c>
      <c r="B1431" s="100">
        <v>75017171</v>
      </c>
      <c r="C1431" s="100" t="s">
        <v>14206</v>
      </c>
      <c r="D1431" s="100" t="s">
        <v>15102</v>
      </c>
      <c r="E1431" s="100" t="s">
        <v>14749</v>
      </c>
      <c r="F1431" s="100" t="s">
        <v>17291</v>
      </c>
      <c r="G1431" s="100">
        <v>11413</v>
      </c>
      <c r="H1431" s="100">
        <v>387</v>
      </c>
      <c r="I1431" s="100">
        <v>377840387</v>
      </c>
      <c r="J1431" s="645">
        <v>3726210780</v>
      </c>
      <c r="K1431" s="100" t="s">
        <v>17292</v>
      </c>
      <c r="L1431" s="100">
        <v>1029164</v>
      </c>
      <c r="M1431" s="100">
        <v>85102</v>
      </c>
      <c r="N1431" s="100" t="s">
        <v>5665</v>
      </c>
      <c r="O1431" s="100">
        <v>75014289</v>
      </c>
      <c r="P1431" s="644">
        <v>36857</v>
      </c>
      <c r="Q1431" s="100"/>
      <c r="R1431" s="100" t="s">
        <v>18602</v>
      </c>
      <c r="S1431" s="644">
        <v>34514</v>
      </c>
      <c r="T1431" s="100"/>
      <c r="U1431" s="100"/>
    </row>
    <row r="1432" spans="1:21">
      <c r="A1432" s="100" t="s">
        <v>18698</v>
      </c>
      <c r="B1432" s="100">
        <v>77001553</v>
      </c>
      <c r="C1432" s="100" t="s">
        <v>14209</v>
      </c>
      <c r="D1432" s="100" t="s">
        <v>14998</v>
      </c>
      <c r="E1432" s="100" t="s">
        <v>14749</v>
      </c>
      <c r="F1432" s="100" t="s">
        <v>18699</v>
      </c>
      <c r="G1432" s="100">
        <v>10321</v>
      </c>
      <c r="H1432" s="100">
        <v>614</v>
      </c>
      <c r="I1432" s="100">
        <v>377840614</v>
      </c>
      <c r="J1432" s="645">
        <v>3727354004</v>
      </c>
      <c r="K1432" s="100" t="s">
        <v>17314</v>
      </c>
      <c r="L1432" s="100"/>
      <c r="M1432" s="100">
        <v>85313</v>
      </c>
      <c r="N1432" s="100" t="s">
        <v>12838</v>
      </c>
      <c r="O1432" s="100">
        <v>70000740</v>
      </c>
      <c r="P1432" s="644">
        <v>44305</v>
      </c>
      <c r="Q1432" s="100"/>
      <c r="R1432" s="100" t="s">
        <v>14737</v>
      </c>
      <c r="S1432" s="644">
        <v>44197</v>
      </c>
      <c r="T1432" s="100"/>
      <c r="U1432" s="100"/>
    </row>
    <row r="1433" spans="1:21">
      <c r="A1433" s="100" t="s">
        <v>7311</v>
      </c>
      <c r="B1433" s="100">
        <v>75033649</v>
      </c>
      <c r="C1433" s="100" t="s">
        <v>14206</v>
      </c>
      <c r="D1433" s="100" t="s">
        <v>14748</v>
      </c>
      <c r="E1433" s="100" t="s">
        <v>14749</v>
      </c>
      <c r="F1433" s="100" t="s">
        <v>16762</v>
      </c>
      <c r="G1433" s="100">
        <v>11312</v>
      </c>
      <c r="H1433" s="100">
        <v>298</v>
      </c>
      <c r="I1433" s="100">
        <v>377840298</v>
      </c>
      <c r="J1433" s="645">
        <v>3726556970</v>
      </c>
      <c r="K1433" s="100" t="s">
        <v>16763</v>
      </c>
      <c r="L1433" s="100"/>
      <c r="M1433" s="100">
        <v>88991</v>
      </c>
      <c r="N1433" s="100" t="s">
        <v>5595</v>
      </c>
      <c r="O1433" s="100">
        <v>75014965</v>
      </c>
      <c r="P1433" s="644">
        <v>38784</v>
      </c>
      <c r="Q1433" s="100"/>
      <c r="R1433" s="100" t="s">
        <v>18602</v>
      </c>
      <c r="S1433" s="644">
        <v>38631</v>
      </c>
      <c r="T1433" s="100"/>
      <c r="U1433" s="100"/>
    </row>
    <row r="1434" spans="1:21">
      <c r="A1434" s="100" t="s">
        <v>5257</v>
      </c>
      <c r="B1434" s="100">
        <v>75014853</v>
      </c>
      <c r="C1434" s="100" t="s">
        <v>14208</v>
      </c>
      <c r="D1434" s="100" t="s">
        <v>14748</v>
      </c>
      <c r="E1434" s="100" t="s">
        <v>14749</v>
      </c>
      <c r="F1434" s="100" t="s">
        <v>15783</v>
      </c>
      <c r="G1434" s="100">
        <v>10135</v>
      </c>
      <c r="H1434" s="100">
        <v>298</v>
      </c>
      <c r="I1434" s="100">
        <v>377840298</v>
      </c>
      <c r="J1434" s="645">
        <v>3726457480</v>
      </c>
      <c r="K1434" s="100" t="s">
        <v>15784</v>
      </c>
      <c r="L1434" s="100">
        <v>1314485</v>
      </c>
      <c r="M1434" s="100">
        <v>84122</v>
      </c>
      <c r="N1434" s="100"/>
      <c r="O1434" s="100"/>
      <c r="P1434" s="644">
        <v>36824</v>
      </c>
      <c r="Q1434" s="100"/>
      <c r="R1434" s="100" t="s">
        <v>18602</v>
      </c>
      <c r="S1434" s="644">
        <v>32930</v>
      </c>
      <c r="T1434" s="100"/>
      <c r="U1434" s="100"/>
    </row>
    <row r="1435" spans="1:21">
      <c r="A1435" s="100" t="s">
        <v>13462</v>
      </c>
      <c r="B1435" s="100">
        <v>75017515</v>
      </c>
      <c r="C1435" s="100" t="s">
        <v>14206</v>
      </c>
      <c r="D1435" s="100" t="s">
        <v>15003</v>
      </c>
      <c r="E1435" s="100" t="s">
        <v>14749</v>
      </c>
      <c r="F1435" s="100" t="s">
        <v>16057</v>
      </c>
      <c r="G1435" s="100">
        <v>10922</v>
      </c>
      <c r="H1435" s="100">
        <v>524</v>
      </c>
      <c r="I1435" s="100">
        <v>377840524</v>
      </c>
      <c r="J1435" s="645">
        <v>3726796712</v>
      </c>
      <c r="K1435" s="100" t="s">
        <v>16058</v>
      </c>
      <c r="L1435" s="100">
        <v>1049623</v>
      </c>
      <c r="M1435" s="100">
        <v>85102</v>
      </c>
      <c r="N1435" s="100" t="s">
        <v>5665</v>
      </c>
      <c r="O1435" s="100">
        <v>75014289</v>
      </c>
      <c r="P1435" s="644">
        <v>36857</v>
      </c>
      <c r="Q1435" s="100"/>
      <c r="R1435" s="100"/>
      <c r="S1435" s="644">
        <v>33967</v>
      </c>
      <c r="T1435" s="100"/>
      <c r="U1435" s="100"/>
    </row>
    <row r="1436" spans="1:21">
      <c r="A1436" s="100" t="s">
        <v>8279</v>
      </c>
      <c r="B1436" s="100">
        <v>70003974</v>
      </c>
      <c r="C1436" s="100" t="s">
        <v>14209</v>
      </c>
      <c r="D1436" s="100" t="s">
        <v>14748</v>
      </c>
      <c r="E1436" s="100" t="s">
        <v>14749</v>
      </c>
      <c r="F1436" s="100" t="s">
        <v>17486</v>
      </c>
      <c r="G1436" s="100">
        <v>10135</v>
      </c>
      <c r="H1436" s="100">
        <v>298</v>
      </c>
      <c r="I1436" s="100">
        <v>377840298</v>
      </c>
      <c r="J1436" s="645">
        <v>3726103601</v>
      </c>
      <c r="K1436" s="100" t="s">
        <v>17487</v>
      </c>
      <c r="L1436" s="100">
        <v>1025686</v>
      </c>
      <c r="M1436" s="100">
        <v>85321</v>
      </c>
      <c r="N1436" s="100" t="s">
        <v>12838</v>
      </c>
      <c r="O1436" s="100">
        <v>70000740</v>
      </c>
      <c r="P1436" s="644">
        <v>36185</v>
      </c>
      <c r="Q1436" s="100"/>
      <c r="R1436" s="100" t="s">
        <v>14737</v>
      </c>
      <c r="S1436" s="644">
        <v>5412</v>
      </c>
      <c r="T1436" s="100"/>
      <c r="U1436" s="100"/>
    </row>
    <row r="1437" spans="1:21">
      <c r="A1437" s="100" t="s">
        <v>13478</v>
      </c>
      <c r="B1437" s="100">
        <v>75017739</v>
      </c>
      <c r="C1437" s="100" t="s">
        <v>14206</v>
      </c>
      <c r="D1437" s="100" t="s">
        <v>14748</v>
      </c>
      <c r="E1437" s="100" t="s">
        <v>14749</v>
      </c>
      <c r="F1437" s="100" t="s">
        <v>15123</v>
      </c>
      <c r="G1437" s="100">
        <v>10119</v>
      </c>
      <c r="H1437" s="100">
        <v>298</v>
      </c>
      <c r="I1437" s="100">
        <v>377840298</v>
      </c>
      <c r="J1437" s="645">
        <v>3726462199</v>
      </c>
      <c r="K1437" s="100" t="s">
        <v>16873</v>
      </c>
      <c r="L1437" s="100">
        <v>1402717</v>
      </c>
      <c r="M1437" s="100">
        <v>85313</v>
      </c>
      <c r="N1437" s="100" t="s">
        <v>5665</v>
      </c>
      <c r="O1437" s="100">
        <v>75014289</v>
      </c>
      <c r="P1437" s="644">
        <v>36858</v>
      </c>
      <c r="Q1437" s="100"/>
      <c r="R1437" s="100" t="s">
        <v>18602</v>
      </c>
      <c r="S1437" s="644">
        <v>33967</v>
      </c>
      <c r="T1437" s="100"/>
      <c r="U1437" s="100"/>
    </row>
    <row r="1438" spans="1:21">
      <c r="A1438" s="100" t="s">
        <v>13438</v>
      </c>
      <c r="B1438" s="100">
        <v>75017188</v>
      </c>
      <c r="C1438" s="100" t="s">
        <v>14206</v>
      </c>
      <c r="D1438" s="100" t="s">
        <v>15102</v>
      </c>
      <c r="E1438" s="100" t="s">
        <v>14749</v>
      </c>
      <c r="F1438" s="100" t="s">
        <v>15820</v>
      </c>
      <c r="G1438" s="100">
        <v>13919</v>
      </c>
      <c r="H1438" s="100">
        <v>387</v>
      </c>
      <c r="I1438" s="100">
        <v>377840387</v>
      </c>
      <c r="J1438" s="645">
        <v>3726356810</v>
      </c>
      <c r="K1438" s="100" t="s">
        <v>15821</v>
      </c>
      <c r="L1438" s="100">
        <v>1043827</v>
      </c>
      <c r="M1438" s="100">
        <v>85102</v>
      </c>
      <c r="N1438" s="100" t="s">
        <v>5665</v>
      </c>
      <c r="O1438" s="100">
        <v>75014289</v>
      </c>
      <c r="P1438" s="644">
        <v>36857</v>
      </c>
      <c r="Q1438" s="100"/>
      <c r="R1438" s="100" t="s">
        <v>18602</v>
      </c>
      <c r="S1438" s="644">
        <v>33967</v>
      </c>
      <c r="T1438" s="100"/>
      <c r="U1438" s="100"/>
    </row>
    <row r="1439" spans="1:21">
      <c r="A1439" s="100" t="s">
        <v>13501</v>
      </c>
      <c r="B1439" s="100">
        <v>75018147</v>
      </c>
      <c r="C1439" s="100" t="s">
        <v>14206</v>
      </c>
      <c r="D1439" s="100" t="s">
        <v>14748</v>
      </c>
      <c r="E1439" s="100" t="s">
        <v>14749</v>
      </c>
      <c r="F1439" s="100" t="s">
        <v>14752</v>
      </c>
      <c r="G1439" s="100">
        <v>10120</v>
      </c>
      <c r="H1439" s="100">
        <v>298</v>
      </c>
      <c r="I1439" s="100">
        <v>377840298</v>
      </c>
      <c r="J1439" s="645">
        <v>3726485996</v>
      </c>
      <c r="K1439" s="100" t="s">
        <v>18870</v>
      </c>
      <c r="L1439" s="100">
        <v>1042880</v>
      </c>
      <c r="M1439" s="100">
        <v>85102</v>
      </c>
      <c r="N1439" s="100" t="s">
        <v>5665</v>
      </c>
      <c r="O1439" s="100">
        <v>75014289</v>
      </c>
      <c r="P1439" s="644">
        <v>36858</v>
      </c>
      <c r="Q1439" s="100"/>
      <c r="R1439" s="100" t="s">
        <v>18602</v>
      </c>
      <c r="S1439" s="644">
        <v>33967</v>
      </c>
      <c r="T1439" s="100"/>
      <c r="U1439" s="100"/>
    </row>
    <row r="1440" spans="1:21">
      <c r="A1440" s="100" t="s">
        <v>13509</v>
      </c>
      <c r="B1440" s="100">
        <v>75018319</v>
      </c>
      <c r="C1440" s="100" t="s">
        <v>14206</v>
      </c>
      <c r="D1440" s="100" t="s">
        <v>14748</v>
      </c>
      <c r="E1440" s="100" t="s">
        <v>14749</v>
      </c>
      <c r="F1440" s="100" t="s">
        <v>17468</v>
      </c>
      <c r="G1440" s="100">
        <v>10134</v>
      </c>
      <c r="H1440" s="100">
        <v>298</v>
      </c>
      <c r="I1440" s="100">
        <v>377840298</v>
      </c>
      <c r="J1440" s="645">
        <v>3726461459</v>
      </c>
      <c r="K1440" s="100" t="s">
        <v>17469</v>
      </c>
      <c r="L1440" s="100">
        <v>1049741</v>
      </c>
      <c r="M1440" s="100">
        <v>85102</v>
      </c>
      <c r="N1440" s="100" t="s">
        <v>5665</v>
      </c>
      <c r="O1440" s="100">
        <v>75014289</v>
      </c>
      <c r="P1440" s="644">
        <v>36858</v>
      </c>
      <c r="Q1440" s="100"/>
      <c r="R1440" s="100" t="s">
        <v>18602</v>
      </c>
      <c r="S1440" s="644">
        <v>33967</v>
      </c>
      <c r="T1440" s="100"/>
      <c r="U1440" s="100"/>
    </row>
    <row r="1441" spans="1:21">
      <c r="A1441" s="100" t="s">
        <v>17519</v>
      </c>
      <c r="B1441" s="100">
        <v>75016697</v>
      </c>
      <c r="C1441" s="100" t="s">
        <v>14206</v>
      </c>
      <c r="D1441" s="100" t="s">
        <v>15003</v>
      </c>
      <c r="E1441" s="100" t="s">
        <v>14749</v>
      </c>
      <c r="F1441" s="100" t="s">
        <v>16574</v>
      </c>
      <c r="G1441" s="100">
        <v>10921</v>
      </c>
      <c r="H1441" s="100">
        <v>524</v>
      </c>
      <c r="I1441" s="100">
        <v>377840524</v>
      </c>
      <c r="J1441" s="645">
        <v>3726777497</v>
      </c>
      <c r="K1441" s="100" t="s">
        <v>19652</v>
      </c>
      <c r="L1441" s="100">
        <v>1049988</v>
      </c>
      <c r="M1441" s="100">
        <v>85313</v>
      </c>
      <c r="N1441" s="100" t="s">
        <v>5665</v>
      </c>
      <c r="O1441" s="100">
        <v>75014289</v>
      </c>
      <c r="P1441" s="644">
        <v>36488</v>
      </c>
      <c r="Q1441" s="100"/>
      <c r="R1441" s="100" t="s">
        <v>18602</v>
      </c>
      <c r="S1441" s="644">
        <v>33967</v>
      </c>
      <c r="T1441" s="100"/>
      <c r="U1441" s="100"/>
    </row>
    <row r="1442" spans="1:21">
      <c r="A1442" s="100" t="s">
        <v>13440</v>
      </c>
      <c r="B1442" s="100">
        <v>75017202</v>
      </c>
      <c r="C1442" s="100" t="s">
        <v>14206</v>
      </c>
      <c r="D1442" s="100" t="s">
        <v>15102</v>
      </c>
      <c r="E1442" s="100" t="s">
        <v>14749</v>
      </c>
      <c r="F1442" s="100" t="s">
        <v>15970</v>
      </c>
      <c r="G1442" s="100">
        <v>13811</v>
      </c>
      <c r="H1442" s="100">
        <v>387</v>
      </c>
      <c r="I1442" s="100">
        <v>377840387</v>
      </c>
      <c r="J1442" s="645">
        <v>3726345565</v>
      </c>
      <c r="K1442" s="100" t="s">
        <v>15971</v>
      </c>
      <c r="L1442" s="100">
        <v>1044005</v>
      </c>
      <c r="M1442" s="100">
        <v>85102</v>
      </c>
      <c r="N1442" s="100" t="s">
        <v>5665</v>
      </c>
      <c r="O1442" s="100">
        <v>75014289</v>
      </c>
      <c r="P1442" s="644">
        <v>36857</v>
      </c>
      <c r="Q1442" s="100"/>
      <c r="R1442" s="100" t="s">
        <v>18602</v>
      </c>
      <c r="S1442" s="644">
        <v>33967</v>
      </c>
      <c r="T1442" s="100"/>
      <c r="U1442" s="100"/>
    </row>
    <row r="1443" spans="1:21">
      <c r="A1443" s="100" t="s">
        <v>13407</v>
      </c>
      <c r="B1443" s="100">
        <v>75016705</v>
      </c>
      <c r="C1443" s="100" t="s">
        <v>14206</v>
      </c>
      <c r="D1443" s="100" t="s">
        <v>15003</v>
      </c>
      <c r="E1443" s="100" t="s">
        <v>14749</v>
      </c>
      <c r="F1443" s="100" t="s">
        <v>16589</v>
      </c>
      <c r="G1443" s="100">
        <v>11615</v>
      </c>
      <c r="H1443" s="100">
        <v>524</v>
      </c>
      <c r="I1443" s="100">
        <v>377840524</v>
      </c>
      <c r="J1443" s="645">
        <v>3726729040</v>
      </c>
      <c r="K1443" s="100" t="s">
        <v>17908</v>
      </c>
      <c r="L1443" s="100">
        <v>1049913</v>
      </c>
      <c r="M1443" s="100">
        <v>85312</v>
      </c>
      <c r="N1443" s="100" t="s">
        <v>5665</v>
      </c>
      <c r="O1443" s="100">
        <v>75014289</v>
      </c>
      <c r="P1443" s="644">
        <v>36857</v>
      </c>
      <c r="Q1443" s="100"/>
      <c r="R1443" s="100" t="s">
        <v>18602</v>
      </c>
      <c r="S1443" s="644">
        <v>33967</v>
      </c>
      <c r="T1443" s="100"/>
      <c r="U1443" s="100"/>
    </row>
    <row r="1444" spans="1:21">
      <c r="A1444" s="100" t="s">
        <v>13382</v>
      </c>
      <c r="B1444" s="100">
        <v>75016208</v>
      </c>
      <c r="C1444" s="100" t="s">
        <v>14206</v>
      </c>
      <c r="D1444" s="100" t="s">
        <v>14748</v>
      </c>
      <c r="E1444" s="100" t="s">
        <v>14749</v>
      </c>
      <c r="F1444" s="100" t="s">
        <v>15547</v>
      </c>
      <c r="G1444" s="100">
        <v>10143</v>
      </c>
      <c r="H1444" s="100">
        <v>298</v>
      </c>
      <c r="I1444" s="100">
        <v>377840298</v>
      </c>
      <c r="J1444" s="645">
        <v>3726306508</v>
      </c>
      <c r="K1444" s="100" t="s">
        <v>15548</v>
      </c>
      <c r="L1444" s="100">
        <v>1052588</v>
      </c>
      <c r="M1444" s="100">
        <v>85599</v>
      </c>
      <c r="N1444" s="100" t="s">
        <v>18578</v>
      </c>
      <c r="O1444" s="100">
        <v>77001435</v>
      </c>
      <c r="P1444" s="644">
        <v>36832</v>
      </c>
      <c r="Q1444" s="100"/>
      <c r="R1444" s="100" t="s">
        <v>18602</v>
      </c>
      <c r="S1444" s="644">
        <v>35214</v>
      </c>
      <c r="T1444" s="100"/>
      <c r="U1444" s="100"/>
    </row>
    <row r="1445" spans="1:21">
      <c r="A1445" s="100" t="s">
        <v>13463</v>
      </c>
      <c r="B1445" s="100">
        <v>75017521</v>
      </c>
      <c r="C1445" s="100" t="s">
        <v>14206</v>
      </c>
      <c r="D1445" s="100" t="s">
        <v>15003</v>
      </c>
      <c r="E1445" s="100" t="s">
        <v>14749</v>
      </c>
      <c r="F1445" s="100" t="s">
        <v>15949</v>
      </c>
      <c r="G1445" s="100">
        <v>11217</v>
      </c>
      <c r="H1445" s="100">
        <v>524</v>
      </c>
      <c r="I1445" s="100">
        <v>377840524</v>
      </c>
      <c r="J1445" s="645">
        <v>3726705103</v>
      </c>
      <c r="K1445" s="100" t="s">
        <v>15950</v>
      </c>
      <c r="L1445" s="100">
        <v>1056209</v>
      </c>
      <c r="M1445" s="100">
        <v>85102</v>
      </c>
      <c r="N1445" s="100" t="s">
        <v>5665</v>
      </c>
      <c r="O1445" s="100">
        <v>75014289</v>
      </c>
      <c r="P1445" s="644">
        <v>36857</v>
      </c>
      <c r="Q1445" s="100"/>
      <c r="R1445" s="100" t="s">
        <v>18602</v>
      </c>
      <c r="S1445" s="644">
        <v>34298</v>
      </c>
      <c r="T1445" s="100"/>
      <c r="U1445" s="100"/>
    </row>
    <row r="1446" spans="1:21">
      <c r="A1446" s="100" t="s">
        <v>13479</v>
      </c>
      <c r="B1446" s="100">
        <v>75017751</v>
      </c>
      <c r="C1446" s="100" t="s">
        <v>14206</v>
      </c>
      <c r="D1446" s="100" t="s">
        <v>14748</v>
      </c>
      <c r="E1446" s="100" t="s">
        <v>14749</v>
      </c>
      <c r="F1446" s="100" t="s">
        <v>17418</v>
      </c>
      <c r="G1446" s="100">
        <v>10148</v>
      </c>
      <c r="H1446" s="100">
        <v>298</v>
      </c>
      <c r="I1446" s="100">
        <v>377840298</v>
      </c>
      <c r="J1446" s="645">
        <v>3726992023</v>
      </c>
      <c r="K1446" s="100" t="s">
        <v>17419</v>
      </c>
      <c r="L1446" s="100">
        <v>1049847</v>
      </c>
      <c r="M1446" s="100">
        <v>85313</v>
      </c>
      <c r="N1446" s="100" t="s">
        <v>5665</v>
      </c>
      <c r="O1446" s="100">
        <v>75014289</v>
      </c>
      <c r="P1446" s="644">
        <v>36858</v>
      </c>
      <c r="Q1446" s="100"/>
      <c r="R1446" s="100" t="s">
        <v>18602</v>
      </c>
      <c r="S1446" s="644">
        <v>33967</v>
      </c>
      <c r="T1446" s="100"/>
      <c r="U1446" s="100"/>
    </row>
    <row r="1447" spans="1:21">
      <c r="A1447" s="100" t="s">
        <v>5782</v>
      </c>
      <c r="B1447" s="100">
        <v>74001943</v>
      </c>
      <c r="C1447" s="100" t="s">
        <v>14222</v>
      </c>
      <c r="D1447" s="100" t="s">
        <v>14748</v>
      </c>
      <c r="E1447" s="100" t="s">
        <v>14749</v>
      </c>
      <c r="F1447" s="100" t="s">
        <v>16882</v>
      </c>
      <c r="G1447" s="100">
        <v>15084</v>
      </c>
      <c r="H1447" s="100">
        <v>298</v>
      </c>
      <c r="I1447" s="100">
        <v>377840298</v>
      </c>
      <c r="J1447" s="645">
        <v>3726200100</v>
      </c>
      <c r="K1447" s="100" t="s">
        <v>16883</v>
      </c>
      <c r="L1447" s="100">
        <v>1269425</v>
      </c>
      <c r="M1447" s="100">
        <v>84231</v>
      </c>
      <c r="N1447" s="100"/>
      <c r="O1447" s="100"/>
      <c r="P1447" s="644">
        <v>38442</v>
      </c>
      <c r="Q1447" s="100"/>
      <c r="R1447" s="100" t="s">
        <v>14737</v>
      </c>
      <c r="S1447" s="644">
        <v>33954</v>
      </c>
      <c r="T1447" s="100"/>
      <c r="U1447" s="100"/>
    </row>
    <row r="1448" spans="1:21">
      <c r="A1448" s="100" t="s">
        <v>13561</v>
      </c>
      <c r="B1448" s="100">
        <v>75019218</v>
      </c>
      <c r="C1448" s="100" t="s">
        <v>14206</v>
      </c>
      <c r="D1448" s="100" t="s">
        <v>15199</v>
      </c>
      <c r="E1448" s="100" t="s">
        <v>14749</v>
      </c>
      <c r="F1448" s="100" t="s">
        <v>16733</v>
      </c>
      <c r="G1448" s="100">
        <v>13512</v>
      </c>
      <c r="H1448" s="100">
        <v>176</v>
      </c>
      <c r="I1448" s="100">
        <v>377840176</v>
      </c>
      <c r="J1448" s="645">
        <v>3726571548</v>
      </c>
      <c r="K1448" s="100" t="s">
        <v>16734</v>
      </c>
      <c r="L1448" s="100">
        <v>1033295</v>
      </c>
      <c r="M1448" s="100">
        <v>85102</v>
      </c>
      <c r="N1448" s="100" t="s">
        <v>5665</v>
      </c>
      <c r="O1448" s="100">
        <v>75014289</v>
      </c>
      <c r="P1448" s="644">
        <v>36860</v>
      </c>
      <c r="Q1448" s="100"/>
      <c r="R1448" s="100" t="s">
        <v>18602</v>
      </c>
      <c r="S1448" s="644">
        <v>33967</v>
      </c>
      <c r="T1448" s="100"/>
      <c r="U1448" s="100"/>
    </row>
    <row r="1449" spans="1:21">
      <c r="A1449" s="100" t="s">
        <v>13551</v>
      </c>
      <c r="B1449" s="100">
        <v>75019106</v>
      </c>
      <c r="C1449" s="100" t="s">
        <v>14206</v>
      </c>
      <c r="D1449" s="100" t="s">
        <v>14911</v>
      </c>
      <c r="E1449" s="100" t="s">
        <v>14749</v>
      </c>
      <c r="F1449" s="100" t="s">
        <v>16843</v>
      </c>
      <c r="G1449" s="100">
        <v>12915</v>
      </c>
      <c r="H1449" s="100">
        <v>482</v>
      </c>
      <c r="I1449" s="100">
        <v>377840482</v>
      </c>
      <c r="J1449" s="645">
        <v>3726536254</v>
      </c>
      <c r="K1449" s="100" t="s">
        <v>16844</v>
      </c>
      <c r="L1449" s="100">
        <v>1402410</v>
      </c>
      <c r="M1449" s="100">
        <v>85102</v>
      </c>
      <c r="N1449" s="100" t="s">
        <v>5665</v>
      </c>
      <c r="O1449" s="100">
        <v>75014289</v>
      </c>
      <c r="P1449" s="644">
        <v>36844</v>
      </c>
      <c r="Q1449" s="100"/>
      <c r="R1449" s="100" t="s">
        <v>18602</v>
      </c>
      <c r="S1449" s="644">
        <v>33960</v>
      </c>
      <c r="T1449" s="100"/>
      <c r="U1449" s="100"/>
    </row>
    <row r="1450" spans="1:21">
      <c r="A1450" s="100" t="s">
        <v>9170</v>
      </c>
      <c r="B1450" s="100">
        <v>75035720</v>
      </c>
      <c r="C1450" s="100" t="s">
        <v>14206</v>
      </c>
      <c r="D1450" s="100" t="s">
        <v>15003</v>
      </c>
      <c r="E1450" s="100" t="s">
        <v>14749</v>
      </c>
      <c r="F1450" s="100" t="s">
        <v>17369</v>
      </c>
      <c r="G1450" s="100">
        <v>10917</v>
      </c>
      <c r="H1450" s="100">
        <v>524</v>
      </c>
      <c r="I1450" s="100">
        <v>377840524</v>
      </c>
      <c r="J1450" s="645">
        <v>3726510090</v>
      </c>
      <c r="K1450" s="100" t="s">
        <v>17370</v>
      </c>
      <c r="L1450" s="100"/>
      <c r="M1450" s="100">
        <v>85102</v>
      </c>
      <c r="N1450" s="100" t="s">
        <v>5665</v>
      </c>
      <c r="O1450" s="100">
        <v>75014289</v>
      </c>
      <c r="P1450" s="644">
        <v>39941</v>
      </c>
      <c r="Q1450" s="100"/>
      <c r="R1450" s="100" t="s">
        <v>18602</v>
      </c>
      <c r="S1450" s="644">
        <v>39905</v>
      </c>
      <c r="T1450" s="100"/>
      <c r="U1450" s="100"/>
    </row>
    <row r="1451" spans="1:21">
      <c r="A1451" s="100" t="s">
        <v>13533</v>
      </c>
      <c r="B1451" s="100">
        <v>75018897</v>
      </c>
      <c r="C1451" s="100" t="s">
        <v>14206</v>
      </c>
      <c r="D1451" s="100" t="s">
        <v>14911</v>
      </c>
      <c r="E1451" s="100" t="s">
        <v>14749</v>
      </c>
      <c r="F1451" s="100" t="s">
        <v>17482</v>
      </c>
      <c r="G1451" s="100">
        <v>13411</v>
      </c>
      <c r="H1451" s="100">
        <v>482</v>
      </c>
      <c r="I1451" s="100">
        <v>377840482</v>
      </c>
      <c r="J1451" s="645">
        <v>3726522240</v>
      </c>
      <c r="K1451" s="100" t="s">
        <v>17483</v>
      </c>
      <c r="L1451" s="100">
        <v>1053671</v>
      </c>
      <c r="M1451" s="100">
        <v>85313</v>
      </c>
      <c r="N1451" s="100" t="s">
        <v>5665</v>
      </c>
      <c r="O1451" s="100">
        <v>75014289</v>
      </c>
      <c r="P1451" s="644">
        <v>36843</v>
      </c>
      <c r="Q1451" s="100"/>
      <c r="R1451" s="100" t="s">
        <v>18602</v>
      </c>
      <c r="S1451" s="644">
        <v>33967</v>
      </c>
      <c r="T1451" s="100"/>
      <c r="U1451" s="100"/>
    </row>
    <row r="1452" spans="1:21">
      <c r="A1452" s="100" t="s">
        <v>13377</v>
      </c>
      <c r="B1452" s="100">
        <v>75016119</v>
      </c>
      <c r="C1452" s="100" t="s">
        <v>14206</v>
      </c>
      <c r="D1452" s="100" t="s">
        <v>14998</v>
      </c>
      <c r="E1452" s="100" t="s">
        <v>14749</v>
      </c>
      <c r="F1452" s="100" t="s">
        <v>16906</v>
      </c>
      <c r="G1452" s="100">
        <v>10413</v>
      </c>
      <c r="H1452" s="100">
        <v>614</v>
      </c>
      <c r="I1452" s="100">
        <v>377840614</v>
      </c>
      <c r="J1452" s="645">
        <v>3726416425</v>
      </c>
      <c r="K1452" s="100" t="s">
        <v>16907</v>
      </c>
      <c r="L1452" s="100">
        <v>1055084</v>
      </c>
      <c r="M1452" s="100">
        <v>93291</v>
      </c>
      <c r="N1452" s="100" t="s">
        <v>6446</v>
      </c>
      <c r="O1452" s="100">
        <v>75017745</v>
      </c>
      <c r="P1452" s="644">
        <v>36833</v>
      </c>
      <c r="Q1452" s="100"/>
      <c r="R1452" s="100" t="s">
        <v>18602</v>
      </c>
      <c r="S1452" s="644">
        <v>33228</v>
      </c>
      <c r="T1452" s="100"/>
      <c r="U1452" s="100"/>
    </row>
    <row r="1453" spans="1:21">
      <c r="A1453" s="100" t="s">
        <v>13441</v>
      </c>
      <c r="B1453" s="100">
        <v>75017219</v>
      </c>
      <c r="C1453" s="100" t="s">
        <v>14206</v>
      </c>
      <c r="D1453" s="100" t="s">
        <v>15102</v>
      </c>
      <c r="E1453" s="100" t="s">
        <v>14749</v>
      </c>
      <c r="F1453" s="100" t="s">
        <v>16457</v>
      </c>
      <c r="G1453" s="100">
        <v>13919</v>
      </c>
      <c r="H1453" s="100">
        <v>387</v>
      </c>
      <c r="I1453" s="100">
        <v>377840387</v>
      </c>
      <c r="J1453" s="645">
        <v>3726356361</v>
      </c>
      <c r="K1453" s="100" t="s">
        <v>16458</v>
      </c>
      <c r="L1453" s="100">
        <v>1043885</v>
      </c>
      <c r="M1453" s="100">
        <v>85102</v>
      </c>
      <c r="N1453" s="100" t="s">
        <v>5665</v>
      </c>
      <c r="O1453" s="100">
        <v>75014289</v>
      </c>
      <c r="P1453" s="644">
        <v>36857</v>
      </c>
      <c r="Q1453" s="100"/>
      <c r="R1453" s="100" t="s">
        <v>18602</v>
      </c>
      <c r="S1453" s="644">
        <v>33967</v>
      </c>
      <c r="T1453" s="100"/>
      <c r="U1453" s="100"/>
    </row>
    <row r="1454" spans="1:21">
      <c r="A1454" s="100" t="s">
        <v>13442</v>
      </c>
      <c r="B1454" s="100">
        <v>75017225</v>
      </c>
      <c r="C1454" s="100" t="s">
        <v>14206</v>
      </c>
      <c r="D1454" s="100" t="s">
        <v>15102</v>
      </c>
      <c r="E1454" s="100" t="s">
        <v>14749</v>
      </c>
      <c r="F1454" s="100" t="s">
        <v>15513</v>
      </c>
      <c r="G1454" s="100">
        <v>11411</v>
      </c>
      <c r="H1454" s="100">
        <v>387</v>
      </c>
      <c r="I1454" s="100">
        <v>377840387</v>
      </c>
      <c r="J1454" s="645">
        <v>3726215433</v>
      </c>
      <c r="K1454" s="100" t="s">
        <v>18914</v>
      </c>
      <c r="L1454" s="100">
        <v>1402663</v>
      </c>
      <c r="M1454" s="100">
        <v>85102</v>
      </c>
      <c r="N1454" s="100" t="s">
        <v>5665</v>
      </c>
      <c r="O1454" s="100">
        <v>75014289</v>
      </c>
      <c r="P1454" s="644">
        <v>36857</v>
      </c>
      <c r="Q1454" s="100"/>
      <c r="R1454" s="100" t="s">
        <v>18602</v>
      </c>
      <c r="S1454" s="644">
        <v>34514</v>
      </c>
      <c r="T1454" s="100"/>
      <c r="U1454" s="100"/>
    </row>
    <row r="1455" spans="1:21">
      <c r="A1455" s="100" t="s">
        <v>5595</v>
      </c>
      <c r="B1455" s="100">
        <v>75014965</v>
      </c>
      <c r="C1455" s="100" t="s">
        <v>14208</v>
      </c>
      <c r="D1455" s="100" t="s">
        <v>14998</v>
      </c>
      <c r="E1455" s="100" t="s">
        <v>14749</v>
      </c>
      <c r="F1455" s="100" t="s">
        <v>15871</v>
      </c>
      <c r="G1455" s="100">
        <v>10614</v>
      </c>
      <c r="H1455" s="100">
        <v>614</v>
      </c>
      <c r="I1455" s="100">
        <v>377840614</v>
      </c>
      <c r="J1455" s="645">
        <v>3726457440</v>
      </c>
      <c r="K1455" s="100" t="s">
        <v>16131</v>
      </c>
      <c r="L1455" s="100">
        <v>1323550</v>
      </c>
      <c r="M1455" s="100">
        <v>84122</v>
      </c>
      <c r="N1455" s="100"/>
      <c r="O1455" s="100"/>
      <c r="P1455" s="644">
        <v>36822</v>
      </c>
      <c r="Q1455" s="100"/>
      <c r="R1455" s="100" t="s">
        <v>18602</v>
      </c>
      <c r="S1455" s="644">
        <v>34149</v>
      </c>
      <c r="T1455" s="100"/>
      <c r="U1455" s="100"/>
    </row>
    <row r="1456" spans="1:21">
      <c r="A1456" s="100" t="s">
        <v>5225</v>
      </c>
      <c r="B1456" s="100">
        <v>75023800</v>
      </c>
      <c r="C1456" s="100" t="s">
        <v>14206</v>
      </c>
      <c r="D1456" s="100" t="s">
        <v>14748</v>
      </c>
      <c r="E1456" s="100" t="s">
        <v>14749</v>
      </c>
      <c r="F1456" s="100" t="s">
        <v>16380</v>
      </c>
      <c r="G1456" s="100">
        <v>10114</v>
      </c>
      <c r="H1456" s="100">
        <v>298</v>
      </c>
      <c r="I1456" s="100">
        <v>377840298</v>
      </c>
      <c r="J1456" s="645">
        <v>3726457920</v>
      </c>
      <c r="K1456" s="100" t="s">
        <v>16381</v>
      </c>
      <c r="L1456" s="100"/>
      <c r="M1456" s="100">
        <v>87909</v>
      </c>
      <c r="N1456" s="100" t="s">
        <v>5595</v>
      </c>
      <c r="O1456" s="100">
        <v>75014965</v>
      </c>
      <c r="P1456" s="644">
        <v>42243</v>
      </c>
      <c r="Q1456" s="100"/>
      <c r="R1456" s="100" t="s">
        <v>18602</v>
      </c>
      <c r="S1456" s="644">
        <v>36832</v>
      </c>
      <c r="T1456" s="100"/>
      <c r="U1456" s="100"/>
    </row>
    <row r="1457" spans="1:21">
      <c r="A1457" s="100" t="s">
        <v>13370</v>
      </c>
      <c r="B1457" s="100">
        <v>75015982</v>
      </c>
      <c r="C1457" s="100" t="s">
        <v>14206</v>
      </c>
      <c r="D1457" s="100" t="s">
        <v>14748</v>
      </c>
      <c r="E1457" s="100" t="s">
        <v>14749</v>
      </c>
      <c r="F1457" s="100" t="s">
        <v>15264</v>
      </c>
      <c r="G1457" s="100">
        <v>10132</v>
      </c>
      <c r="H1457" s="100">
        <v>298</v>
      </c>
      <c r="I1457" s="100">
        <v>377840298</v>
      </c>
      <c r="J1457" s="645">
        <v>3726466346</v>
      </c>
      <c r="K1457" s="100" t="s">
        <v>15265</v>
      </c>
      <c r="L1457" s="100">
        <v>1399033</v>
      </c>
      <c r="M1457" s="100">
        <v>93111</v>
      </c>
      <c r="N1457" s="100" t="s">
        <v>18578</v>
      </c>
      <c r="O1457" s="100">
        <v>77001435</v>
      </c>
      <c r="P1457" s="644">
        <v>36864</v>
      </c>
      <c r="Q1457" s="100"/>
      <c r="R1457" s="100" t="s">
        <v>18602</v>
      </c>
      <c r="S1457" s="644">
        <v>34936</v>
      </c>
      <c r="T1457" s="100"/>
      <c r="U1457" s="100"/>
    </row>
    <row r="1458" spans="1:21">
      <c r="A1458" s="100" t="s">
        <v>10804</v>
      </c>
      <c r="B1458" s="100">
        <v>75038701</v>
      </c>
      <c r="C1458" s="100" t="s">
        <v>14206</v>
      </c>
      <c r="D1458" s="100" t="s">
        <v>14748</v>
      </c>
      <c r="E1458" s="100" t="s">
        <v>14749</v>
      </c>
      <c r="F1458" s="100" t="s">
        <v>17402</v>
      </c>
      <c r="G1458" s="100">
        <v>10140</v>
      </c>
      <c r="H1458" s="100">
        <v>298</v>
      </c>
      <c r="I1458" s="100">
        <v>377840298</v>
      </c>
      <c r="J1458" s="645">
        <v>3726404799</v>
      </c>
      <c r="K1458" s="100" t="s">
        <v>17403</v>
      </c>
      <c r="L1458" s="100"/>
      <c r="M1458" s="100">
        <v>85511</v>
      </c>
      <c r="N1458" s="100" t="s">
        <v>18578</v>
      </c>
      <c r="O1458" s="100">
        <v>77001435</v>
      </c>
      <c r="P1458" s="644">
        <v>42252</v>
      </c>
      <c r="Q1458" s="100"/>
      <c r="R1458" s="100" t="s">
        <v>18602</v>
      </c>
      <c r="S1458" s="644">
        <v>42397</v>
      </c>
      <c r="T1458" s="100"/>
      <c r="U1458" s="100"/>
    </row>
    <row r="1459" spans="1:21">
      <c r="A1459" s="100" t="s">
        <v>18590</v>
      </c>
      <c r="B1459" s="100">
        <v>75023817</v>
      </c>
      <c r="C1459" s="100" t="s">
        <v>14208</v>
      </c>
      <c r="D1459" s="100" t="s">
        <v>14748</v>
      </c>
      <c r="E1459" s="100" t="s">
        <v>14749</v>
      </c>
      <c r="F1459" s="100" t="s">
        <v>14837</v>
      </c>
      <c r="G1459" s="100">
        <v>15199</v>
      </c>
      <c r="H1459" s="100">
        <v>298</v>
      </c>
      <c r="I1459" s="100">
        <v>377840298</v>
      </c>
      <c r="J1459" s="645">
        <v>3726404218</v>
      </c>
      <c r="K1459" s="100" t="s">
        <v>18613</v>
      </c>
      <c r="L1459" s="100"/>
      <c r="M1459" s="100">
        <v>84139</v>
      </c>
      <c r="N1459" s="100"/>
      <c r="O1459" s="100"/>
      <c r="P1459" s="644">
        <v>42398</v>
      </c>
      <c r="Q1459" s="100"/>
      <c r="R1459" s="100" t="s">
        <v>18602</v>
      </c>
      <c r="S1459" s="644">
        <v>36874</v>
      </c>
      <c r="T1459" s="100"/>
      <c r="U1459" s="100"/>
    </row>
    <row r="1460" spans="1:21">
      <c r="A1460" s="100" t="s">
        <v>13513</v>
      </c>
      <c r="B1460" s="100">
        <v>75018377</v>
      </c>
      <c r="C1460" s="100" t="s">
        <v>14206</v>
      </c>
      <c r="D1460" s="100" t="s">
        <v>14748</v>
      </c>
      <c r="E1460" s="100" t="s">
        <v>14749</v>
      </c>
      <c r="F1460" s="100" t="s">
        <v>16564</v>
      </c>
      <c r="G1460" s="100">
        <v>11313</v>
      </c>
      <c r="H1460" s="100">
        <v>298</v>
      </c>
      <c r="I1460" s="100">
        <v>377840298</v>
      </c>
      <c r="J1460" s="645">
        <v>3726561855</v>
      </c>
      <c r="K1460" s="100" t="s">
        <v>16565</v>
      </c>
      <c r="L1460" s="100">
        <v>1402858</v>
      </c>
      <c r="M1460" s="100">
        <v>85102</v>
      </c>
      <c r="N1460" s="100" t="s">
        <v>5665</v>
      </c>
      <c r="O1460" s="100">
        <v>75014289</v>
      </c>
      <c r="P1460" s="644">
        <v>36858</v>
      </c>
      <c r="Q1460" s="100"/>
      <c r="R1460" s="100" t="s">
        <v>18602</v>
      </c>
      <c r="S1460" s="644">
        <v>34023</v>
      </c>
      <c r="T1460" s="100"/>
      <c r="U1460" s="100"/>
    </row>
    <row r="1461" spans="1:21">
      <c r="A1461" s="100" t="s">
        <v>13443</v>
      </c>
      <c r="B1461" s="100">
        <v>75017231</v>
      </c>
      <c r="C1461" s="100" t="s">
        <v>14206</v>
      </c>
      <c r="D1461" s="100" t="s">
        <v>15102</v>
      </c>
      <c r="E1461" s="100" t="s">
        <v>14749</v>
      </c>
      <c r="F1461" s="100" t="s">
        <v>15463</v>
      </c>
      <c r="G1461" s="100">
        <v>13611</v>
      </c>
      <c r="H1461" s="100">
        <v>387</v>
      </c>
      <c r="I1461" s="100">
        <v>377840387</v>
      </c>
      <c r="J1461" s="645">
        <v>3726216883</v>
      </c>
      <c r="K1461" s="100" t="s">
        <v>15464</v>
      </c>
      <c r="L1461" s="100">
        <v>1020757</v>
      </c>
      <c r="M1461" s="100">
        <v>85102</v>
      </c>
      <c r="N1461" s="100" t="s">
        <v>5665</v>
      </c>
      <c r="O1461" s="100">
        <v>75014289</v>
      </c>
      <c r="P1461" s="644">
        <v>36857</v>
      </c>
      <c r="Q1461" s="100"/>
      <c r="R1461" s="100" t="s">
        <v>18602</v>
      </c>
      <c r="S1461" s="644">
        <v>33994</v>
      </c>
      <c r="T1461" s="100"/>
      <c r="U1461" s="100"/>
    </row>
    <row r="1462" spans="1:21">
      <c r="A1462" s="100" t="s">
        <v>13540</v>
      </c>
      <c r="B1462" s="100">
        <v>75018977</v>
      </c>
      <c r="C1462" s="100" t="s">
        <v>14206</v>
      </c>
      <c r="D1462" s="100" t="s">
        <v>14911</v>
      </c>
      <c r="E1462" s="100" t="s">
        <v>14749</v>
      </c>
      <c r="F1462" s="100" t="s">
        <v>15357</v>
      </c>
      <c r="G1462" s="100">
        <v>13424</v>
      </c>
      <c r="H1462" s="100">
        <v>482</v>
      </c>
      <c r="I1462" s="100">
        <v>377840482</v>
      </c>
      <c r="J1462" s="645">
        <v>3726520394</v>
      </c>
      <c r="K1462" s="100" t="s">
        <v>15358</v>
      </c>
      <c r="L1462" s="100">
        <v>1053837</v>
      </c>
      <c r="M1462" s="100">
        <v>85102</v>
      </c>
      <c r="N1462" s="100" t="s">
        <v>5665</v>
      </c>
      <c r="O1462" s="100">
        <v>75014289</v>
      </c>
      <c r="P1462" s="644">
        <v>36844</v>
      </c>
      <c r="Q1462" s="100"/>
      <c r="R1462" s="100" t="s">
        <v>18602</v>
      </c>
      <c r="S1462" s="644">
        <v>33967</v>
      </c>
      <c r="T1462" s="100"/>
      <c r="U1462" s="100"/>
    </row>
    <row r="1463" spans="1:21">
      <c r="A1463" s="100" t="s">
        <v>10694</v>
      </c>
      <c r="B1463" s="100">
        <v>75017627</v>
      </c>
      <c r="C1463" s="100" t="s">
        <v>14206</v>
      </c>
      <c r="D1463" s="100" t="s">
        <v>14748</v>
      </c>
      <c r="E1463" s="100" t="s">
        <v>14749</v>
      </c>
      <c r="F1463" s="100" t="s">
        <v>16818</v>
      </c>
      <c r="G1463" s="100">
        <v>10118</v>
      </c>
      <c r="H1463" s="100">
        <v>298</v>
      </c>
      <c r="I1463" s="100">
        <v>377840298</v>
      </c>
      <c r="J1463" s="645">
        <v>3726180151</v>
      </c>
      <c r="K1463" s="100" t="s">
        <v>16819</v>
      </c>
      <c r="L1463" s="100">
        <v>1049971</v>
      </c>
      <c r="M1463" s="100">
        <v>85313</v>
      </c>
      <c r="N1463" s="100" t="s">
        <v>5665</v>
      </c>
      <c r="O1463" s="100">
        <v>75014289</v>
      </c>
      <c r="P1463" s="644">
        <v>36858</v>
      </c>
      <c r="Q1463" s="100"/>
      <c r="R1463" s="100" t="s">
        <v>18602</v>
      </c>
      <c r="S1463" s="644">
        <v>33967</v>
      </c>
      <c r="T1463" s="100"/>
      <c r="U1463" s="100"/>
    </row>
    <row r="1464" spans="1:21">
      <c r="A1464" s="100" t="s">
        <v>10853</v>
      </c>
      <c r="B1464" s="100">
        <v>75018489</v>
      </c>
      <c r="C1464" s="100" t="s">
        <v>14206</v>
      </c>
      <c r="D1464" s="100" t="s">
        <v>14911</v>
      </c>
      <c r="E1464" s="100" t="s">
        <v>14749</v>
      </c>
      <c r="F1464" s="100" t="s">
        <v>16654</v>
      </c>
      <c r="G1464" s="100">
        <v>13416</v>
      </c>
      <c r="H1464" s="100">
        <v>482</v>
      </c>
      <c r="I1464" s="100">
        <v>377840482</v>
      </c>
      <c r="J1464" s="645">
        <v>3726523777</v>
      </c>
      <c r="K1464" s="100" t="s">
        <v>16655</v>
      </c>
      <c r="L1464" s="100">
        <v>1029313</v>
      </c>
      <c r="M1464" s="100">
        <v>85102</v>
      </c>
      <c r="N1464" s="100" t="s">
        <v>5665</v>
      </c>
      <c r="O1464" s="100">
        <v>75014289</v>
      </c>
      <c r="P1464" s="644">
        <v>36843</v>
      </c>
      <c r="Q1464" s="100"/>
      <c r="R1464" s="100" t="s">
        <v>18602</v>
      </c>
      <c r="S1464" s="644">
        <v>34460</v>
      </c>
      <c r="T1464" s="100"/>
      <c r="U1464" s="100"/>
    </row>
    <row r="1465" spans="1:21">
      <c r="A1465" s="100" t="s">
        <v>10019</v>
      </c>
      <c r="B1465" s="100">
        <v>70004637</v>
      </c>
      <c r="C1465" s="100" t="s">
        <v>14209</v>
      </c>
      <c r="D1465" s="100" t="s">
        <v>15102</v>
      </c>
      <c r="E1465" s="100" t="s">
        <v>14749</v>
      </c>
      <c r="F1465" s="100" t="s">
        <v>15255</v>
      </c>
      <c r="G1465" s="100">
        <v>11412</v>
      </c>
      <c r="H1465" s="100">
        <v>387</v>
      </c>
      <c r="I1465" s="100">
        <v>377840387</v>
      </c>
      <c r="J1465" s="645">
        <v>3726053102</v>
      </c>
      <c r="K1465" s="100" t="s">
        <v>15256</v>
      </c>
      <c r="L1465" s="100">
        <v>1029112</v>
      </c>
      <c r="M1465" s="100">
        <v>85321</v>
      </c>
      <c r="N1465" s="100" t="s">
        <v>12838</v>
      </c>
      <c r="O1465" s="100">
        <v>70000740</v>
      </c>
      <c r="P1465" s="644">
        <v>36264</v>
      </c>
      <c r="Q1465" s="100"/>
      <c r="R1465" s="100" t="s">
        <v>14737</v>
      </c>
      <c r="S1465" s="644">
        <v>35830</v>
      </c>
      <c r="T1465" s="100"/>
      <c r="U1465" s="100"/>
    </row>
    <row r="1466" spans="1:21">
      <c r="A1466" s="100" t="s">
        <v>13534</v>
      </c>
      <c r="B1466" s="100">
        <v>75018905</v>
      </c>
      <c r="C1466" s="100" t="s">
        <v>14206</v>
      </c>
      <c r="D1466" s="100" t="s">
        <v>14911</v>
      </c>
      <c r="E1466" s="100" t="s">
        <v>14749</v>
      </c>
      <c r="F1466" s="100" t="s">
        <v>15735</v>
      </c>
      <c r="G1466" s="100">
        <v>13415</v>
      </c>
      <c r="H1466" s="100">
        <v>482</v>
      </c>
      <c r="I1466" s="100">
        <v>377840482</v>
      </c>
      <c r="J1466" s="645">
        <v>3726520298</v>
      </c>
      <c r="K1466" s="100" t="s">
        <v>15736</v>
      </c>
      <c r="L1466" s="100">
        <v>1053607</v>
      </c>
      <c r="M1466" s="100">
        <v>85313</v>
      </c>
      <c r="N1466" s="100" t="s">
        <v>5665</v>
      </c>
      <c r="O1466" s="100">
        <v>75014289</v>
      </c>
      <c r="P1466" s="644">
        <v>36843</v>
      </c>
      <c r="Q1466" s="100"/>
      <c r="R1466" s="100" t="s">
        <v>18602</v>
      </c>
      <c r="S1466" s="644">
        <v>33967</v>
      </c>
      <c r="T1466" s="100"/>
      <c r="U1466" s="100"/>
    </row>
    <row r="1467" spans="1:21">
      <c r="A1467" s="100" t="s">
        <v>9665</v>
      </c>
      <c r="B1467" s="100">
        <v>70003773</v>
      </c>
      <c r="C1467" s="100" t="s">
        <v>14209</v>
      </c>
      <c r="D1467" s="100" t="s">
        <v>14748</v>
      </c>
      <c r="E1467" s="100" t="s">
        <v>14749</v>
      </c>
      <c r="F1467" s="100" t="s">
        <v>18465</v>
      </c>
      <c r="G1467" s="100">
        <v>10135</v>
      </c>
      <c r="H1467" s="100">
        <v>298</v>
      </c>
      <c r="I1467" s="100">
        <v>377840298</v>
      </c>
      <c r="J1467" s="645">
        <v>3726664500</v>
      </c>
      <c r="K1467" s="100" t="s">
        <v>16038</v>
      </c>
      <c r="L1467" s="100">
        <v>1027900</v>
      </c>
      <c r="M1467" s="100">
        <v>85411</v>
      </c>
      <c r="N1467" s="100" t="s">
        <v>12838</v>
      </c>
      <c r="O1467" s="100">
        <v>70000740</v>
      </c>
      <c r="P1467" s="644">
        <v>36181</v>
      </c>
      <c r="Q1467" s="100"/>
      <c r="R1467" s="100" t="s">
        <v>14737</v>
      </c>
      <c r="S1467" s="644">
        <v>36165</v>
      </c>
      <c r="T1467" s="100"/>
      <c r="U1467" s="100"/>
    </row>
    <row r="1468" spans="1:21">
      <c r="A1468" s="100" t="s">
        <v>10089</v>
      </c>
      <c r="B1468" s="100">
        <v>74000323</v>
      </c>
      <c r="C1468" s="100" t="s">
        <v>14213</v>
      </c>
      <c r="D1468" s="100" t="s">
        <v>14911</v>
      </c>
      <c r="E1468" s="100" t="s">
        <v>14749</v>
      </c>
      <c r="F1468" s="100" t="s">
        <v>17378</v>
      </c>
      <c r="G1468" s="100">
        <v>19086</v>
      </c>
      <c r="H1468" s="100">
        <v>482</v>
      </c>
      <c r="I1468" s="100">
        <v>377840482</v>
      </c>
      <c r="J1468" s="645">
        <v>3726202002</v>
      </c>
      <c r="K1468" s="100" t="s">
        <v>17379</v>
      </c>
      <c r="L1468" s="100">
        <v>1025338</v>
      </c>
      <c r="M1468" s="100">
        <v>85421</v>
      </c>
      <c r="N1468" s="100"/>
      <c r="O1468" s="100"/>
      <c r="P1468" s="644">
        <v>37537</v>
      </c>
      <c r="Q1468" s="100"/>
      <c r="R1468" s="100" t="s">
        <v>14737</v>
      </c>
      <c r="S1468" s="644">
        <v>34711</v>
      </c>
      <c r="T1468" s="100"/>
      <c r="U1468" s="100"/>
    </row>
    <row r="1469" spans="1:21">
      <c r="A1469" s="100" t="s">
        <v>13507</v>
      </c>
      <c r="B1469" s="100">
        <v>75018294</v>
      </c>
      <c r="C1469" s="100" t="s">
        <v>14206</v>
      </c>
      <c r="D1469" s="100" t="s">
        <v>14748</v>
      </c>
      <c r="E1469" s="100" t="s">
        <v>14749</v>
      </c>
      <c r="F1469" s="100" t="s">
        <v>16894</v>
      </c>
      <c r="G1469" s="100">
        <v>11314</v>
      </c>
      <c r="H1469" s="100">
        <v>298</v>
      </c>
      <c r="I1469" s="100">
        <v>377840298</v>
      </c>
      <c r="J1469" s="645">
        <v>3726561693</v>
      </c>
      <c r="K1469" s="100" t="s">
        <v>16895</v>
      </c>
      <c r="L1469" s="100">
        <v>1049729</v>
      </c>
      <c r="M1469" s="100">
        <v>85102</v>
      </c>
      <c r="N1469" s="100" t="s">
        <v>5665</v>
      </c>
      <c r="O1469" s="100">
        <v>75014289</v>
      </c>
      <c r="P1469" s="644">
        <v>36858</v>
      </c>
      <c r="Q1469" s="100"/>
      <c r="R1469" s="100"/>
      <c r="S1469" s="644">
        <v>33967</v>
      </c>
      <c r="T1469" s="100"/>
      <c r="U1469" s="100"/>
    </row>
    <row r="1470" spans="1:21">
      <c r="A1470" s="100" t="s">
        <v>8422</v>
      </c>
      <c r="B1470" s="100">
        <v>70003980</v>
      </c>
      <c r="C1470" s="100" t="s">
        <v>14209</v>
      </c>
      <c r="D1470" s="100" t="s">
        <v>14928</v>
      </c>
      <c r="E1470" s="100" t="s">
        <v>14749</v>
      </c>
      <c r="F1470" s="100" t="s">
        <v>16291</v>
      </c>
      <c r="G1470" s="100">
        <v>13418</v>
      </c>
      <c r="H1470" s="100">
        <v>339</v>
      </c>
      <c r="I1470" s="100">
        <v>377840339</v>
      </c>
      <c r="J1470" s="645">
        <v>3726711701</v>
      </c>
      <c r="K1470" s="100" t="s">
        <v>16292</v>
      </c>
      <c r="L1470" s="100">
        <v>1012873</v>
      </c>
      <c r="M1470" s="100">
        <v>85411</v>
      </c>
      <c r="N1470" s="100" t="s">
        <v>12838</v>
      </c>
      <c r="O1470" s="100">
        <v>70000740</v>
      </c>
      <c r="P1470" s="644">
        <v>36185</v>
      </c>
      <c r="Q1470" s="100"/>
      <c r="R1470" s="100" t="s">
        <v>14737</v>
      </c>
      <c r="S1470" s="644">
        <v>14900</v>
      </c>
      <c r="T1470" s="100"/>
      <c r="U1470" s="100"/>
    </row>
    <row r="1471" spans="1:21">
      <c r="A1471" s="100" t="s">
        <v>13403</v>
      </c>
      <c r="B1471" s="100">
        <v>75016622</v>
      </c>
      <c r="C1471" s="100" t="s">
        <v>14206</v>
      </c>
      <c r="D1471" s="100" t="s">
        <v>14928</v>
      </c>
      <c r="E1471" s="100" t="s">
        <v>14749</v>
      </c>
      <c r="F1471" s="100" t="s">
        <v>16690</v>
      </c>
      <c r="G1471" s="100">
        <v>11315</v>
      </c>
      <c r="H1471" s="100">
        <v>339</v>
      </c>
      <c r="I1471" s="100">
        <v>377840339</v>
      </c>
      <c r="J1471" s="645">
        <v>3726513370</v>
      </c>
      <c r="K1471" s="100" t="s">
        <v>16691</v>
      </c>
      <c r="L1471" s="100">
        <v>1049758</v>
      </c>
      <c r="M1471" s="100">
        <v>85102</v>
      </c>
      <c r="N1471" s="100" t="s">
        <v>5665</v>
      </c>
      <c r="O1471" s="100">
        <v>75014289</v>
      </c>
      <c r="P1471" s="644">
        <v>36857</v>
      </c>
      <c r="Q1471" s="100"/>
      <c r="R1471" s="100" t="s">
        <v>18602</v>
      </c>
      <c r="S1471" s="644">
        <v>33967</v>
      </c>
      <c r="T1471" s="100"/>
      <c r="U1471" s="100"/>
    </row>
    <row r="1472" spans="1:21">
      <c r="A1472" s="100" t="s">
        <v>18419</v>
      </c>
      <c r="B1472" s="100">
        <v>75016467</v>
      </c>
      <c r="C1472" s="100" t="s">
        <v>14206</v>
      </c>
      <c r="D1472" s="100" t="s">
        <v>14928</v>
      </c>
      <c r="E1472" s="100" t="s">
        <v>14749</v>
      </c>
      <c r="F1472" s="100" t="s">
        <v>16968</v>
      </c>
      <c r="G1472" s="100">
        <v>11311</v>
      </c>
      <c r="H1472" s="100">
        <v>339</v>
      </c>
      <c r="I1472" s="100">
        <v>377840339</v>
      </c>
      <c r="J1472" s="645">
        <v>3726557223</v>
      </c>
      <c r="K1472" s="100" t="s">
        <v>16969</v>
      </c>
      <c r="L1472" s="100">
        <v>1050046</v>
      </c>
      <c r="M1472" s="100">
        <v>85312</v>
      </c>
      <c r="N1472" s="100" t="s">
        <v>5665</v>
      </c>
      <c r="O1472" s="100">
        <v>75014289</v>
      </c>
      <c r="P1472" s="644">
        <v>36859</v>
      </c>
      <c r="Q1472" s="100"/>
      <c r="R1472" s="100" t="s">
        <v>18602</v>
      </c>
      <c r="S1472" s="644">
        <v>33967</v>
      </c>
      <c r="T1472" s="100"/>
      <c r="U1472" s="100"/>
    </row>
    <row r="1473" spans="1:21">
      <c r="A1473" s="100" t="s">
        <v>14309</v>
      </c>
      <c r="B1473" s="100">
        <v>77000016</v>
      </c>
      <c r="C1473" s="100" t="s">
        <v>14206</v>
      </c>
      <c r="D1473" s="100" t="s">
        <v>15102</v>
      </c>
      <c r="E1473" s="100" t="s">
        <v>14749</v>
      </c>
      <c r="F1473" s="100" t="s">
        <v>15163</v>
      </c>
      <c r="G1473" s="100">
        <v>13619</v>
      </c>
      <c r="H1473" s="100">
        <v>387</v>
      </c>
      <c r="I1473" s="100">
        <v>377840387</v>
      </c>
      <c r="J1473" s="100"/>
      <c r="K1473" s="100" t="s">
        <v>19113</v>
      </c>
      <c r="L1473" s="100"/>
      <c r="M1473" s="100">
        <v>84301</v>
      </c>
      <c r="N1473" s="100" t="s">
        <v>5665</v>
      </c>
      <c r="O1473" s="100">
        <v>75014289</v>
      </c>
      <c r="P1473" s="644">
        <v>42760</v>
      </c>
      <c r="Q1473" s="100"/>
      <c r="R1473" s="100" t="s">
        <v>18602</v>
      </c>
      <c r="S1473" s="644">
        <v>42705</v>
      </c>
      <c r="T1473" s="100"/>
      <c r="U1473" s="100"/>
    </row>
    <row r="1474" spans="1:21">
      <c r="A1474" s="100" t="s">
        <v>4877</v>
      </c>
      <c r="B1474" s="100">
        <v>75028252</v>
      </c>
      <c r="C1474" s="100" t="s">
        <v>14208</v>
      </c>
      <c r="D1474" s="100" t="s">
        <v>14748</v>
      </c>
      <c r="E1474" s="100" t="s">
        <v>14749</v>
      </c>
      <c r="F1474" s="100" t="s">
        <v>16718</v>
      </c>
      <c r="G1474" s="100">
        <v>10146</v>
      </c>
      <c r="H1474" s="100">
        <v>298</v>
      </c>
      <c r="I1474" s="100">
        <v>377840298</v>
      </c>
      <c r="J1474" s="645">
        <v>3726404618</v>
      </c>
      <c r="K1474" s="100" t="s">
        <v>16585</v>
      </c>
      <c r="L1474" s="100"/>
      <c r="M1474" s="100">
        <v>84132</v>
      </c>
      <c r="N1474" s="100"/>
      <c r="O1474" s="100"/>
      <c r="P1474" s="644">
        <v>37623</v>
      </c>
      <c r="Q1474" s="100"/>
      <c r="R1474" s="100" t="s">
        <v>18602</v>
      </c>
      <c r="S1474" s="644">
        <v>38330</v>
      </c>
      <c r="T1474" s="100"/>
      <c r="U1474" s="100"/>
    </row>
    <row r="1475" spans="1:21">
      <c r="A1475" s="100" t="s">
        <v>621</v>
      </c>
      <c r="B1475" s="100">
        <v>75019253</v>
      </c>
      <c r="C1475" s="100" t="s">
        <v>14206</v>
      </c>
      <c r="D1475" s="100" t="s">
        <v>14911</v>
      </c>
      <c r="E1475" s="100" t="s">
        <v>14749</v>
      </c>
      <c r="F1475" s="100" t="s">
        <v>16060</v>
      </c>
      <c r="G1475" s="100">
        <v>12615</v>
      </c>
      <c r="H1475" s="100">
        <v>482</v>
      </c>
      <c r="I1475" s="100">
        <v>377840482</v>
      </c>
      <c r="J1475" s="645">
        <v>3726559452</v>
      </c>
      <c r="K1475" s="100" t="s">
        <v>16061</v>
      </c>
      <c r="L1475" s="100">
        <v>1341200</v>
      </c>
      <c r="M1475" s="100">
        <v>87301</v>
      </c>
      <c r="N1475" s="100" t="s">
        <v>5595</v>
      </c>
      <c r="O1475" s="100">
        <v>75014965</v>
      </c>
      <c r="P1475" s="644">
        <v>42416</v>
      </c>
      <c r="Q1475" s="100"/>
      <c r="R1475" s="100" t="s">
        <v>18602</v>
      </c>
      <c r="S1475" s="644">
        <v>34607</v>
      </c>
      <c r="T1475" s="100"/>
      <c r="U1475" s="100"/>
    </row>
    <row r="1476" spans="1:21">
      <c r="A1476" s="100" t="s">
        <v>1922</v>
      </c>
      <c r="B1476" s="100">
        <v>75035619</v>
      </c>
      <c r="C1476" s="100" t="s">
        <v>14206</v>
      </c>
      <c r="D1476" s="100" t="s">
        <v>14911</v>
      </c>
      <c r="E1476" s="100" t="s">
        <v>14749</v>
      </c>
      <c r="F1476" s="100" t="s">
        <v>15044</v>
      </c>
      <c r="G1476" s="100">
        <v>12614</v>
      </c>
      <c r="H1476" s="100">
        <v>482</v>
      </c>
      <c r="I1476" s="100">
        <v>377840482</v>
      </c>
      <c r="J1476" s="645">
        <v>3726150054</v>
      </c>
      <c r="K1476" s="100" t="s">
        <v>15734</v>
      </c>
      <c r="L1476" s="100"/>
      <c r="M1476" s="100">
        <v>47811</v>
      </c>
      <c r="N1476" s="100" t="s">
        <v>18590</v>
      </c>
      <c r="O1476" s="100">
        <v>75023817</v>
      </c>
      <c r="P1476" s="644">
        <v>42398</v>
      </c>
      <c r="Q1476" s="100"/>
      <c r="R1476" s="100" t="s">
        <v>18602</v>
      </c>
      <c r="S1476" s="644">
        <v>39751</v>
      </c>
      <c r="T1476" s="100"/>
      <c r="U1476" s="100"/>
    </row>
    <row r="1477" spans="1:21">
      <c r="A1477" s="100" t="s">
        <v>8132</v>
      </c>
      <c r="B1477" s="100">
        <v>75016800</v>
      </c>
      <c r="C1477" s="100" t="s">
        <v>14206</v>
      </c>
      <c r="D1477" s="100" t="s">
        <v>15102</v>
      </c>
      <c r="E1477" s="100" t="s">
        <v>14749</v>
      </c>
      <c r="F1477" s="100" t="s">
        <v>15907</v>
      </c>
      <c r="G1477" s="100">
        <v>13613</v>
      </c>
      <c r="H1477" s="100">
        <v>387</v>
      </c>
      <c r="I1477" s="100">
        <v>377840387</v>
      </c>
      <c r="J1477" s="645">
        <v>3726333201</v>
      </c>
      <c r="K1477" s="100" t="s">
        <v>15908</v>
      </c>
      <c r="L1477" s="100">
        <v>1043974</v>
      </c>
      <c r="M1477" s="100">
        <v>85201</v>
      </c>
      <c r="N1477" s="100" t="s">
        <v>5665</v>
      </c>
      <c r="O1477" s="100">
        <v>75014289</v>
      </c>
      <c r="P1477" s="644">
        <v>36859</v>
      </c>
      <c r="Q1477" s="100"/>
      <c r="R1477" s="100" t="s">
        <v>18602</v>
      </c>
      <c r="S1477" s="644">
        <v>33967</v>
      </c>
      <c r="T1477" s="100"/>
      <c r="U1477" s="100"/>
    </row>
    <row r="1478" spans="1:21">
      <c r="A1478" s="100" t="s">
        <v>13480</v>
      </c>
      <c r="B1478" s="100">
        <v>75017774</v>
      </c>
      <c r="C1478" s="100" t="s">
        <v>14206</v>
      </c>
      <c r="D1478" s="100" t="s">
        <v>14748</v>
      </c>
      <c r="E1478" s="100" t="s">
        <v>14749</v>
      </c>
      <c r="F1478" s="100" t="s">
        <v>16497</v>
      </c>
      <c r="G1478" s="100">
        <v>10119</v>
      </c>
      <c r="H1478" s="100">
        <v>298</v>
      </c>
      <c r="I1478" s="100">
        <v>377840298</v>
      </c>
      <c r="J1478" s="645">
        <v>3726440271</v>
      </c>
      <c r="K1478" s="100" t="s">
        <v>16498</v>
      </c>
      <c r="L1478" s="100">
        <v>1049876</v>
      </c>
      <c r="M1478" s="100">
        <v>85313</v>
      </c>
      <c r="N1478" s="100" t="s">
        <v>5665</v>
      </c>
      <c r="O1478" s="100">
        <v>75014289</v>
      </c>
      <c r="P1478" s="644">
        <v>36858</v>
      </c>
      <c r="Q1478" s="100"/>
      <c r="R1478" s="100" t="s">
        <v>18602</v>
      </c>
      <c r="S1478" s="644">
        <v>33967</v>
      </c>
      <c r="T1478" s="100"/>
      <c r="U1478" s="100"/>
    </row>
    <row r="1479" spans="1:21">
      <c r="A1479" s="100" t="s">
        <v>18854</v>
      </c>
      <c r="B1479" s="100">
        <v>77001599</v>
      </c>
      <c r="C1479" s="100" t="s">
        <v>14209</v>
      </c>
      <c r="D1479" s="100" t="s">
        <v>14748</v>
      </c>
      <c r="E1479" s="100" t="s">
        <v>14749</v>
      </c>
      <c r="F1479" s="100" t="s">
        <v>18855</v>
      </c>
      <c r="G1479" s="100">
        <v>10122</v>
      </c>
      <c r="H1479" s="100">
        <v>298</v>
      </c>
      <c r="I1479" s="100">
        <v>377840298</v>
      </c>
      <c r="J1479" s="645">
        <v>37256463111</v>
      </c>
      <c r="K1479" s="100" t="s">
        <v>18965</v>
      </c>
      <c r="L1479" s="100"/>
      <c r="M1479" s="100">
        <v>85313</v>
      </c>
      <c r="N1479" s="100" t="s">
        <v>12838</v>
      </c>
      <c r="O1479" s="100">
        <v>70000740</v>
      </c>
      <c r="P1479" s="644">
        <v>44473</v>
      </c>
      <c r="Q1479" s="100"/>
      <c r="R1479" s="100" t="s">
        <v>14737</v>
      </c>
      <c r="S1479" s="644">
        <v>44440</v>
      </c>
      <c r="T1479" s="100"/>
      <c r="U1479" s="100"/>
    </row>
    <row r="1480" spans="1:21">
      <c r="A1480" s="100" t="s">
        <v>13536</v>
      </c>
      <c r="B1480" s="100">
        <v>75018928</v>
      </c>
      <c r="C1480" s="100" t="s">
        <v>14206</v>
      </c>
      <c r="D1480" s="100" t="s">
        <v>14911</v>
      </c>
      <c r="E1480" s="100" t="s">
        <v>14749</v>
      </c>
      <c r="F1480" s="100" t="s">
        <v>17229</v>
      </c>
      <c r="G1480" s="100">
        <v>12911</v>
      </c>
      <c r="H1480" s="100">
        <v>482</v>
      </c>
      <c r="I1480" s="100">
        <v>377840482</v>
      </c>
      <c r="J1480" s="645">
        <v>3726628691</v>
      </c>
      <c r="K1480" s="100" t="s">
        <v>18754</v>
      </c>
      <c r="L1480" s="100">
        <v>1053895</v>
      </c>
      <c r="M1480" s="100">
        <v>85102</v>
      </c>
      <c r="N1480" s="100" t="s">
        <v>5665</v>
      </c>
      <c r="O1480" s="100">
        <v>75014289</v>
      </c>
      <c r="P1480" s="644">
        <v>36843</v>
      </c>
      <c r="Q1480" s="100"/>
      <c r="R1480" s="100" t="s">
        <v>18602</v>
      </c>
      <c r="S1480" s="644">
        <v>33967</v>
      </c>
      <c r="T1480" s="100"/>
      <c r="U1480" s="100"/>
    </row>
    <row r="1481" spans="1:21">
      <c r="A1481" s="100" t="s">
        <v>13476</v>
      </c>
      <c r="B1481" s="100">
        <v>75017709</v>
      </c>
      <c r="C1481" s="100" t="s">
        <v>14206</v>
      </c>
      <c r="D1481" s="100" t="s">
        <v>15102</v>
      </c>
      <c r="E1481" s="100" t="s">
        <v>14749</v>
      </c>
      <c r="F1481" s="100" t="s">
        <v>15189</v>
      </c>
      <c r="G1481" s="100">
        <v>13915</v>
      </c>
      <c r="H1481" s="100">
        <v>387</v>
      </c>
      <c r="I1481" s="100">
        <v>377840387</v>
      </c>
      <c r="J1481" s="645">
        <v>3726612958</v>
      </c>
      <c r="K1481" s="100" t="s">
        <v>15960</v>
      </c>
      <c r="L1481" s="100">
        <v>1050000</v>
      </c>
      <c r="M1481" s="100">
        <v>85313</v>
      </c>
      <c r="N1481" s="100" t="s">
        <v>5665</v>
      </c>
      <c r="O1481" s="100">
        <v>75014289</v>
      </c>
      <c r="P1481" s="644">
        <v>36837</v>
      </c>
      <c r="Q1481" s="100"/>
      <c r="R1481" s="100" t="s">
        <v>18602</v>
      </c>
      <c r="S1481" s="644">
        <v>33967</v>
      </c>
      <c r="T1481" s="100"/>
      <c r="U1481" s="100"/>
    </row>
    <row r="1482" spans="1:21">
      <c r="A1482" s="100" t="s">
        <v>2290</v>
      </c>
      <c r="B1482" s="100">
        <v>70005559</v>
      </c>
      <c r="C1482" s="100" t="s">
        <v>14209</v>
      </c>
      <c r="D1482" s="100" t="s">
        <v>14928</v>
      </c>
      <c r="E1482" s="100" t="s">
        <v>14749</v>
      </c>
      <c r="F1482" s="100" t="s">
        <v>17364</v>
      </c>
      <c r="G1482" s="100">
        <v>13424</v>
      </c>
      <c r="H1482" s="100">
        <v>339</v>
      </c>
      <c r="I1482" s="100">
        <v>377840339</v>
      </c>
      <c r="J1482" s="645">
        <v>3726542833</v>
      </c>
      <c r="K1482" s="100" t="s">
        <v>17365</v>
      </c>
      <c r="L1482" s="100"/>
      <c r="M1482" s="100">
        <v>85321</v>
      </c>
      <c r="N1482" s="100" t="s">
        <v>12838</v>
      </c>
      <c r="O1482" s="100">
        <v>70000740</v>
      </c>
      <c r="P1482" s="644">
        <v>36455</v>
      </c>
      <c r="Q1482" s="100"/>
      <c r="R1482" s="100" t="s">
        <v>14737</v>
      </c>
      <c r="S1482" s="644">
        <v>36217</v>
      </c>
      <c r="T1482" s="100"/>
      <c r="U1482" s="100"/>
    </row>
    <row r="1483" spans="1:21">
      <c r="A1483" s="100" t="s">
        <v>13514</v>
      </c>
      <c r="B1483" s="100">
        <v>75018383</v>
      </c>
      <c r="C1483" s="100" t="s">
        <v>14206</v>
      </c>
      <c r="D1483" s="100" t="s">
        <v>14748</v>
      </c>
      <c r="E1483" s="100" t="s">
        <v>14749</v>
      </c>
      <c r="F1483" s="100" t="s">
        <v>15980</v>
      </c>
      <c r="G1483" s="100">
        <v>10113</v>
      </c>
      <c r="H1483" s="100">
        <v>298</v>
      </c>
      <c r="I1483" s="100">
        <v>377840298</v>
      </c>
      <c r="J1483" s="645">
        <v>3726376417</v>
      </c>
      <c r="K1483" s="100" t="s">
        <v>15981</v>
      </c>
      <c r="L1483" s="100">
        <v>1020832</v>
      </c>
      <c r="M1483" s="100">
        <v>85102</v>
      </c>
      <c r="N1483" s="100" t="s">
        <v>5665</v>
      </c>
      <c r="O1483" s="100">
        <v>75014289</v>
      </c>
      <c r="P1483" s="644">
        <v>36858</v>
      </c>
      <c r="Q1483" s="100"/>
      <c r="R1483" s="100" t="s">
        <v>18602</v>
      </c>
      <c r="S1483" s="644">
        <v>33994</v>
      </c>
      <c r="T1483" s="100"/>
      <c r="U1483" s="100"/>
    </row>
    <row r="1484" spans="1:21">
      <c r="A1484" s="100" t="s">
        <v>7830</v>
      </c>
      <c r="B1484" s="100">
        <v>75022462</v>
      </c>
      <c r="C1484" s="100" t="s">
        <v>14206</v>
      </c>
      <c r="D1484" s="100" t="s">
        <v>14928</v>
      </c>
      <c r="E1484" s="100" t="s">
        <v>14749</v>
      </c>
      <c r="F1484" s="100" t="s">
        <v>19618</v>
      </c>
      <c r="G1484" s="100">
        <v>10617</v>
      </c>
      <c r="H1484" s="100">
        <v>339</v>
      </c>
      <c r="I1484" s="100">
        <v>377840339</v>
      </c>
      <c r="J1484" s="645">
        <v>3726276640</v>
      </c>
      <c r="K1484" s="100" t="s">
        <v>17121</v>
      </c>
      <c r="L1484" s="100"/>
      <c r="M1484" s="100">
        <v>87201</v>
      </c>
      <c r="N1484" s="100" t="s">
        <v>5595</v>
      </c>
      <c r="O1484" s="100">
        <v>75014965</v>
      </c>
      <c r="P1484" s="644">
        <v>36878</v>
      </c>
      <c r="Q1484" s="100"/>
      <c r="R1484" s="100" t="s">
        <v>18602</v>
      </c>
      <c r="S1484" s="644">
        <v>36692</v>
      </c>
      <c r="T1484" s="100"/>
      <c r="U1484" s="100"/>
    </row>
    <row r="1485" spans="1:21">
      <c r="A1485" s="100" t="s">
        <v>106</v>
      </c>
      <c r="B1485" s="100">
        <v>75017780</v>
      </c>
      <c r="C1485" s="100" t="s">
        <v>14206</v>
      </c>
      <c r="D1485" s="100" t="s">
        <v>14748</v>
      </c>
      <c r="E1485" s="100" t="s">
        <v>14749</v>
      </c>
      <c r="F1485" s="100" t="s">
        <v>15488</v>
      </c>
      <c r="G1485" s="100">
        <v>10133</v>
      </c>
      <c r="H1485" s="100">
        <v>298</v>
      </c>
      <c r="I1485" s="100">
        <v>377840298</v>
      </c>
      <c r="J1485" s="645">
        <v>3726273782</v>
      </c>
      <c r="K1485" s="100" t="s">
        <v>18822</v>
      </c>
      <c r="L1485" s="100">
        <v>1053702</v>
      </c>
      <c r="M1485" s="100">
        <v>85313</v>
      </c>
      <c r="N1485" s="100" t="s">
        <v>5665</v>
      </c>
      <c r="O1485" s="100">
        <v>75014289</v>
      </c>
      <c r="P1485" s="644">
        <v>36858</v>
      </c>
      <c r="Q1485" s="100"/>
      <c r="R1485" s="100" t="s">
        <v>18602</v>
      </c>
      <c r="S1485" s="644">
        <v>33967</v>
      </c>
      <c r="T1485" s="100"/>
      <c r="U1485" s="100"/>
    </row>
    <row r="1486" spans="1:21">
      <c r="A1486" s="100" t="s">
        <v>1555</v>
      </c>
      <c r="B1486" s="100">
        <v>70001113</v>
      </c>
      <c r="C1486" s="100" t="s">
        <v>14209</v>
      </c>
      <c r="D1486" s="100" t="s">
        <v>17682</v>
      </c>
      <c r="E1486" s="100" t="s">
        <v>15303</v>
      </c>
      <c r="F1486" s="100" t="s">
        <v>18317</v>
      </c>
      <c r="G1486" s="100">
        <v>75322</v>
      </c>
      <c r="H1486" s="100">
        <v>7688</v>
      </c>
      <c r="I1486" s="100">
        <v>376537688</v>
      </c>
      <c r="J1486" s="645">
        <v>3726127539</v>
      </c>
      <c r="K1486" s="100" t="s">
        <v>15376</v>
      </c>
      <c r="L1486" s="100">
        <v>1024037</v>
      </c>
      <c r="M1486" s="100">
        <v>84232</v>
      </c>
      <c r="N1486" s="100" t="s">
        <v>12840</v>
      </c>
      <c r="O1486" s="100">
        <v>70000898</v>
      </c>
      <c r="P1486" s="644">
        <v>36549</v>
      </c>
      <c r="Q1486" s="100"/>
      <c r="R1486" s="100" t="s">
        <v>14737</v>
      </c>
      <c r="S1486" s="644">
        <v>36509</v>
      </c>
      <c r="T1486" s="100"/>
      <c r="U1486" s="100"/>
    </row>
    <row r="1487" spans="1:21">
      <c r="A1487" s="100" t="s">
        <v>14358</v>
      </c>
      <c r="B1487" s="100">
        <v>77000080</v>
      </c>
      <c r="C1487" s="100" t="s">
        <v>14206</v>
      </c>
      <c r="D1487" s="100" t="s">
        <v>15199</v>
      </c>
      <c r="E1487" s="100" t="s">
        <v>14749</v>
      </c>
      <c r="F1487" s="100" t="s">
        <v>15975</v>
      </c>
      <c r="G1487" s="100">
        <v>13516</v>
      </c>
      <c r="H1487" s="100">
        <v>176</v>
      </c>
      <c r="I1487" s="100">
        <v>377840176</v>
      </c>
      <c r="J1487" s="100"/>
      <c r="K1487" s="100" t="s">
        <v>17991</v>
      </c>
      <c r="L1487" s="100"/>
      <c r="M1487" s="100">
        <v>85102</v>
      </c>
      <c r="N1487" s="100" t="s">
        <v>5665</v>
      </c>
      <c r="O1487" s="100">
        <v>75014289</v>
      </c>
      <c r="P1487" s="644">
        <v>42894</v>
      </c>
      <c r="Q1487" s="100"/>
      <c r="R1487" s="100" t="s">
        <v>18602</v>
      </c>
      <c r="S1487" s="644">
        <v>42856</v>
      </c>
      <c r="T1487" s="100"/>
      <c r="U1487" s="100"/>
    </row>
    <row r="1488" spans="1:21">
      <c r="A1488" s="100" t="s">
        <v>9272</v>
      </c>
      <c r="B1488" s="100">
        <v>75016527</v>
      </c>
      <c r="C1488" s="100" t="s">
        <v>14206</v>
      </c>
      <c r="D1488" s="100" t="s">
        <v>14928</v>
      </c>
      <c r="E1488" s="100" t="s">
        <v>14749</v>
      </c>
      <c r="F1488" s="100" t="s">
        <v>16916</v>
      </c>
      <c r="G1488" s="100">
        <v>11315</v>
      </c>
      <c r="H1488" s="100">
        <v>339</v>
      </c>
      <c r="I1488" s="100">
        <v>377840339</v>
      </c>
      <c r="J1488" s="645">
        <v>3726563670</v>
      </c>
      <c r="K1488" s="100" t="s">
        <v>16917</v>
      </c>
      <c r="L1488" s="100">
        <v>1051790</v>
      </c>
      <c r="M1488" s="100">
        <v>85102</v>
      </c>
      <c r="N1488" s="100" t="s">
        <v>5665</v>
      </c>
      <c r="O1488" s="100">
        <v>75014289</v>
      </c>
      <c r="P1488" s="644">
        <v>36859</v>
      </c>
      <c r="Q1488" s="100"/>
      <c r="R1488" s="100" t="s">
        <v>18602</v>
      </c>
      <c r="S1488" s="644">
        <v>36439</v>
      </c>
      <c r="T1488" s="100"/>
      <c r="U1488" s="100"/>
    </row>
    <row r="1489" spans="1:21">
      <c r="A1489" s="100" t="s">
        <v>13506</v>
      </c>
      <c r="B1489" s="100">
        <v>75018271</v>
      </c>
      <c r="C1489" s="100" t="s">
        <v>14206</v>
      </c>
      <c r="D1489" s="100" t="s">
        <v>14748</v>
      </c>
      <c r="E1489" s="100" t="s">
        <v>14749</v>
      </c>
      <c r="F1489" s="100" t="s">
        <v>17279</v>
      </c>
      <c r="G1489" s="100">
        <v>10131</v>
      </c>
      <c r="H1489" s="100">
        <v>298</v>
      </c>
      <c r="I1489" s="100">
        <v>377840298</v>
      </c>
      <c r="J1489" s="645">
        <v>3726450052</v>
      </c>
      <c r="K1489" s="100" t="s">
        <v>18365</v>
      </c>
      <c r="L1489" s="100">
        <v>1049681</v>
      </c>
      <c r="M1489" s="100">
        <v>85102</v>
      </c>
      <c r="N1489" s="100" t="s">
        <v>5665</v>
      </c>
      <c r="O1489" s="100">
        <v>75014289</v>
      </c>
      <c r="P1489" s="644">
        <v>36858</v>
      </c>
      <c r="Q1489" s="100"/>
      <c r="R1489" s="100" t="s">
        <v>18602</v>
      </c>
      <c r="S1489" s="644">
        <v>36502</v>
      </c>
      <c r="T1489" s="100"/>
      <c r="U1489" s="100"/>
    </row>
    <row r="1490" spans="1:21">
      <c r="A1490" s="100" t="s">
        <v>13444</v>
      </c>
      <c r="B1490" s="100">
        <v>75017248</v>
      </c>
      <c r="C1490" s="100" t="s">
        <v>14206</v>
      </c>
      <c r="D1490" s="100" t="s">
        <v>15102</v>
      </c>
      <c r="E1490" s="100" t="s">
        <v>14749</v>
      </c>
      <c r="F1490" s="100" t="s">
        <v>16525</v>
      </c>
      <c r="G1490" s="100">
        <v>13913</v>
      </c>
      <c r="H1490" s="100">
        <v>387</v>
      </c>
      <c r="I1490" s="100">
        <v>377840387</v>
      </c>
      <c r="J1490" s="645">
        <v>3726373984</v>
      </c>
      <c r="K1490" s="100" t="s">
        <v>18753</v>
      </c>
      <c r="L1490" s="100">
        <v>1257876</v>
      </c>
      <c r="M1490" s="100">
        <v>85102</v>
      </c>
      <c r="N1490" s="100" t="s">
        <v>5665</v>
      </c>
      <c r="O1490" s="100">
        <v>75014289</v>
      </c>
      <c r="P1490" s="644">
        <v>36857</v>
      </c>
      <c r="Q1490" s="100"/>
      <c r="R1490" s="100" t="s">
        <v>18602</v>
      </c>
      <c r="S1490" s="644">
        <v>34514</v>
      </c>
      <c r="T1490" s="100"/>
      <c r="U1490" s="100"/>
    </row>
    <row r="1491" spans="1:21">
      <c r="A1491" s="100" t="s">
        <v>3895</v>
      </c>
      <c r="B1491" s="100">
        <v>75019081</v>
      </c>
      <c r="C1491" s="100" t="s">
        <v>14206</v>
      </c>
      <c r="D1491" s="100" t="s">
        <v>15199</v>
      </c>
      <c r="E1491" s="100" t="s">
        <v>14749</v>
      </c>
      <c r="F1491" s="100" t="s">
        <v>16650</v>
      </c>
      <c r="G1491" s="100">
        <v>13512</v>
      </c>
      <c r="H1491" s="100">
        <v>176</v>
      </c>
      <c r="I1491" s="100">
        <v>377840176</v>
      </c>
      <c r="J1491" s="645">
        <v>3726572053</v>
      </c>
      <c r="K1491" s="100" t="s">
        <v>16651</v>
      </c>
      <c r="L1491" s="100">
        <v>1035064</v>
      </c>
      <c r="M1491" s="100">
        <v>85313</v>
      </c>
      <c r="N1491" s="100" t="s">
        <v>5665</v>
      </c>
      <c r="O1491" s="100">
        <v>75014289</v>
      </c>
      <c r="P1491" s="644">
        <v>36860</v>
      </c>
      <c r="Q1491" s="100"/>
      <c r="R1491" s="100"/>
      <c r="S1491" s="644">
        <v>33967</v>
      </c>
      <c r="T1491" s="100"/>
      <c r="U1491" s="100"/>
    </row>
    <row r="1492" spans="1:21">
      <c r="A1492" s="100" t="s">
        <v>13552</v>
      </c>
      <c r="B1492" s="100">
        <v>75019129</v>
      </c>
      <c r="C1492" s="100" t="s">
        <v>14206</v>
      </c>
      <c r="D1492" s="100" t="s">
        <v>15199</v>
      </c>
      <c r="E1492" s="100" t="s">
        <v>14749</v>
      </c>
      <c r="F1492" s="100" t="s">
        <v>16650</v>
      </c>
      <c r="G1492" s="100">
        <v>13512</v>
      </c>
      <c r="H1492" s="100">
        <v>176</v>
      </c>
      <c r="I1492" s="100">
        <v>377840176</v>
      </c>
      <c r="J1492" s="645">
        <v>3726510800</v>
      </c>
      <c r="K1492" s="100" t="s">
        <v>17344</v>
      </c>
      <c r="L1492" s="100">
        <v>1035058</v>
      </c>
      <c r="M1492" s="100">
        <v>85313</v>
      </c>
      <c r="N1492" s="100" t="s">
        <v>5665</v>
      </c>
      <c r="O1492" s="100">
        <v>75014289</v>
      </c>
      <c r="P1492" s="644">
        <v>36860</v>
      </c>
      <c r="Q1492" s="100"/>
      <c r="R1492" s="100" t="s">
        <v>18602</v>
      </c>
      <c r="S1492" s="644">
        <v>33967</v>
      </c>
      <c r="T1492" s="100"/>
      <c r="U1492" s="100"/>
    </row>
    <row r="1493" spans="1:21">
      <c r="A1493" s="100" t="s">
        <v>13553</v>
      </c>
      <c r="B1493" s="100">
        <v>75019135</v>
      </c>
      <c r="C1493" s="100" t="s">
        <v>14206</v>
      </c>
      <c r="D1493" s="100" t="s">
        <v>15199</v>
      </c>
      <c r="E1493" s="100" t="s">
        <v>14749</v>
      </c>
      <c r="F1493" s="100" t="s">
        <v>17449</v>
      </c>
      <c r="G1493" s="100">
        <v>13512</v>
      </c>
      <c r="H1493" s="100">
        <v>176</v>
      </c>
      <c r="I1493" s="100">
        <v>377840176</v>
      </c>
      <c r="J1493" s="645">
        <v>3726749551</v>
      </c>
      <c r="K1493" s="100" t="s">
        <v>17450</v>
      </c>
      <c r="L1493" s="100">
        <v>1035124</v>
      </c>
      <c r="M1493" s="100">
        <v>85313</v>
      </c>
      <c r="N1493" s="100" t="s">
        <v>5665</v>
      </c>
      <c r="O1493" s="100">
        <v>75014289</v>
      </c>
      <c r="P1493" s="644">
        <v>36860</v>
      </c>
      <c r="Q1493" s="100"/>
      <c r="R1493" s="100" t="s">
        <v>18602</v>
      </c>
      <c r="S1493" s="644">
        <v>33967</v>
      </c>
      <c r="T1493" s="100"/>
      <c r="U1493" s="100"/>
    </row>
    <row r="1494" spans="1:21">
      <c r="A1494" s="100" t="s">
        <v>13503</v>
      </c>
      <c r="B1494" s="100">
        <v>75018207</v>
      </c>
      <c r="C1494" s="100" t="s">
        <v>14206</v>
      </c>
      <c r="D1494" s="100" t="s">
        <v>14748</v>
      </c>
      <c r="E1494" s="100" t="s">
        <v>14749</v>
      </c>
      <c r="F1494" s="100" t="s">
        <v>19058</v>
      </c>
      <c r="G1494" s="100">
        <v>10146</v>
      </c>
      <c r="H1494" s="100">
        <v>298</v>
      </c>
      <c r="I1494" s="100">
        <v>377840298</v>
      </c>
      <c r="J1494" s="645">
        <v>3725273422</v>
      </c>
      <c r="K1494" s="100" t="s">
        <v>16405</v>
      </c>
      <c r="L1494" s="100">
        <v>1029721</v>
      </c>
      <c r="M1494" s="100">
        <v>93291</v>
      </c>
      <c r="N1494" s="100" t="s">
        <v>5665</v>
      </c>
      <c r="O1494" s="100">
        <v>75014289</v>
      </c>
      <c r="P1494" s="644">
        <v>36858</v>
      </c>
      <c r="Q1494" s="100"/>
      <c r="R1494" s="100" t="s">
        <v>18602</v>
      </c>
      <c r="S1494" s="644">
        <v>33743</v>
      </c>
      <c r="T1494" s="100"/>
      <c r="U1494" s="100"/>
    </row>
    <row r="1495" spans="1:21">
      <c r="A1495" s="100" t="s">
        <v>14522</v>
      </c>
      <c r="B1495" s="100">
        <v>77000163</v>
      </c>
      <c r="C1495" s="100" t="s">
        <v>14206</v>
      </c>
      <c r="D1495" s="100" t="s">
        <v>15102</v>
      </c>
      <c r="E1495" s="100" t="s">
        <v>14749</v>
      </c>
      <c r="F1495" s="100" t="s">
        <v>15189</v>
      </c>
      <c r="G1495" s="100">
        <v>13915</v>
      </c>
      <c r="H1495" s="100">
        <v>387</v>
      </c>
      <c r="I1495" s="100">
        <v>377840387</v>
      </c>
      <c r="J1495" s="100"/>
      <c r="K1495" s="100" t="s">
        <v>18287</v>
      </c>
      <c r="L1495" s="100"/>
      <c r="M1495" s="100">
        <v>8560</v>
      </c>
      <c r="N1495" s="100" t="s">
        <v>5665</v>
      </c>
      <c r="O1495" s="100">
        <v>75014289</v>
      </c>
      <c r="P1495" s="644">
        <v>43080</v>
      </c>
      <c r="Q1495" s="100"/>
      <c r="R1495" s="100" t="s">
        <v>18602</v>
      </c>
      <c r="S1495" s="644">
        <v>43013</v>
      </c>
      <c r="T1495" s="100"/>
      <c r="U1495" s="100"/>
    </row>
    <row r="1496" spans="1:21">
      <c r="A1496" s="100" t="s">
        <v>13481</v>
      </c>
      <c r="B1496" s="100">
        <v>75017797</v>
      </c>
      <c r="C1496" s="100" t="s">
        <v>14206</v>
      </c>
      <c r="D1496" s="100" t="s">
        <v>14748</v>
      </c>
      <c r="E1496" s="100" t="s">
        <v>14749</v>
      </c>
      <c r="F1496" s="100" t="s">
        <v>17441</v>
      </c>
      <c r="G1496" s="100">
        <v>10134</v>
      </c>
      <c r="H1496" s="100">
        <v>298</v>
      </c>
      <c r="I1496" s="100">
        <v>377840298</v>
      </c>
      <c r="J1496" s="645">
        <v>3726462348</v>
      </c>
      <c r="K1496" s="100" t="s">
        <v>17442</v>
      </c>
      <c r="L1496" s="100">
        <v>1049882</v>
      </c>
      <c r="M1496" s="100">
        <v>85313</v>
      </c>
      <c r="N1496" s="100" t="s">
        <v>5665</v>
      </c>
      <c r="O1496" s="100">
        <v>75014289</v>
      </c>
      <c r="P1496" s="644">
        <v>36858</v>
      </c>
      <c r="Q1496" s="100"/>
      <c r="R1496" s="100" t="s">
        <v>18602</v>
      </c>
      <c r="S1496" s="644">
        <v>33967</v>
      </c>
      <c r="T1496" s="100"/>
      <c r="U1496" s="100"/>
    </row>
    <row r="1497" spans="1:21">
      <c r="A1497" s="100" t="s">
        <v>13445</v>
      </c>
      <c r="B1497" s="100">
        <v>75017254</v>
      </c>
      <c r="C1497" s="100" t="s">
        <v>14206</v>
      </c>
      <c r="D1497" s="100" t="s">
        <v>15102</v>
      </c>
      <c r="E1497" s="100" t="s">
        <v>14749</v>
      </c>
      <c r="F1497" s="100" t="s">
        <v>15995</v>
      </c>
      <c r="G1497" s="100">
        <v>11411</v>
      </c>
      <c r="H1497" s="100">
        <v>387</v>
      </c>
      <c r="I1497" s="100">
        <v>377840387</v>
      </c>
      <c r="J1497" s="645">
        <v>3726210078</v>
      </c>
      <c r="K1497" s="100" t="s">
        <v>18915</v>
      </c>
      <c r="L1497" s="100">
        <v>1020803</v>
      </c>
      <c r="M1497" s="100">
        <v>85102</v>
      </c>
      <c r="N1497" s="100" t="s">
        <v>5665</v>
      </c>
      <c r="O1497" s="100">
        <v>75014289</v>
      </c>
      <c r="P1497" s="644">
        <v>36857</v>
      </c>
      <c r="Q1497" s="100"/>
      <c r="R1497" s="100" t="s">
        <v>18602</v>
      </c>
      <c r="S1497" s="644">
        <v>33994</v>
      </c>
      <c r="T1497" s="100"/>
      <c r="U1497" s="100"/>
    </row>
    <row r="1498" spans="1:21">
      <c r="A1498" s="100" t="s">
        <v>8458</v>
      </c>
      <c r="B1498" s="100">
        <v>74000122</v>
      </c>
      <c r="C1498" s="100" t="s">
        <v>14213</v>
      </c>
      <c r="D1498" s="100" t="s">
        <v>14748</v>
      </c>
      <c r="E1498" s="100" t="s">
        <v>14749</v>
      </c>
      <c r="F1498" s="100" t="s">
        <v>16072</v>
      </c>
      <c r="G1498" s="100">
        <v>10120</v>
      </c>
      <c r="H1498" s="100">
        <v>298</v>
      </c>
      <c r="I1498" s="100">
        <v>377840298</v>
      </c>
      <c r="J1498" s="645">
        <v>3726409101</v>
      </c>
      <c r="K1498" s="100" t="s">
        <v>18124</v>
      </c>
      <c r="L1498" s="100">
        <v>1025700</v>
      </c>
      <c r="M1498" s="100">
        <v>85421</v>
      </c>
      <c r="N1498" s="100"/>
      <c r="O1498" s="100"/>
      <c r="P1498" s="644">
        <v>37504</v>
      </c>
      <c r="Q1498" s="100"/>
      <c r="R1498" s="100" t="s">
        <v>18602</v>
      </c>
      <c r="S1498" s="644">
        <v>33633</v>
      </c>
      <c r="T1498" s="100"/>
      <c r="U1498" s="100"/>
    </row>
    <row r="1499" spans="1:21">
      <c r="A1499" s="100" t="s">
        <v>12855</v>
      </c>
      <c r="B1499" s="100">
        <v>74001529</v>
      </c>
      <c r="C1499" s="100" t="s">
        <v>14215</v>
      </c>
      <c r="D1499" s="100" t="s">
        <v>14748</v>
      </c>
      <c r="E1499" s="100" t="s">
        <v>14749</v>
      </c>
      <c r="F1499" s="100" t="s">
        <v>16105</v>
      </c>
      <c r="G1499" s="100">
        <v>15042</v>
      </c>
      <c r="H1499" s="100">
        <v>298</v>
      </c>
      <c r="I1499" s="100">
        <v>377840298</v>
      </c>
      <c r="J1499" s="645">
        <v>3726659401</v>
      </c>
      <c r="K1499" s="100" t="s">
        <v>16106</v>
      </c>
      <c r="L1499" s="100">
        <v>1011030</v>
      </c>
      <c r="M1499" s="100">
        <v>91011</v>
      </c>
      <c r="N1499" s="100" t="s">
        <v>8458</v>
      </c>
      <c r="O1499" s="100">
        <v>74000122</v>
      </c>
      <c r="P1499" s="644">
        <v>36213</v>
      </c>
      <c r="Q1499" s="100"/>
      <c r="R1499" s="100" t="s">
        <v>18602</v>
      </c>
      <c r="S1499" s="644">
        <v>16897</v>
      </c>
      <c r="T1499" s="100"/>
      <c r="U1499" s="100"/>
    </row>
    <row r="1500" spans="1:21">
      <c r="A1500" s="100" t="s">
        <v>13446</v>
      </c>
      <c r="B1500" s="100">
        <v>75017260</v>
      </c>
      <c r="C1500" s="100" t="s">
        <v>14206</v>
      </c>
      <c r="D1500" s="100" t="s">
        <v>15102</v>
      </c>
      <c r="E1500" s="100" t="s">
        <v>14749</v>
      </c>
      <c r="F1500" s="100" t="s">
        <v>15326</v>
      </c>
      <c r="G1500" s="100">
        <v>13816</v>
      </c>
      <c r="H1500" s="100">
        <v>387</v>
      </c>
      <c r="I1500" s="100">
        <v>377840387</v>
      </c>
      <c r="J1500" s="645">
        <v>3726357533</v>
      </c>
      <c r="K1500" s="100" t="s">
        <v>15327</v>
      </c>
      <c r="L1500" s="100">
        <v>1043879</v>
      </c>
      <c r="M1500" s="100">
        <v>85102</v>
      </c>
      <c r="N1500" s="100" t="s">
        <v>5665</v>
      </c>
      <c r="O1500" s="100">
        <v>75014289</v>
      </c>
      <c r="P1500" s="644">
        <v>36857</v>
      </c>
      <c r="Q1500" s="100"/>
      <c r="R1500" s="100" t="s">
        <v>18602</v>
      </c>
      <c r="S1500" s="644">
        <v>33967</v>
      </c>
      <c r="T1500" s="100"/>
      <c r="U1500" s="100"/>
    </row>
    <row r="1501" spans="1:21">
      <c r="A1501" s="100" t="s">
        <v>17607</v>
      </c>
      <c r="B1501" s="100">
        <v>75022551</v>
      </c>
      <c r="C1501" s="100" t="s">
        <v>14206</v>
      </c>
      <c r="D1501" s="100" t="s">
        <v>17227</v>
      </c>
      <c r="E1501" s="100" t="s">
        <v>14728</v>
      </c>
      <c r="F1501" s="100" t="s">
        <v>17608</v>
      </c>
      <c r="G1501" s="100">
        <v>46329</v>
      </c>
      <c r="H1501" s="100">
        <v>8115</v>
      </c>
      <c r="I1501" s="100">
        <v>609288115</v>
      </c>
      <c r="J1501" s="645">
        <v>3723253354</v>
      </c>
      <c r="K1501" s="100" t="s">
        <v>17228</v>
      </c>
      <c r="L1501" s="100"/>
      <c r="M1501" s="100">
        <v>87301</v>
      </c>
      <c r="N1501" s="100" t="s">
        <v>9509</v>
      </c>
      <c r="O1501" s="100">
        <v>75011694</v>
      </c>
      <c r="P1501" s="644">
        <v>36873</v>
      </c>
      <c r="Q1501" s="100"/>
      <c r="R1501" s="100" t="s">
        <v>14730</v>
      </c>
      <c r="S1501" s="644">
        <v>35733</v>
      </c>
      <c r="T1501" s="100"/>
      <c r="U1501" s="100"/>
    </row>
    <row r="1502" spans="1:21">
      <c r="A1502" s="100" t="s">
        <v>13753</v>
      </c>
      <c r="B1502" s="100">
        <v>75024870</v>
      </c>
      <c r="C1502" s="100" t="s">
        <v>14206</v>
      </c>
      <c r="D1502" s="100" t="s">
        <v>16502</v>
      </c>
      <c r="E1502" s="100" t="s">
        <v>14794</v>
      </c>
      <c r="F1502" s="100" t="s">
        <v>16503</v>
      </c>
      <c r="G1502" s="100">
        <v>46629</v>
      </c>
      <c r="H1502" s="100">
        <v>5585</v>
      </c>
      <c r="I1502" s="100">
        <v>609015585</v>
      </c>
      <c r="J1502" s="645">
        <v>3725056657</v>
      </c>
      <c r="K1502" s="100" t="s">
        <v>16504</v>
      </c>
      <c r="L1502" s="100"/>
      <c r="M1502" s="100">
        <v>87301</v>
      </c>
      <c r="N1502" s="100" t="s">
        <v>1292</v>
      </c>
      <c r="O1502" s="100">
        <v>75008746</v>
      </c>
      <c r="P1502" s="644">
        <v>36887</v>
      </c>
      <c r="Q1502" s="100"/>
      <c r="R1502" s="100" t="s">
        <v>18602</v>
      </c>
      <c r="S1502" s="644">
        <v>36817</v>
      </c>
      <c r="T1502" s="100"/>
      <c r="U1502" s="100"/>
    </row>
    <row r="1503" spans="1:21">
      <c r="A1503" s="100" t="s">
        <v>4735</v>
      </c>
      <c r="B1503" s="100">
        <v>75000443</v>
      </c>
      <c r="C1503" s="100" t="s">
        <v>14206</v>
      </c>
      <c r="D1503" s="100" t="s">
        <v>14872</v>
      </c>
      <c r="E1503" s="100" t="s">
        <v>14831</v>
      </c>
      <c r="F1503" s="100" t="s">
        <v>17976</v>
      </c>
      <c r="G1503" s="100">
        <v>80047</v>
      </c>
      <c r="H1503" s="100">
        <v>6619</v>
      </c>
      <c r="I1503" s="100">
        <v>686246619</v>
      </c>
      <c r="J1503" s="645">
        <v>3724475986</v>
      </c>
      <c r="K1503" s="100" t="s">
        <v>19189</v>
      </c>
      <c r="L1503" s="100">
        <v>18002844</v>
      </c>
      <c r="M1503" s="100">
        <v>87301</v>
      </c>
      <c r="N1503" s="100" t="s">
        <v>10204</v>
      </c>
      <c r="O1503" s="100">
        <v>75000064</v>
      </c>
      <c r="P1503" s="644">
        <v>36634</v>
      </c>
      <c r="Q1503" s="100"/>
      <c r="R1503" s="100" t="s">
        <v>18602</v>
      </c>
      <c r="S1503" s="644">
        <v>35754</v>
      </c>
      <c r="T1503" s="100"/>
      <c r="U1503" s="100"/>
    </row>
    <row r="1504" spans="1:21">
      <c r="A1504" s="100" t="s">
        <v>18798</v>
      </c>
      <c r="B1504" s="100">
        <v>77001406</v>
      </c>
      <c r="C1504" s="100" t="s">
        <v>14206</v>
      </c>
      <c r="D1504" s="100" t="s">
        <v>17323</v>
      </c>
      <c r="E1504" s="100" t="s">
        <v>14758</v>
      </c>
      <c r="F1504" s="100" t="s">
        <v>17324</v>
      </c>
      <c r="G1504" s="100">
        <v>85009</v>
      </c>
      <c r="H1504" s="100">
        <v>8120</v>
      </c>
      <c r="I1504" s="100">
        <v>688098120</v>
      </c>
      <c r="J1504" s="100"/>
      <c r="K1504" s="100" t="s">
        <v>19267</v>
      </c>
      <c r="L1504" s="100"/>
      <c r="M1504" s="100">
        <v>85202</v>
      </c>
      <c r="N1504" s="100" t="s">
        <v>7297</v>
      </c>
      <c r="O1504" s="100">
        <v>77000341</v>
      </c>
      <c r="P1504" s="644">
        <v>44147</v>
      </c>
      <c r="Q1504" s="100"/>
      <c r="R1504" s="100" t="s">
        <v>18602</v>
      </c>
      <c r="S1504" s="644">
        <v>44126</v>
      </c>
      <c r="T1504" s="100"/>
      <c r="U1504" s="100"/>
    </row>
    <row r="1505" spans="1:21">
      <c r="A1505" s="100" t="s">
        <v>19121</v>
      </c>
      <c r="B1505" s="100">
        <v>75010690</v>
      </c>
      <c r="C1505" s="100" t="s">
        <v>14206</v>
      </c>
      <c r="D1505" s="100" t="s">
        <v>16543</v>
      </c>
      <c r="E1505" s="100" t="s">
        <v>14754</v>
      </c>
      <c r="F1505" s="100" t="s">
        <v>19122</v>
      </c>
      <c r="G1505" s="100">
        <v>60531</v>
      </c>
      <c r="H1505" s="100">
        <v>8134</v>
      </c>
      <c r="I1505" s="100">
        <v>797968134</v>
      </c>
      <c r="J1505" s="645">
        <v>37253001922</v>
      </c>
      <c r="K1505" s="100" t="s">
        <v>19123</v>
      </c>
      <c r="L1505" s="100">
        <v>64006661</v>
      </c>
      <c r="M1505" s="100">
        <v>91011</v>
      </c>
      <c r="N1505" s="100" t="s">
        <v>936</v>
      </c>
      <c r="O1505" s="100">
        <v>75006486</v>
      </c>
      <c r="P1505" s="644">
        <v>36782</v>
      </c>
      <c r="Q1505" s="100"/>
      <c r="R1505" s="100"/>
      <c r="S1505" s="644">
        <v>33207</v>
      </c>
      <c r="T1505" s="100"/>
      <c r="U1505" s="100"/>
    </row>
    <row r="1506" spans="1:21">
      <c r="A1506" s="100" t="s">
        <v>13835</v>
      </c>
      <c r="B1506" s="100">
        <v>75026968</v>
      </c>
      <c r="C1506" s="100" t="s">
        <v>14206</v>
      </c>
      <c r="D1506" s="100" t="s">
        <v>15712</v>
      </c>
      <c r="E1506" s="100" t="s">
        <v>14995</v>
      </c>
      <c r="F1506" s="100" t="s">
        <v>15803</v>
      </c>
      <c r="G1506" s="100">
        <v>46106</v>
      </c>
      <c r="H1506" s="100">
        <v>8132</v>
      </c>
      <c r="I1506" s="100">
        <v>607928132</v>
      </c>
      <c r="J1506" s="645">
        <v>3723230446</v>
      </c>
      <c r="K1506" s="100" t="s">
        <v>18617</v>
      </c>
      <c r="L1506" s="100">
        <v>59017148</v>
      </c>
      <c r="M1506" s="100">
        <v>85313</v>
      </c>
      <c r="N1506" s="100" t="s">
        <v>5552</v>
      </c>
      <c r="O1506" s="100">
        <v>75033477</v>
      </c>
      <c r="P1506" s="644">
        <v>37000</v>
      </c>
      <c r="Q1506" s="100"/>
      <c r="R1506" s="100" t="s">
        <v>18602</v>
      </c>
      <c r="S1506" s="644">
        <v>35669</v>
      </c>
      <c r="T1506" s="100"/>
      <c r="U1506" s="100"/>
    </row>
    <row r="1507" spans="1:21">
      <c r="A1507" s="100" t="s">
        <v>13834</v>
      </c>
      <c r="B1507" s="100">
        <v>75026951</v>
      </c>
      <c r="C1507" s="100" t="s">
        <v>14206</v>
      </c>
      <c r="D1507" s="100" t="s">
        <v>15712</v>
      </c>
      <c r="E1507" s="100" t="s">
        <v>14995</v>
      </c>
      <c r="F1507" s="100" t="s">
        <v>15345</v>
      </c>
      <c r="G1507" s="100">
        <v>46107</v>
      </c>
      <c r="H1507" s="100">
        <v>8132</v>
      </c>
      <c r="I1507" s="100">
        <v>607928132</v>
      </c>
      <c r="J1507" s="645">
        <v>3723230568</v>
      </c>
      <c r="K1507" s="100" t="s">
        <v>18059</v>
      </c>
      <c r="L1507" s="100">
        <v>59004430</v>
      </c>
      <c r="M1507" s="100">
        <v>85102</v>
      </c>
      <c r="N1507" s="100" t="s">
        <v>5552</v>
      </c>
      <c r="O1507" s="100">
        <v>75033477</v>
      </c>
      <c r="P1507" s="644">
        <v>37000</v>
      </c>
      <c r="Q1507" s="100"/>
      <c r="R1507" s="100" t="s">
        <v>18602</v>
      </c>
      <c r="S1507" s="644">
        <v>35669</v>
      </c>
      <c r="T1507" s="100"/>
      <c r="U1507" s="100"/>
    </row>
    <row r="1508" spans="1:21">
      <c r="A1508" s="100" t="s">
        <v>9551</v>
      </c>
      <c r="B1508" s="100">
        <v>75019558</v>
      </c>
      <c r="C1508" s="100" t="s">
        <v>14206</v>
      </c>
      <c r="D1508" s="100" t="s">
        <v>14994</v>
      </c>
      <c r="E1508" s="100" t="s">
        <v>14995</v>
      </c>
      <c r="F1508" s="100" t="s">
        <v>15257</v>
      </c>
      <c r="G1508" s="100">
        <v>45106</v>
      </c>
      <c r="H1508" s="100">
        <v>8140</v>
      </c>
      <c r="I1508" s="100">
        <v>607928140</v>
      </c>
      <c r="J1508" s="645">
        <v>3723222311</v>
      </c>
      <c r="K1508" s="100" t="s">
        <v>19586</v>
      </c>
      <c r="L1508" s="100">
        <v>59014078</v>
      </c>
      <c r="M1508" s="100">
        <v>85313</v>
      </c>
      <c r="N1508" s="100" t="s">
        <v>5552</v>
      </c>
      <c r="O1508" s="100">
        <v>75033477</v>
      </c>
      <c r="P1508" s="644">
        <v>36937</v>
      </c>
      <c r="Q1508" s="100"/>
      <c r="R1508" s="100" t="s">
        <v>18602</v>
      </c>
      <c r="S1508" s="644">
        <v>33625</v>
      </c>
      <c r="T1508" s="100"/>
      <c r="U1508" s="100"/>
    </row>
    <row r="1509" spans="1:21">
      <c r="A1509" s="100" t="s">
        <v>13566</v>
      </c>
      <c r="B1509" s="100">
        <v>75019520</v>
      </c>
      <c r="C1509" s="100" t="s">
        <v>14206</v>
      </c>
      <c r="D1509" s="100" t="s">
        <v>14994</v>
      </c>
      <c r="E1509" s="100" t="s">
        <v>14995</v>
      </c>
      <c r="F1509" s="100" t="s">
        <v>16880</v>
      </c>
      <c r="G1509" s="100">
        <v>45106</v>
      </c>
      <c r="H1509" s="100">
        <v>8140</v>
      </c>
      <c r="I1509" s="100">
        <v>607928140</v>
      </c>
      <c r="J1509" s="645">
        <v>3723220036</v>
      </c>
      <c r="K1509" s="100" t="s">
        <v>16881</v>
      </c>
      <c r="L1509" s="100">
        <v>59007664</v>
      </c>
      <c r="M1509" s="100">
        <v>85521</v>
      </c>
      <c r="N1509" s="100" t="s">
        <v>5552</v>
      </c>
      <c r="O1509" s="100">
        <v>75033477</v>
      </c>
      <c r="P1509" s="644">
        <v>42459</v>
      </c>
      <c r="Q1509" s="100"/>
      <c r="R1509" s="100" t="s">
        <v>18602</v>
      </c>
      <c r="S1509" s="644">
        <v>33625</v>
      </c>
      <c r="T1509" s="100"/>
      <c r="U1509" s="100"/>
    </row>
    <row r="1510" spans="1:21">
      <c r="A1510" s="100" t="s">
        <v>18650</v>
      </c>
      <c r="B1510" s="100">
        <v>75019537</v>
      </c>
      <c r="C1510" s="100" t="s">
        <v>14206</v>
      </c>
      <c r="D1510" s="100" t="s">
        <v>14994</v>
      </c>
      <c r="E1510" s="100" t="s">
        <v>14995</v>
      </c>
      <c r="F1510" s="100" t="s">
        <v>16929</v>
      </c>
      <c r="G1510" s="100">
        <v>45106</v>
      </c>
      <c r="H1510" s="100">
        <v>8140</v>
      </c>
      <c r="I1510" s="100">
        <v>607928140</v>
      </c>
      <c r="J1510" s="645">
        <v>3723220058</v>
      </c>
      <c r="K1510" s="100" t="s">
        <v>16930</v>
      </c>
      <c r="L1510" s="100">
        <v>59007532</v>
      </c>
      <c r="M1510" s="100">
        <v>87301</v>
      </c>
      <c r="N1510" s="100" t="s">
        <v>5552</v>
      </c>
      <c r="O1510" s="100">
        <v>75033477</v>
      </c>
      <c r="P1510" s="644">
        <v>37105</v>
      </c>
      <c r="Q1510" s="100"/>
      <c r="R1510" s="100" t="s">
        <v>18602</v>
      </c>
      <c r="S1510" s="644">
        <v>33765</v>
      </c>
      <c r="T1510" s="100"/>
      <c r="U1510" s="100"/>
    </row>
    <row r="1511" spans="1:21">
      <c r="A1511" s="100" t="s">
        <v>17548</v>
      </c>
      <c r="B1511" s="100">
        <v>75018868</v>
      </c>
      <c r="C1511" s="100" t="s">
        <v>14206</v>
      </c>
      <c r="D1511" s="100" t="s">
        <v>14994</v>
      </c>
      <c r="E1511" s="100" t="s">
        <v>14995</v>
      </c>
      <c r="F1511" s="100" t="s">
        <v>14996</v>
      </c>
      <c r="G1511" s="100">
        <v>46107</v>
      </c>
      <c r="H1511" s="100">
        <v>8140</v>
      </c>
      <c r="I1511" s="100">
        <v>607928140</v>
      </c>
      <c r="J1511" s="645">
        <v>3723228446</v>
      </c>
      <c r="K1511" s="100" t="s">
        <v>17549</v>
      </c>
      <c r="L1511" s="100">
        <v>59020618</v>
      </c>
      <c r="M1511" s="100">
        <v>81101</v>
      </c>
      <c r="N1511" s="100" t="s">
        <v>5552</v>
      </c>
      <c r="O1511" s="100">
        <v>75033477</v>
      </c>
      <c r="P1511" s="644">
        <v>36859</v>
      </c>
      <c r="Q1511" s="100"/>
      <c r="R1511" s="100" t="s">
        <v>18602</v>
      </c>
      <c r="S1511" s="644">
        <v>35669</v>
      </c>
      <c r="T1511" s="100"/>
      <c r="U1511" s="100"/>
    </row>
    <row r="1512" spans="1:21">
      <c r="A1512" s="100" t="s">
        <v>18282</v>
      </c>
      <c r="B1512" s="100">
        <v>77001151</v>
      </c>
      <c r="C1512" s="100" t="s">
        <v>14208</v>
      </c>
      <c r="D1512" s="100" t="s">
        <v>14994</v>
      </c>
      <c r="E1512" s="100" t="s">
        <v>14995</v>
      </c>
      <c r="F1512" s="100" t="s">
        <v>16439</v>
      </c>
      <c r="G1512" s="100">
        <v>45106</v>
      </c>
      <c r="H1512" s="100">
        <v>8140</v>
      </c>
      <c r="I1512" s="100">
        <v>607928140</v>
      </c>
      <c r="J1512" s="100"/>
      <c r="K1512" s="100" t="s">
        <v>19076</v>
      </c>
      <c r="L1512" s="100"/>
      <c r="M1512" s="100">
        <v>9003</v>
      </c>
      <c r="N1512" s="100" t="s">
        <v>5552</v>
      </c>
      <c r="O1512" s="100">
        <v>75033477</v>
      </c>
      <c r="P1512" s="644">
        <v>43832</v>
      </c>
      <c r="Q1512" s="100"/>
      <c r="R1512" s="100" t="s">
        <v>18602</v>
      </c>
      <c r="S1512" s="644">
        <v>43831</v>
      </c>
      <c r="T1512" s="100"/>
      <c r="U1512" s="100"/>
    </row>
    <row r="1513" spans="1:21">
      <c r="A1513" s="100" t="s">
        <v>18702</v>
      </c>
      <c r="B1513" s="100">
        <v>77001530</v>
      </c>
      <c r="C1513" s="100" t="s">
        <v>14206</v>
      </c>
      <c r="D1513" s="100" t="s">
        <v>14994</v>
      </c>
      <c r="E1513" s="100" t="s">
        <v>14995</v>
      </c>
      <c r="F1513" s="100" t="s">
        <v>15545</v>
      </c>
      <c r="G1513" s="100">
        <v>45106</v>
      </c>
      <c r="H1513" s="100">
        <v>8140</v>
      </c>
      <c r="I1513" s="100">
        <v>607928140</v>
      </c>
      <c r="J1513" s="100"/>
      <c r="K1513" s="100" t="s">
        <v>18703</v>
      </c>
      <c r="L1513" s="100"/>
      <c r="M1513" s="100">
        <v>56291</v>
      </c>
      <c r="N1513" s="100" t="s">
        <v>5552</v>
      </c>
      <c r="O1513" s="100">
        <v>75033477</v>
      </c>
      <c r="P1513" s="644">
        <v>44293</v>
      </c>
      <c r="Q1513" s="100"/>
      <c r="R1513" s="100" t="s">
        <v>18602</v>
      </c>
      <c r="S1513" s="644">
        <v>44287</v>
      </c>
      <c r="T1513" s="100"/>
      <c r="U1513" s="100"/>
    </row>
    <row r="1514" spans="1:21">
      <c r="A1514" s="100" t="s">
        <v>17816</v>
      </c>
      <c r="B1514" s="100">
        <v>75019508</v>
      </c>
      <c r="C1514" s="100" t="s">
        <v>14206</v>
      </c>
      <c r="D1514" s="100" t="s">
        <v>14994</v>
      </c>
      <c r="E1514" s="100" t="s">
        <v>14995</v>
      </c>
      <c r="F1514" s="100" t="s">
        <v>15069</v>
      </c>
      <c r="G1514" s="100">
        <v>45106</v>
      </c>
      <c r="H1514" s="100">
        <v>8140</v>
      </c>
      <c r="I1514" s="100">
        <v>607928140</v>
      </c>
      <c r="J1514" s="645">
        <v>3723232080</v>
      </c>
      <c r="K1514" s="100" t="s">
        <v>17501</v>
      </c>
      <c r="L1514" s="100">
        <v>59005292</v>
      </c>
      <c r="M1514" s="100">
        <v>91011</v>
      </c>
      <c r="N1514" s="100" t="s">
        <v>5552</v>
      </c>
      <c r="O1514" s="100">
        <v>75033477</v>
      </c>
      <c r="P1514" s="644">
        <v>36937</v>
      </c>
      <c r="Q1514" s="100"/>
      <c r="R1514" s="100" t="s">
        <v>18602</v>
      </c>
      <c r="S1514" s="644">
        <v>33625</v>
      </c>
      <c r="T1514" s="100"/>
      <c r="U1514" s="100"/>
    </row>
    <row r="1515" spans="1:21">
      <c r="A1515" s="100" t="s">
        <v>18281</v>
      </c>
      <c r="B1515" s="100">
        <v>77001168</v>
      </c>
      <c r="C1515" s="100" t="s">
        <v>14206</v>
      </c>
      <c r="D1515" s="100" t="s">
        <v>14994</v>
      </c>
      <c r="E1515" s="100" t="s">
        <v>14995</v>
      </c>
      <c r="F1515" s="100" t="s">
        <v>15257</v>
      </c>
      <c r="G1515" s="100">
        <v>45106</v>
      </c>
      <c r="H1515" s="100">
        <v>8140</v>
      </c>
      <c r="I1515" s="100">
        <v>607928140</v>
      </c>
      <c r="J1515" s="100"/>
      <c r="K1515" s="100" t="s">
        <v>18899</v>
      </c>
      <c r="L1515" s="100"/>
      <c r="M1515" s="100">
        <v>9312</v>
      </c>
      <c r="N1515" s="100" t="s">
        <v>5552</v>
      </c>
      <c r="O1515" s="100">
        <v>75033477</v>
      </c>
      <c r="P1515" s="644">
        <v>43832</v>
      </c>
      <c r="Q1515" s="100"/>
      <c r="R1515" s="100" t="s">
        <v>18602</v>
      </c>
      <c r="S1515" s="644">
        <v>43831</v>
      </c>
      <c r="T1515" s="100"/>
      <c r="U1515" s="100"/>
    </row>
    <row r="1516" spans="1:21">
      <c r="A1516" s="100" t="s">
        <v>14687</v>
      </c>
      <c r="B1516" s="100">
        <v>77000737</v>
      </c>
      <c r="C1516" s="100" t="s">
        <v>14206</v>
      </c>
      <c r="D1516" s="100" t="s">
        <v>15712</v>
      </c>
      <c r="E1516" s="100" t="s">
        <v>14995</v>
      </c>
      <c r="F1516" s="100" t="s">
        <v>18729</v>
      </c>
      <c r="G1516" s="100">
        <v>46107</v>
      </c>
      <c r="H1516" s="100">
        <v>8132</v>
      </c>
      <c r="I1516" s="100">
        <v>607928132</v>
      </c>
      <c r="J1516" s="100"/>
      <c r="K1516" s="100" t="s">
        <v>18730</v>
      </c>
      <c r="L1516" s="100"/>
      <c r="M1516" s="100">
        <v>85511</v>
      </c>
      <c r="N1516" s="100" t="s">
        <v>5552</v>
      </c>
      <c r="O1516" s="100">
        <v>75033477</v>
      </c>
      <c r="P1516" s="644">
        <v>43234</v>
      </c>
      <c r="Q1516" s="100"/>
      <c r="R1516" s="100" t="s">
        <v>18602</v>
      </c>
      <c r="S1516" s="644">
        <v>43187</v>
      </c>
      <c r="T1516" s="100"/>
      <c r="U1516" s="100"/>
    </row>
    <row r="1517" spans="1:21">
      <c r="A1517" s="100" t="s">
        <v>5552</v>
      </c>
      <c r="B1517" s="100">
        <v>75033477</v>
      </c>
      <c r="C1517" s="100" t="s">
        <v>14208</v>
      </c>
      <c r="D1517" s="100" t="s">
        <v>14994</v>
      </c>
      <c r="E1517" s="100" t="s">
        <v>14995</v>
      </c>
      <c r="F1517" s="100" t="s">
        <v>14996</v>
      </c>
      <c r="G1517" s="100">
        <v>45106</v>
      </c>
      <c r="H1517" s="100">
        <v>8140</v>
      </c>
      <c r="I1517" s="100">
        <v>607928140</v>
      </c>
      <c r="J1517" s="645">
        <v>3723229650</v>
      </c>
      <c r="K1517" s="100" t="s">
        <v>14997</v>
      </c>
      <c r="L1517" s="100"/>
      <c r="M1517" s="100">
        <v>84114</v>
      </c>
      <c r="N1517" s="100"/>
      <c r="O1517" s="100"/>
      <c r="P1517" s="644">
        <v>38719</v>
      </c>
      <c r="Q1517" s="100"/>
      <c r="R1517" s="100" t="s">
        <v>18602</v>
      </c>
      <c r="S1517" s="644">
        <v>38714</v>
      </c>
      <c r="T1517" s="100"/>
      <c r="U1517" s="100"/>
    </row>
    <row r="1518" spans="1:21">
      <c r="A1518" s="100" t="s">
        <v>17733</v>
      </c>
      <c r="B1518" s="100">
        <v>70003218</v>
      </c>
      <c r="C1518" s="100" t="s">
        <v>14211</v>
      </c>
      <c r="D1518" s="100" t="s">
        <v>14748</v>
      </c>
      <c r="E1518" s="100" t="s">
        <v>14749</v>
      </c>
      <c r="F1518" s="100" t="s">
        <v>16142</v>
      </c>
      <c r="G1518" s="100">
        <v>10122</v>
      </c>
      <c r="H1518" s="100">
        <v>298</v>
      </c>
      <c r="I1518" s="100">
        <v>377840298</v>
      </c>
      <c r="J1518" s="645">
        <v>3726672000</v>
      </c>
      <c r="K1518" s="100" t="s">
        <v>19060</v>
      </c>
      <c r="L1518" s="100">
        <v>1043046</v>
      </c>
      <c r="M1518" s="100">
        <v>84132</v>
      </c>
      <c r="N1518" s="100" t="s">
        <v>12844</v>
      </c>
      <c r="O1518" s="100">
        <v>70003158</v>
      </c>
      <c r="P1518" s="644">
        <v>36157</v>
      </c>
      <c r="Q1518" s="100"/>
      <c r="R1518" s="100" t="s">
        <v>14737</v>
      </c>
      <c r="S1518" s="644">
        <v>39408</v>
      </c>
      <c r="T1518" s="100"/>
      <c r="U1518" s="100"/>
    </row>
    <row r="1519" spans="1:21">
      <c r="A1519" s="100" t="s">
        <v>14693</v>
      </c>
      <c r="B1519" s="100">
        <v>75037340</v>
      </c>
      <c r="C1519" s="100" t="s">
        <v>14206</v>
      </c>
      <c r="D1519" s="100" t="s">
        <v>16692</v>
      </c>
      <c r="E1519" s="100" t="s">
        <v>15022</v>
      </c>
      <c r="F1519" s="100" t="s">
        <v>15019</v>
      </c>
      <c r="G1519" s="100">
        <v>72759</v>
      </c>
      <c r="H1519" s="100">
        <v>8152</v>
      </c>
      <c r="I1519" s="100">
        <v>525678152</v>
      </c>
      <c r="J1519" s="645">
        <v>3723847408</v>
      </c>
      <c r="K1519" s="100" t="s">
        <v>18230</v>
      </c>
      <c r="L1519" s="100"/>
      <c r="M1519" s="100">
        <v>85311</v>
      </c>
      <c r="N1519" s="100" t="s">
        <v>7134</v>
      </c>
      <c r="O1519" s="100">
        <v>77000246</v>
      </c>
      <c r="P1519" s="644">
        <v>40725</v>
      </c>
      <c r="Q1519" s="100"/>
      <c r="R1519" s="100" t="s">
        <v>18602</v>
      </c>
      <c r="S1519" s="644">
        <v>40507</v>
      </c>
      <c r="T1519" s="100"/>
      <c r="U1519" s="100"/>
    </row>
    <row r="1520" spans="1:21">
      <c r="A1520" s="100" t="s">
        <v>12612</v>
      </c>
      <c r="B1520" s="100">
        <v>75006859</v>
      </c>
      <c r="C1520" s="100" t="s">
        <v>14206</v>
      </c>
      <c r="D1520" s="100" t="s">
        <v>14753</v>
      </c>
      <c r="E1520" s="100" t="s">
        <v>14754</v>
      </c>
      <c r="F1520" s="100" t="s">
        <v>15694</v>
      </c>
      <c r="G1520" s="100">
        <v>50606</v>
      </c>
      <c r="H1520" s="100">
        <v>8151</v>
      </c>
      <c r="I1520" s="100">
        <v>797938151</v>
      </c>
      <c r="J1520" s="645">
        <v>3727461732</v>
      </c>
      <c r="K1520" s="100" t="s">
        <v>15695</v>
      </c>
      <c r="L1520" s="100">
        <v>24007165</v>
      </c>
      <c r="M1520" s="100">
        <v>85312</v>
      </c>
      <c r="N1520" s="100" t="s">
        <v>4417</v>
      </c>
      <c r="O1520" s="100">
        <v>75006546</v>
      </c>
      <c r="P1520" s="644">
        <v>36740</v>
      </c>
      <c r="Q1520" s="100"/>
      <c r="R1520" s="100" t="s">
        <v>14737</v>
      </c>
      <c r="S1520" s="644">
        <v>39009</v>
      </c>
      <c r="T1520" s="100"/>
      <c r="U1520" s="100"/>
    </row>
    <row r="1521" spans="1:21">
      <c r="A1521" s="100" t="s">
        <v>2012</v>
      </c>
      <c r="B1521" s="100">
        <v>75006925</v>
      </c>
      <c r="C1521" s="100" t="s">
        <v>14206</v>
      </c>
      <c r="D1521" s="100" t="s">
        <v>14753</v>
      </c>
      <c r="E1521" s="100" t="s">
        <v>14754</v>
      </c>
      <c r="F1521" s="100" t="s">
        <v>15433</v>
      </c>
      <c r="G1521" s="100">
        <v>50708</v>
      </c>
      <c r="H1521" s="100">
        <v>8151</v>
      </c>
      <c r="I1521" s="100">
        <v>797938151</v>
      </c>
      <c r="J1521" s="645">
        <v>3727461743</v>
      </c>
      <c r="K1521" s="100" t="s">
        <v>15434</v>
      </c>
      <c r="L1521" s="100">
        <v>24007225</v>
      </c>
      <c r="M1521" s="100">
        <v>85313</v>
      </c>
      <c r="N1521" s="100" t="s">
        <v>4417</v>
      </c>
      <c r="O1521" s="100">
        <v>75006546</v>
      </c>
      <c r="P1521" s="644">
        <v>36740</v>
      </c>
      <c r="Q1521" s="100"/>
      <c r="R1521" s="100" t="s">
        <v>14737</v>
      </c>
      <c r="S1521" s="644">
        <v>33968</v>
      </c>
      <c r="T1521" s="100"/>
      <c r="U1521" s="100"/>
    </row>
    <row r="1522" spans="1:21">
      <c r="A1522" s="100" t="s">
        <v>12604</v>
      </c>
      <c r="B1522" s="100">
        <v>75006948</v>
      </c>
      <c r="C1522" s="100" t="s">
        <v>14206</v>
      </c>
      <c r="D1522" s="100" t="s">
        <v>14753</v>
      </c>
      <c r="E1522" s="100" t="s">
        <v>14754</v>
      </c>
      <c r="F1522" s="100" t="s">
        <v>15346</v>
      </c>
      <c r="G1522" s="100">
        <v>50703</v>
      </c>
      <c r="H1522" s="100">
        <v>8151</v>
      </c>
      <c r="I1522" s="100">
        <v>797938151</v>
      </c>
      <c r="J1522" s="645">
        <v>3727461800</v>
      </c>
      <c r="K1522" s="100" t="s">
        <v>15347</v>
      </c>
      <c r="L1522" s="100">
        <v>24007248</v>
      </c>
      <c r="M1522" s="100">
        <v>85312</v>
      </c>
      <c r="N1522" s="100" t="s">
        <v>4417</v>
      </c>
      <c r="O1522" s="100">
        <v>75006546</v>
      </c>
      <c r="P1522" s="644">
        <v>36740</v>
      </c>
      <c r="Q1522" s="100"/>
      <c r="R1522" s="100" t="s">
        <v>14737</v>
      </c>
      <c r="S1522" s="644">
        <v>33948</v>
      </c>
      <c r="T1522" s="100"/>
      <c r="U1522" s="100"/>
    </row>
    <row r="1523" spans="1:21">
      <c r="A1523" s="100" t="s">
        <v>7105</v>
      </c>
      <c r="B1523" s="100">
        <v>70004264</v>
      </c>
      <c r="C1523" s="100" t="s">
        <v>14209</v>
      </c>
      <c r="D1523" s="100" t="s">
        <v>14753</v>
      </c>
      <c r="E1523" s="100" t="s">
        <v>14754</v>
      </c>
      <c r="F1523" s="100" t="s">
        <v>14881</v>
      </c>
      <c r="G1523" s="100">
        <v>51004</v>
      </c>
      <c r="H1523" s="100">
        <v>8151</v>
      </c>
      <c r="I1523" s="100">
        <v>797938151</v>
      </c>
      <c r="J1523" s="645">
        <v>3727423639</v>
      </c>
      <c r="K1523" s="100" t="s">
        <v>14882</v>
      </c>
      <c r="L1523" s="100">
        <v>24024979</v>
      </c>
      <c r="M1523" s="100">
        <v>85313</v>
      </c>
      <c r="N1523" s="100" t="s">
        <v>12838</v>
      </c>
      <c r="O1523" s="100">
        <v>70000740</v>
      </c>
      <c r="P1523" s="644">
        <v>36207</v>
      </c>
      <c r="Q1523" s="100"/>
      <c r="R1523" s="100" t="s">
        <v>14737</v>
      </c>
      <c r="S1523" s="644">
        <v>36199</v>
      </c>
      <c r="T1523" s="100"/>
      <c r="U1523" s="100"/>
    </row>
    <row r="1524" spans="1:21">
      <c r="A1524" s="100" t="s">
        <v>12605</v>
      </c>
      <c r="B1524" s="100">
        <v>75006871</v>
      </c>
      <c r="C1524" s="100" t="s">
        <v>14206</v>
      </c>
      <c r="D1524" s="100" t="s">
        <v>14753</v>
      </c>
      <c r="E1524" s="100" t="s">
        <v>14754</v>
      </c>
      <c r="F1524" s="100" t="s">
        <v>17406</v>
      </c>
      <c r="G1524" s="100">
        <v>50107</v>
      </c>
      <c r="H1524" s="100">
        <v>8151</v>
      </c>
      <c r="I1524" s="100">
        <v>797938151</v>
      </c>
      <c r="J1524" s="645">
        <v>3727361671</v>
      </c>
      <c r="K1524" s="100" t="s">
        <v>17407</v>
      </c>
      <c r="L1524" s="100">
        <v>24007188</v>
      </c>
      <c r="M1524" s="100">
        <v>85312</v>
      </c>
      <c r="N1524" s="100" t="s">
        <v>4417</v>
      </c>
      <c r="O1524" s="100">
        <v>75006546</v>
      </c>
      <c r="P1524" s="644">
        <v>36740</v>
      </c>
      <c r="Q1524" s="100"/>
      <c r="R1524" s="100" t="s">
        <v>14737</v>
      </c>
      <c r="S1524" s="644">
        <v>34687</v>
      </c>
      <c r="T1524" s="100"/>
      <c r="U1524" s="100"/>
    </row>
    <row r="1525" spans="1:21">
      <c r="A1525" s="100" t="s">
        <v>359</v>
      </c>
      <c r="B1525" s="100">
        <v>74001957</v>
      </c>
      <c r="C1525" s="100" t="s">
        <v>14222</v>
      </c>
      <c r="D1525" s="100" t="s">
        <v>14753</v>
      </c>
      <c r="E1525" s="100" t="s">
        <v>14754</v>
      </c>
      <c r="F1525" s="100" t="s">
        <v>14803</v>
      </c>
      <c r="G1525" s="100">
        <v>51010</v>
      </c>
      <c r="H1525" s="100">
        <v>8151</v>
      </c>
      <c r="I1525" s="100">
        <v>797938151</v>
      </c>
      <c r="J1525" s="645">
        <v>3727500580</v>
      </c>
      <c r="K1525" s="100" t="s">
        <v>15339</v>
      </c>
      <c r="L1525" s="100">
        <v>24051290</v>
      </c>
      <c r="M1525" s="100">
        <v>84231</v>
      </c>
      <c r="N1525" s="100"/>
      <c r="O1525" s="100"/>
      <c r="P1525" s="644">
        <v>38442</v>
      </c>
      <c r="Q1525" s="100"/>
      <c r="R1525" s="100" t="s">
        <v>14737</v>
      </c>
      <c r="S1525" s="644">
        <v>38405</v>
      </c>
      <c r="T1525" s="100"/>
      <c r="U1525" s="100"/>
    </row>
    <row r="1526" spans="1:21">
      <c r="A1526" s="100" t="s">
        <v>12608</v>
      </c>
      <c r="B1526" s="100">
        <v>75006919</v>
      </c>
      <c r="C1526" s="100" t="s">
        <v>14206</v>
      </c>
      <c r="D1526" s="100" t="s">
        <v>14753</v>
      </c>
      <c r="E1526" s="100" t="s">
        <v>14754</v>
      </c>
      <c r="F1526" s="100" t="s">
        <v>17503</v>
      </c>
      <c r="G1526" s="100">
        <v>50703</v>
      </c>
      <c r="H1526" s="100">
        <v>8151</v>
      </c>
      <c r="I1526" s="100">
        <v>797938151</v>
      </c>
      <c r="J1526" s="645">
        <v>3727461739</v>
      </c>
      <c r="K1526" s="100" t="s">
        <v>17504</v>
      </c>
      <c r="L1526" s="100">
        <v>24007219</v>
      </c>
      <c r="M1526" s="100">
        <v>85312</v>
      </c>
      <c r="N1526" s="100" t="s">
        <v>4417</v>
      </c>
      <c r="O1526" s="100">
        <v>75006546</v>
      </c>
      <c r="P1526" s="644">
        <v>36740</v>
      </c>
      <c r="Q1526" s="100"/>
      <c r="R1526" s="100" t="s">
        <v>14737</v>
      </c>
      <c r="S1526" s="644">
        <v>34667</v>
      </c>
      <c r="T1526" s="100"/>
      <c r="U1526" s="100"/>
    </row>
    <row r="1527" spans="1:21">
      <c r="A1527" s="100" t="s">
        <v>7481</v>
      </c>
      <c r="B1527" s="100">
        <v>75007008</v>
      </c>
      <c r="C1527" s="100" t="s">
        <v>14206</v>
      </c>
      <c r="D1527" s="100" t="s">
        <v>14753</v>
      </c>
      <c r="E1527" s="100" t="s">
        <v>14754</v>
      </c>
      <c r="F1527" s="100" t="s">
        <v>16267</v>
      </c>
      <c r="G1527" s="100">
        <v>51014</v>
      </c>
      <c r="H1527" s="100">
        <v>8151</v>
      </c>
      <c r="I1527" s="100">
        <v>797938151</v>
      </c>
      <c r="J1527" s="645">
        <v>3727361686</v>
      </c>
      <c r="K1527" s="100" t="s">
        <v>16268</v>
      </c>
      <c r="L1527" s="100">
        <v>24040671</v>
      </c>
      <c r="M1527" s="100">
        <v>85313</v>
      </c>
      <c r="N1527" s="100" t="s">
        <v>4417</v>
      </c>
      <c r="O1527" s="100">
        <v>75006546</v>
      </c>
      <c r="P1527" s="644">
        <v>36741</v>
      </c>
      <c r="Q1527" s="100"/>
      <c r="R1527" s="100" t="s">
        <v>14737</v>
      </c>
      <c r="S1527" s="644">
        <v>33828</v>
      </c>
      <c r="T1527" s="100"/>
      <c r="U1527" s="100"/>
    </row>
    <row r="1528" spans="1:21">
      <c r="A1528" s="100" t="s">
        <v>4388</v>
      </c>
      <c r="B1528" s="100">
        <v>70004034</v>
      </c>
      <c r="C1528" s="100" t="s">
        <v>14209</v>
      </c>
      <c r="D1528" s="100" t="s">
        <v>14753</v>
      </c>
      <c r="E1528" s="100" t="s">
        <v>14754</v>
      </c>
      <c r="F1528" s="100" t="s">
        <v>17445</v>
      </c>
      <c r="G1528" s="100">
        <v>51006</v>
      </c>
      <c r="H1528" s="100">
        <v>8151</v>
      </c>
      <c r="I1528" s="100">
        <v>797938151</v>
      </c>
      <c r="J1528" s="645">
        <v>3727422291</v>
      </c>
      <c r="K1528" s="100" t="s">
        <v>17446</v>
      </c>
      <c r="L1528" s="100">
        <v>24031364</v>
      </c>
      <c r="M1528" s="100">
        <v>85311</v>
      </c>
      <c r="N1528" s="100" t="s">
        <v>12838</v>
      </c>
      <c r="O1528" s="100">
        <v>70000740</v>
      </c>
      <c r="P1528" s="644">
        <v>36189</v>
      </c>
      <c r="Q1528" s="100"/>
      <c r="R1528" s="100" t="s">
        <v>14737</v>
      </c>
      <c r="S1528" s="644">
        <v>35152</v>
      </c>
      <c r="T1528" s="100"/>
      <c r="U1528" s="100"/>
    </row>
    <row r="1529" spans="1:21">
      <c r="A1529" s="100" t="s">
        <v>6390</v>
      </c>
      <c r="B1529" s="100">
        <v>75006730</v>
      </c>
      <c r="C1529" s="100" t="s">
        <v>14206</v>
      </c>
      <c r="D1529" s="100" t="s">
        <v>14753</v>
      </c>
      <c r="E1529" s="100" t="s">
        <v>14754</v>
      </c>
      <c r="F1529" s="100" t="s">
        <v>17168</v>
      </c>
      <c r="G1529" s="100">
        <v>50303</v>
      </c>
      <c r="H1529" s="100">
        <v>8151</v>
      </c>
      <c r="I1529" s="100">
        <v>797938151</v>
      </c>
      <c r="J1529" s="645">
        <v>3727461545</v>
      </c>
      <c r="K1529" s="100" t="s">
        <v>17169</v>
      </c>
      <c r="L1529" s="100">
        <v>24002208</v>
      </c>
      <c r="M1529" s="100">
        <v>87301</v>
      </c>
      <c r="N1529" s="100" t="s">
        <v>4417</v>
      </c>
      <c r="O1529" s="100">
        <v>75006546</v>
      </c>
      <c r="P1529" s="644">
        <v>36740</v>
      </c>
      <c r="Q1529" s="100"/>
      <c r="R1529" s="100" t="s">
        <v>14737</v>
      </c>
      <c r="S1529" s="644">
        <v>33512</v>
      </c>
      <c r="T1529" s="100"/>
      <c r="U1529" s="100"/>
    </row>
    <row r="1530" spans="1:21">
      <c r="A1530" s="100" t="s">
        <v>9277</v>
      </c>
      <c r="B1530" s="100">
        <v>75006581</v>
      </c>
      <c r="C1530" s="100" t="s">
        <v>14206</v>
      </c>
      <c r="D1530" s="100" t="s">
        <v>14753</v>
      </c>
      <c r="E1530" s="100" t="s">
        <v>14754</v>
      </c>
      <c r="F1530" s="100" t="s">
        <v>16540</v>
      </c>
      <c r="G1530" s="100">
        <v>50706</v>
      </c>
      <c r="H1530" s="100">
        <v>8151</v>
      </c>
      <c r="I1530" s="100">
        <v>797938151</v>
      </c>
      <c r="J1530" s="645">
        <v>3727461708</v>
      </c>
      <c r="K1530" s="100" t="s">
        <v>16541</v>
      </c>
      <c r="L1530" s="100">
        <v>24023187</v>
      </c>
      <c r="M1530" s="100">
        <v>85521</v>
      </c>
      <c r="N1530" s="100" t="s">
        <v>4417</v>
      </c>
      <c r="O1530" s="100">
        <v>75006546</v>
      </c>
      <c r="P1530" s="644">
        <v>36739</v>
      </c>
      <c r="Q1530" s="100"/>
      <c r="R1530" s="100" t="s">
        <v>14737</v>
      </c>
      <c r="S1530" s="644">
        <v>34507</v>
      </c>
      <c r="T1530" s="100"/>
      <c r="U1530" s="100"/>
    </row>
    <row r="1531" spans="1:21">
      <c r="A1531" s="100" t="s">
        <v>167</v>
      </c>
      <c r="B1531" s="100">
        <v>75006575</v>
      </c>
      <c r="C1531" s="100" t="s">
        <v>14206</v>
      </c>
      <c r="D1531" s="100" t="s">
        <v>14753</v>
      </c>
      <c r="E1531" s="100" t="s">
        <v>14754</v>
      </c>
      <c r="F1531" s="100" t="s">
        <v>17443</v>
      </c>
      <c r="G1531" s="100">
        <v>51010</v>
      </c>
      <c r="H1531" s="100">
        <v>8151</v>
      </c>
      <c r="I1531" s="100">
        <v>797938151</v>
      </c>
      <c r="J1531" s="645">
        <v>3727361556</v>
      </c>
      <c r="K1531" s="100" t="s">
        <v>17444</v>
      </c>
      <c r="L1531" s="100">
        <v>24005738</v>
      </c>
      <c r="M1531" s="100">
        <v>85521</v>
      </c>
      <c r="N1531" s="100" t="s">
        <v>4417</v>
      </c>
      <c r="O1531" s="100">
        <v>75006546</v>
      </c>
      <c r="P1531" s="644">
        <v>36739</v>
      </c>
      <c r="Q1531" s="100"/>
      <c r="R1531" s="100" t="s">
        <v>14737</v>
      </c>
      <c r="S1531" s="644">
        <v>33976</v>
      </c>
      <c r="T1531" s="100"/>
      <c r="U1531" s="100"/>
    </row>
    <row r="1532" spans="1:21">
      <c r="A1532" s="100" t="s">
        <v>12603</v>
      </c>
      <c r="B1532" s="100">
        <v>75037400</v>
      </c>
      <c r="C1532" s="100" t="s">
        <v>14206</v>
      </c>
      <c r="D1532" s="100" t="s">
        <v>14753</v>
      </c>
      <c r="E1532" s="100" t="s">
        <v>14754</v>
      </c>
      <c r="F1532" s="100" t="s">
        <v>15269</v>
      </c>
      <c r="G1532" s="100">
        <v>51014</v>
      </c>
      <c r="H1532" s="100">
        <v>8151</v>
      </c>
      <c r="I1532" s="100">
        <v>797938151</v>
      </c>
      <c r="J1532" s="645">
        <v>3727361950</v>
      </c>
      <c r="K1532" s="100" t="s">
        <v>15270</v>
      </c>
      <c r="L1532" s="100"/>
      <c r="M1532" s="100">
        <v>85313</v>
      </c>
      <c r="N1532" s="100" t="s">
        <v>4417</v>
      </c>
      <c r="O1532" s="100">
        <v>75006546</v>
      </c>
      <c r="P1532" s="644">
        <v>40756</v>
      </c>
      <c r="Q1532" s="100"/>
      <c r="R1532" s="100" t="s">
        <v>14737</v>
      </c>
      <c r="S1532" s="644">
        <v>40647</v>
      </c>
      <c r="T1532" s="100"/>
      <c r="U1532" s="100"/>
    </row>
    <row r="1533" spans="1:21">
      <c r="A1533" s="100" t="s">
        <v>18623</v>
      </c>
      <c r="B1533" s="100">
        <v>75006799</v>
      </c>
      <c r="C1533" s="100" t="s">
        <v>14206</v>
      </c>
      <c r="D1533" s="100" t="s">
        <v>14753</v>
      </c>
      <c r="E1533" s="100" t="s">
        <v>14754</v>
      </c>
      <c r="F1533" s="100" t="s">
        <v>16556</v>
      </c>
      <c r="G1533" s="100">
        <v>50303</v>
      </c>
      <c r="H1533" s="100">
        <v>8151</v>
      </c>
      <c r="I1533" s="100">
        <v>797938151</v>
      </c>
      <c r="J1533" s="645">
        <v>3727361525</v>
      </c>
      <c r="K1533" s="100" t="s">
        <v>16557</v>
      </c>
      <c r="L1533" s="100">
        <v>24065174</v>
      </c>
      <c r="M1533" s="100">
        <v>96032</v>
      </c>
      <c r="N1533" s="100" t="s">
        <v>4417</v>
      </c>
      <c r="O1533" s="100">
        <v>75006546</v>
      </c>
      <c r="P1533" s="644">
        <v>36740</v>
      </c>
      <c r="Q1533" s="100"/>
      <c r="R1533" s="100" t="s">
        <v>14737</v>
      </c>
      <c r="S1533" s="644">
        <v>35684</v>
      </c>
      <c r="T1533" s="100"/>
      <c r="U1533" s="100"/>
    </row>
    <row r="1534" spans="1:21">
      <c r="A1534" s="100" t="s">
        <v>12606</v>
      </c>
      <c r="B1534" s="100">
        <v>75006865</v>
      </c>
      <c r="C1534" s="100" t="s">
        <v>14206</v>
      </c>
      <c r="D1534" s="100" t="s">
        <v>14753</v>
      </c>
      <c r="E1534" s="100" t="s">
        <v>14754</v>
      </c>
      <c r="F1534" s="100" t="s">
        <v>16953</v>
      </c>
      <c r="G1534" s="100">
        <v>50103</v>
      </c>
      <c r="H1534" s="100">
        <v>8151</v>
      </c>
      <c r="I1534" s="100">
        <v>797938151</v>
      </c>
      <c r="J1534" s="645">
        <v>3727361666</v>
      </c>
      <c r="K1534" s="100" t="s">
        <v>16954</v>
      </c>
      <c r="L1534" s="100">
        <v>24007171</v>
      </c>
      <c r="M1534" s="100">
        <v>85312</v>
      </c>
      <c r="N1534" s="100" t="s">
        <v>4417</v>
      </c>
      <c r="O1534" s="100">
        <v>75006546</v>
      </c>
      <c r="P1534" s="644">
        <v>36740</v>
      </c>
      <c r="Q1534" s="100"/>
      <c r="R1534" s="100" t="s">
        <v>14737</v>
      </c>
      <c r="S1534" s="644">
        <v>33942</v>
      </c>
      <c r="T1534" s="100"/>
      <c r="U1534" s="100"/>
    </row>
    <row r="1535" spans="1:21">
      <c r="A1535" s="100" t="s">
        <v>18621</v>
      </c>
      <c r="B1535" s="100">
        <v>75007089</v>
      </c>
      <c r="C1535" s="100" t="s">
        <v>14206</v>
      </c>
      <c r="D1535" s="100" t="s">
        <v>14753</v>
      </c>
      <c r="E1535" s="100" t="s">
        <v>14754</v>
      </c>
      <c r="F1535" s="100" t="s">
        <v>15741</v>
      </c>
      <c r="G1535" s="100">
        <v>50108</v>
      </c>
      <c r="H1535" s="100">
        <v>8151</v>
      </c>
      <c r="I1535" s="100">
        <v>797938151</v>
      </c>
      <c r="J1535" s="100"/>
      <c r="K1535" s="100" t="s">
        <v>15742</v>
      </c>
      <c r="L1535" s="100">
        <v>24007412</v>
      </c>
      <c r="M1535" s="100">
        <v>85102</v>
      </c>
      <c r="N1535" s="100" t="s">
        <v>4417</v>
      </c>
      <c r="O1535" s="100">
        <v>75006546</v>
      </c>
      <c r="P1535" s="644">
        <v>36741</v>
      </c>
      <c r="Q1535" s="100"/>
      <c r="R1535" s="100" t="s">
        <v>14737</v>
      </c>
      <c r="S1535" s="644">
        <v>33854</v>
      </c>
      <c r="T1535" s="100"/>
      <c r="U1535" s="100"/>
    </row>
    <row r="1536" spans="1:21">
      <c r="A1536" s="100" t="s">
        <v>3547</v>
      </c>
      <c r="B1536" s="100">
        <v>75006977</v>
      </c>
      <c r="C1536" s="100" t="s">
        <v>14206</v>
      </c>
      <c r="D1536" s="100" t="s">
        <v>14753</v>
      </c>
      <c r="E1536" s="100" t="s">
        <v>14754</v>
      </c>
      <c r="F1536" s="100" t="s">
        <v>17255</v>
      </c>
      <c r="G1536" s="100">
        <v>51007</v>
      </c>
      <c r="H1536" s="100">
        <v>8151</v>
      </c>
      <c r="I1536" s="100">
        <v>797938151</v>
      </c>
      <c r="J1536" s="645">
        <v>3727461755</v>
      </c>
      <c r="K1536" s="100" t="s">
        <v>17256</v>
      </c>
      <c r="L1536" s="100">
        <v>24007283</v>
      </c>
      <c r="M1536" s="100">
        <v>85312</v>
      </c>
      <c r="N1536" s="100" t="s">
        <v>4417</v>
      </c>
      <c r="O1536" s="100">
        <v>75006546</v>
      </c>
      <c r="P1536" s="644">
        <v>36740</v>
      </c>
      <c r="Q1536" s="100"/>
      <c r="R1536" s="100" t="s">
        <v>14737</v>
      </c>
      <c r="S1536" s="644">
        <v>34667</v>
      </c>
      <c r="T1536" s="100"/>
      <c r="U1536" s="100"/>
    </row>
    <row r="1537" spans="1:21">
      <c r="A1537" s="100" t="s">
        <v>12607</v>
      </c>
      <c r="B1537" s="100">
        <v>75006954</v>
      </c>
      <c r="C1537" s="100" t="s">
        <v>14206</v>
      </c>
      <c r="D1537" s="100" t="s">
        <v>14753</v>
      </c>
      <c r="E1537" s="100" t="s">
        <v>14754</v>
      </c>
      <c r="F1537" s="100" t="s">
        <v>15551</v>
      </c>
      <c r="G1537" s="100">
        <v>50706</v>
      </c>
      <c r="H1537" s="100">
        <v>8151</v>
      </c>
      <c r="I1537" s="100">
        <v>797938151</v>
      </c>
      <c r="J1537" s="645">
        <v>3727461746</v>
      </c>
      <c r="K1537" s="100" t="s">
        <v>15552</v>
      </c>
      <c r="L1537" s="100">
        <v>24007260</v>
      </c>
      <c r="M1537" s="100">
        <v>85312</v>
      </c>
      <c r="N1537" s="100" t="s">
        <v>4417</v>
      </c>
      <c r="O1537" s="100">
        <v>75006546</v>
      </c>
      <c r="P1537" s="644">
        <v>36740</v>
      </c>
      <c r="Q1537" s="100"/>
      <c r="R1537" s="100" t="s">
        <v>14737</v>
      </c>
      <c r="S1537" s="644">
        <v>34674</v>
      </c>
      <c r="T1537" s="100"/>
      <c r="U1537" s="100"/>
    </row>
    <row r="1538" spans="1:21">
      <c r="A1538" s="100" t="s">
        <v>12621</v>
      </c>
      <c r="B1538" s="100">
        <v>75038776</v>
      </c>
      <c r="C1538" s="100" t="s">
        <v>14206</v>
      </c>
      <c r="D1538" s="100" t="s">
        <v>14753</v>
      </c>
      <c r="E1538" s="100" t="s">
        <v>14754</v>
      </c>
      <c r="F1538" s="100" t="s">
        <v>17420</v>
      </c>
      <c r="G1538" s="100">
        <v>50706</v>
      </c>
      <c r="H1538" s="100">
        <v>8151</v>
      </c>
      <c r="I1538" s="100">
        <v>797938151</v>
      </c>
      <c r="J1538" s="645">
        <v>3727477077</v>
      </c>
      <c r="K1538" s="100" t="s">
        <v>17421</v>
      </c>
      <c r="L1538" s="100"/>
      <c r="M1538" s="100">
        <v>85313</v>
      </c>
      <c r="N1538" s="100" t="s">
        <v>4417</v>
      </c>
      <c r="O1538" s="100">
        <v>75006546</v>
      </c>
      <c r="P1538" s="644">
        <v>41856</v>
      </c>
      <c r="Q1538" s="100"/>
      <c r="R1538" s="100" t="s">
        <v>14737</v>
      </c>
      <c r="S1538" s="644">
        <v>40961</v>
      </c>
      <c r="T1538" s="100"/>
      <c r="U1538" s="100"/>
    </row>
    <row r="1539" spans="1:21">
      <c r="A1539" s="100" t="s">
        <v>1917</v>
      </c>
      <c r="B1539" s="100">
        <v>70004092</v>
      </c>
      <c r="C1539" s="100" t="s">
        <v>14209</v>
      </c>
      <c r="D1539" s="100" t="s">
        <v>14753</v>
      </c>
      <c r="E1539" s="100" t="s">
        <v>14754</v>
      </c>
      <c r="F1539" s="100" t="s">
        <v>17109</v>
      </c>
      <c r="G1539" s="100">
        <v>50103</v>
      </c>
      <c r="H1539" s="100">
        <v>8151</v>
      </c>
      <c r="I1539" s="100">
        <v>797938151</v>
      </c>
      <c r="J1539" s="645">
        <v>3727330570</v>
      </c>
      <c r="K1539" s="100" t="s">
        <v>17110</v>
      </c>
      <c r="L1539" s="100">
        <v>24008118</v>
      </c>
      <c r="M1539" s="100">
        <v>85321</v>
      </c>
      <c r="N1539" s="100" t="s">
        <v>12838</v>
      </c>
      <c r="O1539" s="100">
        <v>70000740</v>
      </c>
      <c r="P1539" s="644">
        <v>36194</v>
      </c>
      <c r="Q1539" s="100"/>
      <c r="R1539" s="100" t="s">
        <v>14737</v>
      </c>
      <c r="S1539" s="644">
        <v>21947</v>
      </c>
      <c r="T1539" s="100"/>
      <c r="U1539" s="100"/>
    </row>
    <row r="1540" spans="1:21">
      <c r="A1540" s="100" t="s">
        <v>829</v>
      </c>
      <c r="B1540" s="100">
        <v>70004366</v>
      </c>
      <c r="C1540" s="100" t="s">
        <v>14209</v>
      </c>
      <c r="D1540" s="100" t="s">
        <v>14753</v>
      </c>
      <c r="E1540" s="100" t="s">
        <v>14754</v>
      </c>
      <c r="F1540" s="100" t="s">
        <v>17977</v>
      </c>
      <c r="G1540" s="100">
        <v>51006</v>
      </c>
      <c r="H1540" s="100">
        <v>8151</v>
      </c>
      <c r="I1540" s="100">
        <v>797938151</v>
      </c>
      <c r="J1540" s="645">
        <v>3727341050</v>
      </c>
      <c r="K1540" s="100" t="s">
        <v>16853</v>
      </c>
      <c r="L1540" s="100">
        <v>24000677</v>
      </c>
      <c r="M1540" s="100">
        <v>91021</v>
      </c>
      <c r="N1540" s="100" t="s">
        <v>12841</v>
      </c>
      <c r="O1540" s="100">
        <v>70000941</v>
      </c>
      <c r="P1540" s="644">
        <v>36209</v>
      </c>
      <c r="Q1540" s="100"/>
      <c r="R1540" s="100" t="s">
        <v>14737</v>
      </c>
      <c r="S1540" s="644">
        <v>14934</v>
      </c>
      <c r="T1540" s="100"/>
      <c r="U1540" s="100"/>
    </row>
    <row r="1541" spans="1:21">
      <c r="A1541" s="100" t="s">
        <v>13057</v>
      </c>
      <c r="B1541" s="100">
        <v>75007149</v>
      </c>
      <c r="C1541" s="100" t="s">
        <v>14206</v>
      </c>
      <c r="D1541" s="100" t="s">
        <v>14753</v>
      </c>
      <c r="E1541" s="100" t="s">
        <v>14754</v>
      </c>
      <c r="F1541" s="100" t="s">
        <v>15191</v>
      </c>
      <c r="G1541" s="100">
        <v>50603</v>
      </c>
      <c r="H1541" s="100">
        <v>8151</v>
      </c>
      <c r="I1541" s="100">
        <v>797938151</v>
      </c>
      <c r="J1541" s="645">
        <v>3727461080</v>
      </c>
      <c r="K1541" s="100" t="s">
        <v>15192</v>
      </c>
      <c r="L1541" s="100">
        <v>24007490</v>
      </c>
      <c r="M1541" s="100">
        <v>85102</v>
      </c>
      <c r="N1541" s="100" t="s">
        <v>4417</v>
      </c>
      <c r="O1541" s="100">
        <v>75006546</v>
      </c>
      <c r="P1541" s="644">
        <v>36741</v>
      </c>
      <c r="Q1541" s="100"/>
      <c r="R1541" s="100" t="s">
        <v>14737</v>
      </c>
      <c r="S1541" s="644">
        <v>34668</v>
      </c>
      <c r="T1541" s="100"/>
      <c r="U1541" s="100"/>
    </row>
    <row r="1542" spans="1:21">
      <c r="A1542" s="100" t="s">
        <v>13060</v>
      </c>
      <c r="B1542" s="100">
        <v>75007184</v>
      </c>
      <c r="C1542" s="100" t="s">
        <v>14206</v>
      </c>
      <c r="D1542" s="100" t="s">
        <v>14753</v>
      </c>
      <c r="E1542" s="100" t="s">
        <v>14754</v>
      </c>
      <c r="F1542" s="100" t="s">
        <v>17474</v>
      </c>
      <c r="G1542" s="100">
        <v>50103</v>
      </c>
      <c r="H1542" s="100">
        <v>8151</v>
      </c>
      <c r="I1542" s="100">
        <v>797938151</v>
      </c>
      <c r="J1542" s="645">
        <v>3727361607</v>
      </c>
      <c r="K1542" s="100" t="s">
        <v>17475</v>
      </c>
      <c r="L1542" s="100">
        <v>24034937</v>
      </c>
      <c r="M1542" s="100">
        <v>85102</v>
      </c>
      <c r="N1542" s="100" t="s">
        <v>4417</v>
      </c>
      <c r="O1542" s="100">
        <v>75006546</v>
      </c>
      <c r="P1542" s="644">
        <v>36741</v>
      </c>
      <c r="Q1542" s="100"/>
      <c r="R1542" s="100" t="s">
        <v>14737</v>
      </c>
      <c r="S1542" s="644">
        <v>35191</v>
      </c>
      <c r="T1542" s="100"/>
      <c r="U1542" s="100"/>
    </row>
    <row r="1543" spans="1:21">
      <c r="A1543" s="100" t="s">
        <v>13071</v>
      </c>
      <c r="B1543" s="100">
        <v>75007327</v>
      </c>
      <c r="C1543" s="100" t="s">
        <v>14206</v>
      </c>
      <c r="D1543" s="100" t="s">
        <v>14753</v>
      </c>
      <c r="E1543" s="100" t="s">
        <v>14754</v>
      </c>
      <c r="F1543" s="100" t="s">
        <v>17401</v>
      </c>
      <c r="G1543" s="100">
        <v>50415</v>
      </c>
      <c r="H1543" s="100">
        <v>8151</v>
      </c>
      <c r="I1543" s="100">
        <v>797938151</v>
      </c>
      <c r="J1543" s="100"/>
      <c r="K1543" s="100" t="s">
        <v>18345</v>
      </c>
      <c r="L1543" s="100">
        <v>24007641</v>
      </c>
      <c r="M1543" s="100">
        <v>85102</v>
      </c>
      <c r="N1543" s="100" t="s">
        <v>4417</v>
      </c>
      <c r="O1543" s="100">
        <v>75006546</v>
      </c>
      <c r="P1543" s="644">
        <v>36741</v>
      </c>
      <c r="Q1543" s="100"/>
      <c r="R1543" s="100" t="s">
        <v>14737</v>
      </c>
      <c r="S1543" s="644">
        <v>34430</v>
      </c>
      <c r="T1543" s="100"/>
      <c r="U1543" s="100"/>
    </row>
    <row r="1544" spans="1:21">
      <c r="A1544" s="100" t="s">
        <v>13064</v>
      </c>
      <c r="B1544" s="100">
        <v>75007250</v>
      </c>
      <c r="C1544" s="100" t="s">
        <v>14206</v>
      </c>
      <c r="D1544" s="100" t="s">
        <v>14753</v>
      </c>
      <c r="E1544" s="100" t="s">
        <v>14754</v>
      </c>
      <c r="F1544" s="100" t="s">
        <v>16444</v>
      </c>
      <c r="G1544" s="100">
        <v>50408</v>
      </c>
      <c r="H1544" s="100">
        <v>8151</v>
      </c>
      <c r="I1544" s="100">
        <v>797938151</v>
      </c>
      <c r="J1544" s="645">
        <v>3727461075</v>
      </c>
      <c r="K1544" s="100" t="s">
        <v>16445</v>
      </c>
      <c r="L1544" s="100">
        <v>24007550</v>
      </c>
      <c r="M1544" s="100">
        <v>85102</v>
      </c>
      <c r="N1544" s="100" t="s">
        <v>4417</v>
      </c>
      <c r="O1544" s="100">
        <v>75006546</v>
      </c>
      <c r="P1544" s="644">
        <v>36741</v>
      </c>
      <c r="Q1544" s="100"/>
      <c r="R1544" s="100" t="s">
        <v>14737</v>
      </c>
      <c r="S1544" s="644">
        <v>33876</v>
      </c>
      <c r="T1544" s="100"/>
      <c r="U1544" s="100"/>
    </row>
    <row r="1545" spans="1:21">
      <c r="A1545" s="100" t="s">
        <v>13056</v>
      </c>
      <c r="B1545" s="100">
        <v>75007132</v>
      </c>
      <c r="C1545" s="100" t="s">
        <v>14206</v>
      </c>
      <c r="D1545" s="100" t="s">
        <v>14753</v>
      </c>
      <c r="E1545" s="100" t="s">
        <v>14754</v>
      </c>
      <c r="F1545" s="100" t="s">
        <v>15531</v>
      </c>
      <c r="G1545" s="100">
        <v>50706</v>
      </c>
      <c r="H1545" s="100">
        <v>8151</v>
      </c>
      <c r="I1545" s="100">
        <v>797938151</v>
      </c>
      <c r="J1545" s="645">
        <v>3727461070</v>
      </c>
      <c r="K1545" s="100" t="s">
        <v>15532</v>
      </c>
      <c r="L1545" s="100">
        <v>24007484</v>
      </c>
      <c r="M1545" s="100">
        <v>85102</v>
      </c>
      <c r="N1545" s="100" t="s">
        <v>4417</v>
      </c>
      <c r="O1545" s="100">
        <v>75006546</v>
      </c>
      <c r="P1545" s="644">
        <v>36741</v>
      </c>
      <c r="Q1545" s="100"/>
      <c r="R1545" s="100" t="s">
        <v>14737</v>
      </c>
      <c r="S1545" s="644">
        <v>34668</v>
      </c>
      <c r="T1545" s="100"/>
      <c r="U1545" s="100"/>
    </row>
    <row r="1546" spans="1:21">
      <c r="A1546" s="100" t="s">
        <v>13055</v>
      </c>
      <c r="B1546" s="100">
        <v>75007118</v>
      </c>
      <c r="C1546" s="100" t="s">
        <v>14206</v>
      </c>
      <c r="D1546" s="100" t="s">
        <v>14753</v>
      </c>
      <c r="E1546" s="100" t="s">
        <v>14754</v>
      </c>
      <c r="F1546" s="100" t="s">
        <v>14992</v>
      </c>
      <c r="G1546" s="100">
        <v>51009</v>
      </c>
      <c r="H1546" s="100">
        <v>8151</v>
      </c>
      <c r="I1546" s="100">
        <v>797938151</v>
      </c>
      <c r="J1546" s="645">
        <v>3727461065</v>
      </c>
      <c r="K1546" s="100" t="s">
        <v>14993</v>
      </c>
      <c r="L1546" s="100">
        <v>24007455</v>
      </c>
      <c r="M1546" s="100">
        <v>85102</v>
      </c>
      <c r="N1546" s="100" t="s">
        <v>4417</v>
      </c>
      <c r="O1546" s="100">
        <v>75006546</v>
      </c>
      <c r="P1546" s="644">
        <v>36741</v>
      </c>
      <c r="Q1546" s="100"/>
      <c r="R1546" s="100" t="s">
        <v>14737</v>
      </c>
      <c r="S1546" s="644">
        <v>35159</v>
      </c>
      <c r="T1546" s="100"/>
      <c r="U1546" s="100"/>
    </row>
    <row r="1547" spans="1:21">
      <c r="A1547" s="100" t="s">
        <v>19422</v>
      </c>
      <c r="B1547" s="100">
        <v>75035743</v>
      </c>
      <c r="C1547" s="100" t="s">
        <v>14206</v>
      </c>
      <c r="D1547" s="100" t="s">
        <v>14753</v>
      </c>
      <c r="E1547" s="100" t="s">
        <v>14754</v>
      </c>
      <c r="F1547" s="100" t="s">
        <v>17147</v>
      </c>
      <c r="G1547" s="100">
        <v>50304</v>
      </c>
      <c r="H1547" s="100">
        <v>8151</v>
      </c>
      <c r="I1547" s="100">
        <v>797938151</v>
      </c>
      <c r="J1547" s="645">
        <v>3727461027</v>
      </c>
      <c r="K1547" s="100" t="s">
        <v>17148</v>
      </c>
      <c r="L1547" s="100"/>
      <c r="M1547" s="100">
        <v>85102</v>
      </c>
      <c r="N1547" s="100" t="s">
        <v>4417</v>
      </c>
      <c r="O1547" s="100">
        <v>75006546</v>
      </c>
      <c r="P1547" s="644">
        <v>40028</v>
      </c>
      <c r="Q1547" s="100"/>
      <c r="R1547" s="100" t="s">
        <v>14737</v>
      </c>
      <c r="S1547" s="644">
        <v>39975</v>
      </c>
      <c r="T1547" s="100"/>
      <c r="U1547" s="100"/>
    </row>
    <row r="1548" spans="1:21">
      <c r="A1548" s="100" t="s">
        <v>13068</v>
      </c>
      <c r="B1548" s="100">
        <v>75007296</v>
      </c>
      <c r="C1548" s="100" t="s">
        <v>14206</v>
      </c>
      <c r="D1548" s="100" t="s">
        <v>14753</v>
      </c>
      <c r="E1548" s="100" t="s">
        <v>14754</v>
      </c>
      <c r="F1548" s="100" t="s">
        <v>15285</v>
      </c>
      <c r="G1548" s="100">
        <v>50704</v>
      </c>
      <c r="H1548" s="100">
        <v>8151</v>
      </c>
      <c r="I1548" s="100">
        <v>797938151</v>
      </c>
      <c r="J1548" s="100"/>
      <c r="K1548" s="100" t="s">
        <v>15286</v>
      </c>
      <c r="L1548" s="100">
        <v>24007587</v>
      </c>
      <c r="M1548" s="100">
        <v>85102</v>
      </c>
      <c r="N1548" s="100" t="s">
        <v>4417</v>
      </c>
      <c r="O1548" s="100">
        <v>75006546</v>
      </c>
      <c r="P1548" s="644">
        <v>36741</v>
      </c>
      <c r="Q1548" s="100"/>
      <c r="R1548" s="100" t="s">
        <v>14737</v>
      </c>
      <c r="S1548" s="644">
        <v>35164</v>
      </c>
      <c r="T1548" s="100"/>
      <c r="U1548" s="100"/>
    </row>
    <row r="1549" spans="1:21">
      <c r="A1549" s="100" t="s">
        <v>6366</v>
      </c>
      <c r="B1549" s="100">
        <v>75034896</v>
      </c>
      <c r="C1549" s="100" t="s">
        <v>14206</v>
      </c>
      <c r="D1549" s="100" t="s">
        <v>14753</v>
      </c>
      <c r="E1549" s="100" t="s">
        <v>14754</v>
      </c>
      <c r="F1549" s="100" t="s">
        <v>15626</v>
      </c>
      <c r="G1549" s="100">
        <v>50605</v>
      </c>
      <c r="H1549" s="100">
        <v>8151</v>
      </c>
      <c r="I1549" s="100">
        <v>797938151</v>
      </c>
      <c r="J1549" s="100"/>
      <c r="K1549" s="100" t="s">
        <v>15627</v>
      </c>
      <c r="L1549" s="100"/>
      <c r="M1549" s="100">
        <v>85102</v>
      </c>
      <c r="N1549" s="100" t="s">
        <v>4417</v>
      </c>
      <c r="O1549" s="100">
        <v>75006546</v>
      </c>
      <c r="P1549" s="644">
        <v>39328</v>
      </c>
      <c r="Q1549" s="100"/>
      <c r="R1549" s="100" t="s">
        <v>14737</v>
      </c>
      <c r="S1549" s="644">
        <v>39226</v>
      </c>
      <c r="T1549" s="100"/>
      <c r="U1549" s="100"/>
    </row>
    <row r="1550" spans="1:21">
      <c r="A1550" s="100" t="s">
        <v>13061</v>
      </c>
      <c r="B1550" s="100">
        <v>75007190</v>
      </c>
      <c r="C1550" s="100" t="s">
        <v>14206</v>
      </c>
      <c r="D1550" s="100" t="s">
        <v>14753</v>
      </c>
      <c r="E1550" s="100" t="s">
        <v>14754</v>
      </c>
      <c r="F1550" s="100" t="s">
        <v>16354</v>
      </c>
      <c r="G1550" s="100">
        <v>50412</v>
      </c>
      <c r="H1550" s="100">
        <v>8151</v>
      </c>
      <c r="I1550" s="100">
        <v>797938151</v>
      </c>
      <c r="J1550" s="645">
        <v>3727461091</v>
      </c>
      <c r="K1550" s="100" t="s">
        <v>16355</v>
      </c>
      <c r="L1550" s="100">
        <v>24018192</v>
      </c>
      <c r="M1550" s="100">
        <v>85102</v>
      </c>
      <c r="N1550" s="100" t="s">
        <v>4417</v>
      </c>
      <c r="O1550" s="100">
        <v>75006546</v>
      </c>
      <c r="P1550" s="644">
        <v>36741</v>
      </c>
      <c r="Q1550" s="100"/>
      <c r="R1550" s="100" t="s">
        <v>14737</v>
      </c>
      <c r="S1550" s="644">
        <v>34661</v>
      </c>
      <c r="T1550" s="100"/>
      <c r="U1550" s="100"/>
    </row>
    <row r="1551" spans="1:21">
      <c r="A1551" s="100" t="s">
        <v>13063</v>
      </c>
      <c r="B1551" s="100">
        <v>75007221</v>
      </c>
      <c r="C1551" s="100" t="s">
        <v>14206</v>
      </c>
      <c r="D1551" s="100" t="s">
        <v>14753</v>
      </c>
      <c r="E1551" s="100" t="s">
        <v>14754</v>
      </c>
      <c r="F1551" s="100" t="s">
        <v>15847</v>
      </c>
      <c r="G1551" s="100">
        <v>50708</v>
      </c>
      <c r="H1551" s="100">
        <v>8151</v>
      </c>
      <c r="I1551" s="100">
        <v>797938151</v>
      </c>
      <c r="J1551" s="645">
        <v>3727461095</v>
      </c>
      <c r="K1551" s="100" t="s">
        <v>15848</v>
      </c>
      <c r="L1551" s="100">
        <v>24007538</v>
      </c>
      <c r="M1551" s="100">
        <v>85102</v>
      </c>
      <c r="N1551" s="100" t="s">
        <v>4417</v>
      </c>
      <c r="O1551" s="100">
        <v>75006546</v>
      </c>
      <c r="P1551" s="644">
        <v>36741</v>
      </c>
      <c r="Q1551" s="100"/>
      <c r="R1551" s="100" t="s">
        <v>14737</v>
      </c>
      <c r="S1551" s="644">
        <v>34660</v>
      </c>
      <c r="T1551" s="100"/>
      <c r="U1551" s="100"/>
    </row>
    <row r="1552" spans="1:21">
      <c r="A1552" s="100" t="s">
        <v>13058</v>
      </c>
      <c r="B1552" s="100">
        <v>75007155</v>
      </c>
      <c r="C1552" s="100" t="s">
        <v>14206</v>
      </c>
      <c r="D1552" s="100" t="s">
        <v>14753</v>
      </c>
      <c r="E1552" s="100" t="s">
        <v>14754</v>
      </c>
      <c r="F1552" s="100" t="s">
        <v>16335</v>
      </c>
      <c r="G1552" s="100">
        <v>50410</v>
      </c>
      <c r="H1552" s="100">
        <v>8151</v>
      </c>
      <c r="I1552" s="100">
        <v>797938151</v>
      </c>
      <c r="J1552" s="645">
        <v>3727361620</v>
      </c>
      <c r="K1552" s="100" t="s">
        <v>18138</v>
      </c>
      <c r="L1552" s="100">
        <v>24017809</v>
      </c>
      <c r="M1552" s="100">
        <v>85102</v>
      </c>
      <c r="N1552" s="100" t="s">
        <v>4417</v>
      </c>
      <c r="O1552" s="100">
        <v>75006546</v>
      </c>
      <c r="P1552" s="644">
        <v>36741</v>
      </c>
      <c r="Q1552" s="100"/>
      <c r="R1552" s="100" t="s">
        <v>14737</v>
      </c>
      <c r="S1552" s="644">
        <v>34116</v>
      </c>
      <c r="T1552" s="100"/>
      <c r="U1552" s="100"/>
    </row>
    <row r="1553" spans="1:21">
      <c r="A1553" s="100" t="s">
        <v>13062</v>
      </c>
      <c r="B1553" s="100">
        <v>75007215</v>
      </c>
      <c r="C1553" s="100" t="s">
        <v>14206</v>
      </c>
      <c r="D1553" s="100" t="s">
        <v>14753</v>
      </c>
      <c r="E1553" s="100" t="s">
        <v>14754</v>
      </c>
      <c r="F1553" s="100" t="s">
        <v>14887</v>
      </c>
      <c r="G1553" s="100">
        <v>50111</v>
      </c>
      <c r="H1553" s="100">
        <v>8151</v>
      </c>
      <c r="I1553" s="100">
        <v>797938151</v>
      </c>
      <c r="J1553" s="645">
        <v>3727361615</v>
      </c>
      <c r="K1553" s="100" t="s">
        <v>14888</v>
      </c>
      <c r="L1553" s="100">
        <v>24007521</v>
      </c>
      <c r="M1553" s="100">
        <v>85102</v>
      </c>
      <c r="N1553" s="100" t="s">
        <v>4417</v>
      </c>
      <c r="O1553" s="100">
        <v>75006546</v>
      </c>
      <c r="P1553" s="644">
        <v>36741</v>
      </c>
      <c r="Q1553" s="100"/>
      <c r="R1553" s="100" t="s">
        <v>14737</v>
      </c>
      <c r="S1553" s="644">
        <v>34663</v>
      </c>
      <c r="T1553" s="100"/>
      <c r="U1553" s="100"/>
    </row>
    <row r="1554" spans="1:21">
      <c r="A1554" s="100" t="s">
        <v>13067</v>
      </c>
      <c r="B1554" s="100">
        <v>75007282</v>
      </c>
      <c r="C1554" s="100" t="s">
        <v>14206</v>
      </c>
      <c r="D1554" s="100" t="s">
        <v>14753</v>
      </c>
      <c r="E1554" s="100" t="s">
        <v>14754</v>
      </c>
      <c r="F1554" s="100" t="s">
        <v>15337</v>
      </c>
      <c r="G1554" s="100">
        <v>50704</v>
      </c>
      <c r="H1554" s="100">
        <v>8151</v>
      </c>
      <c r="I1554" s="100">
        <v>797938151</v>
      </c>
      <c r="J1554" s="645">
        <v>3727461475</v>
      </c>
      <c r="K1554" s="100" t="s">
        <v>18139</v>
      </c>
      <c r="L1554" s="100">
        <v>24007573</v>
      </c>
      <c r="M1554" s="100">
        <v>85102</v>
      </c>
      <c r="N1554" s="100" t="s">
        <v>4417</v>
      </c>
      <c r="O1554" s="100">
        <v>75006546</v>
      </c>
      <c r="P1554" s="644">
        <v>36741</v>
      </c>
      <c r="Q1554" s="100"/>
      <c r="R1554" s="100" t="s">
        <v>14737</v>
      </c>
      <c r="S1554" s="644">
        <v>34050</v>
      </c>
      <c r="T1554" s="100"/>
      <c r="U1554" s="100"/>
    </row>
    <row r="1555" spans="1:21">
      <c r="A1555" s="100" t="s">
        <v>13066</v>
      </c>
      <c r="B1555" s="100">
        <v>75007273</v>
      </c>
      <c r="C1555" s="100" t="s">
        <v>14206</v>
      </c>
      <c r="D1555" s="100" t="s">
        <v>14753</v>
      </c>
      <c r="E1555" s="100" t="s">
        <v>14754</v>
      </c>
      <c r="F1555" s="100" t="s">
        <v>16962</v>
      </c>
      <c r="G1555" s="100">
        <v>50703</v>
      </c>
      <c r="H1555" s="100">
        <v>8151</v>
      </c>
      <c r="I1555" s="100">
        <v>797938151</v>
      </c>
      <c r="J1555" s="645">
        <v>3727461088</v>
      </c>
      <c r="K1555" s="100" t="s">
        <v>16963</v>
      </c>
      <c r="L1555" s="100">
        <v>24007567</v>
      </c>
      <c r="M1555" s="100">
        <v>85102</v>
      </c>
      <c r="N1555" s="100" t="s">
        <v>4417</v>
      </c>
      <c r="O1555" s="100">
        <v>75006546</v>
      </c>
      <c r="P1555" s="644">
        <v>36741</v>
      </c>
      <c r="Q1555" s="100"/>
      <c r="R1555" s="100" t="s">
        <v>14737</v>
      </c>
      <c r="S1555" s="644">
        <v>35159</v>
      </c>
      <c r="T1555" s="100"/>
      <c r="U1555" s="100"/>
    </row>
    <row r="1556" spans="1:21">
      <c r="A1556" s="100" t="s">
        <v>13059</v>
      </c>
      <c r="B1556" s="100">
        <v>75007178</v>
      </c>
      <c r="C1556" s="100" t="s">
        <v>14206</v>
      </c>
      <c r="D1556" s="100" t="s">
        <v>14753</v>
      </c>
      <c r="E1556" s="100" t="s">
        <v>14754</v>
      </c>
      <c r="F1556" s="100" t="s">
        <v>14755</v>
      </c>
      <c r="G1556" s="100">
        <v>51013</v>
      </c>
      <c r="H1556" s="100">
        <v>8151</v>
      </c>
      <c r="I1556" s="100">
        <v>797938151</v>
      </c>
      <c r="J1556" s="645">
        <v>3727361601</v>
      </c>
      <c r="K1556" s="100" t="s">
        <v>14756</v>
      </c>
      <c r="L1556" s="100">
        <v>24045651</v>
      </c>
      <c r="M1556" s="100">
        <v>85102</v>
      </c>
      <c r="N1556" s="100" t="s">
        <v>4417</v>
      </c>
      <c r="O1556" s="100">
        <v>75006546</v>
      </c>
      <c r="P1556" s="644">
        <v>36741</v>
      </c>
      <c r="Q1556" s="100"/>
      <c r="R1556" s="100" t="s">
        <v>14737</v>
      </c>
      <c r="S1556" s="644">
        <v>34317</v>
      </c>
      <c r="T1556" s="100"/>
      <c r="U1556" s="100"/>
    </row>
    <row r="1557" spans="1:21">
      <c r="A1557" s="100" t="s">
        <v>13065</v>
      </c>
      <c r="B1557" s="100">
        <v>75007267</v>
      </c>
      <c r="C1557" s="100" t="s">
        <v>14206</v>
      </c>
      <c r="D1557" s="100" t="s">
        <v>14753</v>
      </c>
      <c r="E1557" s="100" t="s">
        <v>14754</v>
      </c>
      <c r="F1557" s="100" t="s">
        <v>16744</v>
      </c>
      <c r="G1557" s="100">
        <v>50113</v>
      </c>
      <c r="H1557" s="100">
        <v>8151</v>
      </c>
      <c r="I1557" s="100">
        <v>797938151</v>
      </c>
      <c r="J1557" s="645">
        <v>3727361625</v>
      </c>
      <c r="K1557" s="100" t="s">
        <v>16745</v>
      </c>
      <c r="L1557" s="100">
        <v>24035300</v>
      </c>
      <c r="M1557" s="100">
        <v>85102</v>
      </c>
      <c r="N1557" s="100" t="s">
        <v>4417</v>
      </c>
      <c r="O1557" s="100">
        <v>75006546</v>
      </c>
      <c r="P1557" s="644">
        <v>36741</v>
      </c>
      <c r="Q1557" s="100"/>
      <c r="R1557" s="100" t="s">
        <v>14737</v>
      </c>
      <c r="S1557" s="644">
        <v>35159</v>
      </c>
      <c r="T1557" s="100"/>
      <c r="U1557" s="100"/>
    </row>
    <row r="1558" spans="1:21">
      <c r="A1558" s="100" t="s">
        <v>18622</v>
      </c>
      <c r="B1558" s="100">
        <v>75007209</v>
      </c>
      <c r="C1558" s="100" t="s">
        <v>14206</v>
      </c>
      <c r="D1558" s="100" t="s">
        <v>14753</v>
      </c>
      <c r="E1558" s="100" t="s">
        <v>14754</v>
      </c>
      <c r="F1558" s="100" t="s">
        <v>16414</v>
      </c>
      <c r="G1558" s="100">
        <v>51003</v>
      </c>
      <c r="H1558" s="100">
        <v>8151</v>
      </c>
      <c r="I1558" s="100">
        <v>797938151</v>
      </c>
      <c r="J1558" s="645">
        <v>3727361613</v>
      </c>
      <c r="K1558" s="100" t="s">
        <v>16415</v>
      </c>
      <c r="L1558" s="100">
        <v>24033501</v>
      </c>
      <c r="M1558" s="100">
        <v>85102</v>
      </c>
      <c r="N1558" s="100" t="s">
        <v>4417</v>
      </c>
      <c r="O1558" s="100">
        <v>75006546</v>
      </c>
      <c r="P1558" s="644">
        <v>36741</v>
      </c>
      <c r="Q1558" s="100"/>
      <c r="R1558" s="100" t="s">
        <v>14737</v>
      </c>
      <c r="S1558" s="644">
        <v>33961</v>
      </c>
      <c r="T1558" s="100"/>
      <c r="U1558" s="100"/>
    </row>
    <row r="1559" spans="1:21">
      <c r="A1559" s="100" t="s">
        <v>18314</v>
      </c>
      <c r="B1559" s="100">
        <v>75007238</v>
      </c>
      <c r="C1559" s="100" t="s">
        <v>14206</v>
      </c>
      <c r="D1559" s="100" t="s">
        <v>14753</v>
      </c>
      <c r="E1559" s="100" t="s">
        <v>14754</v>
      </c>
      <c r="F1559" s="100" t="s">
        <v>17075</v>
      </c>
      <c r="G1559" s="100">
        <v>50706</v>
      </c>
      <c r="H1559" s="100">
        <v>8151</v>
      </c>
      <c r="I1559" s="100">
        <v>797938151</v>
      </c>
      <c r="J1559" s="645">
        <v>3727361549</v>
      </c>
      <c r="K1559" s="100" t="s">
        <v>19274</v>
      </c>
      <c r="L1559" s="100">
        <v>24007544</v>
      </c>
      <c r="M1559" s="100">
        <v>85102</v>
      </c>
      <c r="N1559" s="100" t="s">
        <v>4417</v>
      </c>
      <c r="O1559" s="100">
        <v>75006546</v>
      </c>
      <c r="P1559" s="644">
        <v>36741</v>
      </c>
      <c r="Q1559" s="100"/>
      <c r="R1559" s="100" t="s">
        <v>14737</v>
      </c>
      <c r="S1559" s="644">
        <v>33968</v>
      </c>
      <c r="T1559" s="100"/>
      <c r="U1559" s="100"/>
    </row>
    <row r="1560" spans="1:21">
      <c r="A1560" s="100" t="s">
        <v>13054</v>
      </c>
      <c r="B1560" s="100">
        <v>75007095</v>
      </c>
      <c r="C1560" s="100" t="s">
        <v>14206</v>
      </c>
      <c r="D1560" s="100" t="s">
        <v>14753</v>
      </c>
      <c r="E1560" s="100" t="s">
        <v>14754</v>
      </c>
      <c r="F1560" s="100" t="s">
        <v>16175</v>
      </c>
      <c r="G1560" s="100">
        <v>50405</v>
      </c>
      <c r="H1560" s="100">
        <v>8151</v>
      </c>
      <c r="I1560" s="100">
        <v>797938151</v>
      </c>
      <c r="J1560" s="645">
        <v>3727361571</v>
      </c>
      <c r="K1560" s="100" t="s">
        <v>16176</v>
      </c>
      <c r="L1560" s="100">
        <v>24007426</v>
      </c>
      <c r="M1560" s="100">
        <v>85102</v>
      </c>
      <c r="N1560" s="100" t="s">
        <v>4417</v>
      </c>
      <c r="O1560" s="100">
        <v>75006546</v>
      </c>
      <c r="P1560" s="644">
        <v>36741</v>
      </c>
      <c r="Q1560" s="100"/>
      <c r="R1560" s="100" t="s">
        <v>14737</v>
      </c>
      <c r="S1560" s="644">
        <v>34290</v>
      </c>
      <c r="T1560" s="100"/>
      <c r="U1560" s="100"/>
    </row>
    <row r="1561" spans="1:21">
      <c r="A1561" s="100" t="s">
        <v>13070</v>
      </c>
      <c r="B1561" s="100">
        <v>75007310</v>
      </c>
      <c r="C1561" s="100" t="s">
        <v>14206</v>
      </c>
      <c r="D1561" s="100" t="s">
        <v>14753</v>
      </c>
      <c r="E1561" s="100" t="s">
        <v>14754</v>
      </c>
      <c r="F1561" s="100" t="s">
        <v>16959</v>
      </c>
      <c r="G1561" s="100">
        <v>51006</v>
      </c>
      <c r="H1561" s="100">
        <v>8151</v>
      </c>
      <c r="I1561" s="100">
        <v>797938151</v>
      </c>
      <c r="J1561" s="645">
        <v>3727461495</v>
      </c>
      <c r="K1561" s="100" t="s">
        <v>18771</v>
      </c>
      <c r="L1561" s="100">
        <v>24007627</v>
      </c>
      <c r="M1561" s="100">
        <v>85102</v>
      </c>
      <c r="N1561" s="100" t="s">
        <v>4417</v>
      </c>
      <c r="O1561" s="100">
        <v>75006546</v>
      </c>
      <c r="P1561" s="644">
        <v>36741</v>
      </c>
      <c r="Q1561" s="100"/>
      <c r="R1561" s="100" t="s">
        <v>14737</v>
      </c>
      <c r="S1561" s="644">
        <v>34668</v>
      </c>
      <c r="T1561" s="100"/>
      <c r="U1561" s="100"/>
    </row>
    <row r="1562" spans="1:21">
      <c r="A1562" s="100" t="s">
        <v>10342</v>
      </c>
      <c r="B1562" s="100">
        <v>75006598</v>
      </c>
      <c r="C1562" s="100" t="s">
        <v>14206</v>
      </c>
      <c r="D1562" s="100" t="s">
        <v>14753</v>
      </c>
      <c r="E1562" s="100" t="s">
        <v>14754</v>
      </c>
      <c r="F1562" s="100" t="s">
        <v>14941</v>
      </c>
      <c r="G1562" s="100">
        <v>50410</v>
      </c>
      <c r="H1562" s="100">
        <v>8151</v>
      </c>
      <c r="I1562" s="100">
        <v>797938151</v>
      </c>
      <c r="J1562" s="645">
        <v>3727361578</v>
      </c>
      <c r="K1562" s="100" t="s">
        <v>18873</v>
      </c>
      <c r="L1562" s="100">
        <v>24005284</v>
      </c>
      <c r="M1562" s="100">
        <v>85521</v>
      </c>
      <c r="N1562" s="100" t="s">
        <v>4417</v>
      </c>
      <c r="O1562" s="100">
        <v>75006546</v>
      </c>
      <c r="P1562" s="644">
        <v>36739</v>
      </c>
      <c r="Q1562" s="100"/>
      <c r="R1562" s="100" t="s">
        <v>14737</v>
      </c>
      <c r="S1562" s="644">
        <v>21060</v>
      </c>
      <c r="T1562" s="100"/>
      <c r="U1562" s="100"/>
    </row>
    <row r="1563" spans="1:21">
      <c r="A1563" s="100" t="s">
        <v>6892</v>
      </c>
      <c r="B1563" s="100">
        <v>75006701</v>
      </c>
      <c r="C1563" s="100" t="s">
        <v>14206</v>
      </c>
      <c r="D1563" s="100" t="s">
        <v>14753</v>
      </c>
      <c r="E1563" s="100" t="s">
        <v>14754</v>
      </c>
      <c r="F1563" s="100" t="s">
        <v>17088</v>
      </c>
      <c r="G1563" s="100">
        <v>50410</v>
      </c>
      <c r="H1563" s="100">
        <v>8151</v>
      </c>
      <c r="I1563" s="100">
        <v>797938151</v>
      </c>
      <c r="J1563" s="645">
        <v>3727361641</v>
      </c>
      <c r="K1563" s="100" t="s">
        <v>17089</v>
      </c>
      <c r="L1563" s="100">
        <v>24009508</v>
      </c>
      <c r="M1563" s="100">
        <v>87901</v>
      </c>
      <c r="N1563" s="100" t="s">
        <v>4417</v>
      </c>
      <c r="O1563" s="100">
        <v>75006546</v>
      </c>
      <c r="P1563" s="644">
        <v>36740</v>
      </c>
      <c r="Q1563" s="100"/>
      <c r="R1563" s="100" t="s">
        <v>14737</v>
      </c>
      <c r="S1563" s="644">
        <v>33245</v>
      </c>
      <c r="T1563" s="100"/>
      <c r="U1563" s="100"/>
    </row>
    <row r="1564" spans="1:21">
      <c r="A1564" s="100" t="s">
        <v>13051</v>
      </c>
      <c r="B1564" s="100">
        <v>75006766</v>
      </c>
      <c r="C1564" s="100" t="s">
        <v>14206</v>
      </c>
      <c r="D1564" s="100" t="s">
        <v>14753</v>
      </c>
      <c r="E1564" s="100" t="s">
        <v>14754</v>
      </c>
      <c r="F1564" s="100" t="s">
        <v>18984</v>
      </c>
      <c r="G1564" s="100">
        <v>50303</v>
      </c>
      <c r="H1564" s="100">
        <v>8151</v>
      </c>
      <c r="I1564" s="100">
        <v>797938151</v>
      </c>
      <c r="J1564" s="645">
        <v>3727333611</v>
      </c>
      <c r="K1564" s="100" t="s">
        <v>16081</v>
      </c>
      <c r="L1564" s="100">
        <v>24065205</v>
      </c>
      <c r="M1564" s="100">
        <v>87909</v>
      </c>
      <c r="N1564" s="100" t="s">
        <v>4417</v>
      </c>
      <c r="O1564" s="100">
        <v>75006546</v>
      </c>
      <c r="P1564" s="644">
        <v>36740</v>
      </c>
      <c r="Q1564" s="100"/>
      <c r="R1564" s="100" t="s">
        <v>14737</v>
      </c>
      <c r="S1564" s="644">
        <v>36195</v>
      </c>
      <c r="T1564" s="100"/>
      <c r="U1564" s="100"/>
    </row>
    <row r="1565" spans="1:21">
      <c r="A1565" s="100" t="s">
        <v>5026</v>
      </c>
      <c r="B1565" s="100">
        <v>75006635</v>
      </c>
      <c r="C1565" s="100" t="s">
        <v>14206</v>
      </c>
      <c r="D1565" s="100" t="s">
        <v>14753</v>
      </c>
      <c r="E1565" s="100" t="s">
        <v>14754</v>
      </c>
      <c r="F1565" s="100" t="s">
        <v>16419</v>
      </c>
      <c r="G1565" s="100">
        <v>51005</v>
      </c>
      <c r="H1565" s="100">
        <v>8151</v>
      </c>
      <c r="I1565" s="100">
        <v>797938151</v>
      </c>
      <c r="J1565" s="645">
        <v>3727461911</v>
      </c>
      <c r="K1565" s="100" t="s">
        <v>19815</v>
      </c>
      <c r="L1565" s="100">
        <v>24006527</v>
      </c>
      <c r="M1565" s="100">
        <v>91021</v>
      </c>
      <c r="N1565" s="100" t="s">
        <v>4417</v>
      </c>
      <c r="O1565" s="100">
        <v>75006546</v>
      </c>
      <c r="P1565" s="644">
        <v>36739</v>
      </c>
      <c r="Q1565" s="100"/>
      <c r="R1565" s="100" t="s">
        <v>14737</v>
      </c>
      <c r="S1565" s="644">
        <v>33490</v>
      </c>
      <c r="T1565" s="100"/>
      <c r="U1565" s="100"/>
    </row>
    <row r="1566" spans="1:21">
      <c r="A1566" s="100" t="s">
        <v>17856</v>
      </c>
      <c r="B1566" s="100">
        <v>77000967</v>
      </c>
      <c r="C1566" s="100" t="s">
        <v>14206</v>
      </c>
      <c r="D1566" s="100" t="s">
        <v>14753</v>
      </c>
      <c r="E1566" s="100" t="s">
        <v>14754</v>
      </c>
      <c r="F1566" s="100" t="s">
        <v>17857</v>
      </c>
      <c r="G1566" s="100">
        <v>51003</v>
      </c>
      <c r="H1566" s="100">
        <v>8151</v>
      </c>
      <c r="I1566" s="100">
        <v>797938151</v>
      </c>
      <c r="J1566" s="645">
        <v>3727361021</v>
      </c>
      <c r="K1566" s="100" t="s">
        <v>18750</v>
      </c>
      <c r="L1566" s="100"/>
      <c r="M1566" s="100">
        <v>84132</v>
      </c>
      <c r="N1566" s="100" t="s">
        <v>4417</v>
      </c>
      <c r="O1566" s="100">
        <v>75006546</v>
      </c>
      <c r="P1566" s="644">
        <v>43557</v>
      </c>
      <c r="Q1566" s="100"/>
      <c r="R1566" s="100" t="s">
        <v>14737</v>
      </c>
      <c r="S1566" s="644">
        <v>43556</v>
      </c>
      <c r="T1566" s="100"/>
      <c r="U1566" s="100"/>
    </row>
    <row r="1567" spans="1:21">
      <c r="A1567" s="100" t="s">
        <v>4417</v>
      </c>
      <c r="B1567" s="100">
        <v>75006546</v>
      </c>
      <c r="C1567" s="100" t="s">
        <v>14208</v>
      </c>
      <c r="D1567" s="100" t="s">
        <v>14753</v>
      </c>
      <c r="E1567" s="100" t="s">
        <v>14754</v>
      </c>
      <c r="F1567" s="100" t="s">
        <v>16862</v>
      </c>
      <c r="G1567" s="100">
        <v>50089</v>
      </c>
      <c r="H1567" s="100">
        <v>8151</v>
      </c>
      <c r="I1567" s="100">
        <v>797938151</v>
      </c>
      <c r="J1567" s="645">
        <v>3727361111</v>
      </c>
      <c r="K1567" s="100" t="s">
        <v>19816</v>
      </c>
      <c r="L1567" s="100">
        <v>24007107</v>
      </c>
      <c r="M1567" s="100">
        <v>84114</v>
      </c>
      <c r="N1567" s="100"/>
      <c r="O1567" s="100"/>
      <c r="P1567" s="644">
        <v>36739</v>
      </c>
      <c r="Q1567" s="100"/>
      <c r="R1567" s="100" t="s">
        <v>14737</v>
      </c>
      <c r="S1567" s="644">
        <v>32848</v>
      </c>
      <c r="T1567" s="100"/>
      <c r="U1567" s="100"/>
    </row>
    <row r="1568" spans="1:21">
      <c r="A1568" s="100" t="s">
        <v>14250</v>
      </c>
      <c r="B1568" s="100">
        <v>75006552</v>
      </c>
      <c r="C1568" s="100" t="s">
        <v>14208</v>
      </c>
      <c r="D1568" s="100" t="s">
        <v>14753</v>
      </c>
      <c r="E1568" s="100" t="s">
        <v>14754</v>
      </c>
      <c r="F1568" s="100" t="s">
        <v>16862</v>
      </c>
      <c r="G1568" s="100">
        <v>50089</v>
      </c>
      <c r="H1568" s="100">
        <v>8151</v>
      </c>
      <c r="I1568" s="100">
        <v>797938151</v>
      </c>
      <c r="J1568" s="645">
        <v>3727361202</v>
      </c>
      <c r="K1568" s="100" t="s">
        <v>18985</v>
      </c>
      <c r="L1568" s="100">
        <v>24050571</v>
      </c>
      <c r="M1568" s="100">
        <v>82111</v>
      </c>
      <c r="N1568" s="100"/>
      <c r="O1568" s="100"/>
      <c r="P1568" s="644">
        <v>36739</v>
      </c>
      <c r="Q1568" s="100"/>
      <c r="R1568" s="100" t="s">
        <v>14737</v>
      </c>
      <c r="S1568" s="644">
        <v>34424</v>
      </c>
      <c r="T1568" s="100"/>
      <c r="U1568" s="100"/>
    </row>
    <row r="1569" spans="1:21">
      <c r="A1569" s="100" t="s">
        <v>3539</v>
      </c>
      <c r="B1569" s="100">
        <v>74001966</v>
      </c>
      <c r="C1569" s="100" t="s">
        <v>14222</v>
      </c>
      <c r="D1569" s="100" t="s">
        <v>14753</v>
      </c>
      <c r="E1569" s="100" t="s">
        <v>14754</v>
      </c>
      <c r="F1569" s="100" t="s">
        <v>14803</v>
      </c>
      <c r="G1569" s="100">
        <v>50098</v>
      </c>
      <c r="H1569" s="100">
        <v>8151</v>
      </c>
      <c r="I1569" s="100">
        <v>797938151</v>
      </c>
      <c r="J1569" s="645">
        <v>3726200100</v>
      </c>
      <c r="K1569" s="100" t="s">
        <v>14804</v>
      </c>
      <c r="L1569" s="100">
        <v>64027503</v>
      </c>
      <c r="M1569" s="100">
        <v>84231</v>
      </c>
      <c r="N1569" s="100"/>
      <c r="O1569" s="100"/>
      <c r="P1569" s="644">
        <v>38442</v>
      </c>
      <c r="Q1569" s="100"/>
      <c r="R1569" s="100" t="s">
        <v>14737</v>
      </c>
      <c r="S1569" s="644">
        <v>38405</v>
      </c>
      <c r="T1569" s="100"/>
      <c r="U1569" s="100"/>
    </row>
    <row r="1570" spans="1:21">
      <c r="A1570" s="100" t="s">
        <v>6853</v>
      </c>
      <c r="B1570" s="100">
        <v>75007014</v>
      </c>
      <c r="C1570" s="100" t="s">
        <v>14206</v>
      </c>
      <c r="D1570" s="100" t="s">
        <v>14753</v>
      </c>
      <c r="E1570" s="100" t="s">
        <v>14754</v>
      </c>
      <c r="F1570" s="100" t="s">
        <v>16661</v>
      </c>
      <c r="G1570" s="100">
        <v>50604</v>
      </c>
      <c r="H1570" s="100">
        <v>8151</v>
      </c>
      <c r="I1570" s="100">
        <v>797938151</v>
      </c>
      <c r="J1570" s="645">
        <v>3727461010</v>
      </c>
      <c r="K1570" s="100" t="s">
        <v>16662</v>
      </c>
      <c r="L1570" s="100">
        <v>24041506</v>
      </c>
      <c r="M1570" s="100">
        <v>85312</v>
      </c>
      <c r="N1570" s="100" t="s">
        <v>4417</v>
      </c>
      <c r="O1570" s="100">
        <v>75006546</v>
      </c>
      <c r="P1570" s="644">
        <v>36741</v>
      </c>
      <c r="Q1570" s="100"/>
      <c r="R1570" s="100" t="s">
        <v>14737</v>
      </c>
      <c r="S1570" s="644">
        <v>34165</v>
      </c>
      <c r="T1570" s="100"/>
      <c r="U1570" s="100"/>
    </row>
    <row r="1571" spans="1:21">
      <c r="A1571" s="100" t="s">
        <v>13069</v>
      </c>
      <c r="B1571" s="100">
        <v>75007304</v>
      </c>
      <c r="C1571" s="100" t="s">
        <v>14206</v>
      </c>
      <c r="D1571" s="100" t="s">
        <v>14753</v>
      </c>
      <c r="E1571" s="100" t="s">
        <v>14754</v>
      </c>
      <c r="F1571" s="100" t="s">
        <v>15029</v>
      </c>
      <c r="G1571" s="100">
        <v>50406</v>
      </c>
      <c r="H1571" s="100">
        <v>8151</v>
      </c>
      <c r="I1571" s="100">
        <v>797938151</v>
      </c>
      <c r="J1571" s="645">
        <v>3727461485</v>
      </c>
      <c r="K1571" s="100" t="s">
        <v>15030</v>
      </c>
      <c r="L1571" s="100">
        <v>24007596</v>
      </c>
      <c r="M1571" s="100">
        <v>85102</v>
      </c>
      <c r="N1571" s="100" t="s">
        <v>4417</v>
      </c>
      <c r="O1571" s="100">
        <v>75006546</v>
      </c>
      <c r="P1571" s="644">
        <v>36741</v>
      </c>
      <c r="Q1571" s="100"/>
      <c r="R1571" s="100" t="s">
        <v>14737</v>
      </c>
      <c r="S1571" s="644">
        <v>35185</v>
      </c>
      <c r="T1571" s="100"/>
      <c r="U1571" s="100"/>
    </row>
    <row r="1572" spans="1:21">
      <c r="A1572" s="100" t="s">
        <v>12610</v>
      </c>
      <c r="B1572" s="100">
        <v>75006894</v>
      </c>
      <c r="C1572" s="100" t="s">
        <v>14206</v>
      </c>
      <c r="D1572" s="100" t="s">
        <v>14753</v>
      </c>
      <c r="E1572" s="100" t="s">
        <v>14754</v>
      </c>
      <c r="F1572" s="100" t="s">
        <v>16036</v>
      </c>
      <c r="G1572" s="100">
        <v>51003</v>
      </c>
      <c r="H1572" s="100">
        <v>8151</v>
      </c>
      <c r="I1572" s="100">
        <v>797938151</v>
      </c>
      <c r="J1572" s="645">
        <v>3727361960</v>
      </c>
      <c r="K1572" s="100" t="s">
        <v>16037</v>
      </c>
      <c r="L1572" s="100">
        <v>24007202</v>
      </c>
      <c r="M1572" s="100">
        <v>85313</v>
      </c>
      <c r="N1572" s="100" t="s">
        <v>4417</v>
      </c>
      <c r="O1572" s="100">
        <v>75006546</v>
      </c>
      <c r="P1572" s="644">
        <v>40756</v>
      </c>
      <c r="Q1572" s="100"/>
      <c r="R1572" s="100" t="s">
        <v>14737</v>
      </c>
      <c r="S1572" s="644">
        <v>36524</v>
      </c>
      <c r="T1572" s="100"/>
      <c r="U1572" s="100"/>
    </row>
    <row r="1573" spans="1:21">
      <c r="A1573" s="100" t="s">
        <v>5938</v>
      </c>
      <c r="B1573" s="100">
        <v>75006629</v>
      </c>
      <c r="C1573" s="100" t="s">
        <v>14206</v>
      </c>
      <c r="D1573" s="100" t="s">
        <v>14753</v>
      </c>
      <c r="E1573" s="100" t="s">
        <v>14754</v>
      </c>
      <c r="F1573" s="100" t="s">
        <v>17373</v>
      </c>
      <c r="G1573" s="100">
        <v>51006</v>
      </c>
      <c r="H1573" s="100">
        <v>8151</v>
      </c>
      <c r="I1573" s="100">
        <v>797938151</v>
      </c>
      <c r="J1573" s="645">
        <v>3727361550</v>
      </c>
      <c r="K1573" s="100" t="s">
        <v>17374</v>
      </c>
      <c r="L1573" s="100">
        <v>24054845</v>
      </c>
      <c r="M1573" s="100">
        <v>91021</v>
      </c>
      <c r="N1573" s="100" t="s">
        <v>4417</v>
      </c>
      <c r="O1573" s="100">
        <v>75006546</v>
      </c>
      <c r="P1573" s="644">
        <v>36739</v>
      </c>
      <c r="Q1573" s="100"/>
      <c r="R1573" s="100" t="s">
        <v>14737</v>
      </c>
      <c r="S1573" s="644">
        <v>34534</v>
      </c>
      <c r="T1573" s="100"/>
      <c r="U1573" s="100"/>
    </row>
    <row r="1574" spans="1:21">
      <c r="A1574" s="100" t="s">
        <v>14664</v>
      </c>
      <c r="B1574" s="100">
        <v>77000720</v>
      </c>
      <c r="C1574" s="100" t="s">
        <v>14206</v>
      </c>
      <c r="D1574" s="100" t="s">
        <v>14753</v>
      </c>
      <c r="E1574" s="100" t="s">
        <v>14754</v>
      </c>
      <c r="F1574" s="100" t="s">
        <v>15761</v>
      </c>
      <c r="G1574" s="100">
        <v>50606</v>
      </c>
      <c r="H1574" s="100">
        <v>8151</v>
      </c>
      <c r="I1574" s="100">
        <v>797938151</v>
      </c>
      <c r="J1574" s="100"/>
      <c r="K1574" s="100" t="s">
        <v>15762</v>
      </c>
      <c r="L1574" s="100"/>
      <c r="M1574" s="100">
        <v>85529</v>
      </c>
      <c r="N1574" s="100" t="s">
        <v>4417</v>
      </c>
      <c r="O1574" s="100">
        <v>75006546</v>
      </c>
      <c r="P1574" s="644">
        <v>43222</v>
      </c>
      <c r="Q1574" s="100"/>
      <c r="R1574" s="100" t="s">
        <v>14737</v>
      </c>
      <c r="S1574" s="644">
        <v>43222</v>
      </c>
      <c r="T1574" s="100"/>
      <c r="U1574" s="100"/>
    </row>
    <row r="1575" spans="1:21">
      <c r="A1575" s="100" t="s">
        <v>8805</v>
      </c>
      <c r="B1575" s="100">
        <v>75006569</v>
      </c>
      <c r="C1575" s="100" t="s">
        <v>14206</v>
      </c>
      <c r="D1575" s="100" t="s">
        <v>14753</v>
      </c>
      <c r="E1575" s="100" t="s">
        <v>14754</v>
      </c>
      <c r="F1575" s="100" t="s">
        <v>15557</v>
      </c>
      <c r="G1575" s="100">
        <v>51004</v>
      </c>
      <c r="H1575" s="100">
        <v>8151</v>
      </c>
      <c r="I1575" s="100">
        <v>797938151</v>
      </c>
      <c r="J1575" s="645">
        <v>3727361370</v>
      </c>
      <c r="K1575" s="100" t="s">
        <v>15558</v>
      </c>
      <c r="L1575" s="100">
        <v>24006668</v>
      </c>
      <c r="M1575" s="100">
        <v>91011</v>
      </c>
      <c r="N1575" s="100" t="s">
        <v>4417</v>
      </c>
      <c r="O1575" s="100">
        <v>75006546</v>
      </c>
      <c r="P1575" s="644">
        <v>36739</v>
      </c>
      <c r="Q1575" s="100"/>
      <c r="R1575" s="100" t="s">
        <v>14737</v>
      </c>
      <c r="S1575" s="644">
        <v>33490</v>
      </c>
      <c r="T1575" s="100"/>
      <c r="U1575" s="100"/>
    </row>
    <row r="1576" spans="1:21">
      <c r="A1576" s="100" t="s">
        <v>19764</v>
      </c>
      <c r="B1576" s="100">
        <v>75006983</v>
      </c>
      <c r="C1576" s="100" t="s">
        <v>14206</v>
      </c>
      <c r="D1576" s="100" t="s">
        <v>14753</v>
      </c>
      <c r="E1576" s="100" t="s">
        <v>14754</v>
      </c>
      <c r="F1576" s="100" t="s">
        <v>15544</v>
      </c>
      <c r="G1576" s="100">
        <v>50303</v>
      </c>
      <c r="H1576" s="100">
        <v>8151</v>
      </c>
      <c r="I1576" s="100">
        <v>797938151</v>
      </c>
      <c r="J1576" s="645">
        <v>3727361940</v>
      </c>
      <c r="K1576" s="100" t="s">
        <v>19765</v>
      </c>
      <c r="L1576" s="100">
        <v>24007308</v>
      </c>
      <c r="M1576" s="100">
        <v>85312</v>
      </c>
      <c r="N1576" s="100" t="s">
        <v>4417</v>
      </c>
      <c r="O1576" s="100">
        <v>75006546</v>
      </c>
      <c r="P1576" s="644">
        <v>36740</v>
      </c>
      <c r="Q1576" s="100"/>
      <c r="R1576" s="100" t="s">
        <v>14737</v>
      </c>
      <c r="S1576" s="644">
        <v>33942</v>
      </c>
      <c r="T1576" s="100"/>
      <c r="U1576" s="100"/>
    </row>
    <row r="1577" spans="1:21">
      <c r="A1577" s="100" t="s">
        <v>12611</v>
      </c>
      <c r="B1577" s="100">
        <v>75006820</v>
      </c>
      <c r="C1577" s="100" t="s">
        <v>14206</v>
      </c>
      <c r="D1577" s="100" t="s">
        <v>14753</v>
      </c>
      <c r="E1577" s="100" t="s">
        <v>14754</v>
      </c>
      <c r="F1577" s="100" t="s">
        <v>16255</v>
      </c>
      <c r="G1577" s="100">
        <v>51009</v>
      </c>
      <c r="H1577" s="100">
        <v>8151</v>
      </c>
      <c r="I1577" s="100">
        <v>797938151</v>
      </c>
      <c r="J1577" s="645">
        <v>3727461721</v>
      </c>
      <c r="K1577" s="100" t="s">
        <v>18888</v>
      </c>
      <c r="L1577" s="100">
        <v>24007136</v>
      </c>
      <c r="M1577" s="100">
        <v>85312</v>
      </c>
      <c r="N1577" s="100" t="s">
        <v>4417</v>
      </c>
      <c r="O1577" s="100">
        <v>75006546</v>
      </c>
      <c r="P1577" s="644">
        <v>36740</v>
      </c>
      <c r="Q1577" s="100"/>
      <c r="R1577" s="100" t="s">
        <v>14737</v>
      </c>
      <c r="S1577" s="644">
        <v>34683</v>
      </c>
      <c r="T1577" s="100"/>
      <c r="U1577" s="100"/>
    </row>
    <row r="1578" spans="1:21">
      <c r="A1578" s="100" t="s">
        <v>18970</v>
      </c>
      <c r="B1578" s="100">
        <v>75024308</v>
      </c>
      <c r="C1578" s="100" t="s">
        <v>14206</v>
      </c>
      <c r="D1578" s="100" t="s">
        <v>14753</v>
      </c>
      <c r="E1578" s="100" t="s">
        <v>14754</v>
      </c>
      <c r="F1578" s="100" t="s">
        <v>15348</v>
      </c>
      <c r="G1578" s="100">
        <v>50115</v>
      </c>
      <c r="H1578" s="100">
        <v>8151</v>
      </c>
      <c r="I1578" s="100">
        <v>797938151</v>
      </c>
      <c r="J1578" s="645">
        <v>3727361866</v>
      </c>
      <c r="K1578" s="100" t="s">
        <v>15349</v>
      </c>
      <c r="L1578" s="100"/>
      <c r="M1578" s="100">
        <v>85321</v>
      </c>
      <c r="N1578" s="100" t="s">
        <v>4417</v>
      </c>
      <c r="O1578" s="100">
        <v>75006546</v>
      </c>
      <c r="P1578" s="644">
        <v>37502</v>
      </c>
      <c r="Q1578" s="100"/>
      <c r="R1578" s="100" t="s">
        <v>14737</v>
      </c>
      <c r="S1578" s="644">
        <v>37266</v>
      </c>
      <c r="T1578" s="100"/>
      <c r="U1578" s="100"/>
    </row>
    <row r="1579" spans="1:21">
      <c r="A1579" s="100" t="s">
        <v>6671</v>
      </c>
      <c r="B1579" s="100">
        <v>74001972</v>
      </c>
      <c r="C1579" s="100" t="s">
        <v>14222</v>
      </c>
      <c r="D1579" s="100" t="s">
        <v>14753</v>
      </c>
      <c r="E1579" s="100" t="s">
        <v>14754</v>
      </c>
      <c r="F1579" s="100" t="s">
        <v>14803</v>
      </c>
      <c r="G1579" s="100">
        <v>50050</v>
      </c>
      <c r="H1579" s="100">
        <v>8151</v>
      </c>
      <c r="I1579" s="100">
        <v>797938151</v>
      </c>
      <c r="J1579" s="645">
        <v>3727500719</v>
      </c>
      <c r="K1579" s="100" t="s">
        <v>17040</v>
      </c>
      <c r="L1579" s="100">
        <v>24043422</v>
      </c>
      <c r="M1579" s="100">
        <v>84231</v>
      </c>
      <c r="N1579" s="100"/>
      <c r="O1579" s="100"/>
      <c r="P1579" s="644">
        <v>38442</v>
      </c>
      <c r="Q1579" s="100"/>
      <c r="R1579" s="100" t="s">
        <v>14737</v>
      </c>
      <c r="S1579" s="644">
        <v>33954</v>
      </c>
      <c r="T1579" s="100"/>
      <c r="U1579" s="100"/>
    </row>
    <row r="1580" spans="1:21">
      <c r="A1580" s="100" t="s">
        <v>17924</v>
      </c>
      <c r="B1580" s="100">
        <v>77001004</v>
      </c>
      <c r="C1580" s="100" t="s">
        <v>14206</v>
      </c>
      <c r="D1580" s="100" t="s">
        <v>14753</v>
      </c>
      <c r="E1580" s="100" t="s">
        <v>14754</v>
      </c>
      <c r="F1580" s="100" t="s">
        <v>17945</v>
      </c>
      <c r="G1580" s="100">
        <v>51011</v>
      </c>
      <c r="H1580" s="100">
        <v>8151</v>
      </c>
      <c r="I1580" s="100">
        <v>797938151</v>
      </c>
      <c r="J1580" s="645">
        <v>3727448404</v>
      </c>
      <c r="K1580" s="100" t="s">
        <v>17946</v>
      </c>
      <c r="L1580" s="100"/>
      <c r="M1580" s="100">
        <v>93111</v>
      </c>
      <c r="N1580" s="100" t="s">
        <v>4417</v>
      </c>
      <c r="O1580" s="100">
        <v>75006546</v>
      </c>
      <c r="P1580" s="644">
        <v>43612</v>
      </c>
      <c r="Q1580" s="100"/>
      <c r="R1580" s="100" t="s">
        <v>14737</v>
      </c>
      <c r="S1580" s="644">
        <v>43609</v>
      </c>
      <c r="T1580" s="100"/>
      <c r="U1580" s="100"/>
    </row>
    <row r="1581" spans="1:21">
      <c r="A1581" s="100" t="s">
        <v>6614</v>
      </c>
      <c r="B1581" s="100">
        <v>75006842</v>
      </c>
      <c r="C1581" s="100" t="s">
        <v>14209</v>
      </c>
      <c r="D1581" s="100" t="s">
        <v>14753</v>
      </c>
      <c r="E1581" s="100" t="s">
        <v>14754</v>
      </c>
      <c r="F1581" s="100" t="s">
        <v>15611</v>
      </c>
      <c r="G1581" s="100">
        <v>50411</v>
      </c>
      <c r="H1581" s="100">
        <v>8151</v>
      </c>
      <c r="I1581" s="100">
        <v>797938151</v>
      </c>
      <c r="J1581" s="645">
        <v>3727412070</v>
      </c>
      <c r="K1581" s="100" t="s">
        <v>16454</v>
      </c>
      <c r="L1581" s="100">
        <v>24007159</v>
      </c>
      <c r="M1581" s="100">
        <v>85313</v>
      </c>
      <c r="N1581" s="100" t="s">
        <v>12838</v>
      </c>
      <c r="O1581" s="100">
        <v>70000740</v>
      </c>
      <c r="P1581" s="644">
        <v>42258</v>
      </c>
      <c r="Q1581" s="100"/>
      <c r="R1581" s="100" t="s">
        <v>14737</v>
      </c>
      <c r="S1581" s="644">
        <v>42077</v>
      </c>
      <c r="T1581" s="100"/>
      <c r="U1581" s="100"/>
    </row>
    <row r="1582" spans="1:21">
      <c r="A1582" s="100" t="s">
        <v>12613</v>
      </c>
      <c r="B1582" s="100">
        <v>75039296</v>
      </c>
      <c r="C1582" s="100" t="s">
        <v>14206</v>
      </c>
      <c r="D1582" s="100" t="s">
        <v>14753</v>
      </c>
      <c r="E1582" s="100" t="s">
        <v>14754</v>
      </c>
      <c r="F1582" s="100" t="s">
        <v>15968</v>
      </c>
      <c r="G1582" s="100">
        <v>50404</v>
      </c>
      <c r="H1582" s="100">
        <v>8151</v>
      </c>
      <c r="I1582" s="100">
        <v>797938151</v>
      </c>
      <c r="J1582" s="645">
        <v>3727461728</v>
      </c>
      <c r="K1582" s="100" t="s">
        <v>15969</v>
      </c>
      <c r="L1582" s="100"/>
      <c r="M1582" s="100">
        <v>85312</v>
      </c>
      <c r="N1582" s="100" t="s">
        <v>4417</v>
      </c>
      <c r="O1582" s="100">
        <v>75006546</v>
      </c>
      <c r="P1582" s="644">
        <v>42237</v>
      </c>
      <c r="Q1582" s="100"/>
      <c r="R1582" s="100" t="s">
        <v>14737</v>
      </c>
      <c r="S1582" s="644">
        <v>40961</v>
      </c>
      <c r="T1582" s="100"/>
      <c r="U1582" s="100"/>
    </row>
    <row r="1583" spans="1:21">
      <c r="A1583" s="100" t="s">
        <v>3609</v>
      </c>
      <c r="B1583" s="100">
        <v>70005714</v>
      </c>
      <c r="C1583" s="100" t="s">
        <v>14209</v>
      </c>
      <c r="D1583" s="100" t="s">
        <v>14753</v>
      </c>
      <c r="E1583" s="100" t="s">
        <v>14754</v>
      </c>
      <c r="F1583" s="100" t="s">
        <v>15111</v>
      </c>
      <c r="G1583" s="100">
        <v>50411</v>
      </c>
      <c r="H1583" s="100">
        <v>8151</v>
      </c>
      <c r="I1583" s="100">
        <v>797938151</v>
      </c>
      <c r="J1583" s="645">
        <v>3727370200</v>
      </c>
      <c r="K1583" s="100" t="s">
        <v>16141</v>
      </c>
      <c r="L1583" s="100">
        <v>24006831</v>
      </c>
      <c r="M1583" s="100">
        <v>85411</v>
      </c>
      <c r="N1583" s="100" t="s">
        <v>12838</v>
      </c>
      <c r="O1583" s="100">
        <v>70000740</v>
      </c>
      <c r="P1583" s="644">
        <v>36510</v>
      </c>
      <c r="Q1583" s="100"/>
      <c r="R1583" s="100" t="s">
        <v>14737</v>
      </c>
      <c r="S1583" s="644">
        <v>32111</v>
      </c>
      <c r="T1583" s="100"/>
      <c r="U1583" s="100"/>
    </row>
    <row r="1584" spans="1:21">
      <c r="A1584" s="100" t="s">
        <v>242</v>
      </c>
      <c r="B1584" s="100">
        <v>75007020</v>
      </c>
      <c r="C1584" s="100" t="s">
        <v>14206</v>
      </c>
      <c r="D1584" s="100" t="s">
        <v>14753</v>
      </c>
      <c r="E1584" s="100" t="s">
        <v>14754</v>
      </c>
      <c r="F1584" s="100" t="s">
        <v>15611</v>
      </c>
      <c r="G1584" s="100">
        <v>50411</v>
      </c>
      <c r="H1584" s="100">
        <v>8151</v>
      </c>
      <c r="I1584" s="100">
        <v>797938151</v>
      </c>
      <c r="J1584" s="645">
        <v>3727461751</v>
      </c>
      <c r="K1584" s="100" t="s">
        <v>15612</v>
      </c>
      <c r="L1584" s="100">
        <v>24007314</v>
      </c>
      <c r="M1584" s="100">
        <v>85313</v>
      </c>
      <c r="N1584" s="100" t="s">
        <v>4417</v>
      </c>
      <c r="O1584" s="100">
        <v>75006546</v>
      </c>
      <c r="P1584" s="644">
        <v>36741</v>
      </c>
      <c r="Q1584" s="100"/>
      <c r="R1584" s="100" t="s">
        <v>14737</v>
      </c>
      <c r="S1584" s="644">
        <v>33942</v>
      </c>
      <c r="T1584" s="100"/>
      <c r="U1584" s="100"/>
    </row>
    <row r="1585" spans="1:21">
      <c r="A1585" s="100" t="s">
        <v>14258</v>
      </c>
      <c r="B1585" s="100">
        <v>75012305</v>
      </c>
      <c r="C1585" s="100" t="s">
        <v>14206</v>
      </c>
      <c r="D1585" s="100" t="s">
        <v>15247</v>
      </c>
      <c r="E1585" s="100" t="s">
        <v>14754</v>
      </c>
      <c r="F1585" s="100" t="s">
        <v>15248</v>
      </c>
      <c r="G1585" s="100">
        <v>60501</v>
      </c>
      <c r="H1585" s="100">
        <v>3825</v>
      </c>
      <c r="I1585" s="100">
        <v>797963825</v>
      </c>
      <c r="J1585" s="645">
        <v>37255584528</v>
      </c>
      <c r="K1585" s="100" t="s">
        <v>16948</v>
      </c>
      <c r="L1585" s="100"/>
      <c r="M1585" s="100">
        <v>85521</v>
      </c>
      <c r="N1585" s="100" t="s">
        <v>936</v>
      </c>
      <c r="O1585" s="100">
        <v>75006486</v>
      </c>
      <c r="P1585" s="644">
        <v>36803</v>
      </c>
      <c r="Q1585" s="100"/>
      <c r="R1585" s="100"/>
      <c r="S1585" s="644">
        <v>36698</v>
      </c>
      <c r="T1585" s="100"/>
      <c r="U1585" s="100"/>
    </row>
    <row r="1586" spans="1:21">
      <c r="A1586" s="100" t="s">
        <v>13915</v>
      </c>
      <c r="B1586" s="100">
        <v>75033537</v>
      </c>
      <c r="C1586" s="100" t="s">
        <v>14206</v>
      </c>
      <c r="D1586" s="100" t="s">
        <v>15754</v>
      </c>
      <c r="E1586" s="100" t="s">
        <v>14754</v>
      </c>
      <c r="F1586" s="100" t="s">
        <v>16256</v>
      </c>
      <c r="G1586" s="100">
        <v>60502</v>
      </c>
      <c r="H1586" s="100">
        <v>4630</v>
      </c>
      <c r="I1586" s="100">
        <v>797964630</v>
      </c>
      <c r="J1586" s="645">
        <v>3727352308</v>
      </c>
      <c r="K1586" s="100" t="s">
        <v>18194</v>
      </c>
      <c r="L1586" s="100"/>
      <c r="M1586" s="100">
        <v>85511</v>
      </c>
      <c r="N1586" s="100" t="s">
        <v>936</v>
      </c>
      <c r="O1586" s="100">
        <v>75006486</v>
      </c>
      <c r="P1586" s="644">
        <v>38735</v>
      </c>
      <c r="Q1586" s="100"/>
      <c r="R1586" s="100"/>
      <c r="S1586" s="644">
        <v>38411</v>
      </c>
      <c r="T1586" s="100"/>
      <c r="U1586" s="100"/>
    </row>
    <row r="1587" spans="1:21">
      <c r="A1587" s="100" t="s">
        <v>936</v>
      </c>
      <c r="B1587" s="100">
        <v>75006486</v>
      </c>
      <c r="C1587" s="100" t="s">
        <v>14208</v>
      </c>
      <c r="D1587" s="100" t="s">
        <v>15247</v>
      </c>
      <c r="E1587" s="100" t="s">
        <v>14754</v>
      </c>
      <c r="F1587" s="100" t="s">
        <v>15248</v>
      </c>
      <c r="G1587" s="100">
        <v>60512</v>
      </c>
      <c r="H1587" s="100">
        <v>3825</v>
      </c>
      <c r="I1587" s="100">
        <v>797963825</v>
      </c>
      <c r="J1587" s="645">
        <v>3727337750</v>
      </c>
      <c r="K1587" s="100" t="s">
        <v>17913</v>
      </c>
      <c r="L1587" s="100">
        <v>64001741</v>
      </c>
      <c r="M1587" s="100">
        <v>84114</v>
      </c>
      <c r="N1587" s="100"/>
      <c r="O1587" s="100"/>
      <c r="P1587" s="644">
        <v>36738</v>
      </c>
      <c r="Q1587" s="100"/>
      <c r="R1587" s="100" t="s">
        <v>18602</v>
      </c>
      <c r="S1587" s="644">
        <v>33374</v>
      </c>
      <c r="T1587" s="100"/>
      <c r="U1587" s="100"/>
    </row>
    <row r="1588" spans="1:21">
      <c r="A1588" s="100" t="s">
        <v>1683</v>
      </c>
      <c r="B1588" s="100">
        <v>70006056</v>
      </c>
      <c r="C1588" s="100" t="s">
        <v>14209</v>
      </c>
      <c r="D1588" s="100" t="s">
        <v>14753</v>
      </c>
      <c r="E1588" s="100" t="s">
        <v>14754</v>
      </c>
      <c r="F1588" s="100" t="s">
        <v>15473</v>
      </c>
      <c r="G1588" s="100">
        <v>51004</v>
      </c>
      <c r="H1588" s="100">
        <v>8151</v>
      </c>
      <c r="I1588" s="100">
        <v>797938151</v>
      </c>
      <c r="J1588" s="645">
        <v>3727500806</v>
      </c>
      <c r="K1588" s="100" t="s">
        <v>15474</v>
      </c>
      <c r="L1588" s="100"/>
      <c r="M1588" s="100">
        <v>84232</v>
      </c>
      <c r="N1588" s="100" t="s">
        <v>12840</v>
      </c>
      <c r="O1588" s="100">
        <v>70000898</v>
      </c>
      <c r="P1588" s="644">
        <v>36893</v>
      </c>
      <c r="Q1588" s="100"/>
      <c r="R1588" s="100" t="s">
        <v>14737</v>
      </c>
      <c r="S1588" s="644">
        <v>36873</v>
      </c>
      <c r="T1588" s="100"/>
      <c r="U1588" s="100"/>
    </row>
    <row r="1589" spans="1:21">
      <c r="A1589" s="100" t="s">
        <v>12609</v>
      </c>
      <c r="B1589" s="100">
        <v>75006931</v>
      </c>
      <c r="C1589" s="100" t="s">
        <v>14206</v>
      </c>
      <c r="D1589" s="100" t="s">
        <v>14753</v>
      </c>
      <c r="E1589" s="100" t="s">
        <v>14754</v>
      </c>
      <c r="F1589" s="100" t="s">
        <v>17595</v>
      </c>
      <c r="G1589" s="100">
        <v>50110</v>
      </c>
      <c r="H1589" s="100">
        <v>8151</v>
      </c>
      <c r="I1589" s="100">
        <v>797938151</v>
      </c>
      <c r="J1589" s="645">
        <v>3727361678</v>
      </c>
      <c r="K1589" s="100" t="s">
        <v>16420</v>
      </c>
      <c r="L1589" s="100">
        <v>24007231</v>
      </c>
      <c r="M1589" s="100">
        <v>85312</v>
      </c>
      <c r="N1589" s="100" t="s">
        <v>4417</v>
      </c>
      <c r="O1589" s="100">
        <v>75006546</v>
      </c>
      <c r="P1589" s="644">
        <v>36740</v>
      </c>
      <c r="Q1589" s="100"/>
      <c r="R1589" s="100" t="s">
        <v>14737</v>
      </c>
      <c r="S1589" s="644">
        <v>33968</v>
      </c>
      <c r="T1589" s="100"/>
      <c r="U1589" s="100"/>
    </row>
    <row r="1590" spans="1:21">
      <c r="A1590" s="100" t="s">
        <v>5082</v>
      </c>
      <c r="B1590" s="100">
        <v>75006960</v>
      </c>
      <c r="C1590" s="100" t="s">
        <v>14206</v>
      </c>
      <c r="D1590" s="100" t="s">
        <v>14753</v>
      </c>
      <c r="E1590" s="100" t="s">
        <v>14754</v>
      </c>
      <c r="F1590" s="100" t="s">
        <v>15039</v>
      </c>
      <c r="G1590" s="100">
        <v>50407</v>
      </c>
      <c r="H1590" s="100">
        <v>8151</v>
      </c>
      <c r="I1590" s="100">
        <v>797938151</v>
      </c>
      <c r="J1590" s="645">
        <v>3727461752</v>
      </c>
      <c r="K1590" s="100" t="s">
        <v>15040</v>
      </c>
      <c r="L1590" s="100">
        <v>24007277</v>
      </c>
      <c r="M1590" s="100">
        <v>85312</v>
      </c>
      <c r="N1590" s="100" t="s">
        <v>4417</v>
      </c>
      <c r="O1590" s="100">
        <v>75006546</v>
      </c>
      <c r="P1590" s="644">
        <v>36740</v>
      </c>
      <c r="Q1590" s="100"/>
      <c r="R1590" s="100" t="s">
        <v>14737</v>
      </c>
      <c r="S1590" s="644">
        <v>33942</v>
      </c>
      <c r="T1590" s="100"/>
      <c r="U1590" s="100"/>
    </row>
    <row r="1591" spans="1:21">
      <c r="A1591" s="100" t="s">
        <v>8760</v>
      </c>
      <c r="B1591" s="100">
        <v>74001073</v>
      </c>
      <c r="C1591" s="100" t="s">
        <v>14213</v>
      </c>
      <c r="D1591" s="100" t="s">
        <v>14753</v>
      </c>
      <c r="E1591" s="100" t="s">
        <v>14754</v>
      </c>
      <c r="F1591" s="100" t="s">
        <v>17067</v>
      </c>
      <c r="G1591" s="100">
        <v>50090</v>
      </c>
      <c r="H1591" s="100">
        <v>8151</v>
      </c>
      <c r="I1591" s="100">
        <v>797938151</v>
      </c>
      <c r="J1591" s="645">
        <v>3727375100</v>
      </c>
      <c r="K1591" s="100" t="s">
        <v>17068</v>
      </c>
      <c r="L1591" s="100">
        <v>24008905</v>
      </c>
      <c r="M1591" s="100">
        <v>85421</v>
      </c>
      <c r="N1591" s="100"/>
      <c r="O1591" s="100"/>
      <c r="P1591" s="644">
        <v>37679</v>
      </c>
      <c r="Q1591" s="100"/>
      <c r="R1591" s="100" t="s">
        <v>14730</v>
      </c>
      <c r="S1591" s="644">
        <v>34711</v>
      </c>
      <c r="T1591" s="100"/>
      <c r="U1591" s="100"/>
    </row>
    <row r="1592" spans="1:21">
      <c r="A1592" s="100" t="s">
        <v>13271</v>
      </c>
      <c r="B1592" s="100">
        <v>75012618</v>
      </c>
      <c r="C1592" s="100" t="s">
        <v>14206</v>
      </c>
      <c r="D1592" s="100" t="s">
        <v>15392</v>
      </c>
      <c r="E1592" s="100" t="s">
        <v>14739</v>
      </c>
      <c r="F1592" s="100" t="s">
        <v>17685</v>
      </c>
      <c r="G1592" s="100">
        <v>69701</v>
      </c>
      <c r="H1592" s="100">
        <v>5084</v>
      </c>
      <c r="I1592" s="100">
        <v>848995084</v>
      </c>
      <c r="J1592" s="645">
        <v>3724366195</v>
      </c>
      <c r="K1592" s="100" t="s">
        <v>15680</v>
      </c>
      <c r="L1592" s="100">
        <v>35002389</v>
      </c>
      <c r="M1592" s="100">
        <v>85313</v>
      </c>
      <c r="N1592" s="100" t="s">
        <v>10769</v>
      </c>
      <c r="O1592" s="100">
        <v>75038606</v>
      </c>
      <c r="P1592" s="644">
        <v>36938</v>
      </c>
      <c r="Q1592" s="100"/>
      <c r="R1592" s="100" t="s">
        <v>14737</v>
      </c>
      <c r="S1592" s="644">
        <v>36447</v>
      </c>
      <c r="T1592" s="100"/>
      <c r="U1592" s="100"/>
    </row>
    <row r="1593" spans="1:21">
      <c r="A1593" s="100" t="s">
        <v>14057</v>
      </c>
      <c r="B1593" s="100">
        <v>75039497</v>
      </c>
      <c r="C1593" s="100" t="s">
        <v>14206</v>
      </c>
      <c r="D1593" s="100" t="s">
        <v>16891</v>
      </c>
      <c r="E1593" s="100" t="s">
        <v>14739</v>
      </c>
      <c r="F1593" s="100" t="s">
        <v>16043</v>
      </c>
      <c r="G1593" s="100">
        <v>69712</v>
      </c>
      <c r="H1593" s="100">
        <v>7653</v>
      </c>
      <c r="I1593" s="100">
        <v>848997653</v>
      </c>
      <c r="J1593" s="645">
        <v>3725254160</v>
      </c>
      <c r="K1593" s="100" t="s">
        <v>18881</v>
      </c>
      <c r="L1593" s="100"/>
      <c r="M1593" s="100">
        <v>85102</v>
      </c>
      <c r="N1593" s="100" t="s">
        <v>10769</v>
      </c>
      <c r="O1593" s="100">
        <v>75038606</v>
      </c>
      <c r="P1593" s="644">
        <v>42613</v>
      </c>
      <c r="Q1593" s="100"/>
      <c r="R1593" s="100" t="s">
        <v>14737</v>
      </c>
      <c r="S1593" s="644">
        <v>42425</v>
      </c>
      <c r="T1593" s="100"/>
      <c r="U1593" s="100"/>
    </row>
    <row r="1594" spans="1:21">
      <c r="A1594" s="100" t="s">
        <v>13920</v>
      </c>
      <c r="B1594" s="100">
        <v>75034028</v>
      </c>
      <c r="C1594" s="100" t="s">
        <v>14206</v>
      </c>
      <c r="D1594" s="100" t="s">
        <v>15392</v>
      </c>
      <c r="E1594" s="100" t="s">
        <v>14739</v>
      </c>
      <c r="F1594" s="100" t="s">
        <v>16332</v>
      </c>
      <c r="G1594" s="100">
        <v>69701</v>
      </c>
      <c r="H1594" s="100">
        <v>5084</v>
      </c>
      <c r="I1594" s="100">
        <v>848995084</v>
      </c>
      <c r="J1594" s="645">
        <v>3724366262</v>
      </c>
      <c r="K1594" s="100" t="s">
        <v>18732</v>
      </c>
      <c r="L1594" s="100"/>
      <c r="M1594" s="100">
        <v>91021</v>
      </c>
      <c r="N1594" s="100" t="s">
        <v>10769</v>
      </c>
      <c r="O1594" s="100">
        <v>75038606</v>
      </c>
      <c r="P1594" s="644">
        <v>38860</v>
      </c>
      <c r="Q1594" s="100"/>
      <c r="R1594" s="100" t="s">
        <v>14737</v>
      </c>
      <c r="S1594" s="644">
        <v>38701</v>
      </c>
      <c r="T1594" s="100"/>
      <c r="U1594" s="100"/>
    </row>
    <row r="1595" spans="1:21">
      <c r="A1595" s="100" t="s">
        <v>13256</v>
      </c>
      <c r="B1595" s="100">
        <v>75012200</v>
      </c>
      <c r="C1595" s="100" t="s">
        <v>14206</v>
      </c>
      <c r="D1595" s="100" t="s">
        <v>15392</v>
      </c>
      <c r="E1595" s="100" t="s">
        <v>14739</v>
      </c>
      <c r="F1595" s="100" t="s">
        <v>18734</v>
      </c>
      <c r="G1595" s="100">
        <v>69701</v>
      </c>
      <c r="H1595" s="100">
        <v>5084</v>
      </c>
      <c r="I1595" s="100">
        <v>848995084</v>
      </c>
      <c r="J1595" s="645">
        <v>3724366383</v>
      </c>
      <c r="K1595" s="100" t="s">
        <v>18735</v>
      </c>
      <c r="L1595" s="100">
        <v>35044985</v>
      </c>
      <c r="M1595" s="100">
        <v>85521</v>
      </c>
      <c r="N1595" s="100" t="s">
        <v>10769</v>
      </c>
      <c r="O1595" s="100">
        <v>75038606</v>
      </c>
      <c r="P1595" s="644">
        <v>36938</v>
      </c>
      <c r="Q1595" s="100"/>
      <c r="R1595" s="100" t="s">
        <v>14737</v>
      </c>
      <c r="S1595" s="644">
        <v>35886</v>
      </c>
      <c r="T1595" s="100"/>
      <c r="U1595" s="100"/>
    </row>
    <row r="1596" spans="1:21">
      <c r="A1596" s="100" t="s">
        <v>13274</v>
      </c>
      <c r="B1596" s="100">
        <v>75012647</v>
      </c>
      <c r="C1596" s="100" t="s">
        <v>14206</v>
      </c>
      <c r="D1596" s="100" t="s">
        <v>15392</v>
      </c>
      <c r="E1596" s="100" t="s">
        <v>14739</v>
      </c>
      <c r="F1596" s="100" t="s">
        <v>16332</v>
      </c>
      <c r="G1596" s="100">
        <v>69701</v>
      </c>
      <c r="H1596" s="100">
        <v>5084</v>
      </c>
      <c r="I1596" s="100">
        <v>848995084</v>
      </c>
      <c r="J1596" s="645">
        <v>3724366262</v>
      </c>
      <c r="K1596" s="100" t="s">
        <v>18732</v>
      </c>
      <c r="L1596" s="100">
        <v>35009552</v>
      </c>
      <c r="M1596" s="100">
        <v>91011</v>
      </c>
      <c r="N1596" s="100" t="s">
        <v>10769</v>
      </c>
      <c r="O1596" s="100">
        <v>75038606</v>
      </c>
      <c r="P1596" s="644">
        <v>41001</v>
      </c>
      <c r="Q1596" s="100"/>
      <c r="R1596" s="100" t="s">
        <v>14737</v>
      </c>
      <c r="S1596" s="644">
        <v>40905</v>
      </c>
      <c r="T1596" s="100"/>
      <c r="U1596" s="100"/>
    </row>
    <row r="1597" spans="1:21">
      <c r="A1597" s="100" t="s">
        <v>10291</v>
      </c>
      <c r="B1597" s="100">
        <v>70008799</v>
      </c>
      <c r="C1597" s="100" t="s">
        <v>14211</v>
      </c>
      <c r="D1597" s="100" t="s">
        <v>15199</v>
      </c>
      <c r="E1597" s="100" t="s">
        <v>14749</v>
      </c>
      <c r="F1597" s="100" t="s">
        <v>16476</v>
      </c>
      <c r="G1597" s="100">
        <v>10614</v>
      </c>
      <c r="H1597" s="100">
        <v>176</v>
      </c>
      <c r="I1597" s="100">
        <v>377840176</v>
      </c>
      <c r="J1597" s="645">
        <v>3727943500</v>
      </c>
      <c r="K1597" s="100" t="s">
        <v>18865</v>
      </c>
      <c r="L1597" s="100"/>
      <c r="M1597" s="100">
        <v>84122</v>
      </c>
      <c r="N1597" s="100" t="s">
        <v>12842</v>
      </c>
      <c r="O1597" s="100">
        <v>70001952</v>
      </c>
      <c r="P1597" s="644">
        <v>40182</v>
      </c>
      <c r="Q1597" s="100"/>
      <c r="R1597" s="100" t="s">
        <v>14737</v>
      </c>
      <c r="S1597" s="644">
        <v>40098</v>
      </c>
      <c r="T1597" s="100"/>
      <c r="U1597" s="100"/>
    </row>
    <row r="1598" spans="1:21">
      <c r="A1598" s="100" t="s">
        <v>731</v>
      </c>
      <c r="B1598" s="100">
        <v>70006292</v>
      </c>
      <c r="C1598" s="100" t="s">
        <v>14209</v>
      </c>
      <c r="D1598" s="100" t="s">
        <v>15003</v>
      </c>
      <c r="E1598" s="100" t="s">
        <v>14749</v>
      </c>
      <c r="F1598" s="100" t="s">
        <v>15084</v>
      </c>
      <c r="G1598" s="100">
        <v>11619</v>
      </c>
      <c r="H1598" s="100">
        <v>524</v>
      </c>
      <c r="I1598" s="100">
        <v>377840524</v>
      </c>
      <c r="J1598" s="645">
        <v>3726593900</v>
      </c>
      <c r="K1598" s="100" t="s">
        <v>15085</v>
      </c>
      <c r="L1598" s="100"/>
      <c r="M1598" s="100">
        <v>72191</v>
      </c>
      <c r="N1598" s="100" t="s">
        <v>12842</v>
      </c>
      <c r="O1598" s="100">
        <v>70001952</v>
      </c>
      <c r="P1598" s="644">
        <v>37743</v>
      </c>
      <c r="Q1598" s="100"/>
      <c r="R1598" s="100" t="s">
        <v>14737</v>
      </c>
      <c r="S1598" s="644">
        <v>37670</v>
      </c>
      <c r="T1598" s="100"/>
      <c r="U1598" s="100"/>
    </row>
    <row r="1599" spans="1:21">
      <c r="A1599" s="100" t="s">
        <v>14072</v>
      </c>
      <c r="B1599" s="100">
        <v>70009770</v>
      </c>
      <c r="C1599" s="100" t="s">
        <v>14209</v>
      </c>
      <c r="D1599" s="100" t="s">
        <v>14748</v>
      </c>
      <c r="E1599" s="100" t="s">
        <v>14749</v>
      </c>
      <c r="F1599" s="100" t="s">
        <v>19023</v>
      </c>
      <c r="G1599" s="100">
        <v>11317</v>
      </c>
      <c r="H1599" s="100">
        <v>298</v>
      </c>
      <c r="I1599" s="100">
        <v>377840298</v>
      </c>
      <c r="J1599" s="645">
        <v>3727943900</v>
      </c>
      <c r="K1599" s="100" t="s">
        <v>16388</v>
      </c>
      <c r="L1599" s="100"/>
      <c r="M1599" s="100">
        <v>84119</v>
      </c>
      <c r="N1599" s="100" t="s">
        <v>12842</v>
      </c>
      <c r="O1599" s="100">
        <v>70001952</v>
      </c>
      <c r="P1599" s="644">
        <v>42736</v>
      </c>
      <c r="Q1599" s="100"/>
      <c r="R1599" s="100" t="s">
        <v>14737</v>
      </c>
      <c r="S1599" s="644">
        <v>42654</v>
      </c>
      <c r="T1599" s="100"/>
      <c r="U1599" s="100"/>
    </row>
    <row r="1600" spans="1:21">
      <c r="A1600" s="100" t="s">
        <v>19542</v>
      </c>
      <c r="B1600" s="100">
        <v>74000091</v>
      </c>
      <c r="C1600" s="100" t="s">
        <v>14213</v>
      </c>
      <c r="D1600" s="100" t="s">
        <v>14748</v>
      </c>
      <c r="E1600" s="100" t="s">
        <v>14749</v>
      </c>
      <c r="F1600" s="100" t="s">
        <v>16126</v>
      </c>
      <c r="G1600" s="100">
        <v>10113</v>
      </c>
      <c r="H1600" s="100">
        <v>298</v>
      </c>
      <c r="I1600" s="100">
        <v>377840298</v>
      </c>
      <c r="J1600" s="645">
        <v>3726208430</v>
      </c>
      <c r="K1600" s="100"/>
      <c r="L1600" s="100"/>
      <c r="M1600" s="100">
        <v>84301</v>
      </c>
      <c r="N1600" s="100"/>
      <c r="O1600" s="100"/>
      <c r="P1600" s="644">
        <v>42699</v>
      </c>
      <c r="Q1600" s="100"/>
      <c r="R1600" s="100" t="s">
        <v>18602</v>
      </c>
      <c r="S1600" s="644">
        <v>36691</v>
      </c>
      <c r="T1600" s="100"/>
      <c r="U1600" s="100"/>
    </row>
    <row r="1601" spans="1:21">
      <c r="A1601" s="100" t="s">
        <v>18270</v>
      </c>
      <c r="B1601" s="100">
        <v>77001180</v>
      </c>
      <c r="C1601" s="100" t="s">
        <v>14206</v>
      </c>
      <c r="D1601" s="100" t="s">
        <v>18274</v>
      </c>
      <c r="E1601" s="100" t="s">
        <v>15272</v>
      </c>
      <c r="F1601" s="100" t="s">
        <v>18275</v>
      </c>
      <c r="G1601" s="100">
        <v>86201</v>
      </c>
      <c r="H1601" s="100">
        <v>8213</v>
      </c>
      <c r="I1601" s="100">
        <v>687128213</v>
      </c>
      <c r="J1601" s="645">
        <v>3724491991</v>
      </c>
      <c r="K1601" s="100" t="s">
        <v>18276</v>
      </c>
      <c r="L1601" s="100"/>
      <c r="M1601" s="100">
        <v>84124</v>
      </c>
      <c r="N1601" s="100" t="s">
        <v>7574</v>
      </c>
      <c r="O1601" s="100">
        <v>75033454</v>
      </c>
      <c r="P1601" s="644">
        <v>43845</v>
      </c>
      <c r="Q1601" s="100"/>
      <c r="R1601" s="100" t="s">
        <v>18602</v>
      </c>
      <c r="S1601" s="644">
        <v>43466</v>
      </c>
      <c r="T1601" s="100"/>
      <c r="U1601" s="100"/>
    </row>
    <row r="1602" spans="1:21">
      <c r="A1602" s="100" t="s">
        <v>7158</v>
      </c>
      <c r="B1602" s="100">
        <v>75006658</v>
      </c>
      <c r="C1602" s="100" t="s">
        <v>14206</v>
      </c>
      <c r="D1602" s="100" t="s">
        <v>14753</v>
      </c>
      <c r="E1602" s="100" t="s">
        <v>14754</v>
      </c>
      <c r="F1602" s="100" t="s">
        <v>17479</v>
      </c>
      <c r="G1602" s="100">
        <v>51003</v>
      </c>
      <c r="H1602" s="100">
        <v>8151</v>
      </c>
      <c r="I1602" s="100">
        <v>797938151</v>
      </c>
      <c r="J1602" s="645">
        <v>3727361560</v>
      </c>
      <c r="K1602" s="100" t="s">
        <v>18986</v>
      </c>
      <c r="L1602" s="100">
        <v>24065197</v>
      </c>
      <c r="M1602" s="100">
        <v>93291</v>
      </c>
      <c r="N1602" s="100" t="s">
        <v>4417</v>
      </c>
      <c r="O1602" s="100">
        <v>75006546</v>
      </c>
      <c r="P1602" s="644">
        <v>36739</v>
      </c>
      <c r="Q1602" s="100"/>
      <c r="R1602" s="100" t="s">
        <v>14737</v>
      </c>
      <c r="S1602" s="644">
        <v>36104</v>
      </c>
      <c r="T1602" s="100"/>
      <c r="U1602" s="100"/>
    </row>
    <row r="1603" spans="1:21">
      <c r="A1603" s="100" t="s">
        <v>13166</v>
      </c>
      <c r="B1603" s="100">
        <v>75009480</v>
      </c>
      <c r="C1603" s="100" t="s">
        <v>14206</v>
      </c>
      <c r="D1603" s="100" t="s">
        <v>15600</v>
      </c>
      <c r="E1603" s="100" t="s">
        <v>14765</v>
      </c>
      <c r="F1603" s="100" t="s">
        <v>17084</v>
      </c>
      <c r="G1603" s="100">
        <v>63012</v>
      </c>
      <c r="H1603" s="100">
        <v>8243</v>
      </c>
      <c r="I1603" s="100">
        <v>646228243</v>
      </c>
      <c r="J1603" s="645">
        <v>3727929341</v>
      </c>
      <c r="K1603" s="100" t="s">
        <v>18135</v>
      </c>
      <c r="L1603" s="100">
        <v>54003101</v>
      </c>
      <c r="M1603" s="100">
        <v>85312</v>
      </c>
      <c r="N1603" s="100" t="s">
        <v>6004</v>
      </c>
      <c r="O1603" s="100">
        <v>75038581</v>
      </c>
      <c r="P1603" s="644">
        <v>36774</v>
      </c>
      <c r="Q1603" s="100"/>
      <c r="R1603" s="100"/>
      <c r="S1603" s="644">
        <v>35352</v>
      </c>
      <c r="T1603" s="100"/>
      <c r="U1603" s="100"/>
    </row>
    <row r="1604" spans="1:21">
      <c r="A1604" s="100" t="s">
        <v>12901</v>
      </c>
      <c r="B1604" s="100">
        <v>75001514</v>
      </c>
      <c r="C1604" s="100" t="s">
        <v>14206</v>
      </c>
      <c r="D1604" s="100" t="s">
        <v>16735</v>
      </c>
      <c r="E1604" s="100" t="s">
        <v>15068</v>
      </c>
      <c r="F1604" s="100" t="s">
        <v>16736</v>
      </c>
      <c r="G1604" s="100">
        <v>41726</v>
      </c>
      <c r="H1604" s="100">
        <v>6656</v>
      </c>
      <c r="I1604" s="100">
        <v>458036656</v>
      </c>
      <c r="J1604" s="645">
        <v>3723369642</v>
      </c>
      <c r="K1604" s="100" t="s">
        <v>16737</v>
      </c>
      <c r="L1604" s="100">
        <v>48001581</v>
      </c>
      <c r="M1604" s="100">
        <v>85313</v>
      </c>
      <c r="N1604" s="100" t="s">
        <v>10553</v>
      </c>
      <c r="O1604" s="100">
        <v>75001477</v>
      </c>
      <c r="P1604" s="644">
        <v>36642</v>
      </c>
      <c r="Q1604" s="100"/>
      <c r="R1604" s="100" t="s">
        <v>18602</v>
      </c>
      <c r="S1604" s="644">
        <v>33267</v>
      </c>
      <c r="T1604" s="100"/>
      <c r="U1604" s="100"/>
    </row>
    <row r="1605" spans="1:21">
      <c r="A1605" s="100" t="s">
        <v>12902</v>
      </c>
      <c r="B1605" s="100">
        <v>75001537</v>
      </c>
      <c r="C1605" s="100" t="s">
        <v>14206</v>
      </c>
      <c r="D1605" s="100" t="s">
        <v>16735</v>
      </c>
      <c r="E1605" s="100" t="s">
        <v>15068</v>
      </c>
      <c r="F1605" s="100"/>
      <c r="G1605" s="100">
        <v>41702</v>
      </c>
      <c r="H1605" s="100">
        <v>6656</v>
      </c>
      <c r="I1605" s="100">
        <v>458036656</v>
      </c>
      <c r="J1605" s="645">
        <v>3723369742</v>
      </c>
      <c r="K1605" s="100" t="s">
        <v>16804</v>
      </c>
      <c r="L1605" s="100"/>
      <c r="M1605" s="100">
        <v>85521</v>
      </c>
      <c r="N1605" s="100" t="s">
        <v>10553</v>
      </c>
      <c r="O1605" s="100">
        <v>75001477</v>
      </c>
      <c r="P1605" s="644">
        <v>36642</v>
      </c>
      <c r="Q1605" s="100"/>
      <c r="R1605" s="100" t="s">
        <v>18602</v>
      </c>
      <c r="S1605" s="644">
        <v>33267</v>
      </c>
      <c r="T1605" s="100"/>
      <c r="U1605" s="100"/>
    </row>
    <row r="1606" spans="1:21">
      <c r="A1606" s="100" t="s">
        <v>14015</v>
      </c>
      <c r="B1606" s="100">
        <v>75038188</v>
      </c>
      <c r="C1606" s="100" t="s">
        <v>14206</v>
      </c>
      <c r="D1606" s="100" t="s">
        <v>15660</v>
      </c>
      <c r="E1606" s="100" t="s">
        <v>15068</v>
      </c>
      <c r="F1606" s="100" t="s">
        <v>19368</v>
      </c>
      <c r="G1606" s="100">
        <v>41702</v>
      </c>
      <c r="H1606" s="100">
        <v>8275</v>
      </c>
      <c r="I1606" s="100">
        <v>458038275</v>
      </c>
      <c r="J1606" s="645">
        <v>3725209403</v>
      </c>
      <c r="K1606" s="100" t="s">
        <v>16824</v>
      </c>
      <c r="L1606" s="100"/>
      <c r="M1606" s="100">
        <v>52221</v>
      </c>
      <c r="N1606" s="100" t="s">
        <v>10553</v>
      </c>
      <c r="O1606" s="100">
        <v>75001477</v>
      </c>
      <c r="P1606" s="644">
        <v>41239</v>
      </c>
      <c r="Q1606" s="100"/>
      <c r="R1606" s="100" t="s">
        <v>18602</v>
      </c>
      <c r="S1606" s="644">
        <v>41213</v>
      </c>
      <c r="T1606" s="100"/>
      <c r="U1606" s="100"/>
    </row>
    <row r="1607" spans="1:21">
      <c r="A1607" s="100" t="s">
        <v>17767</v>
      </c>
      <c r="B1607" s="100">
        <v>75001543</v>
      </c>
      <c r="C1607" s="100" t="s">
        <v>14206</v>
      </c>
      <c r="D1607" s="100" t="s">
        <v>15660</v>
      </c>
      <c r="E1607" s="100" t="s">
        <v>15068</v>
      </c>
      <c r="F1607" s="100" t="s">
        <v>15661</v>
      </c>
      <c r="G1607" s="100">
        <v>41702</v>
      </c>
      <c r="H1607" s="100">
        <v>8275</v>
      </c>
      <c r="I1607" s="100">
        <v>458038275</v>
      </c>
      <c r="J1607" s="645">
        <v>3723369551</v>
      </c>
      <c r="K1607" s="100" t="s">
        <v>17768</v>
      </c>
      <c r="L1607" s="100">
        <v>48002132</v>
      </c>
      <c r="M1607" s="100">
        <v>91011</v>
      </c>
      <c r="N1607" s="100"/>
      <c r="O1607" s="100"/>
      <c r="P1607" s="644">
        <v>36642</v>
      </c>
      <c r="Q1607" s="100"/>
      <c r="R1607" s="100"/>
      <c r="S1607" s="644">
        <v>33267</v>
      </c>
      <c r="T1607" s="100"/>
      <c r="U1607" s="100"/>
    </row>
    <row r="1608" spans="1:21">
      <c r="A1608" s="100" t="s">
        <v>14290</v>
      </c>
      <c r="B1608" s="100">
        <v>75023776</v>
      </c>
      <c r="C1608" s="100" t="s">
        <v>14206</v>
      </c>
      <c r="D1608" s="100" t="s">
        <v>16429</v>
      </c>
      <c r="E1608" s="100" t="s">
        <v>15068</v>
      </c>
      <c r="F1608" s="100" t="s">
        <v>15539</v>
      </c>
      <c r="G1608" s="100">
        <v>41701</v>
      </c>
      <c r="H1608" s="100">
        <v>9455</v>
      </c>
      <c r="I1608" s="100">
        <v>458039455</v>
      </c>
      <c r="J1608" s="645">
        <v>37253068323</v>
      </c>
      <c r="K1608" s="100" t="s">
        <v>16430</v>
      </c>
      <c r="L1608" s="100"/>
      <c r="M1608" s="100">
        <v>93111</v>
      </c>
      <c r="N1608" s="100" t="s">
        <v>10553</v>
      </c>
      <c r="O1608" s="100">
        <v>75001477</v>
      </c>
      <c r="P1608" s="644">
        <v>36895</v>
      </c>
      <c r="Q1608" s="100"/>
      <c r="R1608" s="100" t="s">
        <v>18602</v>
      </c>
      <c r="S1608" s="644">
        <v>36880</v>
      </c>
      <c r="T1608" s="100"/>
      <c r="U1608" s="100"/>
    </row>
    <row r="1609" spans="1:21">
      <c r="A1609" s="100" t="s">
        <v>10553</v>
      </c>
      <c r="B1609" s="100">
        <v>75001477</v>
      </c>
      <c r="C1609" s="100" t="s">
        <v>14208</v>
      </c>
      <c r="D1609" s="100" t="s">
        <v>15660</v>
      </c>
      <c r="E1609" s="100" t="s">
        <v>15068</v>
      </c>
      <c r="F1609" s="100" t="s">
        <v>15661</v>
      </c>
      <c r="G1609" s="100">
        <v>41702</v>
      </c>
      <c r="H1609" s="100">
        <v>8275</v>
      </c>
      <c r="I1609" s="100">
        <v>458038275</v>
      </c>
      <c r="J1609" s="645">
        <v>3723369845</v>
      </c>
      <c r="K1609" s="100" t="s">
        <v>15662</v>
      </c>
      <c r="L1609" s="100">
        <v>48004993</v>
      </c>
      <c r="M1609" s="100">
        <v>84114</v>
      </c>
      <c r="N1609" s="100"/>
      <c r="O1609" s="100"/>
      <c r="P1609" s="644">
        <v>36642</v>
      </c>
      <c r="Q1609" s="100"/>
      <c r="R1609" s="100" t="s">
        <v>18602</v>
      </c>
      <c r="S1609" s="644">
        <v>34081</v>
      </c>
      <c r="T1609" s="100"/>
      <c r="U1609" s="100"/>
    </row>
    <row r="1610" spans="1:21">
      <c r="A1610" s="100" t="s">
        <v>14615</v>
      </c>
      <c r="B1610" s="100">
        <v>77000648</v>
      </c>
      <c r="C1610" s="100" t="s">
        <v>14208</v>
      </c>
      <c r="D1610" s="100" t="s">
        <v>15660</v>
      </c>
      <c r="E1610" s="100" t="s">
        <v>15068</v>
      </c>
      <c r="F1610" s="100" t="s">
        <v>15661</v>
      </c>
      <c r="G1610" s="100">
        <v>41702</v>
      </c>
      <c r="H1610" s="100">
        <v>8275</v>
      </c>
      <c r="I1610" s="100">
        <v>458038275</v>
      </c>
      <c r="J1610" s="645">
        <v>3723369845</v>
      </c>
      <c r="K1610" s="100" t="s">
        <v>15662</v>
      </c>
      <c r="L1610" s="100"/>
      <c r="M1610" s="100">
        <v>8411</v>
      </c>
      <c r="N1610" s="100"/>
      <c r="O1610" s="100"/>
      <c r="P1610" s="644">
        <v>43133</v>
      </c>
      <c r="Q1610" s="100"/>
      <c r="R1610" s="100"/>
      <c r="S1610" s="644">
        <v>43101</v>
      </c>
      <c r="T1610" s="100"/>
      <c r="U1610" s="100"/>
    </row>
    <row r="1611" spans="1:21">
      <c r="A1611" s="100" t="s">
        <v>14003</v>
      </c>
      <c r="B1611" s="100">
        <v>75037759</v>
      </c>
      <c r="C1611" s="100" t="s">
        <v>14206</v>
      </c>
      <c r="D1611" s="100" t="s">
        <v>15242</v>
      </c>
      <c r="E1611" s="100"/>
      <c r="F1611" s="100" t="s">
        <v>19529</v>
      </c>
      <c r="G1611" s="100">
        <v>40232</v>
      </c>
      <c r="H1611" s="100">
        <v>736</v>
      </c>
      <c r="I1611" s="100">
        <v>45736</v>
      </c>
      <c r="J1611" s="645">
        <v>3723971093</v>
      </c>
      <c r="K1611" s="100" t="s">
        <v>19817</v>
      </c>
      <c r="L1611" s="100"/>
      <c r="M1611" s="100">
        <v>58131</v>
      </c>
      <c r="N1611" s="100" t="s">
        <v>3932</v>
      </c>
      <c r="O1611" s="100">
        <v>75003909</v>
      </c>
      <c r="P1611" s="644">
        <v>40913</v>
      </c>
      <c r="Q1611" s="100"/>
      <c r="R1611" s="100" t="s">
        <v>14730</v>
      </c>
      <c r="S1611" s="644">
        <v>40848</v>
      </c>
      <c r="T1611" s="100"/>
      <c r="U1611" s="100"/>
    </row>
    <row r="1612" spans="1:21">
      <c r="A1612" s="100" t="s">
        <v>10826</v>
      </c>
      <c r="B1612" s="100">
        <v>75038753</v>
      </c>
      <c r="C1612" s="100" t="s">
        <v>14206</v>
      </c>
      <c r="D1612" s="100" t="s">
        <v>15102</v>
      </c>
      <c r="E1612" s="100" t="s">
        <v>14749</v>
      </c>
      <c r="F1612" s="100" t="s">
        <v>15522</v>
      </c>
      <c r="G1612" s="100">
        <v>13917</v>
      </c>
      <c r="H1612" s="100">
        <v>387</v>
      </c>
      <c r="I1612" s="100">
        <v>377840387</v>
      </c>
      <c r="J1612" s="645">
        <v>3726023200</v>
      </c>
      <c r="K1612" s="100" t="s">
        <v>15523</v>
      </c>
      <c r="L1612" s="100"/>
      <c r="M1612" s="100">
        <v>93111</v>
      </c>
      <c r="N1612" s="100" t="s">
        <v>18578</v>
      </c>
      <c r="O1612" s="100">
        <v>77001435</v>
      </c>
      <c r="P1612" s="644">
        <v>41809</v>
      </c>
      <c r="Q1612" s="100"/>
      <c r="R1612" s="100" t="s">
        <v>18602</v>
      </c>
      <c r="S1612" s="644">
        <v>41788</v>
      </c>
      <c r="T1612" s="100"/>
      <c r="U1612" s="100"/>
    </row>
    <row r="1613" spans="1:21">
      <c r="A1613" s="100" t="s">
        <v>14029</v>
      </c>
      <c r="B1613" s="100">
        <v>75038765</v>
      </c>
      <c r="C1613" s="100" t="s">
        <v>14206</v>
      </c>
      <c r="D1613" s="100" t="s">
        <v>15438</v>
      </c>
      <c r="E1613" s="100" t="s">
        <v>14806</v>
      </c>
      <c r="F1613" s="100" t="s">
        <v>15495</v>
      </c>
      <c r="G1613" s="100">
        <v>87501</v>
      </c>
      <c r="H1613" s="100">
        <v>8316</v>
      </c>
      <c r="I1613" s="100">
        <v>686388316</v>
      </c>
      <c r="J1613" s="645">
        <v>3724460602</v>
      </c>
      <c r="K1613" s="100" t="s">
        <v>18806</v>
      </c>
      <c r="L1613" s="100"/>
      <c r="M1613" s="100">
        <v>87301</v>
      </c>
      <c r="N1613" s="100" t="s">
        <v>14441</v>
      </c>
      <c r="O1613" s="100">
        <v>77000234</v>
      </c>
      <c r="P1613" s="644">
        <v>41841</v>
      </c>
      <c r="Q1613" s="100"/>
      <c r="R1613" s="100" t="s">
        <v>18602</v>
      </c>
      <c r="S1613" s="644">
        <v>41745</v>
      </c>
      <c r="T1613" s="100"/>
      <c r="U1613" s="100"/>
    </row>
    <row r="1614" spans="1:21">
      <c r="A1614" s="100" t="s">
        <v>12869</v>
      </c>
      <c r="B1614" s="100">
        <v>75000727</v>
      </c>
      <c r="C1614" s="100" t="s">
        <v>14206</v>
      </c>
      <c r="D1614" s="100" t="s">
        <v>15438</v>
      </c>
      <c r="E1614" s="100" t="s">
        <v>14806</v>
      </c>
      <c r="F1614" s="100" t="s">
        <v>15439</v>
      </c>
      <c r="G1614" s="100">
        <v>87501</v>
      </c>
      <c r="H1614" s="100">
        <v>8316</v>
      </c>
      <c r="I1614" s="100">
        <v>686388316</v>
      </c>
      <c r="J1614" s="645">
        <v>3724459408</v>
      </c>
      <c r="K1614" s="100" t="s">
        <v>18347</v>
      </c>
      <c r="L1614" s="100">
        <v>56015516</v>
      </c>
      <c r="M1614" s="100">
        <v>93111</v>
      </c>
      <c r="N1614" s="100" t="s">
        <v>14441</v>
      </c>
      <c r="O1614" s="100">
        <v>77000234</v>
      </c>
      <c r="P1614" s="644">
        <v>36649</v>
      </c>
      <c r="Q1614" s="100"/>
      <c r="R1614" s="100" t="s">
        <v>18602</v>
      </c>
      <c r="S1614" s="644">
        <v>34801</v>
      </c>
      <c r="T1614" s="100"/>
      <c r="U1614" s="100"/>
    </row>
    <row r="1615" spans="1:21">
      <c r="A1615" s="100" t="s">
        <v>12868</v>
      </c>
      <c r="B1615" s="100">
        <v>75000667</v>
      </c>
      <c r="C1615" s="100" t="s">
        <v>14206</v>
      </c>
      <c r="D1615" s="100" t="s">
        <v>15438</v>
      </c>
      <c r="E1615" s="100" t="s">
        <v>14806</v>
      </c>
      <c r="F1615" s="100" t="s">
        <v>15369</v>
      </c>
      <c r="G1615" s="100">
        <v>87501</v>
      </c>
      <c r="H1615" s="100">
        <v>8316</v>
      </c>
      <c r="I1615" s="100">
        <v>686388316</v>
      </c>
      <c r="J1615" s="645">
        <v>3724468246</v>
      </c>
      <c r="K1615" s="100" t="s">
        <v>17363</v>
      </c>
      <c r="L1615" s="100">
        <v>56003849</v>
      </c>
      <c r="M1615" s="100">
        <v>85311</v>
      </c>
      <c r="N1615" s="100" t="s">
        <v>14441</v>
      </c>
      <c r="O1615" s="100">
        <v>77000234</v>
      </c>
      <c r="P1615" s="644">
        <v>40793</v>
      </c>
      <c r="Q1615" s="100"/>
      <c r="R1615" s="100" t="s">
        <v>18602</v>
      </c>
      <c r="S1615" s="644">
        <v>33532</v>
      </c>
      <c r="T1615" s="100"/>
      <c r="U1615" s="100"/>
    </row>
    <row r="1616" spans="1:21">
      <c r="A1616" s="100" t="s">
        <v>18556</v>
      </c>
      <c r="B1616" s="100">
        <v>75004990</v>
      </c>
      <c r="C1616" s="100" t="s">
        <v>14206</v>
      </c>
      <c r="D1616" s="100" t="s">
        <v>14939</v>
      </c>
      <c r="E1616" s="100" t="s">
        <v>14758</v>
      </c>
      <c r="F1616" s="100" t="s">
        <v>18838</v>
      </c>
      <c r="G1616" s="100">
        <v>86703</v>
      </c>
      <c r="H1616" s="100">
        <v>7607</v>
      </c>
      <c r="I1616" s="100">
        <v>688097607</v>
      </c>
      <c r="J1616" s="100"/>
      <c r="K1616" s="100" t="s">
        <v>18315</v>
      </c>
      <c r="L1616" s="100">
        <v>18034382</v>
      </c>
      <c r="M1616" s="100">
        <v>81101</v>
      </c>
      <c r="N1616" s="100" t="s">
        <v>7297</v>
      </c>
      <c r="O1616" s="100">
        <v>77000341</v>
      </c>
      <c r="P1616" s="644">
        <v>36739</v>
      </c>
      <c r="Q1616" s="100"/>
      <c r="R1616" s="100" t="s">
        <v>18602</v>
      </c>
      <c r="S1616" s="644">
        <v>35852</v>
      </c>
      <c r="T1616" s="100"/>
      <c r="U1616" s="100"/>
    </row>
    <row r="1617" spans="1:21">
      <c r="A1617" s="100" t="s">
        <v>13352</v>
      </c>
      <c r="B1617" s="100">
        <v>75015580</v>
      </c>
      <c r="C1617" s="100" t="s">
        <v>14206</v>
      </c>
      <c r="D1617" s="100" t="s">
        <v>15535</v>
      </c>
      <c r="E1617" s="100" t="s">
        <v>14758</v>
      </c>
      <c r="F1617" s="100" t="s">
        <v>17428</v>
      </c>
      <c r="G1617" s="100">
        <v>86801</v>
      </c>
      <c r="H1617" s="100">
        <v>8326</v>
      </c>
      <c r="I1617" s="100">
        <v>688098326</v>
      </c>
      <c r="J1617" s="100"/>
      <c r="K1617" s="100" t="s">
        <v>19619</v>
      </c>
      <c r="L1617" s="100">
        <v>56014669</v>
      </c>
      <c r="M1617" s="100">
        <v>85102</v>
      </c>
      <c r="N1617" s="100" t="s">
        <v>7297</v>
      </c>
      <c r="O1617" s="100">
        <v>77000341</v>
      </c>
      <c r="P1617" s="644">
        <v>36831</v>
      </c>
      <c r="Q1617" s="100"/>
      <c r="R1617" s="100" t="s">
        <v>18602</v>
      </c>
      <c r="S1617" s="644">
        <v>33270</v>
      </c>
      <c r="T1617" s="100"/>
      <c r="U1617" s="100"/>
    </row>
    <row r="1618" spans="1:21">
      <c r="A1618" s="100" t="s">
        <v>13355</v>
      </c>
      <c r="B1618" s="100">
        <v>75015611</v>
      </c>
      <c r="C1618" s="100" t="s">
        <v>14206</v>
      </c>
      <c r="D1618" s="100" t="s">
        <v>15535</v>
      </c>
      <c r="E1618" s="100" t="s">
        <v>14758</v>
      </c>
      <c r="F1618" s="100" t="s">
        <v>15536</v>
      </c>
      <c r="G1618" s="100">
        <v>86801</v>
      </c>
      <c r="H1618" s="100">
        <v>8326</v>
      </c>
      <c r="I1618" s="100">
        <v>688098326</v>
      </c>
      <c r="J1618" s="645">
        <v>3724466997</v>
      </c>
      <c r="K1618" s="100" t="s">
        <v>15537</v>
      </c>
      <c r="L1618" s="100">
        <v>56000822</v>
      </c>
      <c r="M1618" s="100">
        <v>91021</v>
      </c>
      <c r="N1618" s="100" t="s">
        <v>7297</v>
      </c>
      <c r="O1618" s="100">
        <v>77000341</v>
      </c>
      <c r="P1618" s="644">
        <v>36831</v>
      </c>
      <c r="Q1618" s="100"/>
      <c r="R1618" s="100" t="s">
        <v>18602</v>
      </c>
      <c r="S1618" s="644">
        <v>35682</v>
      </c>
      <c r="T1618" s="100"/>
      <c r="U1618" s="100"/>
    </row>
    <row r="1619" spans="1:21">
      <c r="A1619" s="100" t="s">
        <v>13356</v>
      </c>
      <c r="B1619" s="100">
        <v>75015634</v>
      </c>
      <c r="C1619" s="100" t="s">
        <v>14206</v>
      </c>
      <c r="D1619" s="100" t="s">
        <v>15535</v>
      </c>
      <c r="E1619" s="100" t="s">
        <v>14758</v>
      </c>
      <c r="F1619" s="100" t="s">
        <v>16746</v>
      </c>
      <c r="G1619" s="100">
        <v>86801</v>
      </c>
      <c r="H1619" s="100">
        <v>8326</v>
      </c>
      <c r="I1619" s="100">
        <v>688098326</v>
      </c>
      <c r="J1619" s="645">
        <v>3724466932</v>
      </c>
      <c r="K1619" s="100" t="s">
        <v>16747</v>
      </c>
      <c r="L1619" s="100">
        <v>56003878</v>
      </c>
      <c r="M1619" s="100">
        <v>85312</v>
      </c>
      <c r="N1619" s="100" t="s">
        <v>7297</v>
      </c>
      <c r="O1619" s="100">
        <v>77000341</v>
      </c>
      <c r="P1619" s="644">
        <v>36831</v>
      </c>
      <c r="Q1619" s="100"/>
      <c r="R1619" s="100" t="s">
        <v>18602</v>
      </c>
      <c r="S1619" s="644">
        <v>33472</v>
      </c>
      <c r="T1619" s="100"/>
      <c r="U1619" s="100"/>
    </row>
    <row r="1620" spans="1:21">
      <c r="A1620" s="100" t="s">
        <v>13962</v>
      </c>
      <c r="B1620" s="100">
        <v>75035631</v>
      </c>
      <c r="C1620" s="100" t="s">
        <v>14206</v>
      </c>
      <c r="D1620" s="100" t="s">
        <v>15535</v>
      </c>
      <c r="E1620" s="100" t="s">
        <v>14758</v>
      </c>
      <c r="F1620" s="100" t="s">
        <v>16756</v>
      </c>
      <c r="G1620" s="100">
        <v>86801</v>
      </c>
      <c r="H1620" s="100">
        <v>8326</v>
      </c>
      <c r="I1620" s="100">
        <v>688098326</v>
      </c>
      <c r="J1620" s="645">
        <v>3724466980</v>
      </c>
      <c r="K1620" s="100" t="s">
        <v>16757</v>
      </c>
      <c r="L1620" s="100"/>
      <c r="M1620" s="100">
        <v>88991</v>
      </c>
      <c r="N1620" s="100" t="s">
        <v>7297</v>
      </c>
      <c r="O1620" s="100">
        <v>77000341</v>
      </c>
      <c r="P1620" s="644">
        <v>39819</v>
      </c>
      <c r="Q1620" s="100"/>
      <c r="R1620" s="100" t="s">
        <v>18602</v>
      </c>
      <c r="S1620" s="644">
        <v>39708</v>
      </c>
      <c r="T1620" s="100"/>
      <c r="U1620" s="100"/>
    </row>
    <row r="1621" spans="1:21">
      <c r="A1621" s="100" t="s">
        <v>18600</v>
      </c>
      <c r="B1621" s="100">
        <v>77001501</v>
      </c>
      <c r="C1621" s="100" t="s">
        <v>14206</v>
      </c>
      <c r="D1621" s="100" t="s">
        <v>14939</v>
      </c>
      <c r="E1621" s="100" t="s">
        <v>14758</v>
      </c>
      <c r="F1621" s="100" t="s">
        <v>14940</v>
      </c>
      <c r="G1621" s="100">
        <v>86703</v>
      </c>
      <c r="H1621" s="100">
        <v>7607</v>
      </c>
      <c r="I1621" s="100">
        <v>688097607</v>
      </c>
      <c r="J1621" s="100"/>
      <c r="K1621" s="100" t="s">
        <v>18646</v>
      </c>
      <c r="L1621" s="100"/>
      <c r="M1621" s="100">
        <v>93291</v>
      </c>
      <c r="N1621" s="100" t="s">
        <v>7297</v>
      </c>
      <c r="O1621" s="100">
        <v>77000341</v>
      </c>
      <c r="P1621" s="644">
        <v>44203</v>
      </c>
      <c r="Q1621" s="100"/>
      <c r="R1621" s="100" t="s">
        <v>18602</v>
      </c>
      <c r="S1621" s="644">
        <v>44197</v>
      </c>
      <c r="T1621" s="100"/>
      <c r="U1621" s="100"/>
    </row>
    <row r="1622" spans="1:21">
      <c r="A1622" s="100" t="s">
        <v>18088</v>
      </c>
      <c r="B1622" s="100">
        <v>77001056</v>
      </c>
      <c r="C1622" s="100" t="s">
        <v>14206</v>
      </c>
      <c r="D1622" s="100" t="s">
        <v>14939</v>
      </c>
      <c r="E1622" s="100" t="s">
        <v>14758</v>
      </c>
      <c r="F1622" s="100" t="s">
        <v>18089</v>
      </c>
      <c r="G1622" s="100">
        <v>86703</v>
      </c>
      <c r="H1622" s="100">
        <v>7607</v>
      </c>
      <c r="I1622" s="100">
        <v>688097607</v>
      </c>
      <c r="J1622" s="100"/>
      <c r="K1622" s="100" t="s">
        <v>16359</v>
      </c>
      <c r="L1622" s="100"/>
      <c r="M1622" s="100">
        <v>91011</v>
      </c>
      <c r="N1622" s="100" t="s">
        <v>7297</v>
      </c>
      <c r="O1622" s="100">
        <v>77000341</v>
      </c>
      <c r="P1622" s="644">
        <v>43682</v>
      </c>
      <c r="Q1622" s="100"/>
      <c r="R1622" s="100" t="s">
        <v>18602</v>
      </c>
      <c r="S1622" s="644">
        <v>43678</v>
      </c>
      <c r="T1622" s="100"/>
      <c r="U1622" s="100"/>
    </row>
    <row r="1623" spans="1:21">
      <c r="A1623" s="100" t="s">
        <v>7297</v>
      </c>
      <c r="B1623" s="100">
        <v>77000341</v>
      </c>
      <c r="C1623" s="100" t="s">
        <v>14208</v>
      </c>
      <c r="D1623" s="100" t="s">
        <v>14939</v>
      </c>
      <c r="E1623" s="100" t="s">
        <v>14758</v>
      </c>
      <c r="F1623" s="100" t="s">
        <v>16358</v>
      </c>
      <c r="G1623" s="100">
        <v>86705</v>
      </c>
      <c r="H1623" s="100">
        <v>7607</v>
      </c>
      <c r="I1623" s="100">
        <v>688097607</v>
      </c>
      <c r="J1623" s="645">
        <v>3724451881</v>
      </c>
      <c r="K1623" s="100" t="s">
        <v>16359</v>
      </c>
      <c r="L1623" s="100"/>
      <c r="M1623" s="100">
        <v>8411</v>
      </c>
      <c r="N1623" s="100"/>
      <c r="O1623" s="100"/>
      <c r="P1623" s="644">
        <v>43102</v>
      </c>
      <c r="Q1623" s="100"/>
      <c r="R1623" s="100" t="s">
        <v>18602</v>
      </c>
      <c r="S1623" s="644">
        <v>43101</v>
      </c>
      <c r="T1623" s="100"/>
      <c r="U1623" s="100"/>
    </row>
    <row r="1624" spans="1:21">
      <c r="A1624" s="100" t="s">
        <v>14025</v>
      </c>
      <c r="B1624" s="100">
        <v>75038687</v>
      </c>
      <c r="C1624" s="100" t="s">
        <v>14206</v>
      </c>
      <c r="D1624" s="100" t="s">
        <v>15757</v>
      </c>
      <c r="E1624" s="100" t="s">
        <v>14746</v>
      </c>
      <c r="F1624" s="100" t="s">
        <v>19639</v>
      </c>
      <c r="G1624" s="100">
        <v>48502</v>
      </c>
      <c r="H1624" s="100">
        <v>8331</v>
      </c>
      <c r="I1624" s="100">
        <v>502478331</v>
      </c>
      <c r="J1624" s="645">
        <v>3725202235</v>
      </c>
      <c r="K1624" s="100" t="s">
        <v>17192</v>
      </c>
      <c r="L1624" s="100"/>
      <c r="M1624" s="100">
        <v>93111</v>
      </c>
      <c r="N1624" s="100" t="s">
        <v>5658</v>
      </c>
      <c r="O1624" s="100">
        <v>77000401</v>
      </c>
      <c r="P1624" s="644">
        <v>41731</v>
      </c>
      <c r="Q1624" s="100"/>
      <c r="R1624" s="100" t="s">
        <v>18602</v>
      </c>
      <c r="S1624" s="644">
        <v>41717</v>
      </c>
      <c r="T1624" s="100"/>
      <c r="U1624" s="100"/>
    </row>
    <row r="1625" spans="1:21">
      <c r="A1625" s="100" t="s">
        <v>18631</v>
      </c>
      <c r="B1625" s="100">
        <v>70001490</v>
      </c>
      <c r="C1625" s="100" t="s">
        <v>14211</v>
      </c>
      <c r="D1625" s="100" t="s">
        <v>15102</v>
      </c>
      <c r="E1625" s="100" t="s">
        <v>14749</v>
      </c>
      <c r="F1625" s="100" t="s">
        <v>19818</v>
      </c>
      <c r="G1625" s="100">
        <v>11413</v>
      </c>
      <c r="H1625" s="100">
        <v>387</v>
      </c>
      <c r="I1625" s="100">
        <v>377840387</v>
      </c>
      <c r="J1625" s="645">
        <v>3726201200</v>
      </c>
      <c r="K1625" s="100" t="s">
        <v>18632</v>
      </c>
      <c r="L1625" s="100">
        <v>1025384</v>
      </c>
      <c r="M1625" s="100">
        <v>84132</v>
      </c>
      <c r="N1625" s="100" t="s">
        <v>19643</v>
      </c>
      <c r="O1625" s="100">
        <v>70001231</v>
      </c>
      <c r="P1625" s="644">
        <v>36106</v>
      </c>
      <c r="Q1625" s="100"/>
      <c r="R1625" s="100" t="s">
        <v>14737</v>
      </c>
      <c r="S1625" s="644">
        <v>32889</v>
      </c>
      <c r="T1625" s="100"/>
      <c r="U1625" s="100"/>
    </row>
    <row r="1626" spans="1:21">
      <c r="A1626" s="100" t="s">
        <v>12877</v>
      </c>
      <c r="B1626" s="100">
        <v>75000880</v>
      </c>
      <c r="C1626" s="100" t="s">
        <v>14206</v>
      </c>
      <c r="D1626" s="100" t="s">
        <v>15177</v>
      </c>
      <c r="E1626" s="100" t="s">
        <v>15100</v>
      </c>
      <c r="F1626" s="100" t="s">
        <v>17906</v>
      </c>
      <c r="G1626" s="100">
        <v>86003</v>
      </c>
      <c r="H1626" s="100">
        <v>8340</v>
      </c>
      <c r="I1626" s="100">
        <v>682148340</v>
      </c>
      <c r="J1626" s="645">
        <v>3724498655</v>
      </c>
      <c r="K1626" s="100" t="s">
        <v>16314</v>
      </c>
      <c r="L1626" s="100">
        <v>56001313</v>
      </c>
      <c r="M1626" s="100">
        <v>93291</v>
      </c>
      <c r="N1626" s="100" t="s">
        <v>10080</v>
      </c>
      <c r="O1626" s="100">
        <v>77000269</v>
      </c>
      <c r="P1626" s="644">
        <v>36643</v>
      </c>
      <c r="Q1626" s="100"/>
      <c r="R1626" s="100" t="s">
        <v>18602</v>
      </c>
      <c r="S1626" s="644">
        <v>33997</v>
      </c>
      <c r="T1626" s="100"/>
      <c r="U1626" s="100"/>
    </row>
    <row r="1627" spans="1:21">
      <c r="A1627" s="100" t="s">
        <v>17568</v>
      </c>
      <c r="B1627" s="100">
        <v>75002235</v>
      </c>
      <c r="C1627" s="100" t="s">
        <v>14206</v>
      </c>
      <c r="D1627" s="100" t="s">
        <v>15666</v>
      </c>
      <c r="E1627" s="100" t="s">
        <v>14849</v>
      </c>
      <c r="F1627" s="100" t="s">
        <v>15667</v>
      </c>
      <c r="G1627" s="100">
        <v>68316</v>
      </c>
      <c r="H1627" s="100">
        <v>8365</v>
      </c>
      <c r="I1627" s="100">
        <v>818558365</v>
      </c>
      <c r="J1627" s="645">
        <v>3727666380</v>
      </c>
      <c r="K1627" s="100" t="s">
        <v>16871</v>
      </c>
      <c r="L1627" s="100">
        <v>33003568</v>
      </c>
      <c r="M1627" s="100">
        <v>85313</v>
      </c>
      <c r="N1627" s="100" t="s">
        <v>14458</v>
      </c>
      <c r="O1627" s="100">
        <v>77000507</v>
      </c>
      <c r="P1627" s="644">
        <v>36675</v>
      </c>
      <c r="Q1627" s="100"/>
      <c r="R1627" s="100" t="s">
        <v>18602</v>
      </c>
      <c r="S1627" s="644">
        <v>33674</v>
      </c>
      <c r="T1627" s="100"/>
      <c r="U1627" s="100"/>
    </row>
    <row r="1628" spans="1:21">
      <c r="A1628" s="100" t="s">
        <v>12923</v>
      </c>
      <c r="B1628" s="100">
        <v>75002264</v>
      </c>
      <c r="C1628" s="100" t="s">
        <v>14206</v>
      </c>
      <c r="D1628" s="100" t="s">
        <v>15666</v>
      </c>
      <c r="E1628" s="100" t="s">
        <v>14849</v>
      </c>
      <c r="F1628" s="100" t="s">
        <v>17605</v>
      </c>
      <c r="G1628" s="100">
        <v>68316</v>
      </c>
      <c r="H1628" s="100">
        <v>8365</v>
      </c>
      <c r="I1628" s="100">
        <v>818558365</v>
      </c>
      <c r="J1628" s="100"/>
      <c r="K1628" s="100" t="s">
        <v>19488</v>
      </c>
      <c r="L1628" s="100">
        <v>33001724</v>
      </c>
      <c r="M1628" s="100">
        <v>93291</v>
      </c>
      <c r="N1628" s="100" t="s">
        <v>14458</v>
      </c>
      <c r="O1628" s="100">
        <v>77000507</v>
      </c>
      <c r="P1628" s="644">
        <v>36675</v>
      </c>
      <c r="Q1628" s="100"/>
      <c r="R1628" s="100" t="s">
        <v>18602</v>
      </c>
      <c r="S1628" s="644">
        <v>33141</v>
      </c>
      <c r="T1628" s="100"/>
      <c r="U1628" s="100"/>
    </row>
    <row r="1629" spans="1:21">
      <c r="A1629" s="100" t="s">
        <v>13656</v>
      </c>
      <c r="B1629" s="100">
        <v>75022255</v>
      </c>
      <c r="C1629" s="100" t="s">
        <v>14206</v>
      </c>
      <c r="D1629" s="100" t="s">
        <v>15988</v>
      </c>
      <c r="E1629" s="100" t="s">
        <v>14833</v>
      </c>
      <c r="F1629" s="100"/>
      <c r="G1629" s="100">
        <v>66301</v>
      </c>
      <c r="H1629" s="100">
        <v>8378</v>
      </c>
      <c r="I1629" s="100">
        <v>871428378</v>
      </c>
      <c r="J1629" s="645">
        <v>3727852535</v>
      </c>
      <c r="K1629" s="100" t="s">
        <v>17915</v>
      </c>
      <c r="L1629" s="100"/>
      <c r="M1629" s="100">
        <v>91011</v>
      </c>
      <c r="N1629" s="100" t="s">
        <v>9202</v>
      </c>
      <c r="O1629" s="100">
        <v>75010418</v>
      </c>
      <c r="P1629" s="644">
        <v>36875</v>
      </c>
      <c r="Q1629" s="100"/>
      <c r="R1629" s="100" t="s">
        <v>14737</v>
      </c>
      <c r="S1629" s="644">
        <v>33199</v>
      </c>
      <c r="T1629" s="100"/>
      <c r="U1629" s="100"/>
    </row>
    <row r="1630" spans="1:21">
      <c r="A1630" s="100" t="s">
        <v>13138</v>
      </c>
      <c r="B1630" s="100">
        <v>75008775</v>
      </c>
      <c r="C1630" s="100" t="s">
        <v>14206</v>
      </c>
      <c r="D1630" s="100" t="s">
        <v>14900</v>
      </c>
      <c r="E1630" s="100" t="s">
        <v>14794</v>
      </c>
      <c r="F1630" s="100" t="s">
        <v>15967</v>
      </c>
      <c r="G1630" s="100">
        <v>46606</v>
      </c>
      <c r="H1630" s="100">
        <v>8390</v>
      </c>
      <c r="I1630" s="100">
        <v>609018390</v>
      </c>
      <c r="J1630" s="645">
        <v>3723235647</v>
      </c>
      <c r="K1630" s="100" t="s">
        <v>18001</v>
      </c>
      <c r="L1630" s="100">
        <v>59006469</v>
      </c>
      <c r="M1630" s="100">
        <v>85311</v>
      </c>
      <c r="N1630" s="100" t="s">
        <v>1292</v>
      </c>
      <c r="O1630" s="100">
        <v>75008746</v>
      </c>
      <c r="P1630" s="644">
        <v>40767</v>
      </c>
      <c r="Q1630" s="100"/>
      <c r="R1630" s="100" t="s">
        <v>18602</v>
      </c>
      <c r="S1630" s="644">
        <v>33849</v>
      </c>
      <c r="T1630" s="100"/>
      <c r="U1630" s="100"/>
    </row>
    <row r="1631" spans="1:21">
      <c r="A1631" s="100" t="s">
        <v>13142</v>
      </c>
      <c r="B1631" s="100">
        <v>75008918</v>
      </c>
      <c r="C1631" s="100" t="s">
        <v>14206</v>
      </c>
      <c r="D1631" s="100" t="s">
        <v>14900</v>
      </c>
      <c r="E1631" s="100" t="s">
        <v>14794</v>
      </c>
      <c r="F1631" s="100" t="s">
        <v>14901</v>
      </c>
      <c r="G1631" s="100">
        <v>46606</v>
      </c>
      <c r="H1631" s="100">
        <v>8390</v>
      </c>
      <c r="I1631" s="100">
        <v>609018390</v>
      </c>
      <c r="J1631" s="645">
        <v>3723235660</v>
      </c>
      <c r="K1631" s="100" t="s">
        <v>14902</v>
      </c>
      <c r="L1631" s="100"/>
      <c r="M1631" s="100">
        <v>93291</v>
      </c>
      <c r="N1631" s="100" t="s">
        <v>1292</v>
      </c>
      <c r="O1631" s="100">
        <v>75008746</v>
      </c>
      <c r="P1631" s="644">
        <v>36945</v>
      </c>
      <c r="Q1631" s="100"/>
      <c r="R1631" s="100" t="s">
        <v>18602</v>
      </c>
      <c r="S1631" s="644">
        <v>33595</v>
      </c>
      <c r="T1631" s="100"/>
      <c r="U1631" s="100"/>
    </row>
    <row r="1632" spans="1:21">
      <c r="A1632" s="100" t="s">
        <v>13141</v>
      </c>
      <c r="B1632" s="100">
        <v>75008893</v>
      </c>
      <c r="C1632" s="100" t="s">
        <v>14206</v>
      </c>
      <c r="D1632" s="100" t="s">
        <v>14900</v>
      </c>
      <c r="E1632" s="100" t="s">
        <v>14794</v>
      </c>
      <c r="F1632" s="100" t="s">
        <v>14901</v>
      </c>
      <c r="G1632" s="100">
        <v>46606</v>
      </c>
      <c r="H1632" s="100">
        <v>8390</v>
      </c>
      <c r="I1632" s="100">
        <v>609018390</v>
      </c>
      <c r="J1632" s="645">
        <v>3723235645</v>
      </c>
      <c r="K1632" s="100" t="s">
        <v>16518</v>
      </c>
      <c r="L1632" s="100">
        <v>59006558</v>
      </c>
      <c r="M1632" s="100">
        <v>91011</v>
      </c>
      <c r="N1632" s="100" t="s">
        <v>1292</v>
      </c>
      <c r="O1632" s="100">
        <v>75008746</v>
      </c>
      <c r="P1632" s="644">
        <v>36945</v>
      </c>
      <c r="Q1632" s="100"/>
      <c r="R1632" s="100" t="s">
        <v>18602</v>
      </c>
      <c r="S1632" s="644">
        <v>33849</v>
      </c>
      <c r="T1632" s="100"/>
      <c r="U1632" s="100"/>
    </row>
    <row r="1633" spans="1:21">
      <c r="A1633" s="100" t="s">
        <v>13950</v>
      </c>
      <c r="B1633" s="100">
        <v>75035275</v>
      </c>
      <c r="C1633" s="100" t="s">
        <v>14206</v>
      </c>
      <c r="D1633" s="100" t="s">
        <v>15217</v>
      </c>
      <c r="E1633" s="100" t="s">
        <v>14918</v>
      </c>
      <c r="F1633" s="100" t="s">
        <v>18175</v>
      </c>
      <c r="G1633" s="100">
        <v>71056</v>
      </c>
      <c r="H1633" s="100">
        <v>8398</v>
      </c>
      <c r="I1633" s="100">
        <v>844808398</v>
      </c>
      <c r="J1633" s="645">
        <v>3724332137</v>
      </c>
      <c r="K1633" s="100" t="s">
        <v>15218</v>
      </c>
      <c r="L1633" s="100"/>
      <c r="M1633" s="100">
        <v>93291</v>
      </c>
      <c r="N1633" s="100" t="s">
        <v>14456</v>
      </c>
      <c r="O1633" s="100">
        <v>77000453</v>
      </c>
      <c r="P1633" s="644">
        <v>39491</v>
      </c>
      <c r="Q1633" s="100"/>
      <c r="R1633" s="100" t="s">
        <v>18602</v>
      </c>
      <c r="S1633" s="644">
        <v>39252</v>
      </c>
      <c r="T1633" s="100"/>
      <c r="U1633" s="100"/>
    </row>
    <row r="1634" spans="1:21">
      <c r="A1634" s="100" t="s">
        <v>14058</v>
      </c>
      <c r="B1634" s="100">
        <v>75039505</v>
      </c>
      <c r="C1634" s="100" t="s">
        <v>14206</v>
      </c>
      <c r="D1634" s="100" t="s">
        <v>15579</v>
      </c>
      <c r="E1634" s="100" t="s">
        <v>14723</v>
      </c>
      <c r="F1634" s="100" t="s">
        <v>16397</v>
      </c>
      <c r="G1634" s="100">
        <v>76401</v>
      </c>
      <c r="H1634" s="100">
        <v>4014</v>
      </c>
      <c r="I1634" s="100">
        <v>377254014</v>
      </c>
      <c r="J1634" s="100"/>
      <c r="K1634" s="100" t="s">
        <v>16398</v>
      </c>
      <c r="L1634" s="100"/>
      <c r="M1634" s="100">
        <v>85102</v>
      </c>
      <c r="N1634" s="100" t="s">
        <v>1903</v>
      </c>
      <c r="O1634" s="100">
        <v>77000430</v>
      </c>
      <c r="P1634" s="644">
        <v>42614</v>
      </c>
      <c r="Q1634" s="100"/>
      <c r="R1634" s="100" t="s">
        <v>18602</v>
      </c>
      <c r="S1634" s="644">
        <v>42397</v>
      </c>
      <c r="T1634" s="100"/>
      <c r="U1634" s="100"/>
    </row>
    <row r="1635" spans="1:21">
      <c r="A1635" s="100" t="s">
        <v>13199</v>
      </c>
      <c r="B1635" s="100">
        <v>75010312</v>
      </c>
      <c r="C1635" s="100" t="s">
        <v>14206</v>
      </c>
      <c r="D1635" s="100" t="s">
        <v>16012</v>
      </c>
      <c r="E1635" s="100" t="s">
        <v>14723</v>
      </c>
      <c r="F1635" s="100" t="s">
        <v>14759</v>
      </c>
      <c r="G1635" s="100">
        <v>76201</v>
      </c>
      <c r="H1635" s="100">
        <v>8421</v>
      </c>
      <c r="I1635" s="100">
        <v>377258421</v>
      </c>
      <c r="J1635" s="100"/>
      <c r="K1635" s="100" t="s">
        <v>16279</v>
      </c>
      <c r="L1635" s="100">
        <v>71005797</v>
      </c>
      <c r="M1635" s="100">
        <v>85312</v>
      </c>
      <c r="N1635" s="100" t="s">
        <v>1903</v>
      </c>
      <c r="O1635" s="100">
        <v>77000430</v>
      </c>
      <c r="P1635" s="644">
        <v>36794</v>
      </c>
      <c r="Q1635" s="100"/>
      <c r="R1635" s="100" t="s">
        <v>18602</v>
      </c>
      <c r="S1635" s="644">
        <v>33236</v>
      </c>
      <c r="T1635" s="100"/>
      <c r="U1635" s="100"/>
    </row>
    <row r="1636" spans="1:21">
      <c r="A1636" s="100" t="s">
        <v>13983</v>
      </c>
      <c r="B1636" s="100">
        <v>75036820</v>
      </c>
      <c r="C1636" s="100" t="s">
        <v>14206</v>
      </c>
      <c r="D1636" s="100" t="s">
        <v>15051</v>
      </c>
      <c r="E1636" s="100" t="s">
        <v>14866</v>
      </c>
      <c r="F1636" s="100" t="s">
        <v>16939</v>
      </c>
      <c r="G1636" s="100">
        <v>68606</v>
      </c>
      <c r="H1636" s="100">
        <v>8529</v>
      </c>
      <c r="I1636" s="100">
        <v>818248529</v>
      </c>
      <c r="J1636" s="645">
        <v>3727665338</v>
      </c>
      <c r="K1636" s="100" t="s">
        <v>17552</v>
      </c>
      <c r="L1636" s="100"/>
      <c r="M1636" s="100">
        <v>85529</v>
      </c>
      <c r="N1636" s="100" t="s">
        <v>14461</v>
      </c>
      <c r="O1636" s="100">
        <v>77000418</v>
      </c>
      <c r="P1636" s="644">
        <v>40476</v>
      </c>
      <c r="Q1636" s="100"/>
      <c r="R1636" s="100" t="s">
        <v>18602</v>
      </c>
      <c r="S1636" s="644">
        <v>40078</v>
      </c>
      <c r="T1636" s="100"/>
      <c r="U1636" s="100"/>
    </row>
    <row r="1637" spans="1:21">
      <c r="A1637" s="100" t="s">
        <v>13027</v>
      </c>
      <c r="B1637" s="100">
        <v>75005759</v>
      </c>
      <c r="C1637" s="100" t="s">
        <v>14206</v>
      </c>
      <c r="D1637" s="100" t="s">
        <v>15051</v>
      </c>
      <c r="E1637" s="100" t="s">
        <v>14866</v>
      </c>
      <c r="F1637" s="100" t="s">
        <v>16024</v>
      </c>
      <c r="G1637" s="100">
        <v>68606</v>
      </c>
      <c r="H1637" s="100">
        <v>8529</v>
      </c>
      <c r="I1637" s="100">
        <v>818248529</v>
      </c>
      <c r="J1637" s="645">
        <v>3727679455</v>
      </c>
      <c r="K1637" s="100" t="s">
        <v>16025</v>
      </c>
      <c r="L1637" s="100">
        <v>33003545</v>
      </c>
      <c r="M1637" s="100">
        <v>85313</v>
      </c>
      <c r="N1637" s="100" t="s">
        <v>14461</v>
      </c>
      <c r="O1637" s="100">
        <v>77000418</v>
      </c>
      <c r="P1637" s="644">
        <v>36719</v>
      </c>
      <c r="Q1637" s="100"/>
      <c r="R1637" s="100" t="s">
        <v>18602</v>
      </c>
      <c r="S1637" s="644">
        <v>33785</v>
      </c>
      <c r="T1637" s="100"/>
      <c r="U1637" s="100"/>
    </row>
    <row r="1638" spans="1:21">
      <c r="A1638" s="100" t="s">
        <v>19766</v>
      </c>
      <c r="B1638" s="100">
        <v>75004613</v>
      </c>
      <c r="C1638" s="100" t="s">
        <v>14206</v>
      </c>
      <c r="D1638" s="100" t="s">
        <v>14865</v>
      </c>
      <c r="E1638" s="100" t="s">
        <v>14866</v>
      </c>
      <c r="F1638" s="100" t="s">
        <v>19767</v>
      </c>
      <c r="G1638" s="100">
        <v>68716</v>
      </c>
      <c r="H1638" s="100">
        <v>6976</v>
      </c>
      <c r="I1638" s="100">
        <v>818246976</v>
      </c>
      <c r="J1638" s="645">
        <v>37254300645</v>
      </c>
      <c r="K1638" s="100" t="s">
        <v>19768</v>
      </c>
      <c r="L1638" s="100">
        <v>33003670</v>
      </c>
      <c r="M1638" s="100">
        <v>85312</v>
      </c>
      <c r="N1638" s="100" t="s">
        <v>14461</v>
      </c>
      <c r="O1638" s="100">
        <v>77000418</v>
      </c>
      <c r="P1638" s="644">
        <v>36706</v>
      </c>
      <c r="Q1638" s="100"/>
      <c r="R1638" s="100" t="s">
        <v>18602</v>
      </c>
      <c r="S1638" s="644">
        <v>33309</v>
      </c>
      <c r="T1638" s="100"/>
      <c r="U1638" s="100"/>
    </row>
    <row r="1639" spans="1:21">
      <c r="A1639" s="100" t="s">
        <v>13025</v>
      </c>
      <c r="B1639" s="100">
        <v>75005707</v>
      </c>
      <c r="C1639" s="100" t="s">
        <v>14206</v>
      </c>
      <c r="D1639" s="100" t="s">
        <v>15051</v>
      </c>
      <c r="E1639" s="100" t="s">
        <v>14866</v>
      </c>
      <c r="F1639" s="100" t="s">
        <v>15708</v>
      </c>
      <c r="G1639" s="100">
        <v>68606</v>
      </c>
      <c r="H1639" s="100">
        <v>8529</v>
      </c>
      <c r="I1639" s="100">
        <v>818248529</v>
      </c>
      <c r="J1639" s="645">
        <v>3727665332</v>
      </c>
      <c r="K1639" s="100" t="s">
        <v>18260</v>
      </c>
      <c r="L1639" s="100">
        <v>33001664</v>
      </c>
      <c r="M1639" s="100">
        <v>93291</v>
      </c>
      <c r="N1639" s="100" t="s">
        <v>14461</v>
      </c>
      <c r="O1639" s="100">
        <v>77000418</v>
      </c>
      <c r="P1639" s="644">
        <v>36719</v>
      </c>
      <c r="Q1639" s="100"/>
      <c r="R1639" s="100" t="s">
        <v>18602</v>
      </c>
      <c r="S1639" s="644">
        <v>33225</v>
      </c>
      <c r="T1639" s="100"/>
      <c r="U1639" s="100"/>
    </row>
    <row r="1640" spans="1:21">
      <c r="A1640" s="100" t="s">
        <v>13028</v>
      </c>
      <c r="B1640" s="100">
        <v>75005771</v>
      </c>
      <c r="C1640" s="100" t="s">
        <v>14206</v>
      </c>
      <c r="D1640" s="100" t="s">
        <v>15051</v>
      </c>
      <c r="E1640" s="100" t="s">
        <v>14866</v>
      </c>
      <c r="F1640" s="100" t="s">
        <v>16707</v>
      </c>
      <c r="G1640" s="100">
        <v>68606</v>
      </c>
      <c r="H1640" s="100">
        <v>8529</v>
      </c>
      <c r="I1640" s="100">
        <v>818248529</v>
      </c>
      <c r="J1640" s="645">
        <v>3727665335</v>
      </c>
      <c r="K1640" s="100" t="s">
        <v>16708</v>
      </c>
      <c r="L1640" s="100">
        <v>33107397</v>
      </c>
      <c r="M1640" s="100">
        <v>85102</v>
      </c>
      <c r="N1640" s="100" t="s">
        <v>14461</v>
      </c>
      <c r="O1640" s="100">
        <v>77000418</v>
      </c>
      <c r="P1640" s="644">
        <v>36719</v>
      </c>
      <c r="Q1640" s="100"/>
      <c r="R1640" s="100" t="s">
        <v>18602</v>
      </c>
      <c r="S1640" s="644">
        <v>33606</v>
      </c>
      <c r="T1640" s="100"/>
      <c r="U1640" s="100"/>
    </row>
    <row r="1641" spans="1:21">
      <c r="A1641" s="100" t="s">
        <v>13029</v>
      </c>
      <c r="B1641" s="100">
        <v>75005788</v>
      </c>
      <c r="C1641" s="100" t="s">
        <v>14206</v>
      </c>
      <c r="D1641" s="100" t="s">
        <v>15051</v>
      </c>
      <c r="E1641" s="100" t="s">
        <v>14866</v>
      </c>
      <c r="F1641" s="100" t="s">
        <v>16024</v>
      </c>
      <c r="G1641" s="100">
        <v>68606</v>
      </c>
      <c r="H1641" s="100">
        <v>8529</v>
      </c>
      <c r="I1641" s="100">
        <v>818248529</v>
      </c>
      <c r="J1641" s="645">
        <v>3727679459</v>
      </c>
      <c r="K1641" s="100" t="s">
        <v>16683</v>
      </c>
      <c r="L1641" s="100"/>
      <c r="M1641" s="100">
        <v>85521</v>
      </c>
      <c r="N1641" s="100" t="s">
        <v>14461</v>
      </c>
      <c r="O1641" s="100">
        <v>77000418</v>
      </c>
      <c r="P1641" s="644">
        <v>36719</v>
      </c>
      <c r="Q1641" s="100"/>
      <c r="R1641" s="100" t="s">
        <v>18602</v>
      </c>
      <c r="S1641" s="644">
        <v>33225</v>
      </c>
      <c r="T1641" s="100"/>
      <c r="U1641" s="100"/>
    </row>
    <row r="1642" spans="1:21">
      <c r="A1642" s="100" t="s">
        <v>19386</v>
      </c>
      <c r="B1642" s="100">
        <v>77001783</v>
      </c>
      <c r="C1642" s="100" t="s">
        <v>14206</v>
      </c>
      <c r="D1642" s="100" t="s">
        <v>15822</v>
      </c>
      <c r="E1642" s="100" t="s">
        <v>15155</v>
      </c>
      <c r="F1642" s="100" t="s">
        <v>15344</v>
      </c>
      <c r="G1642" s="100">
        <v>61714</v>
      </c>
      <c r="H1642" s="100">
        <v>9835</v>
      </c>
      <c r="I1642" s="100">
        <v>792839835</v>
      </c>
      <c r="J1642" s="100"/>
      <c r="K1642" s="100" t="s">
        <v>19388</v>
      </c>
      <c r="L1642" s="100"/>
      <c r="M1642" s="100">
        <v>85312</v>
      </c>
      <c r="N1642" s="100"/>
      <c r="O1642" s="100"/>
      <c r="P1642" s="644">
        <v>44903</v>
      </c>
      <c r="Q1642" s="100"/>
      <c r="R1642" s="100"/>
      <c r="S1642" s="644">
        <v>44439</v>
      </c>
      <c r="T1642" s="100"/>
      <c r="U1642" s="100"/>
    </row>
    <row r="1643" spans="1:21">
      <c r="A1643" s="100" t="s">
        <v>14218</v>
      </c>
      <c r="B1643" s="100">
        <v>75007468</v>
      </c>
      <c r="C1643" s="100" t="s">
        <v>14206</v>
      </c>
      <c r="D1643" s="100" t="s">
        <v>16432</v>
      </c>
      <c r="E1643" s="100" t="s">
        <v>15155</v>
      </c>
      <c r="F1643" s="100" t="s">
        <v>14871</v>
      </c>
      <c r="G1643" s="100">
        <v>61715</v>
      </c>
      <c r="H1643" s="100">
        <v>8532</v>
      </c>
      <c r="I1643" s="100">
        <v>792838532</v>
      </c>
      <c r="J1643" s="645">
        <v>3727415236</v>
      </c>
      <c r="K1643" s="100" t="s">
        <v>16512</v>
      </c>
      <c r="L1643" s="100">
        <v>64004828</v>
      </c>
      <c r="M1643" s="100">
        <v>85102</v>
      </c>
      <c r="N1643" s="100" t="s">
        <v>4054</v>
      </c>
      <c r="O1643" s="100">
        <v>77000275</v>
      </c>
      <c r="P1643" s="644">
        <v>36745</v>
      </c>
      <c r="Q1643" s="100"/>
      <c r="R1643" s="100" t="s">
        <v>14893</v>
      </c>
      <c r="S1643" s="644">
        <v>33878</v>
      </c>
      <c r="T1643" s="100"/>
      <c r="U1643" s="100"/>
    </row>
    <row r="1644" spans="1:21">
      <c r="A1644" s="100" t="s">
        <v>13078</v>
      </c>
      <c r="B1644" s="100">
        <v>75007497</v>
      </c>
      <c r="C1644" s="100" t="s">
        <v>14206</v>
      </c>
      <c r="D1644" s="100" t="s">
        <v>16432</v>
      </c>
      <c r="E1644" s="100" t="s">
        <v>15155</v>
      </c>
      <c r="F1644" s="100" t="s">
        <v>16433</v>
      </c>
      <c r="G1644" s="100">
        <v>61715</v>
      </c>
      <c r="H1644" s="100">
        <v>8532</v>
      </c>
      <c r="I1644" s="100">
        <v>792838532</v>
      </c>
      <c r="J1644" s="645">
        <v>3727350373</v>
      </c>
      <c r="K1644" s="100" t="s">
        <v>18555</v>
      </c>
      <c r="L1644" s="100">
        <v>64009458</v>
      </c>
      <c r="M1644" s="100">
        <v>91011</v>
      </c>
      <c r="N1644" s="100" t="s">
        <v>4054</v>
      </c>
      <c r="O1644" s="100">
        <v>77000275</v>
      </c>
      <c r="P1644" s="644">
        <v>36745</v>
      </c>
      <c r="Q1644" s="100"/>
      <c r="R1644" s="100" t="s">
        <v>14893</v>
      </c>
      <c r="S1644" s="644">
        <v>34416</v>
      </c>
      <c r="T1644" s="100"/>
      <c r="U1644" s="100"/>
    </row>
    <row r="1645" spans="1:21">
      <c r="A1645" s="100" t="s">
        <v>19252</v>
      </c>
      <c r="B1645" s="100">
        <v>75005736</v>
      </c>
      <c r="C1645" s="100" t="s">
        <v>14206</v>
      </c>
      <c r="D1645" s="100" t="s">
        <v>15051</v>
      </c>
      <c r="E1645" s="100" t="s">
        <v>14866</v>
      </c>
      <c r="F1645" s="100" t="s">
        <v>15708</v>
      </c>
      <c r="G1645" s="100">
        <v>68605</v>
      </c>
      <c r="H1645" s="100">
        <v>8529</v>
      </c>
      <c r="I1645" s="100">
        <v>818248529</v>
      </c>
      <c r="J1645" s="645">
        <v>3727665333</v>
      </c>
      <c r="K1645" s="100" t="s">
        <v>15709</v>
      </c>
      <c r="L1645" s="100">
        <v>33009068</v>
      </c>
      <c r="M1645" s="100">
        <v>91011</v>
      </c>
      <c r="N1645" s="100" t="s">
        <v>14461</v>
      </c>
      <c r="O1645" s="100">
        <v>77000418</v>
      </c>
      <c r="P1645" s="644">
        <v>36719</v>
      </c>
      <c r="Q1645" s="100"/>
      <c r="R1645" s="100" t="s">
        <v>18602</v>
      </c>
      <c r="S1645" s="644">
        <v>33225</v>
      </c>
      <c r="T1645" s="100"/>
      <c r="U1645" s="100"/>
    </row>
    <row r="1646" spans="1:21">
      <c r="A1646" s="100" t="s">
        <v>14461</v>
      </c>
      <c r="B1646" s="100">
        <v>77000418</v>
      </c>
      <c r="C1646" s="100" t="s">
        <v>14208</v>
      </c>
      <c r="D1646" s="100" t="s">
        <v>15051</v>
      </c>
      <c r="E1646" s="100" t="s">
        <v>14866</v>
      </c>
      <c r="F1646" s="100" t="s">
        <v>16783</v>
      </c>
      <c r="G1646" s="100">
        <v>68605</v>
      </c>
      <c r="H1646" s="100">
        <v>8529</v>
      </c>
      <c r="I1646" s="100">
        <v>818248529</v>
      </c>
      <c r="J1646" s="645">
        <v>3727665310</v>
      </c>
      <c r="K1646" s="100" t="s">
        <v>16784</v>
      </c>
      <c r="L1646" s="100"/>
      <c r="M1646" s="100">
        <v>84114</v>
      </c>
      <c r="N1646" s="100"/>
      <c r="O1646" s="100"/>
      <c r="P1646" s="644">
        <v>43102</v>
      </c>
      <c r="Q1646" s="100"/>
      <c r="R1646" s="100" t="s">
        <v>18602</v>
      </c>
      <c r="S1646" s="644">
        <v>43101</v>
      </c>
      <c r="T1646" s="100"/>
      <c r="U1646" s="100"/>
    </row>
    <row r="1647" spans="1:21">
      <c r="A1647" s="100" t="s">
        <v>13289</v>
      </c>
      <c r="B1647" s="100">
        <v>75013339</v>
      </c>
      <c r="C1647" s="100" t="s">
        <v>14206</v>
      </c>
      <c r="D1647" s="100" t="s">
        <v>14898</v>
      </c>
      <c r="E1647" s="100" t="s">
        <v>14831</v>
      </c>
      <c r="F1647" s="100" t="s">
        <v>15643</v>
      </c>
      <c r="G1647" s="100">
        <v>88101</v>
      </c>
      <c r="H1647" s="100">
        <v>8540</v>
      </c>
      <c r="I1647" s="100">
        <v>686248540</v>
      </c>
      <c r="J1647" s="645">
        <v>3724496216</v>
      </c>
      <c r="K1647" s="100" t="s">
        <v>18830</v>
      </c>
      <c r="L1647" s="100">
        <v>56003708</v>
      </c>
      <c r="M1647" s="100">
        <v>85313</v>
      </c>
      <c r="N1647" s="100" t="s">
        <v>10204</v>
      </c>
      <c r="O1647" s="100">
        <v>75000064</v>
      </c>
      <c r="P1647" s="644">
        <v>36809</v>
      </c>
      <c r="Q1647" s="100"/>
      <c r="R1647" s="100" t="s">
        <v>18602</v>
      </c>
      <c r="S1647" s="644">
        <v>33604</v>
      </c>
      <c r="T1647" s="100"/>
      <c r="U1647" s="100"/>
    </row>
    <row r="1648" spans="1:21">
      <c r="A1648" s="100" t="s">
        <v>13288</v>
      </c>
      <c r="B1648" s="100">
        <v>75013322</v>
      </c>
      <c r="C1648" s="100" t="s">
        <v>14206</v>
      </c>
      <c r="D1648" s="100" t="s">
        <v>14898</v>
      </c>
      <c r="E1648" s="100" t="s">
        <v>14831</v>
      </c>
      <c r="F1648" s="100" t="s">
        <v>14899</v>
      </c>
      <c r="G1648" s="100">
        <v>88101</v>
      </c>
      <c r="H1648" s="100">
        <v>8540</v>
      </c>
      <c r="I1648" s="100">
        <v>686248540</v>
      </c>
      <c r="J1648" s="645">
        <v>3724496144</v>
      </c>
      <c r="K1648" s="100" t="s">
        <v>19532</v>
      </c>
      <c r="L1648" s="100">
        <v>56014787</v>
      </c>
      <c r="M1648" s="100">
        <v>85102</v>
      </c>
      <c r="N1648" s="100" t="s">
        <v>10204</v>
      </c>
      <c r="O1648" s="100">
        <v>75000064</v>
      </c>
      <c r="P1648" s="644">
        <v>36809</v>
      </c>
      <c r="Q1648" s="100"/>
      <c r="R1648" s="100" t="s">
        <v>18602</v>
      </c>
      <c r="S1648" s="644">
        <v>33203</v>
      </c>
      <c r="T1648" s="100"/>
      <c r="U1648" s="100"/>
    </row>
    <row r="1649" spans="1:21">
      <c r="A1649" s="100" t="s">
        <v>13287</v>
      </c>
      <c r="B1649" s="100">
        <v>75013285</v>
      </c>
      <c r="C1649" s="100" t="s">
        <v>14206</v>
      </c>
      <c r="D1649" s="100" t="s">
        <v>14898</v>
      </c>
      <c r="E1649" s="100" t="s">
        <v>14831</v>
      </c>
      <c r="F1649" s="100" t="s">
        <v>16875</v>
      </c>
      <c r="G1649" s="100">
        <v>88101</v>
      </c>
      <c r="H1649" s="100">
        <v>8540</v>
      </c>
      <c r="I1649" s="100">
        <v>686248540</v>
      </c>
      <c r="J1649" s="645">
        <v>3725236350</v>
      </c>
      <c r="K1649" s="100" t="s">
        <v>19032</v>
      </c>
      <c r="L1649" s="100"/>
      <c r="M1649" s="100">
        <v>93291</v>
      </c>
      <c r="N1649" s="100" t="s">
        <v>10204</v>
      </c>
      <c r="O1649" s="100">
        <v>75000064</v>
      </c>
      <c r="P1649" s="644">
        <v>36809</v>
      </c>
      <c r="Q1649" s="100"/>
      <c r="R1649" s="100" t="s">
        <v>18602</v>
      </c>
      <c r="S1649" s="644">
        <v>36581</v>
      </c>
      <c r="T1649" s="100"/>
      <c r="U1649" s="100"/>
    </row>
    <row r="1650" spans="1:21">
      <c r="A1650" s="100" t="s">
        <v>13773</v>
      </c>
      <c r="B1650" s="100">
        <v>75025319</v>
      </c>
      <c r="C1650" s="100" t="s">
        <v>14206</v>
      </c>
      <c r="D1650" s="100" t="s">
        <v>16002</v>
      </c>
      <c r="E1650" s="100" t="s">
        <v>14739</v>
      </c>
      <c r="F1650" s="100" t="s">
        <v>15506</v>
      </c>
      <c r="G1650" s="100">
        <v>70103</v>
      </c>
      <c r="H1650" s="100">
        <v>8569</v>
      </c>
      <c r="I1650" s="100">
        <v>848998569</v>
      </c>
      <c r="J1650" s="645">
        <v>3724327100</v>
      </c>
      <c r="K1650" s="100" t="s">
        <v>18244</v>
      </c>
      <c r="L1650" s="100">
        <v>35027828</v>
      </c>
      <c r="M1650" s="100">
        <v>93291</v>
      </c>
      <c r="N1650" s="100" t="s">
        <v>10769</v>
      </c>
      <c r="O1650" s="100">
        <v>75038606</v>
      </c>
      <c r="P1650" s="644">
        <v>36928</v>
      </c>
      <c r="Q1650" s="100"/>
      <c r="R1650" s="100" t="s">
        <v>14737</v>
      </c>
      <c r="S1650" s="644">
        <v>33494</v>
      </c>
      <c r="T1650" s="100"/>
      <c r="U1650" s="100"/>
    </row>
    <row r="1651" spans="1:21">
      <c r="A1651" s="100" t="s">
        <v>8080</v>
      </c>
      <c r="B1651" s="100">
        <v>70001969</v>
      </c>
      <c r="C1651" s="100" t="s">
        <v>14217</v>
      </c>
      <c r="D1651" s="100" t="s">
        <v>14911</v>
      </c>
      <c r="E1651" s="100" t="s">
        <v>14749</v>
      </c>
      <c r="F1651" s="100" t="s">
        <v>16155</v>
      </c>
      <c r="G1651" s="100">
        <v>12618</v>
      </c>
      <c r="H1651" s="100">
        <v>482</v>
      </c>
      <c r="I1651" s="100">
        <v>377840482</v>
      </c>
      <c r="J1651" s="645">
        <v>3726269400</v>
      </c>
      <c r="K1651" s="100" t="s">
        <v>16156</v>
      </c>
      <c r="L1651" s="100">
        <v>1022742</v>
      </c>
      <c r="M1651" s="100">
        <v>84139</v>
      </c>
      <c r="N1651" s="100" t="s">
        <v>12844</v>
      </c>
      <c r="O1651" s="100">
        <v>70003158</v>
      </c>
      <c r="P1651" s="644">
        <v>36160</v>
      </c>
      <c r="Q1651" s="100"/>
      <c r="R1651" s="100" t="s">
        <v>14737</v>
      </c>
      <c r="S1651" s="644">
        <v>35626</v>
      </c>
      <c r="T1651" s="100"/>
      <c r="U1651" s="100"/>
    </row>
    <row r="1652" spans="1:21">
      <c r="A1652" s="100" t="s">
        <v>14039</v>
      </c>
      <c r="B1652" s="100">
        <v>75038983</v>
      </c>
      <c r="C1652" s="100" t="s">
        <v>14206</v>
      </c>
      <c r="D1652" s="100" t="s">
        <v>15197</v>
      </c>
      <c r="E1652" s="100" t="s">
        <v>14857</v>
      </c>
      <c r="F1652" s="100" t="s">
        <v>17810</v>
      </c>
      <c r="G1652" s="100">
        <v>72213</v>
      </c>
      <c r="H1652" s="100">
        <v>8594</v>
      </c>
      <c r="I1652" s="100">
        <v>528348594</v>
      </c>
      <c r="J1652" s="645">
        <v>37254320696</v>
      </c>
      <c r="K1652" s="100" t="s">
        <v>15198</v>
      </c>
      <c r="L1652" s="100"/>
      <c r="M1652" s="100">
        <v>81101</v>
      </c>
      <c r="N1652" s="100" t="s">
        <v>599</v>
      </c>
      <c r="O1652" s="100">
        <v>75033460</v>
      </c>
      <c r="P1652" s="644">
        <v>42444</v>
      </c>
      <c r="Q1652" s="100"/>
      <c r="R1652" s="100" t="s">
        <v>14737</v>
      </c>
      <c r="S1652" s="644">
        <v>41879</v>
      </c>
      <c r="T1652" s="100"/>
      <c r="U1652" s="100"/>
    </row>
    <row r="1653" spans="1:21">
      <c r="A1653" s="100" t="s">
        <v>18288</v>
      </c>
      <c r="B1653" s="100">
        <v>75006291</v>
      </c>
      <c r="C1653" s="100" t="s">
        <v>14206</v>
      </c>
      <c r="D1653" s="100" t="s">
        <v>15197</v>
      </c>
      <c r="E1653" s="100" t="s">
        <v>14857</v>
      </c>
      <c r="F1653" s="100" t="s">
        <v>18441</v>
      </c>
      <c r="G1653" s="100">
        <v>72212</v>
      </c>
      <c r="H1653" s="100">
        <v>8594</v>
      </c>
      <c r="I1653" s="100">
        <v>528348594</v>
      </c>
      <c r="J1653" s="645">
        <v>3723878256</v>
      </c>
      <c r="K1653" s="100" t="s">
        <v>16536</v>
      </c>
      <c r="L1653" s="100">
        <v>51000852</v>
      </c>
      <c r="M1653" s="100">
        <v>85202</v>
      </c>
      <c r="N1653" s="100" t="s">
        <v>599</v>
      </c>
      <c r="O1653" s="100">
        <v>75033460</v>
      </c>
      <c r="P1653" s="644">
        <v>42444</v>
      </c>
      <c r="Q1653" s="100"/>
      <c r="R1653" s="100" t="s">
        <v>14737</v>
      </c>
      <c r="S1653" s="644">
        <v>35516</v>
      </c>
      <c r="T1653" s="100"/>
      <c r="U1653" s="100"/>
    </row>
    <row r="1654" spans="1:21">
      <c r="A1654" s="100" t="s">
        <v>6701</v>
      </c>
      <c r="B1654" s="100">
        <v>75004091</v>
      </c>
      <c r="C1654" s="100" t="s">
        <v>14206</v>
      </c>
      <c r="D1654" s="100" t="s">
        <v>15197</v>
      </c>
      <c r="E1654" s="100" t="s">
        <v>14857</v>
      </c>
      <c r="F1654" s="100" t="s">
        <v>17810</v>
      </c>
      <c r="G1654" s="100">
        <v>72213</v>
      </c>
      <c r="H1654" s="100">
        <v>8594</v>
      </c>
      <c r="I1654" s="100">
        <v>528348594</v>
      </c>
      <c r="J1654" s="645">
        <v>3725077131</v>
      </c>
      <c r="K1654" s="100" t="s">
        <v>16489</v>
      </c>
      <c r="L1654" s="100"/>
      <c r="M1654" s="100">
        <v>81101</v>
      </c>
      <c r="N1654" s="100" t="s">
        <v>599</v>
      </c>
      <c r="O1654" s="100">
        <v>75033460</v>
      </c>
      <c r="P1654" s="644">
        <v>42380</v>
      </c>
      <c r="Q1654" s="100"/>
      <c r="R1654" s="100" t="s">
        <v>14737</v>
      </c>
      <c r="S1654" s="644">
        <v>35662</v>
      </c>
      <c r="T1654" s="100"/>
      <c r="U1654" s="100"/>
    </row>
    <row r="1655" spans="1:21">
      <c r="A1655" s="100" t="s">
        <v>10698</v>
      </c>
      <c r="B1655" s="100">
        <v>75006368</v>
      </c>
      <c r="C1655" s="100" t="s">
        <v>14206</v>
      </c>
      <c r="D1655" s="100" t="s">
        <v>15197</v>
      </c>
      <c r="E1655" s="100" t="s">
        <v>14857</v>
      </c>
      <c r="F1655" s="100" t="s">
        <v>16343</v>
      </c>
      <c r="G1655" s="100">
        <v>72210</v>
      </c>
      <c r="H1655" s="100">
        <v>8594</v>
      </c>
      <c r="I1655" s="100">
        <v>528348594</v>
      </c>
      <c r="J1655" s="645">
        <v>3723857284</v>
      </c>
      <c r="K1655" s="100" t="s">
        <v>17821</v>
      </c>
      <c r="L1655" s="100">
        <v>51002839</v>
      </c>
      <c r="M1655" s="100">
        <v>93291</v>
      </c>
      <c r="N1655" s="100" t="s">
        <v>599</v>
      </c>
      <c r="O1655" s="100">
        <v>75033460</v>
      </c>
      <c r="P1655" s="644">
        <v>42444</v>
      </c>
      <c r="Q1655" s="100"/>
      <c r="R1655" s="100" t="s">
        <v>14737</v>
      </c>
      <c r="S1655" s="644">
        <v>34040</v>
      </c>
      <c r="T1655" s="100"/>
      <c r="U1655" s="100"/>
    </row>
    <row r="1656" spans="1:21">
      <c r="A1656" s="100" t="s">
        <v>13043</v>
      </c>
      <c r="B1656" s="100">
        <v>75006345</v>
      </c>
      <c r="C1656" s="100" t="s">
        <v>14206</v>
      </c>
      <c r="D1656" s="100" t="s">
        <v>15197</v>
      </c>
      <c r="E1656" s="100" t="s">
        <v>14857</v>
      </c>
      <c r="F1656" s="100" t="s">
        <v>15020</v>
      </c>
      <c r="G1656" s="100">
        <v>72213</v>
      </c>
      <c r="H1656" s="100">
        <v>8594</v>
      </c>
      <c r="I1656" s="100">
        <v>528348594</v>
      </c>
      <c r="J1656" s="645">
        <v>3723878737</v>
      </c>
      <c r="K1656" s="100" t="s">
        <v>15696</v>
      </c>
      <c r="L1656" s="100">
        <v>51001165</v>
      </c>
      <c r="M1656" s="100">
        <v>85102</v>
      </c>
      <c r="N1656" s="100" t="s">
        <v>599</v>
      </c>
      <c r="O1656" s="100">
        <v>75033460</v>
      </c>
      <c r="P1656" s="644">
        <v>42621</v>
      </c>
      <c r="Q1656" s="100"/>
      <c r="R1656" s="100" t="s">
        <v>14737</v>
      </c>
      <c r="S1656" s="644">
        <v>41879</v>
      </c>
      <c r="T1656" s="100"/>
      <c r="U1656" s="100"/>
    </row>
    <row r="1657" spans="1:21">
      <c r="A1657" s="100" t="s">
        <v>2661</v>
      </c>
      <c r="B1657" s="100">
        <v>75006380</v>
      </c>
      <c r="C1657" s="100" t="s">
        <v>14206</v>
      </c>
      <c r="D1657" s="100" t="s">
        <v>15197</v>
      </c>
      <c r="E1657" s="100" t="s">
        <v>14857</v>
      </c>
      <c r="F1657" s="100" t="s">
        <v>18443</v>
      </c>
      <c r="G1657" s="100">
        <v>72212</v>
      </c>
      <c r="H1657" s="100">
        <v>8594</v>
      </c>
      <c r="I1657" s="100">
        <v>528348594</v>
      </c>
      <c r="J1657" s="645">
        <v>3723857429</v>
      </c>
      <c r="K1657" s="100" t="s">
        <v>17009</v>
      </c>
      <c r="L1657" s="100"/>
      <c r="M1657" s="100">
        <v>91021</v>
      </c>
      <c r="N1657" s="100" t="s">
        <v>599</v>
      </c>
      <c r="O1657" s="100">
        <v>75033460</v>
      </c>
      <c r="P1657" s="644">
        <v>42444</v>
      </c>
      <c r="Q1657" s="100"/>
      <c r="R1657" s="100" t="s">
        <v>14737</v>
      </c>
      <c r="S1657" s="644">
        <v>35579</v>
      </c>
      <c r="T1657" s="100"/>
      <c r="U1657" s="100"/>
    </row>
    <row r="1658" spans="1:21">
      <c r="A1658" s="100" t="s">
        <v>7889</v>
      </c>
      <c r="B1658" s="100">
        <v>75006316</v>
      </c>
      <c r="C1658" s="100" t="s">
        <v>14206</v>
      </c>
      <c r="D1658" s="100" t="s">
        <v>15197</v>
      </c>
      <c r="E1658" s="100" t="s">
        <v>14857</v>
      </c>
      <c r="F1658" s="100" t="s">
        <v>16343</v>
      </c>
      <c r="G1658" s="100">
        <v>72210</v>
      </c>
      <c r="H1658" s="100">
        <v>8594</v>
      </c>
      <c r="I1658" s="100">
        <v>528348594</v>
      </c>
      <c r="J1658" s="645">
        <v>37253307961</v>
      </c>
      <c r="K1658" s="100" t="s">
        <v>19697</v>
      </c>
      <c r="L1658" s="100">
        <v>51013180</v>
      </c>
      <c r="M1658" s="100">
        <v>85521</v>
      </c>
      <c r="N1658" s="100" t="s">
        <v>599</v>
      </c>
      <c r="O1658" s="100">
        <v>75033460</v>
      </c>
      <c r="P1658" s="644">
        <v>42444</v>
      </c>
      <c r="Q1658" s="100"/>
      <c r="R1658" s="100" t="s">
        <v>14737</v>
      </c>
      <c r="S1658" s="644">
        <v>34046</v>
      </c>
      <c r="T1658" s="100"/>
      <c r="U1658" s="100"/>
    </row>
    <row r="1659" spans="1:21">
      <c r="A1659" s="100" t="s">
        <v>13978</v>
      </c>
      <c r="B1659" s="100">
        <v>75036725</v>
      </c>
      <c r="C1659" s="100" t="s">
        <v>14206</v>
      </c>
      <c r="D1659" s="100" t="s">
        <v>15197</v>
      </c>
      <c r="E1659" s="100" t="s">
        <v>14857</v>
      </c>
      <c r="F1659" s="100" t="s">
        <v>17225</v>
      </c>
      <c r="G1659" s="100">
        <v>72212</v>
      </c>
      <c r="H1659" s="100">
        <v>8594</v>
      </c>
      <c r="I1659" s="100">
        <v>528348594</v>
      </c>
      <c r="J1659" s="645">
        <v>37253015313</v>
      </c>
      <c r="K1659" s="100" t="s">
        <v>17226</v>
      </c>
      <c r="L1659" s="100"/>
      <c r="M1659" s="100">
        <v>85529</v>
      </c>
      <c r="N1659" s="100" t="s">
        <v>599</v>
      </c>
      <c r="O1659" s="100">
        <v>75033460</v>
      </c>
      <c r="P1659" s="644">
        <v>42444</v>
      </c>
      <c r="Q1659" s="100"/>
      <c r="R1659" s="100" t="s">
        <v>14737</v>
      </c>
      <c r="S1659" s="644">
        <v>40324</v>
      </c>
      <c r="T1659" s="100"/>
      <c r="U1659" s="100"/>
    </row>
    <row r="1660" spans="1:21">
      <c r="A1660" s="100" t="s">
        <v>13993</v>
      </c>
      <c r="B1660" s="100">
        <v>75037378</v>
      </c>
      <c r="C1660" s="100" t="s">
        <v>14206</v>
      </c>
      <c r="D1660" s="100" t="s">
        <v>15197</v>
      </c>
      <c r="E1660" s="100" t="s">
        <v>14857</v>
      </c>
      <c r="F1660" s="100" t="s">
        <v>18490</v>
      </c>
      <c r="G1660" s="100">
        <v>72213</v>
      </c>
      <c r="H1660" s="100">
        <v>8594</v>
      </c>
      <c r="I1660" s="100">
        <v>528348594</v>
      </c>
      <c r="J1660" s="645">
        <v>3723878462</v>
      </c>
      <c r="K1660" s="100" t="s">
        <v>17809</v>
      </c>
      <c r="L1660" s="100"/>
      <c r="M1660" s="100">
        <v>85312</v>
      </c>
      <c r="N1660" s="100" t="s">
        <v>599</v>
      </c>
      <c r="O1660" s="100">
        <v>75033460</v>
      </c>
      <c r="P1660" s="644">
        <v>42444</v>
      </c>
      <c r="Q1660" s="100"/>
      <c r="R1660" s="100" t="s">
        <v>14737</v>
      </c>
      <c r="S1660" s="644">
        <v>40296</v>
      </c>
      <c r="T1660" s="100"/>
      <c r="U1660" s="100"/>
    </row>
    <row r="1661" spans="1:21">
      <c r="A1661" s="100" t="s">
        <v>2532</v>
      </c>
      <c r="B1661" s="100">
        <v>75006374</v>
      </c>
      <c r="C1661" s="100" t="s">
        <v>14206</v>
      </c>
      <c r="D1661" s="100" t="s">
        <v>15197</v>
      </c>
      <c r="E1661" s="100" t="s">
        <v>14857</v>
      </c>
      <c r="F1661" s="100" t="s">
        <v>18442</v>
      </c>
      <c r="G1661" s="100">
        <v>72212</v>
      </c>
      <c r="H1661" s="100">
        <v>8594</v>
      </c>
      <c r="I1661" s="100">
        <v>528348594</v>
      </c>
      <c r="J1661" s="645">
        <v>3723857019</v>
      </c>
      <c r="K1661" s="100" t="s">
        <v>16612</v>
      </c>
      <c r="L1661" s="100">
        <v>51026952</v>
      </c>
      <c r="M1661" s="100">
        <v>88991</v>
      </c>
      <c r="N1661" s="100" t="s">
        <v>599</v>
      </c>
      <c r="O1661" s="100">
        <v>75033460</v>
      </c>
      <c r="P1661" s="644">
        <v>42444</v>
      </c>
      <c r="Q1661" s="100"/>
      <c r="R1661" s="100" t="s">
        <v>14737</v>
      </c>
      <c r="S1661" s="644">
        <v>36307</v>
      </c>
      <c r="T1661" s="100"/>
      <c r="U1661" s="100"/>
    </row>
    <row r="1662" spans="1:21">
      <c r="A1662" s="100" t="s">
        <v>7027</v>
      </c>
      <c r="B1662" s="100">
        <v>75006285</v>
      </c>
      <c r="C1662" s="100" t="s">
        <v>14206</v>
      </c>
      <c r="D1662" s="100" t="s">
        <v>15197</v>
      </c>
      <c r="E1662" s="100" t="s">
        <v>14857</v>
      </c>
      <c r="F1662" s="100" t="s">
        <v>15123</v>
      </c>
      <c r="G1662" s="100">
        <v>72213</v>
      </c>
      <c r="H1662" s="100">
        <v>8594</v>
      </c>
      <c r="I1662" s="100">
        <v>528348594</v>
      </c>
      <c r="J1662" s="645">
        <v>3723857368</v>
      </c>
      <c r="K1662" s="100" t="s">
        <v>17330</v>
      </c>
      <c r="L1662" s="100">
        <v>51001946</v>
      </c>
      <c r="M1662" s="100">
        <v>91011</v>
      </c>
      <c r="N1662" s="100" t="s">
        <v>599</v>
      </c>
      <c r="O1662" s="100">
        <v>75033460</v>
      </c>
      <c r="P1662" s="644">
        <v>42444</v>
      </c>
      <c r="Q1662" s="100"/>
      <c r="R1662" s="100" t="s">
        <v>14737</v>
      </c>
      <c r="S1662" s="644">
        <v>34046</v>
      </c>
      <c r="T1662" s="100"/>
      <c r="U1662" s="100"/>
    </row>
    <row r="1663" spans="1:21">
      <c r="A1663" s="100" t="s">
        <v>599</v>
      </c>
      <c r="B1663" s="100">
        <v>75033460</v>
      </c>
      <c r="C1663" s="100" t="s">
        <v>14208</v>
      </c>
      <c r="D1663" s="100" t="s">
        <v>15197</v>
      </c>
      <c r="E1663" s="100" t="s">
        <v>14857</v>
      </c>
      <c r="F1663" s="100" t="s">
        <v>15123</v>
      </c>
      <c r="G1663" s="100">
        <v>72213</v>
      </c>
      <c r="H1663" s="100">
        <v>8594</v>
      </c>
      <c r="I1663" s="100">
        <v>528348594</v>
      </c>
      <c r="J1663" s="645">
        <v>3723848200</v>
      </c>
      <c r="K1663" s="100" t="s">
        <v>16161</v>
      </c>
      <c r="L1663" s="100"/>
      <c r="M1663" s="100">
        <v>84114</v>
      </c>
      <c r="N1663" s="100"/>
      <c r="O1663" s="100"/>
      <c r="P1663" s="644">
        <v>36942</v>
      </c>
      <c r="Q1663" s="100"/>
      <c r="R1663" s="100" t="s">
        <v>14737</v>
      </c>
      <c r="S1663" s="644">
        <v>38694</v>
      </c>
      <c r="T1663" s="100"/>
      <c r="U1663" s="100"/>
    </row>
    <row r="1664" spans="1:21">
      <c r="A1664" s="100" t="s">
        <v>13994</v>
      </c>
      <c r="B1664" s="100">
        <v>75037386</v>
      </c>
      <c r="C1664" s="100" t="s">
        <v>14206</v>
      </c>
      <c r="D1664" s="100" t="s">
        <v>15197</v>
      </c>
      <c r="E1664" s="100" t="s">
        <v>14857</v>
      </c>
      <c r="F1664" s="100" t="s">
        <v>16935</v>
      </c>
      <c r="G1664" s="100">
        <v>72213</v>
      </c>
      <c r="H1664" s="100">
        <v>8594</v>
      </c>
      <c r="I1664" s="100">
        <v>528348594</v>
      </c>
      <c r="J1664" s="645">
        <v>3723848566</v>
      </c>
      <c r="K1664" s="100" t="s">
        <v>16936</v>
      </c>
      <c r="L1664" s="100"/>
      <c r="M1664" s="100">
        <v>85313</v>
      </c>
      <c r="N1664" s="100" t="s">
        <v>599</v>
      </c>
      <c r="O1664" s="100">
        <v>75033460</v>
      </c>
      <c r="P1664" s="644">
        <v>42444</v>
      </c>
      <c r="Q1664" s="100"/>
      <c r="R1664" s="100" t="s">
        <v>14737</v>
      </c>
      <c r="S1664" s="644">
        <v>40296</v>
      </c>
      <c r="T1664" s="100"/>
      <c r="U1664" s="100"/>
    </row>
    <row r="1665" spans="1:21">
      <c r="A1665" s="100" t="s">
        <v>13853</v>
      </c>
      <c r="B1665" s="100">
        <v>75027258</v>
      </c>
      <c r="C1665" s="100" t="s">
        <v>14206</v>
      </c>
      <c r="D1665" s="100" t="s">
        <v>15939</v>
      </c>
      <c r="E1665" s="100" t="s">
        <v>15179</v>
      </c>
      <c r="F1665" s="100" t="s">
        <v>15940</v>
      </c>
      <c r="G1665" s="100">
        <v>44201</v>
      </c>
      <c r="H1665" s="100">
        <v>8610</v>
      </c>
      <c r="I1665" s="100">
        <v>606618610</v>
      </c>
      <c r="J1665" s="100">
        <f>372 +3273251105</f>
        <v>3273251477</v>
      </c>
      <c r="K1665" s="100" t="s">
        <v>16340</v>
      </c>
      <c r="L1665" s="100"/>
      <c r="M1665" s="100">
        <v>88991</v>
      </c>
      <c r="N1665" s="100" t="s">
        <v>2061</v>
      </c>
      <c r="O1665" s="100">
        <v>77000329</v>
      </c>
      <c r="P1665" s="644">
        <v>37036</v>
      </c>
      <c r="Q1665" s="100"/>
      <c r="R1665" s="100"/>
      <c r="S1665" s="644">
        <v>37005</v>
      </c>
      <c r="T1665" s="100"/>
      <c r="U1665" s="100"/>
    </row>
    <row r="1666" spans="1:21">
      <c r="A1666" s="100" t="s">
        <v>14018</v>
      </c>
      <c r="B1666" s="100">
        <v>75038345</v>
      </c>
      <c r="C1666" s="100" t="s">
        <v>14206</v>
      </c>
      <c r="D1666" s="100" t="s">
        <v>15178</v>
      </c>
      <c r="E1666" s="100" t="s">
        <v>15179</v>
      </c>
      <c r="F1666" s="100" t="s">
        <v>15227</v>
      </c>
      <c r="G1666" s="100">
        <v>44202</v>
      </c>
      <c r="H1666" s="100">
        <v>8637</v>
      </c>
      <c r="I1666" s="100">
        <v>606618637</v>
      </c>
      <c r="J1666" s="645">
        <v>3723257841</v>
      </c>
      <c r="K1666" s="100" t="s">
        <v>15228</v>
      </c>
      <c r="L1666" s="100"/>
      <c r="M1666" s="100">
        <v>87301</v>
      </c>
      <c r="N1666" s="100" t="s">
        <v>2061</v>
      </c>
      <c r="O1666" s="100">
        <v>77000329</v>
      </c>
      <c r="P1666" s="644">
        <v>41353</v>
      </c>
      <c r="Q1666" s="100"/>
      <c r="R1666" s="100" t="s">
        <v>18602</v>
      </c>
      <c r="S1666" s="644">
        <v>41339</v>
      </c>
      <c r="T1666" s="100"/>
      <c r="U1666" s="100"/>
    </row>
    <row r="1667" spans="1:21">
      <c r="A1667" s="100" t="s">
        <v>5630</v>
      </c>
      <c r="B1667" s="100">
        <v>75012481</v>
      </c>
      <c r="C1667" s="100" t="s">
        <v>14206</v>
      </c>
      <c r="D1667" s="100" t="s">
        <v>15178</v>
      </c>
      <c r="E1667" s="100" t="s">
        <v>15179</v>
      </c>
      <c r="F1667" s="100" t="s">
        <v>17077</v>
      </c>
      <c r="G1667" s="100">
        <v>44202</v>
      </c>
      <c r="H1667" s="100">
        <v>8637</v>
      </c>
      <c r="I1667" s="100">
        <v>606618637</v>
      </c>
      <c r="J1667" s="645">
        <v>3723257768</v>
      </c>
      <c r="K1667" s="100" t="s">
        <v>17078</v>
      </c>
      <c r="L1667" s="100">
        <v>59012576</v>
      </c>
      <c r="M1667" s="100">
        <v>85312</v>
      </c>
      <c r="N1667" s="100" t="s">
        <v>2061</v>
      </c>
      <c r="O1667" s="100">
        <v>77000329</v>
      </c>
      <c r="P1667" s="644">
        <v>36810</v>
      </c>
      <c r="Q1667" s="100"/>
      <c r="R1667" s="100" t="s">
        <v>18602</v>
      </c>
      <c r="S1667" s="644">
        <v>33849</v>
      </c>
      <c r="T1667" s="100"/>
      <c r="U1667" s="100"/>
    </row>
    <row r="1668" spans="1:21">
      <c r="A1668" s="100" t="s">
        <v>13269</v>
      </c>
      <c r="B1668" s="100">
        <v>75012512</v>
      </c>
      <c r="C1668" s="100" t="s">
        <v>14206</v>
      </c>
      <c r="D1668" s="100" t="s">
        <v>15178</v>
      </c>
      <c r="E1668" s="100" t="s">
        <v>15179</v>
      </c>
      <c r="F1668" s="100" t="s">
        <v>15180</v>
      </c>
      <c r="G1668" s="100">
        <v>44202</v>
      </c>
      <c r="H1668" s="100">
        <v>8637</v>
      </c>
      <c r="I1668" s="100">
        <v>606618637</v>
      </c>
      <c r="J1668" s="645">
        <v>3723250533</v>
      </c>
      <c r="K1668" s="100" t="s">
        <v>17678</v>
      </c>
      <c r="L1668" s="100">
        <v>59005041</v>
      </c>
      <c r="M1668" s="100">
        <v>91011</v>
      </c>
      <c r="N1668" s="100" t="s">
        <v>2061</v>
      </c>
      <c r="O1668" s="100">
        <v>77000329</v>
      </c>
      <c r="P1668" s="644">
        <v>36810</v>
      </c>
      <c r="Q1668" s="100"/>
      <c r="R1668" s="100"/>
      <c r="S1668" s="644">
        <v>36340</v>
      </c>
      <c r="T1668" s="100"/>
      <c r="U1668" s="100"/>
    </row>
    <row r="1669" spans="1:21">
      <c r="A1669" s="100" t="s">
        <v>13660</v>
      </c>
      <c r="B1669" s="100">
        <v>75022396</v>
      </c>
      <c r="C1669" s="100" t="s">
        <v>14206</v>
      </c>
      <c r="D1669" s="100" t="s">
        <v>16316</v>
      </c>
      <c r="E1669" s="100" t="s">
        <v>14884</v>
      </c>
      <c r="F1669" s="100" t="s">
        <v>15260</v>
      </c>
      <c r="G1669" s="100">
        <v>61302</v>
      </c>
      <c r="H1669" s="100">
        <v>8655</v>
      </c>
      <c r="I1669" s="100">
        <v>791718655</v>
      </c>
      <c r="J1669" s="645">
        <v>3727309880</v>
      </c>
      <c r="K1669" s="100" t="s">
        <v>17460</v>
      </c>
      <c r="L1669" s="100"/>
      <c r="M1669" s="100">
        <v>93291</v>
      </c>
      <c r="N1669" s="100" t="s">
        <v>14450</v>
      </c>
      <c r="O1669" s="100">
        <v>77000170</v>
      </c>
      <c r="P1669" s="644">
        <v>36879</v>
      </c>
      <c r="Q1669" s="100"/>
      <c r="R1669" s="100"/>
      <c r="S1669" s="644">
        <v>36673</v>
      </c>
      <c r="T1669" s="100"/>
      <c r="U1669" s="100"/>
    </row>
    <row r="1670" spans="1:21">
      <c r="A1670" s="100" t="s">
        <v>13941</v>
      </c>
      <c r="B1670" s="100">
        <v>75035051</v>
      </c>
      <c r="C1670" s="100" t="s">
        <v>14206</v>
      </c>
      <c r="D1670" s="100" t="s">
        <v>14793</v>
      </c>
      <c r="E1670" s="100" t="s">
        <v>14794</v>
      </c>
      <c r="F1670" s="100" t="s">
        <v>14795</v>
      </c>
      <c r="G1670" s="100">
        <v>46701</v>
      </c>
      <c r="H1670" s="100">
        <v>8665</v>
      </c>
      <c r="I1670" s="100">
        <v>609018665</v>
      </c>
      <c r="J1670" s="645">
        <v>37255510735</v>
      </c>
      <c r="K1670" s="100" t="s">
        <v>18003</v>
      </c>
      <c r="L1670" s="100"/>
      <c r="M1670" s="100">
        <v>93291</v>
      </c>
      <c r="N1670" s="100" t="s">
        <v>1292</v>
      </c>
      <c r="O1670" s="100">
        <v>75008746</v>
      </c>
      <c r="P1670" s="644">
        <v>39360</v>
      </c>
      <c r="Q1670" s="100"/>
      <c r="R1670" s="100" t="s">
        <v>18602</v>
      </c>
      <c r="S1670" s="644">
        <v>39345</v>
      </c>
      <c r="T1670" s="100"/>
      <c r="U1670" s="100"/>
    </row>
    <row r="1671" spans="1:21">
      <c r="A1671" s="100" t="s">
        <v>17530</v>
      </c>
      <c r="B1671" s="100">
        <v>75020434</v>
      </c>
      <c r="C1671" s="100" t="s">
        <v>14206</v>
      </c>
      <c r="D1671" s="100" t="s">
        <v>14793</v>
      </c>
      <c r="E1671" s="100" t="s">
        <v>14794</v>
      </c>
      <c r="F1671" s="100" t="s">
        <v>17172</v>
      </c>
      <c r="G1671" s="100">
        <v>46701</v>
      </c>
      <c r="H1671" s="100">
        <v>8665</v>
      </c>
      <c r="I1671" s="100">
        <v>609018665</v>
      </c>
      <c r="J1671" s="645">
        <v>3723293282</v>
      </c>
      <c r="K1671" s="100" t="s">
        <v>17531</v>
      </c>
      <c r="L1671" s="100"/>
      <c r="M1671" s="100">
        <v>87301</v>
      </c>
      <c r="N1671" s="100" t="s">
        <v>1292</v>
      </c>
      <c r="O1671" s="100">
        <v>75008746</v>
      </c>
      <c r="P1671" s="644">
        <v>36927</v>
      </c>
      <c r="Q1671" s="100"/>
      <c r="R1671" s="100" t="s">
        <v>18602</v>
      </c>
      <c r="S1671" s="644">
        <v>35977</v>
      </c>
      <c r="T1671" s="100"/>
      <c r="U1671" s="100"/>
    </row>
    <row r="1672" spans="1:21">
      <c r="A1672" s="100" t="s">
        <v>13589</v>
      </c>
      <c r="B1672" s="100">
        <v>75020428</v>
      </c>
      <c r="C1672" s="100" t="s">
        <v>14206</v>
      </c>
      <c r="D1672" s="100" t="s">
        <v>14793</v>
      </c>
      <c r="E1672" s="100" t="s">
        <v>14794</v>
      </c>
      <c r="F1672" s="100" t="s">
        <v>14795</v>
      </c>
      <c r="G1672" s="100">
        <v>46701</v>
      </c>
      <c r="H1672" s="100">
        <v>8665</v>
      </c>
      <c r="I1672" s="100">
        <v>609018665</v>
      </c>
      <c r="J1672" s="645">
        <v>3723293224</v>
      </c>
      <c r="K1672" s="100" t="s">
        <v>18811</v>
      </c>
      <c r="L1672" s="100"/>
      <c r="M1672" s="100">
        <v>91011</v>
      </c>
      <c r="N1672" s="100" t="s">
        <v>1292</v>
      </c>
      <c r="O1672" s="100">
        <v>75008746</v>
      </c>
      <c r="P1672" s="644">
        <v>36927</v>
      </c>
      <c r="Q1672" s="100"/>
      <c r="R1672" s="100" t="s">
        <v>18602</v>
      </c>
      <c r="S1672" s="644">
        <v>36581</v>
      </c>
      <c r="T1672" s="100"/>
      <c r="U1672" s="100"/>
    </row>
    <row r="1673" spans="1:21">
      <c r="A1673" s="100" t="s">
        <v>7923</v>
      </c>
      <c r="B1673" s="100">
        <v>75009585</v>
      </c>
      <c r="C1673" s="100" t="s">
        <v>14206</v>
      </c>
      <c r="D1673" s="100" t="s">
        <v>15900</v>
      </c>
      <c r="E1673" s="100" t="s">
        <v>15155</v>
      </c>
      <c r="F1673" s="100" t="s">
        <v>15901</v>
      </c>
      <c r="G1673" s="100">
        <v>62017</v>
      </c>
      <c r="H1673" s="100">
        <v>5975</v>
      </c>
      <c r="I1673" s="100">
        <v>792835975</v>
      </c>
      <c r="J1673" s="645">
        <v>3727411838</v>
      </c>
      <c r="K1673" s="100" t="s">
        <v>15902</v>
      </c>
      <c r="L1673" s="100">
        <v>64003191</v>
      </c>
      <c r="M1673" s="100">
        <v>85202</v>
      </c>
      <c r="N1673" s="100" t="s">
        <v>4054</v>
      </c>
      <c r="O1673" s="100">
        <v>77000275</v>
      </c>
      <c r="P1673" s="644">
        <v>36776</v>
      </c>
      <c r="Q1673" s="100"/>
      <c r="R1673" s="100" t="s">
        <v>14893</v>
      </c>
      <c r="S1673" s="644">
        <v>33207</v>
      </c>
      <c r="T1673" s="100"/>
      <c r="U1673" s="100"/>
    </row>
    <row r="1674" spans="1:21">
      <c r="A1674" s="100" t="s">
        <v>1955</v>
      </c>
      <c r="B1674" s="100">
        <v>70003603</v>
      </c>
      <c r="C1674" s="100" t="s">
        <v>14209</v>
      </c>
      <c r="D1674" s="100" t="s">
        <v>15014</v>
      </c>
      <c r="E1674" s="100" t="s">
        <v>14833</v>
      </c>
      <c r="F1674" s="100" t="s">
        <v>14860</v>
      </c>
      <c r="G1674" s="100">
        <v>66518</v>
      </c>
      <c r="H1674" s="100">
        <v>8733</v>
      </c>
      <c r="I1674" s="100">
        <v>871428733</v>
      </c>
      <c r="J1674" s="645">
        <v>3727852381</v>
      </c>
      <c r="K1674" s="100" t="s">
        <v>15015</v>
      </c>
      <c r="L1674" s="100">
        <v>38001373</v>
      </c>
      <c r="M1674" s="100">
        <v>85312</v>
      </c>
      <c r="N1674" s="100" t="s">
        <v>12838</v>
      </c>
      <c r="O1674" s="100">
        <v>70000740</v>
      </c>
      <c r="P1674" s="644">
        <v>36175</v>
      </c>
      <c r="Q1674" s="100"/>
      <c r="R1674" s="100" t="s">
        <v>14737</v>
      </c>
      <c r="S1674" s="644">
        <v>27915</v>
      </c>
      <c r="T1674" s="100"/>
      <c r="U1674" s="100"/>
    </row>
    <row r="1675" spans="1:21">
      <c r="A1675" s="100" t="s">
        <v>13367</v>
      </c>
      <c r="B1675" s="100">
        <v>75015924</v>
      </c>
      <c r="C1675" s="100" t="s">
        <v>14206</v>
      </c>
      <c r="D1675" s="100" t="s">
        <v>17152</v>
      </c>
      <c r="E1675" s="100" t="s">
        <v>14918</v>
      </c>
      <c r="F1675" s="100"/>
      <c r="G1675" s="100">
        <v>69504</v>
      </c>
      <c r="H1675" s="100">
        <v>8759</v>
      </c>
      <c r="I1675" s="100">
        <v>844808759</v>
      </c>
      <c r="J1675" s="100"/>
      <c r="K1675" s="100" t="s">
        <v>18133</v>
      </c>
      <c r="L1675" s="100">
        <v>35009902</v>
      </c>
      <c r="M1675" s="100">
        <v>93291</v>
      </c>
      <c r="N1675" s="100" t="s">
        <v>14456</v>
      </c>
      <c r="O1675" s="100">
        <v>77000453</v>
      </c>
      <c r="P1675" s="644">
        <v>36831</v>
      </c>
      <c r="Q1675" s="100"/>
      <c r="R1675" s="100"/>
      <c r="S1675" s="644">
        <v>33224</v>
      </c>
      <c r="T1675" s="100"/>
      <c r="U1675" s="100"/>
    </row>
    <row r="1676" spans="1:21">
      <c r="A1676" s="100" t="s">
        <v>14236</v>
      </c>
      <c r="B1676" s="100">
        <v>75022485</v>
      </c>
      <c r="C1676" s="100" t="s">
        <v>14206</v>
      </c>
      <c r="D1676" s="100" t="s">
        <v>16111</v>
      </c>
      <c r="E1676" s="100" t="s">
        <v>14949</v>
      </c>
      <c r="F1676" s="100" t="s">
        <v>17331</v>
      </c>
      <c r="G1676" s="100">
        <v>90401</v>
      </c>
      <c r="H1676" s="100">
        <v>8769</v>
      </c>
      <c r="I1676" s="100">
        <v>561848769</v>
      </c>
      <c r="J1676" s="645">
        <v>3724724465</v>
      </c>
      <c r="K1676" s="100" t="s">
        <v>17812</v>
      </c>
      <c r="L1676" s="100">
        <v>69020401</v>
      </c>
      <c r="M1676" s="100">
        <v>85201</v>
      </c>
      <c r="N1676" s="100" t="s">
        <v>8572</v>
      </c>
      <c r="O1676" s="100">
        <v>75012802</v>
      </c>
      <c r="P1676" s="644">
        <v>36879</v>
      </c>
      <c r="Q1676" s="100"/>
      <c r="R1676" s="100" t="s">
        <v>18602</v>
      </c>
      <c r="S1676" s="644">
        <v>34408</v>
      </c>
      <c r="T1676" s="100"/>
      <c r="U1676" s="100"/>
    </row>
    <row r="1677" spans="1:21">
      <c r="A1677" s="100" t="s">
        <v>13893</v>
      </c>
      <c r="B1677" s="100">
        <v>75029926</v>
      </c>
      <c r="C1677" s="100" t="s">
        <v>14206</v>
      </c>
      <c r="D1677" s="100" t="s">
        <v>16382</v>
      </c>
      <c r="E1677" s="100" t="s">
        <v>14884</v>
      </c>
      <c r="F1677" s="100" t="s">
        <v>15365</v>
      </c>
      <c r="G1677" s="100">
        <v>61313</v>
      </c>
      <c r="H1677" s="100">
        <v>7208</v>
      </c>
      <c r="I1677" s="100">
        <v>791717208</v>
      </c>
      <c r="J1677" s="645">
        <v>3727451737</v>
      </c>
      <c r="K1677" s="100" t="s">
        <v>16383</v>
      </c>
      <c r="L1677" s="100"/>
      <c r="M1677" s="100">
        <v>93291</v>
      </c>
      <c r="N1677" s="100" t="s">
        <v>14450</v>
      </c>
      <c r="O1677" s="100">
        <v>77000170</v>
      </c>
      <c r="P1677" s="644">
        <v>37949</v>
      </c>
      <c r="Q1677" s="100"/>
      <c r="R1677" s="100" t="s">
        <v>18602</v>
      </c>
      <c r="S1677" s="644">
        <v>37889</v>
      </c>
      <c r="T1677" s="100"/>
      <c r="U1677" s="100"/>
    </row>
    <row r="1678" spans="1:21">
      <c r="A1678" s="100" t="s">
        <v>13959</v>
      </c>
      <c r="B1678" s="100">
        <v>75035571</v>
      </c>
      <c r="C1678" s="100" t="s">
        <v>14206</v>
      </c>
      <c r="D1678" s="100" t="s">
        <v>15099</v>
      </c>
      <c r="E1678" s="100" t="s">
        <v>15100</v>
      </c>
      <c r="F1678" s="100" t="s">
        <v>15101</v>
      </c>
      <c r="G1678" s="100">
        <v>86502</v>
      </c>
      <c r="H1678" s="100">
        <v>8779</v>
      </c>
      <c r="I1678" s="100">
        <v>682148779</v>
      </c>
      <c r="J1678" s="645">
        <v>3724448898</v>
      </c>
      <c r="K1678" s="100" t="s">
        <v>19561</v>
      </c>
      <c r="L1678" s="100"/>
      <c r="M1678" s="100">
        <v>93291</v>
      </c>
      <c r="N1678" s="100" t="s">
        <v>10080</v>
      </c>
      <c r="O1678" s="100">
        <v>77000269</v>
      </c>
      <c r="P1678" s="644">
        <v>39764</v>
      </c>
      <c r="Q1678" s="100"/>
      <c r="R1678" s="100" t="s">
        <v>18602</v>
      </c>
      <c r="S1678" s="644">
        <v>37076</v>
      </c>
      <c r="T1678" s="100"/>
      <c r="U1678" s="100"/>
    </row>
    <row r="1679" spans="1:21">
      <c r="A1679" s="100" t="s">
        <v>13958</v>
      </c>
      <c r="B1679" s="100">
        <v>75035565</v>
      </c>
      <c r="C1679" s="100" t="s">
        <v>14206</v>
      </c>
      <c r="D1679" s="100" t="s">
        <v>15099</v>
      </c>
      <c r="E1679" s="100" t="s">
        <v>15100</v>
      </c>
      <c r="F1679" s="100" t="s">
        <v>17322</v>
      </c>
      <c r="G1679" s="100">
        <v>86502</v>
      </c>
      <c r="H1679" s="100">
        <v>8779</v>
      </c>
      <c r="I1679" s="100">
        <v>682148779</v>
      </c>
      <c r="J1679" s="645">
        <v>3724448899</v>
      </c>
      <c r="K1679" s="100" t="s">
        <v>17736</v>
      </c>
      <c r="L1679" s="100"/>
      <c r="M1679" s="100">
        <v>85102</v>
      </c>
      <c r="N1679" s="100" t="s">
        <v>10080</v>
      </c>
      <c r="O1679" s="100">
        <v>77000269</v>
      </c>
      <c r="P1679" s="644">
        <v>39764</v>
      </c>
      <c r="Q1679" s="100"/>
      <c r="R1679" s="100" t="s">
        <v>18602</v>
      </c>
      <c r="S1679" s="644">
        <v>38380</v>
      </c>
      <c r="T1679" s="100"/>
      <c r="U1679" s="100"/>
    </row>
    <row r="1680" spans="1:21">
      <c r="A1680" s="100" t="s">
        <v>13702</v>
      </c>
      <c r="B1680" s="100">
        <v>75023438</v>
      </c>
      <c r="C1680" s="100" t="s">
        <v>14206</v>
      </c>
      <c r="D1680" s="100" t="s">
        <v>15099</v>
      </c>
      <c r="E1680" s="100" t="s">
        <v>15100</v>
      </c>
      <c r="F1680" s="100" t="s">
        <v>15860</v>
      </c>
      <c r="G1680" s="100">
        <v>86502</v>
      </c>
      <c r="H1680" s="100">
        <v>8779</v>
      </c>
      <c r="I1680" s="100">
        <v>682148779</v>
      </c>
      <c r="J1680" s="645">
        <v>3724460634</v>
      </c>
      <c r="K1680" s="100" t="s">
        <v>18009</v>
      </c>
      <c r="L1680" s="100">
        <v>56003855</v>
      </c>
      <c r="M1680" s="100">
        <v>85312</v>
      </c>
      <c r="N1680" s="100" t="s">
        <v>10080</v>
      </c>
      <c r="O1680" s="100">
        <v>77000269</v>
      </c>
      <c r="P1680" s="644">
        <v>36879</v>
      </c>
      <c r="Q1680" s="100"/>
      <c r="R1680" s="100" t="s">
        <v>18602</v>
      </c>
      <c r="S1680" s="644">
        <v>33043</v>
      </c>
      <c r="T1680" s="100"/>
      <c r="U1680" s="100"/>
    </row>
    <row r="1681" spans="1:21">
      <c r="A1681" s="100" t="s">
        <v>13701</v>
      </c>
      <c r="B1681" s="100">
        <v>75023409</v>
      </c>
      <c r="C1681" s="100" t="s">
        <v>14206</v>
      </c>
      <c r="D1681" s="100" t="s">
        <v>15099</v>
      </c>
      <c r="E1681" s="100" t="s">
        <v>15100</v>
      </c>
      <c r="F1681" s="100" t="s">
        <v>15101</v>
      </c>
      <c r="G1681" s="100">
        <v>86502</v>
      </c>
      <c r="H1681" s="100">
        <v>8779</v>
      </c>
      <c r="I1681" s="100">
        <v>682148779</v>
      </c>
      <c r="J1681" s="645">
        <v>3724448881</v>
      </c>
      <c r="K1681" s="100" t="s">
        <v>16723</v>
      </c>
      <c r="L1681" s="100">
        <v>56001595</v>
      </c>
      <c r="M1681" s="100">
        <v>91011</v>
      </c>
      <c r="N1681" s="100" t="s">
        <v>10080</v>
      </c>
      <c r="O1681" s="100">
        <v>77000269</v>
      </c>
      <c r="P1681" s="644">
        <v>36879</v>
      </c>
      <c r="Q1681" s="100"/>
      <c r="R1681" s="100" t="s">
        <v>18602</v>
      </c>
      <c r="S1681" s="644">
        <v>33912</v>
      </c>
      <c r="T1681" s="100"/>
      <c r="U1681" s="100"/>
    </row>
    <row r="1682" spans="1:21">
      <c r="A1682" s="100" t="s">
        <v>13975</v>
      </c>
      <c r="B1682" s="100">
        <v>75036257</v>
      </c>
      <c r="C1682" s="100" t="s">
        <v>14206</v>
      </c>
      <c r="D1682" s="100" t="s">
        <v>15815</v>
      </c>
      <c r="E1682" s="100" t="s">
        <v>14739</v>
      </c>
      <c r="F1682" s="100" t="s">
        <v>15816</v>
      </c>
      <c r="G1682" s="100">
        <v>70102</v>
      </c>
      <c r="H1682" s="100">
        <v>8790</v>
      </c>
      <c r="I1682" s="100">
        <v>848998790</v>
      </c>
      <c r="J1682" s="645">
        <v>3724320280</v>
      </c>
      <c r="K1682" s="100" t="s">
        <v>15817</v>
      </c>
      <c r="L1682" s="100"/>
      <c r="M1682" s="100">
        <v>93291</v>
      </c>
      <c r="N1682" s="100" t="s">
        <v>10769</v>
      </c>
      <c r="O1682" s="100">
        <v>75038606</v>
      </c>
      <c r="P1682" s="644">
        <v>40260</v>
      </c>
      <c r="Q1682" s="100"/>
      <c r="R1682" s="100" t="s">
        <v>14737</v>
      </c>
      <c r="S1682" s="644">
        <v>40234</v>
      </c>
      <c r="T1682" s="100"/>
      <c r="U1682" s="100"/>
    </row>
    <row r="1683" spans="1:21">
      <c r="A1683" s="100" t="s">
        <v>19470</v>
      </c>
      <c r="B1683" s="100">
        <v>75039451</v>
      </c>
      <c r="C1683" s="100" t="s">
        <v>14206</v>
      </c>
      <c r="D1683" s="100" t="s">
        <v>14777</v>
      </c>
      <c r="E1683" s="100" t="s">
        <v>14778</v>
      </c>
      <c r="F1683" s="100" t="s">
        <v>14779</v>
      </c>
      <c r="G1683" s="100">
        <v>92101</v>
      </c>
      <c r="H1683" s="100">
        <v>3869</v>
      </c>
      <c r="I1683" s="100">
        <v>392053869</v>
      </c>
      <c r="J1683" s="100"/>
      <c r="K1683" s="100" t="s">
        <v>19157</v>
      </c>
      <c r="L1683" s="100"/>
      <c r="M1683" s="100">
        <v>84139</v>
      </c>
      <c r="N1683" s="100" t="s">
        <v>14428</v>
      </c>
      <c r="O1683" s="100">
        <v>77000424</v>
      </c>
      <c r="P1683" s="644">
        <v>42479</v>
      </c>
      <c r="Q1683" s="100"/>
      <c r="R1683" s="100" t="s">
        <v>14730</v>
      </c>
      <c r="S1683" s="644">
        <v>42453</v>
      </c>
      <c r="T1683" s="100"/>
      <c r="U1683" s="100"/>
    </row>
    <row r="1684" spans="1:21">
      <c r="A1684" s="100" t="s">
        <v>12852</v>
      </c>
      <c r="B1684" s="100">
        <v>74000234</v>
      </c>
      <c r="C1684" s="100" t="s">
        <v>14222</v>
      </c>
      <c r="D1684" s="100" t="s">
        <v>14748</v>
      </c>
      <c r="E1684" s="100" t="s">
        <v>14749</v>
      </c>
      <c r="F1684" s="100" t="s">
        <v>16201</v>
      </c>
      <c r="G1684" s="100">
        <v>15050</v>
      </c>
      <c r="H1684" s="100">
        <v>298</v>
      </c>
      <c r="I1684" s="100">
        <v>377840298</v>
      </c>
      <c r="J1684" s="645">
        <v>3726316202</v>
      </c>
      <c r="K1684" s="100" t="s">
        <v>16202</v>
      </c>
      <c r="L1684" s="100">
        <v>1221523</v>
      </c>
      <c r="M1684" s="100">
        <v>84111</v>
      </c>
      <c r="N1684" s="100"/>
      <c r="O1684" s="100"/>
      <c r="P1684" s="644">
        <v>37517</v>
      </c>
      <c r="Q1684" s="100"/>
      <c r="R1684" s="100" t="s">
        <v>14737</v>
      </c>
      <c r="S1684" s="644">
        <v>33926</v>
      </c>
      <c r="T1684" s="100"/>
      <c r="U1684" s="100"/>
    </row>
    <row r="1685" spans="1:21">
      <c r="A1685" s="100" t="s">
        <v>2576</v>
      </c>
      <c r="B1685" s="100">
        <v>70008256</v>
      </c>
      <c r="C1685" s="100" t="s">
        <v>14216</v>
      </c>
      <c r="D1685" s="100" t="s">
        <v>14748</v>
      </c>
      <c r="E1685" s="100" t="s">
        <v>14749</v>
      </c>
      <c r="F1685" s="100" t="s">
        <v>15720</v>
      </c>
      <c r="G1685" s="100">
        <v>15165</v>
      </c>
      <c r="H1685" s="100">
        <v>298</v>
      </c>
      <c r="I1685" s="100">
        <v>377840298</v>
      </c>
      <c r="J1685" s="645">
        <v>3726316540</v>
      </c>
      <c r="K1685" s="100" t="s">
        <v>16750</v>
      </c>
      <c r="L1685" s="100"/>
      <c r="M1685" s="100">
        <v>84119</v>
      </c>
      <c r="N1685" s="100"/>
      <c r="O1685" s="100"/>
      <c r="P1685" s="644">
        <v>39034</v>
      </c>
      <c r="Q1685" s="100"/>
      <c r="R1685" s="100" t="s">
        <v>18602</v>
      </c>
      <c r="S1685" s="644">
        <v>33700</v>
      </c>
      <c r="T1685" s="100"/>
      <c r="U1685" s="100"/>
    </row>
    <row r="1686" spans="1:21">
      <c r="A1686" s="100" t="s">
        <v>13776</v>
      </c>
      <c r="B1686" s="100">
        <v>75025360</v>
      </c>
      <c r="C1686" s="100" t="s">
        <v>14206</v>
      </c>
      <c r="D1686" s="100" t="s">
        <v>15082</v>
      </c>
      <c r="E1686" s="100" t="s">
        <v>14815</v>
      </c>
      <c r="F1686" s="100" t="s">
        <v>15083</v>
      </c>
      <c r="G1686" s="100">
        <v>79303</v>
      </c>
      <c r="H1686" s="100">
        <v>8842</v>
      </c>
      <c r="I1686" s="100">
        <v>716688842</v>
      </c>
      <c r="J1686" s="645">
        <v>3724847747</v>
      </c>
      <c r="K1686" s="100" t="s">
        <v>18298</v>
      </c>
      <c r="L1686" s="100">
        <v>61006599</v>
      </c>
      <c r="M1686" s="100">
        <v>93291</v>
      </c>
      <c r="N1686" s="100" t="s">
        <v>101</v>
      </c>
      <c r="O1686" s="100">
        <v>77000312</v>
      </c>
      <c r="P1686" s="644">
        <v>36930</v>
      </c>
      <c r="Q1686" s="100"/>
      <c r="R1686" s="100"/>
      <c r="S1686" s="644">
        <v>34256</v>
      </c>
      <c r="T1686" s="100"/>
      <c r="U1686" s="100"/>
    </row>
    <row r="1687" spans="1:21">
      <c r="A1687" s="100" t="s">
        <v>13797</v>
      </c>
      <c r="B1687" s="100">
        <v>75026187</v>
      </c>
      <c r="C1687" s="100" t="s">
        <v>14206</v>
      </c>
      <c r="D1687" s="100" t="s">
        <v>15302</v>
      </c>
      <c r="E1687" s="100" t="s">
        <v>15303</v>
      </c>
      <c r="F1687" s="100" t="s">
        <v>15461</v>
      </c>
      <c r="G1687" s="100">
        <v>75302</v>
      </c>
      <c r="H1687" s="100">
        <v>8867</v>
      </c>
      <c r="I1687" s="100">
        <v>376538867</v>
      </c>
      <c r="J1687" s="645">
        <v>3726035232</v>
      </c>
      <c r="K1687" s="100" t="s">
        <v>17997</v>
      </c>
      <c r="L1687" s="100">
        <v>71006130</v>
      </c>
      <c r="M1687" s="100">
        <v>85312</v>
      </c>
      <c r="N1687" s="100" t="s">
        <v>8248</v>
      </c>
      <c r="O1687" s="100">
        <v>75026106</v>
      </c>
      <c r="P1687" s="644">
        <v>42627</v>
      </c>
      <c r="Q1687" s="100"/>
      <c r="R1687" s="100" t="s">
        <v>18602</v>
      </c>
      <c r="S1687" s="644">
        <v>36935</v>
      </c>
      <c r="T1687" s="100"/>
      <c r="U1687" s="100"/>
    </row>
    <row r="1688" spans="1:21">
      <c r="A1688" s="100" t="s">
        <v>12961</v>
      </c>
      <c r="B1688" s="100">
        <v>75003660</v>
      </c>
      <c r="C1688" s="100" t="s">
        <v>14206</v>
      </c>
      <c r="D1688" s="100" t="s">
        <v>16976</v>
      </c>
      <c r="E1688" s="100" t="s">
        <v>14746</v>
      </c>
      <c r="F1688" s="100" t="s">
        <v>14860</v>
      </c>
      <c r="G1688" s="100">
        <v>48446</v>
      </c>
      <c r="H1688" s="100">
        <v>8879</v>
      </c>
      <c r="I1688" s="100">
        <v>502478879</v>
      </c>
      <c r="J1688" s="645">
        <v>3727768591</v>
      </c>
      <c r="K1688" s="100" t="s">
        <v>19533</v>
      </c>
      <c r="L1688" s="100">
        <v>41001419</v>
      </c>
      <c r="M1688" s="100">
        <v>85311</v>
      </c>
      <c r="N1688" s="100" t="s">
        <v>5658</v>
      </c>
      <c r="O1688" s="100">
        <v>77000401</v>
      </c>
      <c r="P1688" s="644">
        <v>36684</v>
      </c>
      <c r="Q1688" s="100"/>
      <c r="R1688" s="100" t="s">
        <v>18602</v>
      </c>
      <c r="S1688" s="644">
        <v>38379</v>
      </c>
      <c r="T1688" s="100"/>
      <c r="U1688" s="100"/>
    </row>
    <row r="1689" spans="1:21">
      <c r="A1689" s="100" t="s">
        <v>6130</v>
      </c>
      <c r="B1689" s="100">
        <v>75026483</v>
      </c>
      <c r="C1689" s="100" t="s">
        <v>14206</v>
      </c>
      <c r="D1689" s="100" t="s">
        <v>15798</v>
      </c>
      <c r="E1689" s="100" t="s">
        <v>14812</v>
      </c>
      <c r="F1689" s="100" t="s">
        <v>15799</v>
      </c>
      <c r="G1689" s="100">
        <v>40103</v>
      </c>
      <c r="H1689" s="100">
        <v>5663</v>
      </c>
      <c r="I1689" s="100">
        <v>455155663</v>
      </c>
      <c r="J1689" s="100"/>
      <c r="K1689" s="100" t="s">
        <v>15800</v>
      </c>
      <c r="L1689" s="100"/>
      <c r="M1689" s="100">
        <v>85102</v>
      </c>
      <c r="N1689" s="100" t="s">
        <v>7187</v>
      </c>
      <c r="O1689" s="100">
        <v>77000499</v>
      </c>
      <c r="P1689" s="644">
        <v>37027</v>
      </c>
      <c r="Q1689" s="100"/>
      <c r="R1689" s="100" t="s">
        <v>18602</v>
      </c>
      <c r="S1689" s="644">
        <v>37006</v>
      </c>
      <c r="T1689" s="100"/>
      <c r="U1689" s="100"/>
    </row>
    <row r="1690" spans="1:21">
      <c r="A1690" s="100" t="s">
        <v>19653</v>
      </c>
      <c r="B1690" s="100">
        <v>75008491</v>
      </c>
      <c r="C1690" s="100" t="s">
        <v>14206</v>
      </c>
      <c r="D1690" s="100" t="s">
        <v>15203</v>
      </c>
      <c r="E1690" s="100" t="s">
        <v>14849</v>
      </c>
      <c r="F1690" s="100" t="s">
        <v>17157</v>
      </c>
      <c r="G1690" s="100">
        <v>68203</v>
      </c>
      <c r="H1690" s="100">
        <v>8918</v>
      </c>
      <c r="I1690" s="100">
        <v>818558918</v>
      </c>
      <c r="J1690" s="645">
        <v>3727679580</v>
      </c>
      <c r="K1690" s="100" t="s">
        <v>19033</v>
      </c>
      <c r="L1690" s="100">
        <v>33111915</v>
      </c>
      <c r="M1690" s="100">
        <v>87909</v>
      </c>
      <c r="N1690" s="100" t="s">
        <v>14458</v>
      </c>
      <c r="O1690" s="100">
        <v>77000507</v>
      </c>
      <c r="P1690" s="644">
        <v>36766</v>
      </c>
      <c r="Q1690" s="100"/>
      <c r="R1690" s="100" t="s">
        <v>18602</v>
      </c>
      <c r="S1690" s="644">
        <v>36124</v>
      </c>
      <c r="T1690" s="100"/>
      <c r="U1690" s="100"/>
    </row>
    <row r="1691" spans="1:21">
      <c r="A1691" s="100" t="s">
        <v>14322</v>
      </c>
      <c r="B1691" s="100">
        <v>77000022</v>
      </c>
      <c r="C1691" s="100" t="s">
        <v>14206</v>
      </c>
      <c r="D1691" s="100" t="s">
        <v>15203</v>
      </c>
      <c r="E1691" s="100" t="s">
        <v>14849</v>
      </c>
      <c r="F1691" s="100" t="s">
        <v>16207</v>
      </c>
      <c r="G1691" s="100">
        <v>68207</v>
      </c>
      <c r="H1691" s="100">
        <v>8918</v>
      </c>
      <c r="I1691" s="100">
        <v>818558918</v>
      </c>
      <c r="J1691" s="100"/>
      <c r="K1691" s="100" t="s">
        <v>16208</v>
      </c>
      <c r="L1691" s="100"/>
      <c r="M1691" s="100">
        <v>8552</v>
      </c>
      <c r="N1691" s="100" t="s">
        <v>14458</v>
      </c>
      <c r="O1691" s="100">
        <v>77000507</v>
      </c>
      <c r="P1691" s="644">
        <v>42782</v>
      </c>
      <c r="Q1691" s="100"/>
      <c r="R1691" s="100" t="s">
        <v>18602</v>
      </c>
      <c r="S1691" s="644">
        <v>42767</v>
      </c>
      <c r="T1691" s="100"/>
      <c r="U1691" s="100"/>
    </row>
    <row r="1692" spans="1:21">
      <c r="A1692" s="100" t="s">
        <v>12740</v>
      </c>
      <c r="B1692" s="100">
        <v>75005067</v>
      </c>
      <c r="C1692" s="100" t="s">
        <v>14209</v>
      </c>
      <c r="D1692" s="100" t="s">
        <v>15203</v>
      </c>
      <c r="E1692" s="100" t="s">
        <v>14849</v>
      </c>
      <c r="F1692" s="100" t="s">
        <v>15485</v>
      </c>
      <c r="G1692" s="100">
        <v>68204</v>
      </c>
      <c r="H1692" s="100">
        <v>8918</v>
      </c>
      <c r="I1692" s="100">
        <v>818558918</v>
      </c>
      <c r="J1692" s="645">
        <v>3727663830</v>
      </c>
      <c r="K1692" s="100" t="s">
        <v>15486</v>
      </c>
      <c r="L1692" s="100">
        <v>33003522</v>
      </c>
      <c r="M1692" s="100">
        <v>85313</v>
      </c>
      <c r="N1692" s="100" t="s">
        <v>12838</v>
      </c>
      <c r="O1692" s="100">
        <v>70000740</v>
      </c>
      <c r="P1692" s="644">
        <v>42437</v>
      </c>
      <c r="Q1692" s="100"/>
      <c r="R1692" s="100" t="s">
        <v>14737</v>
      </c>
      <c r="S1692" s="644">
        <v>41348</v>
      </c>
      <c r="T1692" s="100"/>
      <c r="U1692" s="100"/>
    </row>
    <row r="1693" spans="1:21">
      <c r="A1693" s="100" t="s">
        <v>925</v>
      </c>
      <c r="B1693" s="100">
        <v>70004293</v>
      </c>
      <c r="C1693" s="100" t="s">
        <v>14209</v>
      </c>
      <c r="D1693" s="100" t="s">
        <v>15203</v>
      </c>
      <c r="E1693" s="100" t="s">
        <v>14849</v>
      </c>
      <c r="F1693" s="100" t="s">
        <v>16349</v>
      </c>
      <c r="G1693" s="100">
        <v>68205</v>
      </c>
      <c r="H1693" s="100">
        <v>8918</v>
      </c>
      <c r="I1693" s="100">
        <v>818558918</v>
      </c>
      <c r="J1693" s="645">
        <v>3727641823</v>
      </c>
      <c r="K1693" s="100" t="s">
        <v>16350</v>
      </c>
      <c r="L1693" s="100">
        <v>33003734</v>
      </c>
      <c r="M1693" s="100">
        <v>85312</v>
      </c>
      <c r="N1693" s="100" t="s">
        <v>12838</v>
      </c>
      <c r="O1693" s="100">
        <v>70000740</v>
      </c>
      <c r="P1693" s="644">
        <v>36208</v>
      </c>
      <c r="Q1693" s="100"/>
      <c r="R1693" s="100" t="s">
        <v>14737</v>
      </c>
      <c r="S1693" s="644">
        <v>31968</v>
      </c>
      <c r="T1693" s="100"/>
      <c r="U1693" s="100"/>
    </row>
    <row r="1694" spans="1:21">
      <c r="A1694" s="100" t="s">
        <v>13006</v>
      </c>
      <c r="B1694" s="100">
        <v>75005133</v>
      </c>
      <c r="C1694" s="100" t="s">
        <v>14206</v>
      </c>
      <c r="D1694" s="100" t="s">
        <v>15203</v>
      </c>
      <c r="E1694" s="100" t="s">
        <v>14849</v>
      </c>
      <c r="F1694" s="100" t="s">
        <v>14944</v>
      </c>
      <c r="G1694" s="100">
        <v>68203</v>
      </c>
      <c r="H1694" s="100">
        <v>8918</v>
      </c>
      <c r="I1694" s="100">
        <v>818558918</v>
      </c>
      <c r="J1694" s="645">
        <v>3727669980</v>
      </c>
      <c r="K1694" s="100" t="s">
        <v>17312</v>
      </c>
      <c r="L1694" s="100">
        <v>33001316</v>
      </c>
      <c r="M1694" s="100">
        <v>91011</v>
      </c>
      <c r="N1694" s="100" t="s">
        <v>14458</v>
      </c>
      <c r="O1694" s="100">
        <v>77000507</v>
      </c>
      <c r="P1694" s="644">
        <v>36711</v>
      </c>
      <c r="Q1694" s="100"/>
      <c r="R1694" s="100" t="s">
        <v>18602</v>
      </c>
      <c r="S1694" s="644">
        <v>34892</v>
      </c>
      <c r="T1694" s="100"/>
      <c r="U1694" s="100"/>
    </row>
    <row r="1695" spans="1:21">
      <c r="A1695" s="100" t="s">
        <v>13004</v>
      </c>
      <c r="B1695" s="100">
        <v>75005110</v>
      </c>
      <c r="C1695" s="100" t="s">
        <v>14206</v>
      </c>
      <c r="D1695" s="100" t="s">
        <v>15203</v>
      </c>
      <c r="E1695" s="100" t="s">
        <v>14849</v>
      </c>
      <c r="F1695" s="100" t="s">
        <v>15147</v>
      </c>
      <c r="G1695" s="100">
        <v>68203</v>
      </c>
      <c r="H1695" s="100">
        <v>8918</v>
      </c>
      <c r="I1695" s="100">
        <v>818558918</v>
      </c>
      <c r="J1695" s="100"/>
      <c r="K1695" s="100" t="s">
        <v>15204</v>
      </c>
      <c r="L1695" s="100">
        <v>33001569</v>
      </c>
      <c r="M1695" s="100">
        <v>93291</v>
      </c>
      <c r="N1695" s="100" t="s">
        <v>14458</v>
      </c>
      <c r="O1695" s="100">
        <v>77000507</v>
      </c>
      <c r="P1695" s="644">
        <v>36711</v>
      </c>
      <c r="Q1695" s="100"/>
      <c r="R1695" s="100" t="s">
        <v>18602</v>
      </c>
      <c r="S1695" s="644">
        <v>34802</v>
      </c>
      <c r="T1695" s="100"/>
      <c r="U1695" s="100"/>
    </row>
    <row r="1696" spans="1:21">
      <c r="A1696" s="100" t="s">
        <v>13002</v>
      </c>
      <c r="B1696" s="100">
        <v>75005085</v>
      </c>
      <c r="C1696" s="100" t="s">
        <v>14206</v>
      </c>
      <c r="D1696" s="100" t="s">
        <v>15203</v>
      </c>
      <c r="E1696" s="100" t="s">
        <v>14849</v>
      </c>
      <c r="F1696" s="100" t="s">
        <v>15452</v>
      </c>
      <c r="G1696" s="100">
        <v>68203</v>
      </c>
      <c r="H1696" s="100">
        <v>8918</v>
      </c>
      <c r="I1696" s="100">
        <v>818558918</v>
      </c>
      <c r="J1696" s="645">
        <v>3727661647</v>
      </c>
      <c r="K1696" s="100" t="s">
        <v>15453</v>
      </c>
      <c r="L1696" s="100">
        <v>33003798</v>
      </c>
      <c r="M1696" s="100">
        <v>85102</v>
      </c>
      <c r="N1696" s="100" t="s">
        <v>14458</v>
      </c>
      <c r="O1696" s="100">
        <v>77000507</v>
      </c>
      <c r="P1696" s="644">
        <v>42438</v>
      </c>
      <c r="Q1696" s="100"/>
      <c r="R1696" s="100" t="s">
        <v>18602</v>
      </c>
      <c r="S1696" s="644">
        <v>33855</v>
      </c>
      <c r="T1696" s="100"/>
      <c r="U1696" s="100"/>
    </row>
    <row r="1697" spans="1:21">
      <c r="A1697" s="100" t="s">
        <v>14263</v>
      </c>
      <c r="B1697" s="100">
        <v>75005096</v>
      </c>
      <c r="C1697" s="100" t="s">
        <v>14206</v>
      </c>
      <c r="D1697" s="100" t="s">
        <v>15203</v>
      </c>
      <c r="E1697" s="100" t="s">
        <v>14849</v>
      </c>
      <c r="F1697" s="100" t="s">
        <v>15663</v>
      </c>
      <c r="G1697" s="100">
        <v>68207</v>
      </c>
      <c r="H1697" s="100">
        <v>8918</v>
      </c>
      <c r="I1697" s="100">
        <v>818558918</v>
      </c>
      <c r="J1697" s="645">
        <v>3727643648</v>
      </c>
      <c r="K1697" s="100" t="s">
        <v>19253</v>
      </c>
      <c r="L1697" s="100">
        <v>33007968</v>
      </c>
      <c r="M1697" s="100">
        <v>85102</v>
      </c>
      <c r="N1697" s="100" t="s">
        <v>14458</v>
      </c>
      <c r="O1697" s="100">
        <v>77000507</v>
      </c>
      <c r="P1697" s="644">
        <v>36711</v>
      </c>
      <c r="Q1697" s="100"/>
      <c r="R1697" s="100" t="s">
        <v>18602</v>
      </c>
      <c r="S1697" s="644">
        <v>33855</v>
      </c>
      <c r="T1697" s="100"/>
      <c r="U1697" s="100"/>
    </row>
    <row r="1698" spans="1:21">
      <c r="A1698" s="100" t="s">
        <v>13008</v>
      </c>
      <c r="B1698" s="100">
        <v>75005156</v>
      </c>
      <c r="C1698" s="100" t="s">
        <v>14206</v>
      </c>
      <c r="D1698" s="100" t="s">
        <v>15203</v>
      </c>
      <c r="E1698" s="100" t="s">
        <v>14849</v>
      </c>
      <c r="F1698" s="100" t="s">
        <v>16827</v>
      </c>
      <c r="G1698" s="100">
        <v>68203</v>
      </c>
      <c r="H1698" s="100">
        <v>8918</v>
      </c>
      <c r="I1698" s="100">
        <v>818558918</v>
      </c>
      <c r="J1698" s="645">
        <v>3727661675</v>
      </c>
      <c r="K1698" s="100" t="s">
        <v>18489</v>
      </c>
      <c r="L1698" s="100">
        <v>33107380</v>
      </c>
      <c r="M1698" s="100">
        <v>85102</v>
      </c>
      <c r="N1698" s="100" t="s">
        <v>14458</v>
      </c>
      <c r="O1698" s="100">
        <v>77000507</v>
      </c>
      <c r="P1698" s="644">
        <v>42446</v>
      </c>
      <c r="Q1698" s="100"/>
      <c r="R1698" s="100" t="s">
        <v>18602</v>
      </c>
      <c r="S1698" s="644">
        <v>35440</v>
      </c>
      <c r="T1698" s="100"/>
      <c r="U1698" s="100"/>
    </row>
    <row r="1699" spans="1:21">
      <c r="A1699" s="100" t="s">
        <v>2963</v>
      </c>
      <c r="B1699" s="100">
        <v>70005571</v>
      </c>
      <c r="C1699" s="100" t="s">
        <v>14209</v>
      </c>
      <c r="D1699" s="100" t="s">
        <v>15203</v>
      </c>
      <c r="E1699" s="100" t="s">
        <v>14849</v>
      </c>
      <c r="F1699" s="100" t="s">
        <v>16720</v>
      </c>
      <c r="G1699" s="100">
        <v>68206</v>
      </c>
      <c r="H1699" s="100">
        <v>8918</v>
      </c>
      <c r="I1699" s="100">
        <v>818558918</v>
      </c>
      <c r="J1699" s="645">
        <v>3727668575</v>
      </c>
      <c r="K1699" s="100" t="s">
        <v>16721</v>
      </c>
      <c r="L1699" s="100"/>
      <c r="M1699" s="100">
        <v>85321</v>
      </c>
      <c r="N1699" s="100" t="s">
        <v>12838</v>
      </c>
      <c r="O1699" s="100">
        <v>70000740</v>
      </c>
      <c r="P1699" s="644">
        <v>36469</v>
      </c>
      <c r="Q1699" s="100"/>
      <c r="R1699" s="100" t="s">
        <v>14737</v>
      </c>
      <c r="S1699" s="644">
        <v>36217</v>
      </c>
      <c r="T1699" s="100"/>
      <c r="U1699" s="100"/>
    </row>
    <row r="1700" spans="1:21">
      <c r="A1700" s="100" t="s">
        <v>6603</v>
      </c>
      <c r="B1700" s="100">
        <v>75038960</v>
      </c>
      <c r="C1700" s="100" t="s">
        <v>14206</v>
      </c>
      <c r="D1700" s="100" t="s">
        <v>15203</v>
      </c>
      <c r="E1700" s="100" t="s">
        <v>14849</v>
      </c>
      <c r="F1700" s="100" t="s">
        <v>15919</v>
      </c>
      <c r="G1700" s="100">
        <v>68204</v>
      </c>
      <c r="H1700" s="100">
        <v>8918</v>
      </c>
      <c r="I1700" s="100">
        <v>818558918</v>
      </c>
      <c r="J1700" s="645">
        <v>3727668861</v>
      </c>
      <c r="K1700" s="100" t="s">
        <v>15920</v>
      </c>
      <c r="L1700" s="100"/>
      <c r="M1700" s="100">
        <v>91021</v>
      </c>
      <c r="N1700" s="100" t="s">
        <v>14458</v>
      </c>
      <c r="O1700" s="100">
        <v>77000507</v>
      </c>
      <c r="P1700" s="644">
        <v>41975</v>
      </c>
      <c r="Q1700" s="100"/>
      <c r="R1700" s="100" t="s">
        <v>18602</v>
      </c>
      <c r="S1700" s="644">
        <v>41915</v>
      </c>
      <c r="T1700" s="100"/>
      <c r="U1700" s="100"/>
    </row>
    <row r="1701" spans="1:21">
      <c r="A1701" s="100" t="s">
        <v>13005</v>
      </c>
      <c r="B1701" s="100">
        <v>75005127</v>
      </c>
      <c r="C1701" s="100" t="s">
        <v>14206</v>
      </c>
      <c r="D1701" s="100" t="s">
        <v>15203</v>
      </c>
      <c r="E1701" s="100" t="s">
        <v>14849</v>
      </c>
      <c r="F1701" s="100" t="s">
        <v>16810</v>
      </c>
      <c r="G1701" s="100">
        <v>68203</v>
      </c>
      <c r="H1701" s="100">
        <v>8918</v>
      </c>
      <c r="I1701" s="100">
        <v>818558918</v>
      </c>
      <c r="J1701" s="645">
        <v>3727679615</v>
      </c>
      <c r="K1701" s="100" t="s">
        <v>16811</v>
      </c>
      <c r="L1701" s="100">
        <v>33006940</v>
      </c>
      <c r="M1701" s="100">
        <v>85521</v>
      </c>
      <c r="N1701" s="100" t="s">
        <v>14458</v>
      </c>
      <c r="O1701" s="100">
        <v>77000507</v>
      </c>
      <c r="P1701" s="644">
        <v>36711</v>
      </c>
      <c r="Q1701" s="100"/>
      <c r="R1701" s="100" t="s">
        <v>18602</v>
      </c>
      <c r="S1701" s="644">
        <v>33855</v>
      </c>
      <c r="T1701" s="100"/>
      <c r="U1701" s="100"/>
    </row>
    <row r="1702" spans="1:21">
      <c r="A1702" s="100" t="s">
        <v>18056</v>
      </c>
      <c r="B1702" s="100">
        <v>75026247</v>
      </c>
      <c r="C1702" s="100" t="s">
        <v>14206</v>
      </c>
      <c r="D1702" s="100" t="s">
        <v>15203</v>
      </c>
      <c r="E1702" s="100" t="s">
        <v>14849</v>
      </c>
      <c r="F1702" s="100" t="s">
        <v>17271</v>
      </c>
      <c r="G1702" s="100">
        <v>68204</v>
      </c>
      <c r="H1702" s="100">
        <v>8918</v>
      </c>
      <c r="I1702" s="100">
        <v>818558918</v>
      </c>
      <c r="J1702" s="645">
        <v>3727679415</v>
      </c>
      <c r="K1702" s="100" t="s">
        <v>18495</v>
      </c>
      <c r="L1702" s="100"/>
      <c r="M1702" s="100">
        <v>87901</v>
      </c>
      <c r="N1702" s="100" t="s">
        <v>14458</v>
      </c>
      <c r="O1702" s="100">
        <v>77000507</v>
      </c>
      <c r="P1702" s="644">
        <v>37043</v>
      </c>
      <c r="Q1702" s="100"/>
      <c r="R1702" s="100" t="s">
        <v>18602</v>
      </c>
      <c r="S1702" s="644">
        <v>36980</v>
      </c>
      <c r="T1702" s="100"/>
      <c r="U1702" s="100"/>
    </row>
    <row r="1703" spans="1:21">
      <c r="A1703" s="100" t="s">
        <v>13001</v>
      </c>
      <c r="B1703" s="100">
        <v>75005073</v>
      </c>
      <c r="C1703" s="100" t="s">
        <v>14206</v>
      </c>
      <c r="D1703" s="100" t="s">
        <v>15203</v>
      </c>
      <c r="E1703" s="100" t="s">
        <v>14849</v>
      </c>
      <c r="F1703" s="100" t="s">
        <v>18612</v>
      </c>
      <c r="G1703" s="100">
        <v>68204</v>
      </c>
      <c r="H1703" s="100">
        <v>8918</v>
      </c>
      <c r="I1703" s="100">
        <v>818558918</v>
      </c>
      <c r="J1703" s="645">
        <v>3727663852</v>
      </c>
      <c r="K1703" s="100" t="s">
        <v>17217</v>
      </c>
      <c r="L1703" s="100">
        <v>33003539</v>
      </c>
      <c r="M1703" s="100">
        <v>85312</v>
      </c>
      <c r="N1703" s="100" t="s">
        <v>14458</v>
      </c>
      <c r="O1703" s="100">
        <v>77000507</v>
      </c>
      <c r="P1703" s="644">
        <v>42437</v>
      </c>
      <c r="Q1703" s="100"/>
      <c r="R1703" s="100" t="s">
        <v>18602</v>
      </c>
      <c r="S1703" s="644">
        <v>41971</v>
      </c>
      <c r="T1703" s="100"/>
      <c r="U1703" s="100"/>
    </row>
    <row r="1704" spans="1:21">
      <c r="A1704" s="100" t="s">
        <v>13180</v>
      </c>
      <c r="B1704" s="100">
        <v>75009786</v>
      </c>
      <c r="C1704" s="100" t="s">
        <v>14206</v>
      </c>
      <c r="D1704" s="100" t="s">
        <v>15203</v>
      </c>
      <c r="E1704" s="100" t="s">
        <v>14849</v>
      </c>
      <c r="F1704" s="100" t="s">
        <v>16925</v>
      </c>
      <c r="G1704" s="100">
        <v>68204</v>
      </c>
      <c r="H1704" s="100">
        <v>8918</v>
      </c>
      <c r="I1704" s="100">
        <v>818558918</v>
      </c>
      <c r="J1704" s="645">
        <v>3727679483</v>
      </c>
      <c r="K1704" s="100" t="s">
        <v>16926</v>
      </c>
      <c r="L1704" s="100">
        <v>33003841</v>
      </c>
      <c r="M1704" s="100">
        <v>85312</v>
      </c>
      <c r="N1704" s="100" t="s">
        <v>14458</v>
      </c>
      <c r="O1704" s="100">
        <v>77000507</v>
      </c>
      <c r="P1704" s="644">
        <v>36776</v>
      </c>
      <c r="Q1704" s="100"/>
      <c r="R1704" s="100" t="s">
        <v>18602</v>
      </c>
      <c r="S1704" s="644">
        <v>36585</v>
      </c>
      <c r="T1704" s="100"/>
      <c r="U1704" s="100"/>
    </row>
    <row r="1705" spans="1:21">
      <c r="A1705" s="100" t="s">
        <v>13007</v>
      </c>
      <c r="B1705" s="100">
        <v>75005140</v>
      </c>
      <c r="C1705" s="100" t="s">
        <v>14206</v>
      </c>
      <c r="D1705" s="100" t="s">
        <v>15203</v>
      </c>
      <c r="E1705" s="100" t="s">
        <v>14849</v>
      </c>
      <c r="F1705" s="100" t="s">
        <v>17095</v>
      </c>
      <c r="G1705" s="100">
        <v>68203</v>
      </c>
      <c r="H1705" s="100">
        <v>8918</v>
      </c>
      <c r="I1705" s="100">
        <v>818558918</v>
      </c>
      <c r="J1705" s="645">
        <v>3727641227</v>
      </c>
      <c r="K1705" s="100"/>
      <c r="L1705" s="100">
        <v>33106280</v>
      </c>
      <c r="M1705" s="100">
        <v>96041</v>
      </c>
      <c r="N1705" s="100" t="s">
        <v>9139</v>
      </c>
      <c r="O1705" s="100">
        <v>75004748</v>
      </c>
      <c r="P1705" s="644">
        <v>36711</v>
      </c>
      <c r="Q1705" s="100"/>
      <c r="R1705" s="100" t="s">
        <v>18602</v>
      </c>
      <c r="S1705" s="644">
        <v>35697</v>
      </c>
      <c r="T1705" s="100"/>
      <c r="U1705" s="100"/>
    </row>
    <row r="1706" spans="1:21">
      <c r="A1706" s="100" t="s">
        <v>14047</v>
      </c>
      <c r="B1706" s="100">
        <v>75039327</v>
      </c>
      <c r="C1706" s="100" t="s">
        <v>14206</v>
      </c>
      <c r="D1706" s="100" t="s">
        <v>15203</v>
      </c>
      <c r="E1706" s="100" t="s">
        <v>14849</v>
      </c>
      <c r="F1706" s="100" t="s">
        <v>16356</v>
      </c>
      <c r="G1706" s="100">
        <v>68207</v>
      </c>
      <c r="H1706" s="100">
        <v>8918</v>
      </c>
      <c r="I1706" s="100">
        <v>818558918</v>
      </c>
      <c r="J1706" s="645">
        <v>3727661725</v>
      </c>
      <c r="K1706" s="100" t="s">
        <v>16357</v>
      </c>
      <c r="L1706" s="100"/>
      <c r="M1706" s="100">
        <v>93111</v>
      </c>
      <c r="N1706" s="100" t="s">
        <v>14458</v>
      </c>
      <c r="O1706" s="100">
        <v>77000507</v>
      </c>
      <c r="P1706" s="644">
        <v>42370</v>
      </c>
      <c r="Q1706" s="100"/>
      <c r="R1706" s="100" t="s">
        <v>18602</v>
      </c>
      <c r="S1706" s="644">
        <v>42307</v>
      </c>
      <c r="T1706" s="100"/>
      <c r="U1706" s="100"/>
    </row>
    <row r="1707" spans="1:21">
      <c r="A1707" s="100" t="s">
        <v>19698</v>
      </c>
      <c r="B1707" s="100">
        <v>77001872</v>
      </c>
      <c r="C1707" s="100" t="s">
        <v>14206</v>
      </c>
      <c r="D1707" s="100" t="s">
        <v>15203</v>
      </c>
      <c r="E1707" s="100" t="s">
        <v>14849</v>
      </c>
      <c r="F1707" s="100" t="s">
        <v>16827</v>
      </c>
      <c r="G1707" s="100">
        <v>68203</v>
      </c>
      <c r="H1707" s="100">
        <v>8918</v>
      </c>
      <c r="I1707" s="100">
        <v>818558918</v>
      </c>
      <c r="J1707" s="100"/>
      <c r="K1707" s="100" t="s">
        <v>19699</v>
      </c>
      <c r="L1707" s="100"/>
      <c r="M1707" s="100">
        <v>56291</v>
      </c>
      <c r="N1707" s="100" t="s">
        <v>14458</v>
      </c>
      <c r="O1707" s="100">
        <v>77000507</v>
      </c>
      <c r="P1707" s="644">
        <v>45135</v>
      </c>
      <c r="Q1707" s="100"/>
      <c r="R1707" s="100" t="s">
        <v>18602</v>
      </c>
      <c r="S1707" s="644">
        <v>45108</v>
      </c>
      <c r="T1707" s="100"/>
      <c r="U1707" s="100"/>
    </row>
    <row r="1708" spans="1:21">
      <c r="A1708" s="100" t="s">
        <v>14458</v>
      </c>
      <c r="B1708" s="100">
        <v>77000507</v>
      </c>
      <c r="C1708" s="100" t="s">
        <v>14208</v>
      </c>
      <c r="D1708" s="100" t="s">
        <v>15203</v>
      </c>
      <c r="E1708" s="100" t="s">
        <v>14849</v>
      </c>
      <c r="F1708" s="100" t="s">
        <v>15249</v>
      </c>
      <c r="G1708" s="100">
        <v>68203</v>
      </c>
      <c r="H1708" s="100">
        <v>8918</v>
      </c>
      <c r="I1708" s="100">
        <v>818558918</v>
      </c>
      <c r="J1708" s="100"/>
      <c r="K1708" s="100" t="s">
        <v>18410</v>
      </c>
      <c r="L1708" s="100"/>
      <c r="M1708" s="100">
        <v>84301</v>
      </c>
      <c r="N1708" s="100"/>
      <c r="O1708" s="100"/>
      <c r="P1708" s="644">
        <v>43108</v>
      </c>
      <c r="Q1708" s="100"/>
      <c r="R1708" s="100" t="s">
        <v>18602</v>
      </c>
      <c r="S1708" s="644">
        <v>43101</v>
      </c>
      <c r="T1708" s="100"/>
      <c r="U1708" s="100"/>
    </row>
    <row r="1709" spans="1:21">
      <c r="A1709" s="100" t="s">
        <v>13222</v>
      </c>
      <c r="B1709" s="100">
        <v>75011145</v>
      </c>
      <c r="C1709" s="100" t="s">
        <v>14206</v>
      </c>
      <c r="D1709" s="100" t="s">
        <v>16815</v>
      </c>
      <c r="E1709" s="100" t="s">
        <v>15078</v>
      </c>
      <c r="F1709" s="100" t="s">
        <v>14860</v>
      </c>
      <c r="G1709" s="100">
        <v>63419</v>
      </c>
      <c r="H1709" s="100">
        <v>8932</v>
      </c>
      <c r="I1709" s="100">
        <v>642848932</v>
      </c>
      <c r="J1709" s="645">
        <v>3727998448</v>
      </c>
      <c r="K1709" s="100" t="s">
        <v>17885</v>
      </c>
      <c r="L1709" s="100">
        <v>54003816</v>
      </c>
      <c r="M1709" s="100">
        <v>91011</v>
      </c>
      <c r="N1709" s="100" t="s">
        <v>6090</v>
      </c>
      <c r="O1709" s="100">
        <v>77000186</v>
      </c>
      <c r="P1709" s="644">
        <v>36796</v>
      </c>
      <c r="Q1709" s="100"/>
      <c r="R1709" s="100" t="s">
        <v>18602</v>
      </c>
      <c r="S1709" s="644">
        <v>36648</v>
      </c>
      <c r="T1709" s="100"/>
      <c r="U1709" s="100"/>
    </row>
    <row r="1710" spans="1:21">
      <c r="A1710" s="100" t="s">
        <v>13684</v>
      </c>
      <c r="B1710" s="100">
        <v>75022887</v>
      </c>
      <c r="C1710" s="100" t="s">
        <v>14206</v>
      </c>
      <c r="D1710" s="100" t="s">
        <v>16351</v>
      </c>
      <c r="E1710" s="100" t="s">
        <v>15073</v>
      </c>
      <c r="F1710" s="100" t="s">
        <v>17534</v>
      </c>
      <c r="G1710" s="100">
        <v>78204</v>
      </c>
      <c r="H1710" s="100">
        <v>8939</v>
      </c>
      <c r="I1710" s="100">
        <v>715028939</v>
      </c>
      <c r="J1710" s="645">
        <v>3724828721</v>
      </c>
      <c r="K1710" s="100" t="s">
        <v>16352</v>
      </c>
      <c r="L1710" s="100">
        <v>61001503</v>
      </c>
      <c r="M1710" s="100">
        <v>85312</v>
      </c>
      <c r="N1710" s="100" t="s">
        <v>5502</v>
      </c>
      <c r="O1710" s="100">
        <v>77000447</v>
      </c>
      <c r="P1710" s="644">
        <v>36887</v>
      </c>
      <c r="Q1710" s="100"/>
      <c r="R1710" s="100" t="s">
        <v>18602</v>
      </c>
      <c r="S1710" s="644">
        <v>38734</v>
      </c>
      <c r="T1710" s="100"/>
      <c r="U1710" s="100"/>
    </row>
    <row r="1711" spans="1:21">
      <c r="A1711" s="100" t="s">
        <v>13686</v>
      </c>
      <c r="B1711" s="100">
        <v>75022976</v>
      </c>
      <c r="C1711" s="100" t="s">
        <v>14206</v>
      </c>
      <c r="D1711" s="100" t="s">
        <v>16351</v>
      </c>
      <c r="E1711" s="100" t="s">
        <v>15073</v>
      </c>
      <c r="F1711" s="100" t="s">
        <v>15601</v>
      </c>
      <c r="G1711" s="100">
        <v>78204</v>
      </c>
      <c r="H1711" s="100">
        <v>8939</v>
      </c>
      <c r="I1711" s="100">
        <v>715028939</v>
      </c>
      <c r="J1711" s="645">
        <v>3724828798</v>
      </c>
      <c r="K1711" s="100" t="s">
        <v>16636</v>
      </c>
      <c r="L1711" s="100"/>
      <c r="M1711" s="100">
        <v>91011</v>
      </c>
      <c r="N1711" s="100" t="s">
        <v>5502</v>
      </c>
      <c r="O1711" s="100">
        <v>77000447</v>
      </c>
      <c r="P1711" s="644">
        <v>36887</v>
      </c>
      <c r="Q1711" s="100"/>
      <c r="R1711" s="100" t="s">
        <v>18602</v>
      </c>
      <c r="S1711" s="644">
        <v>32996</v>
      </c>
      <c r="T1711" s="100"/>
      <c r="U1711" s="100"/>
    </row>
    <row r="1712" spans="1:21">
      <c r="A1712" s="100" t="s">
        <v>13087</v>
      </c>
      <c r="B1712" s="100">
        <v>75007681</v>
      </c>
      <c r="C1712" s="100" t="s">
        <v>14206</v>
      </c>
      <c r="D1712" s="100" t="s">
        <v>16052</v>
      </c>
      <c r="E1712" s="100" t="s">
        <v>14884</v>
      </c>
      <c r="F1712" s="100" t="s">
        <v>16053</v>
      </c>
      <c r="G1712" s="100">
        <v>61017</v>
      </c>
      <c r="H1712" s="100">
        <v>8941</v>
      </c>
      <c r="I1712" s="100">
        <v>791718941</v>
      </c>
      <c r="J1712" s="645">
        <v>3725153209</v>
      </c>
      <c r="K1712" s="100" t="s">
        <v>16054</v>
      </c>
      <c r="L1712" s="100">
        <v>64003220</v>
      </c>
      <c r="M1712" s="100">
        <v>85201</v>
      </c>
      <c r="N1712" s="100" t="s">
        <v>14450</v>
      </c>
      <c r="O1712" s="100">
        <v>77000170</v>
      </c>
      <c r="P1712" s="644">
        <v>36752</v>
      </c>
      <c r="Q1712" s="100"/>
      <c r="R1712" s="100" t="s">
        <v>18602</v>
      </c>
      <c r="S1712" s="644">
        <v>33956</v>
      </c>
      <c r="T1712" s="100"/>
      <c r="U1712" s="100"/>
    </row>
    <row r="1713" spans="1:21">
      <c r="A1713" s="100" t="s">
        <v>13597</v>
      </c>
      <c r="B1713" s="100">
        <v>75020670</v>
      </c>
      <c r="C1713" s="100" t="s">
        <v>14206</v>
      </c>
      <c r="D1713" s="100" t="s">
        <v>16796</v>
      </c>
      <c r="E1713" s="100" t="s">
        <v>14819</v>
      </c>
      <c r="F1713" s="100" t="s">
        <v>15019</v>
      </c>
      <c r="G1713" s="100">
        <v>94302</v>
      </c>
      <c r="H1713" s="100">
        <v>8951</v>
      </c>
      <c r="I1713" s="100">
        <v>747148951</v>
      </c>
      <c r="J1713" s="645">
        <v>3724549597</v>
      </c>
      <c r="K1713" s="100" t="s">
        <v>19755</v>
      </c>
      <c r="L1713" s="100">
        <v>45021005</v>
      </c>
      <c r="M1713" s="100">
        <v>85102</v>
      </c>
      <c r="N1713" s="100" t="s">
        <v>14446</v>
      </c>
      <c r="O1713" s="100">
        <v>77000306</v>
      </c>
      <c r="P1713" s="644">
        <v>36864</v>
      </c>
      <c r="Q1713" s="100"/>
      <c r="R1713" s="100" t="s">
        <v>14730</v>
      </c>
      <c r="S1713" s="644">
        <v>34213</v>
      </c>
      <c r="T1713" s="100"/>
      <c r="U1713" s="100"/>
    </row>
    <row r="1714" spans="1:21">
      <c r="A1714" s="100" t="s">
        <v>13596</v>
      </c>
      <c r="B1714" s="100">
        <v>75020664</v>
      </c>
      <c r="C1714" s="100" t="s">
        <v>14206</v>
      </c>
      <c r="D1714" s="100" t="s">
        <v>16796</v>
      </c>
      <c r="E1714" s="100" t="s">
        <v>14819</v>
      </c>
      <c r="F1714" s="100" t="s">
        <v>17663</v>
      </c>
      <c r="G1714" s="100">
        <v>94302</v>
      </c>
      <c r="H1714" s="100">
        <v>8951</v>
      </c>
      <c r="I1714" s="100">
        <v>747148951</v>
      </c>
      <c r="J1714" s="645">
        <v>3725049699</v>
      </c>
      <c r="K1714" s="100" t="s">
        <v>16797</v>
      </c>
      <c r="L1714" s="100">
        <v>45003556</v>
      </c>
      <c r="M1714" s="100">
        <v>85312</v>
      </c>
      <c r="N1714" s="100" t="s">
        <v>14446</v>
      </c>
      <c r="O1714" s="100">
        <v>77000306</v>
      </c>
      <c r="P1714" s="644">
        <v>36864</v>
      </c>
      <c r="Q1714" s="100"/>
      <c r="R1714" s="100" t="s">
        <v>14730</v>
      </c>
      <c r="S1714" s="644">
        <v>33127</v>
      </c>
      <c r="T1714" s="100"/>
      <c r="U1714" s="100"/>
    </row>
    <row r="1715" spans="1:21">
      <c r="A1715" s="100" t="s">
        <v>13645</v>
      </c>
      <c r="B1715" s="100">
        <v>75021862</v>
      </c>
      <c r="C1715" s="100" t="s">
        <v>14206</v>
      </c>
      <c r="D1715" s="100" t="s">
        <v>16167</v>
      </c>
      <c r="E1715" s="100" t="s">
        <v>15401</v>
      </c>
      <c r="F1715" s="100" t="s">
        <v>17686</v>
      </c>
      <c r="G1715" s="100">
        <v>79520</v>
      </c>
      <c r="H1715" s="100">
        <v>2496</v>
      </c>
      <c r="I1715" s="100">
        <v>712932496</v>
      </c>
      <c r="J1715" s="645">
        <v>3724862683</v>
      </c>
      <c r="K1715" s="100" t="s">
        <v>17484</v>
      </c>
      <c r="L1715" s="100">
        <v>61017428</v>
      </c>
      <c r="M1715" s="100">
        <v>85102</v>
      </c>
      <c r="N1715" s="100" t="s">
        <v>10260</v>
      </c>
      <c r="O1715" s="100">
        <v>77000252</v>
      </c>
      <c r="P1715" s="644">
        <v>36983</v>
      </c>
      <c r="Q1715" s="100"/>
      <c r="R1715" s="100"/>
      <c r="S1715" s="644">
        <v>33878</v>
      </c>
      <c r="T1715" s="100"/>
      <c r="U1715" s="100"/>
    </row>
    <row r="1716" spans="1:21">
      <c r="A1716" s="100" t="s">
        <v>13640</v>
      </c>
      <c r="B1716" s="100">
        <v>75021770</v>
      </c>
      <c r="C1716" s="100" t="s">
        <v>14206</v>
      </c>
      <c r="D1716" s="100" t="s">
        <v>16167</v>
      </c>
      <c r="E1716" s="100" t="s">
        <v>15401</v>
      </c>
      <c r="F1716" s="100" t="s">
        <v>16168</v>
      </c>
      <c r="G1716" s="100">
        <v>79520</v>
      </c>
      <c r="H1716" s="100">
        <v>2496</v>
      </c>
      <c r="I1716" s="100">
        <v>712932496</v>
      </c>
      <c r="J1716" s="645">
        <v>3724894159</v>
      </c>
      <c r="K1716" s="100" t="s">
        <v>16169</v>
      </c>
      <c r="L1716" s="100">
        <v>61002384</v>
      </c>
      <c r="M1716" s="100">
        <v>85312</v>
      </c>
      <c r="N1716" s="100" t="s">
        <v>10260</v>
      </c>
      <c r="O1716" s="100">
        <v>77000252</v>
      </c>
      <c r="P1716" s="644">
        <v>36983</v>
      </c>
      <c r="Q1716" s="100"/>
      <c r="R1716" s="100"/>
      <c r="S1716" s="644">
        <v>32996</v>
      </c>
      <c r="T1716" s="100"/>
      <c r="U1716" s="100"/>
    </row>
    <row r="1717" spans="1:21">
      <c r="A1717" s="100" t="s">
        <v>13644</v>
      </c>
      <c r="B1717" s="100">
        <v>75021818</v>
      </c>
      <c r="C1717" s="100" t="s">
        <v>14206</v>
      </c>
      <c r="D1717" s="100" t="s">
        <v>16167</v>
      </c>
      <c r="E1717" s="100" t="s">
        <v>15401</v>
      </c>
      <c r="F1717" s="100" t="s">
        <v>17395</v>
      </c>
      <c r="G1717" s="100">
        <v>79520</v>
      </c>
      <c r="H1717" s="100">
        <v>2496</v>
      </c>
      <c r="I1717" s="100">
        <v>712932496</v>
      </c>
      <c r="J1717" s="645">
        <v>3725262722</v>
      </c>
      <c r="K1717" s="100" t="s">
        <v>17396</v>
      </c>
      <c r="L1717" s="100"/>
      <c r="M1717" s="100">
        <v>93291</v>
      </c>
      <c r="N1717" s="100" t="s">
        <v>10260</v>
      </c>
      <c r="O1717" s="100">
        <v>77000252</v>
      </c>
      <c r="P1717" s="644">
        <v>36983</v>
      </c>
      <c r="Q1717" s="100"/>
      <c r="R1717" s="100"/>
      <c r="S1717" s="644">
        <v>33878</v>
      </c>
      <c r="T1717" s="100"/>
      <c r="U1717" s="100"/>
    </row>
    <row r="1718" spans="1:21">
      <c r="A1718" s="100" t="s">
        <v>13453</v>
      </c>
      <c r="B1718" s="100">
        <v>75017395</v>
      </c>
      <c r="C1718" s="100" t="s">
        <v>14206</v>
      </c>
      <c r="D1718" s="100" t="s">
        <v>14998</v>
      </c>
      <c r="E1718" s="100" t="s">
        <v>14749</v>
      </c>
      <c r="F1718" s="100" t="s">
        <v>15777</v>
      </c>
      <c r="G1718" s="100">
        <v>10414</v>
      </c>
      <c r="H1718" s="100">
        <v>614</v>
      </c>
      <c r="I1718" s="100">
        <v>377840614</v>
      </c>
      <c r="J1718" s="645">
        <v>3726413363</v>
      </c>
      <c r="K1718" s="100" t="s">
        <v>15778</v>
      </c>
      <c r="L1718" s="100">
        <v>1251508</v>
      </c>
      <c r="M1718" s="100">
        <v>85313</v>
      </c>
      <c r="N1718" s="100" t="s">
        <v>5665</v>
      </c>
      <c r="O1718" s="100">
        <v>75014289</v>
      </c>
      <c r="P1718" s="644">
        <v>36837</v>
      </c>
      <c r="Q1718" s="100"/>
      <c r="R1718" s="100"/>
      <c r="S1718" s="644">
        <v>33967</v>
      </c>
      <c r="T1718" s="100"/>
      <c r="U1718" s="100"/>
    </row>
    <row r="1719" spans="1:21">
      <c r="A1719" s="100" t="s">
        <v>13167</v>
      </c>
      <c r="B1719" s="100">
        <v>75009510</v>
      </c>
      <c r="C1719" s="100" t="s">
        <v>14206</v>
      </c>
      <c r="D1719" s="100" t="s">
        <v>16577</v>
      </c>
      <c r="E1719" s="100" t="s">
        <v>14765</v>
      </c>
      <c r="F1719" s="100" t="s">
        <v>15506</v>
      </c>
      <c r="G1719" s="100">
        <v>63010</v>
      </c>
      <c r="H1719" s="100">
        <v>8989</v>
      </c>
      <c r="I1719" s="100">
        <v>646228989</v>
      </c>
      <c r="J1719" s="645">
        <v>3727994389</v>
      </c>
      <c r="K1719" s="100" t="s">
        <v>17900</v>
      </c>
      <c r="L1719" s="100">
        <v>54003503</v>
      </c>
      <c r="M1719" s="100">
        <v>93291</v>
      </c>
      <c r="N1719" s="100" t="s">
        <v>6004</v>
      </c>
      <c r="O1719" s="100">
        <v>75038581</v>
      </c>
      <c r="P1719" s="644">
        <v>36780</v>
      </c>
      <c r="Q1719" s="100"/>
      <c r="R1719" s="100"/>
      <c r="S1719" s="644">
        <v>34660</v>
      </c>
      <c r="T1719" s="100"/>
      <c r="U1719" s="100"/>
    </row>
    <row r="1720" spans="1:21">
      <c r="A1720" s="100" t="s">
        <v>13482</v>
      </c>
      <c r="B1720" s="100">
        <v>75017805</v>
      </c>
      <c r="C1720" s="100" t="s">
        <v>14206</v>
      </c>
      <c r="D1720" s="100" t="s">
        <v>14748</v>
      </c>
      <c r="E1720" s="100" t="s">
        <v>14749</v>
      </c>
      <c r="F1720" s="100" t="s">
        <v>15165</v>
      </c>
      <c r="G1720" s="100">
        <v>10123</v>
      </c>
      <c r="H1720" s="100">
        <v>298</v>
      </c>
      <c r="I1720" s="100">
        <v>377840298</v>
      </c>
      <c r="J1720" s="645">
        <v>3726996100</v>
      </c>
      <c r="K1720" s="100" t="s">
        <v>15166</v>
      </c>
      <c r="L1720" s="100">
        <v>1011253</v>
      </c>
      <c r="M1720" s="100">
        <v>85313</v>
      </c>
      <c r="N1720" s="100" t="s">
        <v>5665</v>
      </c>
      <c r="O1720" s="100">
        <v>75014289</v>
      </c>
      <c r="P1720" s="644">
        <v>36858</v>
      </c>
      <c r="Q1720" s="100"/>
      <c r="R1720" s="100" t="s">
        <v>18602</v>
      </c>
      <c r="S1720" s="644">
        <v>33967</v>
      </c>
      <c r="T1720" s="100"/>
      <c r="U1720" s="100"/>
    </row>
    <row r="1721" spans="1:21">
      <c r="A1721" s="100" t="s">
        <v>13725</v>
      </c>
      <c r="B1721" s="100">
        <v>75024107</v>
      </c>
      <c r="C1721" s="100" t="s">
        <v>14206</v>
      </c>
      <c r="D1721" s="100" t="s">
        <v>15594</v>
      </c>
      <c r="E1721" s="100" t="s">
        <v>15073</v>
      </c>
      <c r="F1721" s="100" t="s">
        <v>16562</v>
      </c>
      <c r="G1721" s="100">
        <v>78003</v>
      </c>
      <c r="H1721" s="100">
        <v>9007</v>
      </c>
      <c r="I1721" s="100">
        <v>715029007</v>
      </c>
      <c r="J1721" s="645">
        <v>3724824516</v>
      </c>
      <c r="K1721" s="100" t="s">
        <v>16563</v>
      </c>
      <c r="L1721" s="100">
        <v>61007234</v>
      </c>
      <c r="M1721" s="100">
        <v>85102</v>
      </c>
      <c r="N1721" s="100" t="s">
        <v>8331</v>
      </c>
      <c r="O1721" s="100">
        <v>75024030</v>
      </c>
      <c r="P1721" s="644">
        <v>36908</v>
      </c>
      <c r="Q1721" s="100"/>
      <c r="R1721" s="100" t="s">
        <v>18602</v>
      </c>
      <c r="S1721" s="644">
        <v>32996</v>
      </c>
      <c r="T1721" s="100"/>
      <c r="U1721" s="100"/>
    </row>
    <row r="1722" spans="1:21">
      <c r="A1722" s="100" t="s">
        <v>13724</v>
      </c>
      <c r="B1722" s="100">
        <v>75024063</v>
      </c>
      <c r="C1722" s="100" t="s">
        <v>14206</v>
      </c>
      <c r="D1722" s="100" t="s">
        <v>15594</v>
      </c>
      <c r="E1722" s="100" t="s">
        <v>15073</v>
      </c>
      <c r="F1722" s="100" t="s">
        <v>16937</v>
      </c>
      <c r="G1722" s="100">
        <v>78003</v>
      </c>
      <c r="H1722" s="100">
        <v>9007</v>
      </c>
      <c r="I1722" s="100">
        <v>715029007</v>
      </c>
      <c r="J1722" s="645">
        <v>3724824582</v>
      </c>
      <c r="K1722" s="100" t="s">
        <v>16938</v>
      </c>
      <c r="L1722" s="100">
        <v>61001090</v>
      </c>
      <c r="M1722" s="100">
        <v>85312</v>
      </c>
      <c r="N1722" s="100" t="s">
        <v>5502</v>
      </c>
      <c r="O1722" s="100">
        <v>77000447</v>
      </c>
      <c r="P1722" s="644">
        <v>36908</v>
      </c>
      <c r="Q1722" s="100"/>
      <c r="R1722" s="100" t="s">
        <v>18602</v>
      </c>
      <c r="S1722" s="644">
        <v>32996</v>
      </c>
      <c r="T1722" s="100"/>
      <c r="U1722" s="100"/>
    </row>
    <row r="1723" spans="1:21">
      <c r="A1723" s="100" t="s">
        <v>13722</v>
      </c>
      <c r="B1723" s="100">
        <v>75024047</v>
      </c>
      <c r="C1723" s="100" t="s">
        <v>14206</v>
      </c>
      <c r="D1723" s="100" t="s">
        <v>15594</v>
      </c>
      <c r="E1723" s="100" t="s">
        <v>15073</v>
      </c>
      <c r="F1723" s="100" t="s">
        <v>16593</v>
      </c>
      <c r="G1723" s="100">
        <v>78003</v>
      </c>
      <c r="H1723" s="100">
        <v>9007</v>
      </c>
      <c r="I1723" s="100">
        <v>715029007</v>
      </c>
      <c r="J1723" s="645">
        <v>3724824581</v>
      </c>
      <c r="K1723" s="100" t="s">
        <v>16594</v>
      </c>
      <c r="L1723" s="100">
        <v>61007157</v>
      </c>
      <c r="M1723" s="100">
        <v>93291</v>
      </c>
      <c r="N1723" s="100" t="s">
        <v>5502</v>
      </c>
      <c r="O1723" s="100">
        <v>77000447</v>
      </c>
      <c r="P1723" s="644">
        <v>36908</v>
      </c>
      <c r="Q1723" s="100"/>
      <c r="R1723" s="100" t="s">
        <v>18602</v>
      </c>
      <c r="S1723" s="644">
        <v>32996</v>
      </c>
      <c r="T1723" s="100"/>
      <c r="U1723" s="100"/>
    </row>
    <row r="1724" spans="1:21">
      <c r="A1724" s="100" t="s">
        <v>6779</v>
      </c>
      <c r="B1724" s="100">
        <v>70004643</v>
      </c>
      <c r="C1724" s="100" t="s">
        <v>14209</v>
      </c>
      <c r="D1724" s="100" t="s">
        <v>15594</v>
      </c>
      <c r="E1724" s="100" t="s">
        <v>15073</v>
      </c>
      <c r="F1724" s="100" t="s">
        <v>15528</v>
      </c>
      <c r="G1724" s="100">
        <v>78003</v>
      </c>
      <c r="H1724" s="100">
        <v>9007</v>
      </c>
      <c r="I1724" s="100">
        <v>715029007</v>
      </c>
      <c r="J1724" s="645">
        <v>3724824545</v>
      </c>
      <c r="K1724" s="100" t="s">
        <v>15595</v>
      </c>
      <c r="L1724" s="100">
        <v>61001083</v>
      </c>
      <c r="M1724" s="100">
        <v>85321</v>
      </c>
      <c r="N1724" s="100" t="s">
        <v>12838</v>
      </c>
      <c r="O1724" s="100">
        <v>70000740</v>
      </c>
      <c r="P1724" s="644">
        <v>36264</v>
      </c>
      <c r="Q1724" s="100"/>
      <c r="R1724" s="100" t="s">
        <v>14737</v>
      </c>
      <c r="S1724" s="644">
        <v>33008</v>
      </c>
      <c r="T1724" s="100"/>
      <c r="U1724" s="100"/>
    </row>
    <row r="1725" spans="1:21">
      <c r="A1725" s="100" t="s">
        <v>13771</v>
      </c>
      <c r="B1725" s="100">
        <v>75025288</v>
      </c>
      <c r="C1725" s="100" t="s">
        <v>14206</v>
      </c>
      <c r="D1725" s="100" t="s">
        <v>16436</v>
      </c>
      <c r="E1725" s="100" t="s">
        <v>14739</v>
      </c>
      <c r="F1725" s="100" t="s">
        <v>16437</v>
      </c>
      <c r="G1725" s="100">
        <v>70101</v>
      </c>
      <c r="H1725" s="100">
        <v>9012</v>
      </c>
      <c r="I1725" s="100">
        <v>848999012</v>
      </c>
      <c r="J1725" s="645">
        <v>37253024725</v>
      </c>
      <c r="K1725" s="100" t="s">
        <v>18885</v>
      </c>
      <c r="L1725" s="100">
        <v>35021866</v>
      </c>
      <c r="M1725" s="100">
        <v>85102</v>
      </c>
      <c r="N1725" s="100" t="s">
        <v>10769</v>
      </c>
      <c r="O1725" s="100">
        <v>75038606</v>
      </c>
      <c r="P1725" s="644">
        <v>42339</v>
      </c>
      <c r="Q1725" s="100"/>
      <c r="R1725" s="100" t="s">
        <v>14737</v>
      </c>
      <c r="S1725" s="644">
        <v>33491</v>
      </c>
      <c r="T1725" s="100"/>
      <c r="U1725" s="100"/>
    </row>
    <row r="1726" spans="1:21">
      <c r="A1726" s="100" t="s">
        <v>14266</v>
      </c>
      <c r="B1726" s="100">
        <v>75009065</v>
      </c>
      <c r="C1726" s="100" t="s">
        <v>14206</v>
      </c>
      <c r="D1726" s="100" t="s">
        <v>14962</v>
      </c>
      <c r="E1726" s="100" t="s">
        <v>14790</v>
      </c>
      <c r="F1726" s="100" t="s">
        <v>14963</v>
      </c>
      <c r="G1726" s="100">
        <v>60426</v>
      </c>
      <c r="H1726" s="100">
        <v>9053</v>
      </c>
      <c r="I1726" s="100">
        <v>795869053</v>
      </c>
      <c r="J1726" s="645">
        <v>3727315945</v>
      </c>
      <c r="K1726" s="100" t="s">
        <v>14964</v>
      </c>
      <c r="L1726" s="100">
        <v>64024848</v>
      </c>
      <c r="M1726" s="100">
        <v>85102</v>
      </c>
      <c r="N1726" s="100" t="s">
        <v>7066</v>
      </c>
      <c r="O1726" s="100">
        <v>77000192</v>
      </c>
      <c r="P1726" s="644">
        <v>36784</v>
      </c>
      <c r="Q1726" s="100"/>
      <c r="R1726" s="100" t="s">
        <v>14730</v>
      </c>
      <c r="S1726" s="644">
        <v>33742</v>
      </c>
      <c r="T1726" s="100"/>
      <c r="U1726" s="100"/>
    </row>
    <row r="1727" spans="1:21">
      <c r="A1727" s="100" t="s">
        <v>13148</v>
      </c>
      <c r="B1727" s="100">
        <v>75009059</v>
      </c>
      <c r="C1727" s="100" t="s">
        <v>14206</v>
      </c>
      <c r="D1727" s="100" t="s">
        <v>14962</v>
      </c>
      <c r="E1727" s="100" t="s">
        <v>14790</v>
      </c>
      <c r="F1727" s="100" t="s">
        <v>17055</v>
      </c>
      <c r="G1727" s="100">
        <v>60426</v>
      </c>
      <c r="H1727" s="100">
        <v>9053</v>
      </c>
      <c r="I1727" s="100">
        <v>795869053</v>
      </c>
      <c r="J1727" s="645">
        <v>3727315821</v>
      </c>
      <c r="K1727" s="100" t="s">
        <v>17056</v>
      </c>
      <c r="L1727" s="100">
        <v>64003154</v>
      </c>
      <c r="M1727" s="100">
        <v>85312</v>
      </c>
      <c r="N1727" s="100" t="s">
        <v>7066</v>
      </c>
      <c r="O1727" s="100">
        <v>77000192</v>
      </c>
      <c r="P1727" s="644">
        <v>36784</v>
      </c>
      <c r="Q1727" s="100"/>
      <c r="R1727" s="100" t="s">
        <v>14730</v>
      </c>
      <c r="S1727" s="644">
        <v>33457</v>
      </c>
      <c r="T1727" s="100"/>
      <c r="U1727" s="100"/>
    </row>
    <row r="1728" spans="1:21">
      <c r="A1728" s="100" t="s">
        <v>14682</v>
      </c>
      <c r="B1728" s="100">
        <v>75000561</v>
      </c>
      <c r="C1728" s="100" t="s">
        <v>14206</v>
      </c>
      <c r="D1728" s="100" t="s">
        <v>16218</v>
      </c>
      <c r="E1728" s="100" t="s">
        <v>14983</v>
      </c>
      <c r="F1728" s="100" t="s">
        <v>16632</v>
      </c>
      <c r="G1728" s="100">
        <v>88201</v>
      </c>
      <c r="H1728" s="100">
        <v>9061</v>
      </c>
      <c r="I1728" s="100">
        <v>684309061</v>
      </c>
      <c r="J1728" s="645">
        <v>3725237380</v>
      </c>
      <c r="K1728" s="100" t="s">
        <v>16219</v>
      </c>
      <c r="L1728" s="100">
        <v>56003861</v>
      </c>
      <c r="M1728" s="100">
        <v>85312</v>
      </c>
      <c r="N1728" s="100" t="s">
        <v>14443</v>
      </c>
      <c r="O1728" s="100">
        <v>77000298</v>
      </c>
      <c r="P1728" s="644">
        <v>36671</v>
      </c>
      <c r="Q1728" s="100"/>
      <c r="R1728" s="100" t="s">
        <v>18602</v>
      </c>
      <c r="S1728" s="644">
        <v>33420</v>
      </c>
      <c r="T1728" s="100"/>
      <c r="U1728" s="100"/>
    </row>
    <row r="1729" spans="1:21">
      <c r="A1729" s="100" t="s">
        <v>12864</v>
      </c>
      <c r="B1729" s="100">
        <v>75000555</v>
      </c>
      <c r="C1729" s="100" t="s">
        <v>14206</v>
      </c>
      <c r="D1729" s="100" t="s">
        <v>16218</v>
      </c>
      <c r="E1729" s="100" t="s">
        <v>14983</v>
      </c>
      <c r="F1729" s="100" t="s">
        <v>18079</v>
      </c>
      <c r="G1729" s="100">
        <v>88201</v>
      </c>
      <c r="H1729" s="100">
        <v>9061</v>
      </c>
      <c r="I1729" s="100">
        <v>684309061</v>
      </c>
      <c r="J1729" s="645">
        <v>3724496480</v>
      </c>
      <c r="K1729" s="100" t="s">
        <v>18080</v>
      </c>
      <c r="L1729" s="100">
        <v>56001307</v>
      </c>
      <c r="M1729" s="100">
        <v>93291</v>
      </c>
      <c r="N1729" s="100" t="s">
        <v>14443</v>
      </c>
      <c r="O1729" s="100">
        <v>77000298</v>
      </c>
      <c r="P1729" s="644">
        <v>36671</v>
      </c>
      <c r="Q1729" s="100"/>
      <c r="R1729" s="100" t="s">
        <v>18602</v>
      </c>
      <c r="S1729" s="644">
        <v>33280</v>
      </c>
      <c r="T1729" s="100"/>
      <c r="U1729" s="100"/>
    </row>
    <row r="1730" spans="1:21">
      <c r="A1730" s="100" t="s">
        <v>13967</v>
      </c>
      <c r="B1730" s="100">
        <v>75035766</v>
      </c>
      <c r="C1730" s="100" t="s">
        <v>14206</v>
      </c>
      <c r="D1730" s="100" t="s">
        <v>15450</v>
      </c>
      <c r="E1730" s="100" t="s">
        <v>15073</v>
      </c>
      <c r="F1730" s="100" t="s">
        <v>16632</v>
      </c>
      <c r="G1730" s="100">
        <v>78203</v>
      </c>
      <c r="H1730" s="100">
        <v>9063</v>
      </c>
      <c r="I1730" s="100">
        <v>715029063</v>
      </c>
      <c r="J1730" s="645">
        <v>3725091325</v>
      </c>
      <c r="K1730" s="100" t="s">
        <v>19052</v>
      </c>
      <c r="L1730" s="100"/>
      <c r="M1730" s="100">
        <v>85201</v>
      </c>
      <c r="N1730" s="100" t="s">
        <v>5502</v>
      </c>
      <c r="O1730" s="100">
        <v>77000447</v>
      </c>
      <c r="P1730" s="644">
        <v>40058</v>
      </c>
      <c r="Q1730" s="100"/>
      <c r="R1730" s="100" t="s">
        <v>18602</v>
      </c>
      <c r="S1730" s="644">
        <v>39861</v>
      </c>
      <c r="T1730" s="100"/>
      <c r="U1730" s="100"/>
    </row>
    <row r="1731" spans="1:21">
      <c r="A1731" s="100" t="s">
        <v>13682</v>
      </c>
      <c r="B1731" s="100">
        <v>75022841</v>
      </c>
      <c r="C1731" s="100" t="s">
        <v>14206</v>
      </c>
      <c r="D1731" s="100" t="s">
        <v>15450</v>
      </c>
      <c r="E1731" s="100" t="s">
        <v>15073</v>
      </c>
      <c r="F1731" s="100" t="s">
        <v>15506</v>
      </c>
      <c r="G1731" s="100">
        <v>78203</v>
      </c>
      <c r="H1731" s="100">
        <v>9063</v>
      </c>
      <c r="I1731" s="100">
        <v>715029063</v>
      </c>
      <c r="J1731" s="645">
        <v>37253090366</v>
      </c>
      <c r="K1731" s="100" t="s">
        <v>15451</v>
      </c>
      <c r="L1731" s="100"/>
      <c r="M1731" s="100">
        <v>93291</v>
      </c>
      <c r="N1731" s="100" t="s">
        <v>5502</v>
      </c>
      <c r="O1731" s="100">
        <v>77000447</v>
      </c>
      <c r="P1731" s="644">
        <v>36887</v>
      </c>
      <c r="Q1731" s="100"/>
      <c r="R1731" s="100" t="s">
        <v>18602</v>
      </c>
      <c r="S1731" s="644">
        <v>35815</v>
      </c>
      <c r="T1731" s="100"/>
      <c r="U1731" s="100"/>
    </row>
    <row r="1732" spans="1:21">
      <c r="A1732" s="100" t="s">
        <v>14381</v>
      </c>
      <c r="B1732" s="100">
        <v>75001419</v>
      </c>
      <c r="C1732" s="100" t="s">
        <v>14206</v>
      </c>
      <c r="D1732" s="100" t="s">
        <v>16170</v>
      </c>
      <c r="E1732" s="100" t="s">
        <v>14986</v>
      </c>
      <c r="F1732" s="100" t="s">
        <v>14759</v>
      </c>
      <c r="G1732" s="100">
        <v>66101</v>
      </c>
      <c r="H1732" s="100">
        <v>9095</v>
      </c>
      <c r="I1732" s="100">
        <v>876989095</v>
      </c>
      <c r="J1732" s="100"/>
      <c r="K1732" s="100" t="s">
        <v>18316</v>
      </c>
      <c r="L1732" s="100">
        <v>38001628</v>
      </c>
      <c r="M1732" s="100">
        <v>85313</v>
      </c>
      <c r="N1732" s="100" t="s">
        <v>2724</v>
      </c>
      <c r="O1732" s="100">
        <v>77000217</v>
      </c>
      <c r="P1732" s="644">
        <v>36636</v>
      </c>
      <c r="Q1732" s="100"/>
      <c r="R1732" s="100" t="s">
        <v>14737</v>
      </c>
      <c r="S1732" s="644">
        <v>33900</v>
      </c>
      <c r="T1732" s="100"/>
      <c r="U1732" s="100"/>
    </row>
    <row r="1733" spans="1:21">
      <c r="A1733" s="100" t="s">
        <v>14289</v>
      </c>
      <c r="B1733" s="100">
        <v>75002034</v>
      </c>
      <c r="C1733" s="100" t="s">
        <v>14206</v>
      </c>
      <c r="D1733" s="100" t="s">
        <v>15296</v>
      </c>
      <c r="E1733" s="100" t="s">
        <v>14775</v>
      </c>
      <c r="F1733" s="100" t="s">
        <v>16469</v>
      </c>
      <c r="G1733" s="100">
        <v>76101</v>
      </c>
      <c r="H1733" s="100">
        <v>9101</v>
      </c>
      <c r="I1733" s="100">
        <v>374319101</v>
      </c>
      <c r="J1733" s="645">
        <v>3726713490</v>
      </c>
      <c r="K1733" s="100" t="s">
        <v>18023</v>
      </c>
      <c r="L1733" s="100"/>
      <c r="M1733" s="100">
        <v>85102</v>
      </c>
      <c r="N1733" s="100" t="s">
        <v>14426</v>
      </c>
      <c r="O1733" s="100">
        <v>77000200</v>
      </c>
      <c r="P1733" s="644">
        <v>36656</v>
      </c>
      <c r="Q1733" s="100"/>
      <c r="R1733" s="100" t="s">
        <v>18602</v>
      </c>
      <c r="S1733" s="644">
        <v>33282</v>
      </c>
      <c r="T1733" s="100"/>
      <c r="U1733" s="100"/>
    </row>
    <row r="1734" spans="1:21">
      <c r="A1734" s="100" t="s">
        <v>12918</v>
      </c>
      <c r="B1734" s="100">
        <v>75002011</v>
      </c>
      <c r="C1734" s="100" t="s">
        <v>14206</v>
      </c>
      <c r="D1734" s="100" t="s">
        <v>15006</v>
      </c>
      <c r="E1734" s="100" t="s">
        <v>14775</v>
      </c>
      <c r="F1734" s="100" t="s">
        <v>15007</v>
      </c>
      <c r="G1734" s="100">
        <v>76107</v>
      </c>
      <c r="H1734" s="100">
        <v>4263</v>
      </c>
      <c r="I1734" s="100">
        <v>374314263</v>
      </c>
      <c r="J1734" s="645">
        <v>3726713335</v>
      </c>
      <c r="K1734" s="100" t="s">
        <v>19772</v>
      </c>
      <c r="L1734" s="100">
        <v>71006147</v>
      </c>
      <c r="M1734" s="100">
        <v>85312</v>
      </c>
      <c r="N1734" s="100" t="s">
        <v>14426</v>
      </c>
      <c r="O1734" s="100">
        <v>77000200</v>
      </c>
      <c r="P1734" s="644">
        <v>36656</v>
      </c>
      <c r="Q1734" s="100"/>
      <c r="R1734" s="100" t="s">
        <v>18602</v>
      </c>
      <c r="S1734" s="644">
        <v>33282</v>
      </c>
      <c r="T1734" s="100"/>
      <c r="U1734" s="100"/>
    </row>
    <row r="1735" spans="1:21">
      <c r="A1735" s="100" t="s">
        <v>13298</v>
      </c>
      <c r="B1735" s="100">
        <v>75013762</v>
      </c>
      <c r="C1735" s="100" t="s">
        <v>14206</v>
      </c>
      <c r="D1735" s="100" t="s">
        <v>17491</v>
      </c>
      <c r="E1735" s="100" t="s">
        <v>14890</v>
      </c>
      <c r="F1735" s="100" t="s">
        <v>17750</v>
      </c>
      <c r="G1735" s="100">
        <v>44034</v>
      </c>
      <c r="H1735" s="100">
        <v>9121</v>
      </c>
      <c r="I1735" s="100">
        <v>609039121</v>
      </c>
      <c r="J1735" s="645">
        <v>3725135882</v>
      </c>
      <c r="K1735" s="100" t="s">
        <v>19186</v>
      </c>
      <c r="L1735" s="100">
        <v>59024993</v>
      </c>
      <c r="M1735" s="100">
        <v>85311</v>
      </c>
      <c r="N1735" s="100" t="s">
        <v>5601</v>
      </c>
      <c r="O1735" s="100">
        <v>75020500</v>
      </c>
      <c r="P1735" s="644">
        <v>36810</v>
      </c>
      <c r="Q1735" s="100"/>
      <c r="R1735" s="100" t="s">
        <v>14730</v>
      </c>
      <c r="S1735" s="644">
        <v>38379</v>
      </c>
      <c r="T1735" s="100"/>
      <c r="U1735" s="100"/>
    </row>
    <row r="1736" spans="1:21">
      <c r="A1736" s="100" t="s">
        <v>14280</v>
      </c>
      <c r="B1736" s="100">
        <v>75034525</v>
      </c>
      <c r="C1736" s="100" t="s">
        <v>14206</v>
      </c>
      <c r="D1736" s="100" t="s">
        <v>16070</v>
      </c>
      <c r="E1736" s="100" t="s">
        <v>14809</v>
      </c>
      <c r="F1736" s="100"/>
      <c r="G1736" s="100">
        <v>71301</v>
      </c>
      <c r="H1736" s="100">
        <v>9123</v>
      </c>
      <c r="I1736" s="100">
        <v>846159123</v>
      </c>
      <c r="J1736" s="645">
        <v>3724397295</v>
      </c>
      <c r="K1736" s="100" t="s">
        <v>16749</v>
      </c>
      <c r="L1736" s="100"/>
      <c r="M1736" s="100">
        <v>85102</v>
      </c>
      <c r="N1736" s="100" t="s">
        <v>14454</v>
      </c>
      <c r="O1736" s="100">
        <v>77000463</v>
      </c>
      <c r="P1736" s="644">
        <v>39092</v>
      </c>
      <c r="Q1736" s="100"/>
      <c r="R1736" s="100" t="s">
        <v>18602</v>
      </c>
      <c r="S1736" s="644">
        <v>38951</v>
      </c>
      <c r="T1736" s="100"/>
      <c r="U1736" s="100"/>
    </row>
    <row r="1737" spans="1:21">
      <c r="A1737" s="100" t="s">
        <v>13206</v>
      </c>
      <c r="B1737" s="100">
        <v>75010536</v>
      </c>
      <c r="C1737" s="100" t="s">
        <v>14206</v>
      </c>
      <c r="D1737" s="100" t="s">
        <v>16096</v>
      </c>
      <c r="E1737" s="100" t="s">
        <v>14765</v>
      </c>
      <c r="F1737" s="100" t="s">
        <v>16931</v>
      </c>
      <c r="G1737" s="100">
        <v>63601</v>
      </c>
      <c r="H1737" s="100">
        <v>9128</v>
      </c>
      <c r="I1737" s="100">
        <v>646229128</v>
      </c>
      <c r="J1737" s="645">
        <v>3727920374</v>
      </c>
      <c r="K1737" s="100" t="s">
        <v>16932</v>
      </c>
      <c r="L1737" s="100">
        <v>54003130</v>
      </c>
      <c r="M1737" s="100">
        <v>85312</v>
      </c>
      <c r="N1737" s="100" t="s">
        <v>6004</v>
      </c>
      <c r="O1737" s="100">
        <v>75038581</v>
      </c>
      <c r="P1737" s="644">
        <v>36777</v>
      </c>
      <c r="Q1737" s="100"/>
      <c r="R1737" s="100"/>
      <c r="S1737" s="644">
        <v>36340</v>
      </c>
      <c r="T1737" s="100"/>
      <c r="U1737" s="100"/>
    </row>
    <row r="1738" spans="1:21">
      <c r="A1738" s="100" t="s">
        <v>13207</v>
      </c>
      <c r="B1738" s="100">
        <v>75010542</v>
      </c>
      <c r="C1738" s="100" t="s">
        <v>14206</v>
      </c>
      <c r="D1738" s="100" t="s">
        <v>16096</v>
      </c>
      <c r="E1738" s="100" t="s">
        <v>14765</v>
      </c>
      <c r="F1738" s="100" t="s">
        <v>15745</v>
      </c>
      <c r="G1738" s="100">
        <v>63601</v>
      </c>
      <c r="H1738" s="100">
        <v>9128</v>
      </c>
      <c r="I1738" s="100">
        <v>646229128</v>
      </c>
      <c r="J1738" s="645">
        <v>3727970174</v>
      </c>
      <c r="K1738" s="100" t="s">
        <v>17883</v>
      </c>
      <c r="L1738" s="100">
        <v>54003512</v>
      </c>
      <c r="M1738" s="100">
        <v>93291</v>
      </c>
      <c r="N1738" s="100" t="s">
        <v>6004</v>
      </c>
      <c r="O1738" s="100">
        <v>75038581</v>
      </c>
      <c r="P1738" s="644">
        <v>36777</v>
      </c>
      <c r="Q1738" s="100"/>
      <c r="R1738" s="100"/>
      <c r="S1738" s="644">
        <v>36769</v>
      </c>
      <c r="T1738" s="100"/>
      <c r="U1738" s="100"/>
    </row>
    <row r="1739" spans="1:21">
      <c r="A1739" s="100" t="s">
        <v>13613</v>
      </c>
      <c r="B1739" s="100">
        <v>75021066</v>
      </c>
      <c r="C1739" s="100" t="s">
        <v>14206</v>
      </c>
      <c r="D1739" s="100" t="s">
        <v>14796</v>
      </c>
      <c r="E1739" s="100" t="s">
        <v>14735</v>
      </c>
      <c r="F1739" s="100" t="s">
        <v>16027</v>
      </c>
      <c r="G1739" s="100">
        <v>65201</v>
      </c>
      <c r="H1739" s="100">
        <v>9133</v>
      </c>
      <c r="I1739" s="100">
        <v>879179133</v>
      </c>
      <c r="J1739" s="645">
        <v>3727851165</v>
      </c>
      <c r="K1739" s="100" t="s">
        <v>16028</v>
      </c>
      <c r="L1739" s="100">
        <v>38001580</v>
      </c>
      <c r="M1739" s="100">
        <v>85313</v>
      </c>
      <c r="N1739" s="100" t="s">
        <v>3819</v>
      </c>
      <c r="O1739" s="100">
        <v>77000393</v>
      </c>
      <c r="P1739" s="644">
        <v>36907</v>
      </c>
      <c r="Q1739" s="100"/>
      <c r="R1739" s="100" t="s">
        <v>14737</v>
      </c>
      <c r="S1739" s="644">
        <v>33900</v>
      </c>
      <c r="T1739" s="100"/>
      <c r="U1739" s="100"/>
    </row>
    <row r="1740" spans="1:21">
      <c r="A1740" s="100" t="s">
        <v>13616</v>
      </c>
      <c r="B1740" s="100">
        <v>75021103</v>
      </c>
      <c r="C1740" s="100" t="s">
        <v>14206</v>
      </c>
      <c r="D1740" s="100" t="s">
        <v>14796</v>
      </c>
      <c r="E1740" s="100" t="s">
        <v>14735</v>
      </c>
      <c r="F1740" s="100" t="s">
        <v>14797</v>
      </c>
      <c r="G1740" s="100">
        <v>65201</v>
      </c>
      <c r="H1740" s="100">
        <v>9133</v>
      </c>
      <c r="I1740" s="100">
        <v>879179133</v>
      </c>
      <c r="J1740" s="645">
        <v>3727851202</v>
      </c>
      <c r="K1740" s="100" t="s">
        <v>14798</v>
      </c>
      <c r="L1740" s="100">
        <v>38028389</v>
      </c>
      <c r="M1740" s="100">
        <v>85102</v>
      </c>
      <c r="N1740" s="100" t="s">
        <v>3819</v>
      </c>
      <c r="O1740" s="100">
        <v>77000393</v>
      </c>
      <c r="P1740" s="644">
        <v>36907</v>
      </c>
      <c r="Q1740" s="100"/>
      <c r="R1740" s="100" t="s">
        <v>14737</v>
      </c>
      <c r="S1740" s="644">
        <v>33876</v>
      </c>
      <c r="T1740" s="100"/>
      <c r="U1740" s="100"/>
    </row>
    <row r="1741" spans="1:21">
      <c r="A1741" s="100" t="s">
        <v>13611</v>
      </c>
      <c r="B1741" s="100">
        <v>75021043</v>
      </c>
      <c r="C1741" s="100" t="s">
        <v>14206</v>
      </c>
      <c r="D1741" s="100" t="s">
        <v>14796</v>
      </c>
      <c r="E1741" s="100" t="s">
        <v>14735</v>
      </c>
      <c r="F1741" s="100" t="s">
        <v>16027</v>
      </c>
      <c r="G1741" s="100">
        <v>65201</v>
      </c>
      <c r="H1741" s="100">
        <v>9133</v>
      </c>
      <c r="I1741" s="100">
        <v>879179133</v>
      </c>
      <c r="J1741" s="645">
        <v>37256605168</v>
      </c>
      <c r="K1741" s="100" t="s">
        <v>16625</v>
      </c>
      <c r="L1741" s="100">
        <v>38028395</v>
      </c>
      <c r="M1741" s="100">
        <v>85521</v>
      </c>
      <c r="N1741" s="100" t="s">
        <v>3819</v>
      </c>
      <c r="O1741" s="100">
        <v>77000393</v>
      </c>
      <c r="P1741" s="644">
        <v>36907</v>
      </c>
      <c r="Q1741" s="100"/>
      <c r="R1741" s="100" t="s">
        <v>14737</v>
      </c>
      <c r="S1741" s="644">
        <v>34148</v>
      </c>
      <c r="T1741" s="100"/>
      <c r="U1741" s="100"/>
    </row>
    <row r="1742" spans="1:21">
      <c r="A1742" s="100" t="s">
        <v>13210</v>
      </c>
      <c r="B1742" s="100">
        <v>75010683</v>
      </c>
      <c r="C1742" s="100" t="s">
        <v>14206</v>
      </c>
      <c r="D1742" s="100" t="s">
        <v>15223</v>
      </c>
      <c r="E1742" s="100" t="s">
        <v>14754</v>
      </c>
      <c r="F1742" s="100"/>
      <c r="G1742" s="100">
        <v>60536</v>
      </c>
      <c r="H1742" s="100">
        <v>9162</v>
      </c>
      <c r="I1742" s="100">
        <v>797969162</v>
      </c>
      <c r="J1742" s="645">
        <v>3727497923</v>
      </c>
      <c r="K1742" s="100" t="s">
        <v>15224</v>
      </c>
      <c r="L1742" s="100">
        <v>64006611</v>
      </c>
      <c r="M1742" s="100">
        <v>91011</v>
      </c>
      <c r="N1742" s="100" t="s">
        <v>936</v>
      </c>
      <c r="O1742" s="100">
        <v>75006486</v>
      </c>
      <c r="P1742" s="644">
        <v>36782</v>
      </c>
      <c r="Q1742" s="100"/>
      <c r="R1742" s="100"/>
      <c r="S1742" s="644">
        <v>33207</v>
      </c>
      <c r="T1742" s="100"/>
      <c r="U1742" s="100"/>
    </row>
    <row r="1743" spans="1:21">
      <c r="A1743" s="100" t="s">
        <v>13253</v>
      </c>
      <c r="B1743" s="100">
        <v>75012110</v>
      </c>
      <c r="C1743" s="100" t="s">
        <v>14206</v>
      </c>
      <c r="D1743" s="100" t="s">
        <v>16083</v>
      </c>
      <c r="E1743" s="100" t="s">
        <v>15179</v>
      </c>
      <c r="F1743" s="100" t="s">
        <v>16084</v>
      </c>
      <c r="G1743" s="100">
        <v>44414</v>
      </c>
      <c r="H1743" s="100">
        <v>9196</v>
      </c>
      <c r="I1743" s="100">
        <v>606619196</v>
      </c>
      <c r="J1743" s="100"/>
      <c r="K1743" s="100" t="s">
        <v>16085</v>
      </c>
      <c r="L1743" s="100">
        <v>59025337</v>
      </c>
      <c r="M1743" s="100">
        <v>85201</v>
      </c>
      <c r="N1743" s="100" t="s">
        <v>2061</v>
      </c>
      <c r="O1743" s="100">
        <v>77000329</v>
      </c>
      <c r="P1743" s="644">
        <v>36803</v>
      </c>
      <c r="Q1743" s="100"/>
      <c r="R1743" s="100" t="s">
        <v>18602</v>
      </c>
      <c r="S1743" s="644">
        <v>34038</v>
      </c>
      <c r="T1743" s="100"/>
      <c r="U1743" s="100"/>
    </row>
    <row r="1744" spans="1:21">
      <c r="A1744" s="100" t="s">
        <v>8981</v>
      </c>
      <c r="B1744" s="100">
        <v>75026738</v>
      </c>
      <c r="C1744" s="100" t="s">
        <v>14206</v>
      </c>
      <c r="D1744" s="100" t="s">
        <v>14748</v>
      </c>
      <c r="E1744" s="100" t="s">
        <v>14749</v>
      </c>
      <c r="F1744" s="100" t="s">
        <v>15825</v>
      </c>
      <c r="G1744" s="100">
        <v>10111</v>
      </c>
      <c r="H1744" s="100">
        <v>298</v>
      </c>
      <c r="I1744" s="100">
        <v>377840298</v>
      </c>
      <c r="J1744" s="645">
        <v>3726445865</v>
      </c>
      <c r="K1744" s="100" t="s">
        <v>15826</v>
      </c>
      <c r="L1744" s="100"/>
      <c r="M1744" s="100">
        <v>93291</v>
      </c>
      <c r="N1744" s="100" t="s">
        <v>18578</v>
      </c>
      <c r="O1744" s="100">
        <v>77001435</v>
      </c>
      <c r="P1744" s="644">
        <v>36965</v>
      </c>
      <c r="Q1744" s="100"/>
      <c r="R1744" s="100" t="s">
        <v>18602</v>
      </c>
      <c r="S1744" s="644">
        <v>36930</v>
      </c>
      <c r="T1744" s="100"/>
      <c r="U1744" s="100"/>
    </row>
    <row r="1745" spans="1:21">
      <c r="A1745" s="100" t="s">
        <v>13217</v>
      </c>
      <c r="B1745" s="100">
        <v>75011033</v>
      </c>
      <c r="C1745" s="100" t="s">
        <v>14206</v>
      </c>
      <c r="D1745" s="100" t="s">
        <v>15211</v>
      </c>
      <c r="E1745" s="100" t="s">
        <v>14790</v>
      </c>
      <c r="F1745" s="100" t="s">
        <v>16572</v>
      </c>
      <c r="G1745" s="100">
        <v>60306</v>
      </c>
      <c r="H1745" s="100">
        <v>3350</v>
      </c>
      <c r="I1745" s="100">
        <v>795863350</v>
      </c>
      <c r="J1745" s="645">
        <v>37256623980</v>
      </c>
      <c r="K1745" s="100" t="s">
        <v>16573</v>
      </c>
      <c r="L1745" s="100">
        <v>64050403</v>
      </c>
      <c r="M1745" s="100">
        <v>91021</v>
      </c>
      <c r="N1745" s="100" t="s">
        <v>7066</v>
      </c>
      <c r="O1745" s="100">
        <v>75011010</v>
      </c>
      <c r="P1745" s="644">
        <v>36795</v>
      </c>
      <c r="Q1745" s="100"/>
      <c r="R1745" s="100"/>
      <c r="S1745" s="644">
        <v>36606</v>
      </c>
      <c r="T1745" s="100"/>
      <c r="U1745" s="100"/>
    </row>
    <row r="1746" spans="1:21">
      <c r="A1746" s="100" t="s">
        <v>13918</v>
      </c>
      <c r="B1746" s="100">
        <v>75033922</v>
      </c>
      <c r="C1746" s="100" t="s">
        <v>14206</v>
      </c>
      <c r="D1746" s="100" t="s">
        <v>14859</v>
      </c>
      <c r="E1746" s="100" t="s">
        <v>14794</v>
      </c>
      <c r="F1746" s="100" t="s">
        <v>14860</v>
      </c>
      <c r="G1746" s="100">
        <v>46504</v>
      </c>
      <c r="H1746" s="100">
        <v>9204</v>
      </c>
      <c r="I1746" s="100">
        <v>609019204</v>
      </c>
      <c r="J1746" s="100">
        <f>372 +3273253110</f>
        <v>3273253482</v>
      </c>
      <c r="K1746" s="100" t="s">
        <v>14861</v>
      </c>
      <c r="L1746" s="100"/>
      <c r="M1746" s="100">
        <v>93291</v>
      </c>
      <c r="N1746" s="100" t="s">
        <v>1292</v>
      </c>
      <c r="O1746" s="100">
        <v>75008746</v>
      </c>
      <c r="P1746" s="644">
        <v>38832</v>
      </c>
      <c r="Q1746" s="100"/>
      <c r="R1746" s="100" t="s">
        <v>18602</v>
      </c>
      <c r="S1746" s="644">
        <v>38707</v>
      </c>
      <c r="T1746" s="100"/>
      <c r="U1746" s="100"/>
    </row>
    <row r="1747" spans="1:21">
      <c r="A1747" s="100" t="s">
        <v>18545</v>
      </c>
      <c r="B1747" s="100">
        <v>75031426</v>
      </c>
      <c r="C1747" s="100" t="s">
        <v>14206</v>
      </c>
      <c r="D1747" s="100" t="s">
        <v>15819</v>
      </c>
      <c r="E1747" s="100" t="s">
        <v>14721</v>
      </c>
      <c r="F1747" s="100" t="s">
        <v>15210</v>
      </c>
      <c r="G1747" s="100">
        <v>64232</v>
      </c>
      <c r="H1747" s="100">
        <v>4195</v>
      </c>
      <c r="I1747" s="100">
        <v>647084195</v>
      </c>
      <c r="J1747" s="100"/>
      <c r="K1747" s="100" t="s">
        <v>18054</v>
      </c>
      <c r="L1747" s="100"/>
      <c r="M1747" s="100">
        <v>93291</v>
      </c>
      <c r="N1747" s="100" t="s">
        <v>5977</v>
      </c>
      <c r="O1747" s="100">
        <v>75025503</v>
      </c>
      <c r="P1747" s="644">
        <v>38188</v>
      </c>
      <c r="Q1747" s="100"/>
      <c r="R1747" s="100"/>
      <c r="S1747" s="644">
        <v>38064</v>
      </c>
      <c r="T1747" s="100"/>
      <c r="U1747" s="100"/>
    </row>
    <row r="1748" spans="1:21">
      <c r="A1748" s="100" t="s">
        <v>14279</v>
      </c>
      <c r="B1748" s="100">
        <v>75025325</v>
      </c>
      <c r="C1748" s="100" t="s">
        <v>14206</v>
      </c>
      <c r="D1748" s="100" t="s">
        <v>16575</v>
      </c>
      <c r="E1748" s="100" t="s">
        <v>14721</v>
      </c>
      <c r="F1748" s="100" t="s">
        <v>16576</v>
      </c>
      <c r="G1748" s="100">
        <v>64225</v>
      </c>
      <c r="H1748" s="100">
        <v>9369</v>
      </c>
      <c r="I1748" s="100">
        <v>647089369</v>
      </c>
      <c r="J1748" s="645">
        <v>3727958493</v>
      </c>
      <c r="K1748" s="100" t="s">
        <v>17355</v>
      </c>
      <c r="L1748" s="100"/>
      <c r="M1748" s="100">
        <v>85102</v>
      </c>
      <c r="N1748" s="100" t="s">
        <v>5977</v>
      </c>
      <c r="O1748" s="100">
        <v>75025503</v>
      </c>
      <c r="P1748" s="644">
        <v>36929</v>
      </c>
      <c r="Q1748" s="100"/>
      <c r="R1748" s="100"/>
      <c r="S1748" s="644">
        <v>34003</v>
      </c>
      <c r="T1748" s="100"/>
      <c r="U1748" s="100"/>
    </row>
    <row r="1749" spans="1:21">
      <c r="A1749" s="100" t="s">
        <v>13937</v>
      </c>
      <c r="B1749" s="100">
        <v>75034815</v>
      </c>
      <c r="C1749" s="100" t="s">
        <v>14206</v>
      </c>
      <c r="D1749" s="100" t="s">
        <v>15579</v>
      </c>
      <c r="E1749" s="100" t="s">
        <v>14723</v>
      </c>
      <c r="F1749" s="100" t="s">
        <v>16499</v>
      </c>
      <c r="G1749" s="100">
        <v>76401</v>
      </c>
      <c r="H1749" s="100">
        <v>4014</v>
      </c>
      <c r="I1749" s="100">
        <v>377254014</v>
      </c>
      <c r="J1749" s="645">
        <v>3726793095</v>
      </c>
      <c r="K1749" s="100" t="s">
        <v>16500</v>
      </c>
      <c r="L1749" s="100"/>
      <c r="M1749" s="100">
        <v>85102</v>
      </c>
      <c r="N1749" s="100" t="s">
        <v>1903</v>
      </c>
      <c r="O1749" s="100">
        <v>77000430</v>
      </c>
      <c r="P1749" s="644">
        <v>39188</v>
      </c>
      <c r="Q1749" s="100"/>
      <c r="R1749" s="100" t="s">
        <v>18602</v>
      </c>
      <c r="S1749" s="644">
        <v>38953</v>
      </c>
      <c r="T1749" s="100"/>
      <c r="U1749" s="100"/>
    </row>
    <row r="1750" spans="1:21">
      <c r="A1750" s="100" t="s">
        <v>14574</v>
      </c>
      <c r="B1750" s="100">
        <v>77000528</v>
      </c>
      <c r="C1750" s="100" t="s">
        <v>14208</v>
      </c>
      <c r="D1750" s="100" t="s">
        <v>15138</v>
      </c>
      <c r="E1750" s="100" t="s">
        <v>15073</v>
      </c>
      <c r="F1750" s="100" t="s">
        <v>16785</v>
      </c>
      <c r="G1750" s="100">
        <v>78001</v>
      </c>
      <c r="H1750" s="100">
        <v>3175</v>
      </c>
      <c r="I1750" s="100">
        <v>715023175</v>
      </c>
      <c r="J1750" s="645">
        <v>3724894770</v>
      </c>
      <c r="K1750" s="100" t="s">
        <v>16786</v>
      </c>
      <c r="L1750" s="100"/>
      <c r="M1750" s="100">
        <v>84114</v>
      </c>
      <c r="N1750" s="100" t="s">
        <v>5502</v>
      </c>
      <c r="O1750" s="100">
        <v>77000447</v>
      </c>
      <c r="P1750" s="644">
        <v>43110</v>
      </c>
      <c r="Q1750" s="100"/>
      <c r="R1750" s="100" t="s">
        <v>18602</v>
      </c>
      <c r="S1750" s="644">
        <v>43101</v>
      </c>
      <c r="T1750" s="100"/>
      <c r="U1750" s="100"/>
    </row>
    <row r="1751" spans="1:21">
      <c r="A1751" s="100" t="s">
        <v>13359</v>
      </c>
      <c r="B1751" s="100">
        <v>75015723</v>
      </c>
      <c r="C1751" s="100" t="s">
        <v>14206</v>
      </c>
      <c r="D1751" s="100" t="s">
        <v>17170</v>
      </c>
      <c r="E1751" s="100" t="s">
        <v>15150</v>
      </c>
      <c r="F1751" s="100"/>
      <c r="G1751" s="100">
        <v>74703</v>
      </c>
      <c r="H1751" s="100">
        <v>9257</v>
      </c>
      <c r="I1751" s="100">
        <v>373539257</v>
      </c>
      <c r="J1751" s="645">
        <v>3726078535</v>
      </c>
      <c r="K1751" s="100" t="s">
        <v>17171</v>
      </c>
      <c r="L1751" s="100">
        <v>71006259</v>
      </c>
      <c r="M1751" s="100">
        <v>85201</v>
      </c>
      <c r="N1751" s="100" t="s">
        <v>177</v>
      </c>
      <c r="O1751" s="100">
        <v>75033496</v>
      </c>
      <c r="P1751" s="644">
        <v>42402</v>
      </c>
      <c r="Q1751" s="100"/>
      <c r="R1751" s="100" t="s">
        <v>18602</v>
      </c>
      <c r="S1751" s="644">
        <v>32300</v>
      </c>
      <c r="T1751" s="100"/>
      <c r="U1751" s="100"/>
    </row>
    <row r="1752" spans="1:21">
      <c r="A1752" s="100" t="s">
        <v>13964</v>
      </c>
      <c r="B1752" s="100">
        <v>75035693</v>
      </c>
      <c r="C1752" s="100" t="s">
        <v>14206</v>
      </c>
      <c r="D1752" s="100" t="s">
        <v>14805</v>
      </c>
      <c r="E1752" s="100" t="s">
        <v>14806</v>
      </c>
      <c r="F1752" s="100" t="s">
        <v>17620</v>
      </c>
      <c r="G1752" s="100">
        <v>87603</v>
      </c>
      <c r="H1752" s="100">
        <v>9267</v>
      </c>
      <c r="I1752" s="100">
        <v>686389267</v>
      </c>
      <c r="J1752" s="645">
        <v>3724493740</v>
      </c>
      <c r="K1752" s="100" t="s">
        <v>17621</v>
      </c>
      <c r="L1752" s="100"/>
      <c r="M1752" s="100">
        <v>93291</v>
      </c>
      <c r="N1752" s="100" t="s">
        <v>14441</v>
      </c>
      <c r="O1752" s="100">
        <v>77000234</v>
      </c>
      <c r="P1752" s="644">
        <v>39937</v>
      </c>
      <c r="Q1752" s="100"/>
      <c r="R1752" s="100"/>
      <c r="S1752" s="644">
        <v>39903</v>
      </c>
      <c r="T1752" s="100"/>
      <c r="U1752" s="100"/>
    </row>
    <row r="1753" spans="1:21">
      <c r="A1753" s="100" t="s">
        <v>13887</v>
      </c>
      <c r="B1753" s="100">
        <v>75029122</v>
      </c>
      <c r="C1753" s="100" t="s">
        <v>14206</v>
      </c>
      <c r="D1753" s="100" t="s">
        <v>14805</v>
      </c>
      <c r="E1753" s="100" t="s">
        <v>14806</v>
      </c>
      <c r="F1753" s="100" t="s">
        <v>15818</v>
      </c>
      <c r="G1753" s="100">
        <v>87603</v>
      </c>
      <c r="H1753" s="100">
        <v>9267</v>
      </c>
      <c r="I1753" s="100">
        <v>686389267</v>
      </c>
      <c r="J1753" s="645">
        <v>3724493723</v>
      </c>
      <c r="K1753" s="100" t="s">
        <v>17666</v>
      </c>
      <c r="L1753" s="100"/>
      <c r="M1753" s="100">
        <v>88991</v>
      </c>
      <c r="N1753" s="100" t="s">
        <v>14441</v>
      </c>
      <c r="O1753" s="100">
        <v>77000234</v>
      </c>
      <c r="P1753" s="644">
        <v>37776</v>
      </c>
      <c r="Q1753" s="100"/>
      <c r="R1753" s="100"/>
      <c r="S1753" s="644">
        <v>37761</v>
      </c>
      <c r="T1753" s="100"/>
      <c r="U1753" s="100"/>
    </row>
    <row r="1754" spans="1:21">
      <c r="A1754" s="100" t="s">
        <v>14312</v>
      </c>
      <c r="B1754" s="100">
        <v>77000068</v>
      </c>
      <c r="C1754" s="100" t="s">
        <v>14209</v>
      </c>
      <c r="D1754" s="100" t="s">
        <v>15089</v>
      </c>
      <c r="E1754" s="100" t="s">
        <v>14914</v>
      </c>
      <c r="F1754" s="100" t="s">
        <v>17384</v>
      </c>
      <c r="G1754" s="100">
        <v>74001</v>
      </c>
      <c r="H1754" s="100">
        <v>1675</v>
      </c>
      <c r="I1754" s="100">
        <v>378901675</v>
      </c>
      <c r="J1754" s="100"/>
      <c r="K1754" s="100" t="s">
        <v>17993</v>
      </c>
      <c r="L1754" s="100"/>
      <c r="M1754" s="100">
        <v>85313</v>
      </c>
      <c r="N1754" s="100" t="s">
        <v>14355</v>
      </c>
      <c r="O1754" s="100">
        <v>70000740</v>
      </c>
      <c r="P1754" s="644">
        <v>42870</v>
      </c>
      <c r="Q1754" s="100"/>
      <c r="R1754" s="100" t="s">
        <v>14737</v>
      </c>
      <c r="S1754" s="644">
        <v>42767</v>
      </c>
      <c r="T1754" s="100"/>
      <c r="U1754" s="100"/>
    </row>
    <row r="1755" spans="1:21">
      <c r="A1755" s="100" t="s">
        <v>18668</v>
      </c>
      <c r="B1755" s="100">
        <v>77001518</v>
      </c>
      <c r="C1755" s="100" t="s">
        <v>14206</v>
      </c>
      <c r="D1755" s="100" t="s">
        <v>15089</v>
      </c>
      <c r="E1755" s="100" t="s">
        <v>14914</v>
      </c>
      <c r="F1755" s="100" t="s">
        <v>18669</v>
      </c>
      <c r="G1755" s="100">
        <v>74001</v>
      </c>
      <c r="H1755" s="100">
        <v>1675</v>
      </c>
      <c r="I1755" s="100">
        <v>378901675</v>
      </c>
      <c r="J1755" s="100"/>
      <c r="K1755" s="100" t="s">
        <v>18764</v>
      </c>
      <c r="L1755" s="100"/>
      <c r="M1755" s="100">
        <v>8730</v>
      </c>
      <c r="N1755" s="100" t="s">
        <v>591</v>
      </c>
      <c r="O1755" s="100">
        <v>75021250</v>
      </c>
      <c r="P1755" s="644">
        <v>44258</v>
      </c>
      <c r="Q1755" s="100"/>
      <c r="R1755" s="100" t="s">
        <v>18602</v>
      </c>
      <c r="S1755" s="644">
        <v>44222</v>
      </c>
      <c r="T1755" s="100"/>
      <c r="U1755" s="100"/>
    </row>
    <row r="1756" spans="1:21">
      <c r="A1756" s="100" t="s">
        <v>17547</v>
      </c>
      <c r="B1756" s="100">
        <v>75021304</v>
      </c>
      <c r="C1756" s="100" t="s">
        <v>14206</v>
      </c>
      <c r="D1756" s="100" t="s">
        <v>15089</v>
      </c>
      <c r="E1756" s="100" t="s">
        <v>14914</v>
      </c>
      <c r="F1756" s="100" t="s">
        <v>17173</v>
      </c>
      <c r="G1756" s="100">
        <v>74001</v>
      </c>
      <c r="H1756" s="100">
        <v>1675</v>
      </c>
      <c r="I1756" s="100">
        <v>378901675</v>
      </c>
      <c r="J1756" s="645">
        <v>3726028900</v>
      </c>
      <c r="K1756" s="100" t="s">
        <v>17174</v>
      </c>
      <c r="L1756" s="100">
        <v>71005780</v>
      </c>
      <c r="M1756" s="100">
        <v>85313</v>
      </c>
      <c r="N1756" s="100" t="s">
        <v>591</v>
      </c>
      <c r="O1756" s="100">
        <v>75021250</v>
      </c>
      <c r="P1756" s="644">
        <v>36864</v>
      </c>
      <c r="Q1756" s="100"/>
      <c r="R1756" s="100" t="s">
        <v>18602</v>
      </c>
      <c r="S1756" s="644">
        <v>36809</v>
      </c>
      <c r="T1756" s="100"/>
      <c r="U1756" s="100"/>
    </row>
    <row r="1757" spans="1:21">
      <c r="A1757" s="100" t="s">
        <v>13622</v>
      </c>
      <c r="B1757" s="100">
        <v>75021285</v>
      </c>
      <c r="C1757" s="100" t="s">
        <v>14206</v>
      </c>
      <c r="D1757" s="100" t="s">
        <v>19073</v>
      </c>
      <c r="E1757" s="100" t="s">
        <v>14914</v>
      </c>
      <c r="F1757" s="100" t="s">
        <v>19074</v>
      </c>
      <c r="G1757" s="100">
        <v>74010</v>
      </c>
      <c r="H1757" s="100">
        <v>4534</v>
      </c>
      <c r="I1757" s="100">
        <v>378904534</v>
      </c>
      <c r="J1757" s="645">
        <v>3726066913</v>
      </c>
      <c r="K1757" s="100" t="s">
        <v>15405</v>
      </c>
      <c r="L1757" s="100">
        <v>71012751</v>
      </c>
      <c r="M1757" s="100">
        <v>85521</v>
      </c>
      <c r="N1757" s="100" t="s">
        <v>591</v>
      </c>
      <c r="O1757" s="100">
        <v>75021250</v>
      </c>
      <c r="P1757" s="644">
        <v>36864</v>
      </c>
      <c r="Q1757" s="100"/>
      <c r="R1757" s="100" t="s">
        <v>18602</v>
      </c>
      <c r="S1757" s="644">
        <v>35122</v>
      </c>
      <c r="T1757" s="100"/>
      <c r="U1757" s="100"/>
    </row>
    <row r="1758" spans="1:21">
      <c r="A1758" s="100" t="s">
        <v>13623</v>
      </c>
      <c r="B1758" s="100">
        <v>75021296</v>
      </c>
      <c r="C1758" s="100" t="s">
        <v>14208</v>
      </c>
      <c r="D1758" s="100" t="s">
        <v>19073</v>
      </c>
      <c r="E1758" s="100" t="s">
        <v>14914</v>
      </c>
      <c r="F1758" s="100" t="s">
        <v>19074</v>
      </c>
      <c r="G1758" s="100">
        <v>74010</v>
      </c>
      <c r="H1758" s="100">
        <v>4534</v>
      </c>
      <c r="I1758" s="100">
        <v>378904534</v>
      </c>
      <c r="J1758" s="645">
        <v>37256291150</v>
      </c>
      <c r="K1758" s="100" t="s">
        <v>17175</v>
      </c>
      <c r="L1758" s="100"/>
      <c r="M1758" s="100">
        <v>85521</v>
      </c>
      <c r="N1758" s="100" t="s">
        <v>591</v>
      </c>
      <c r="O1758" s="100">
        <v>75021250</v>
      </c>
      <c r="P1758" s="644">
        <v>36864</v>
      </c>
      <c r="Q1758" s="100"/>
      <c r="R1758" s="100" t="s">
        <v>18602</v>
      </c>
      <c r="S1758" s="644">
        <v>35122</v>
      </c>
      <c r="T1758" s="100"/>
      <c r="U1758" s="100"/>
    </row>
    <row r="1759" spans="1:21">
      <c r="A1759" s="100" t="s">
        <v>18039</v>
      </c>
      <c r="B1759" s="100">
        <v>77001033</v>
      </c>
      <c r="C1759" s="100" t="s">
        <v>14206</v>
      </c>
      <c r="D1759" s="100" t="s">
        <v>15089</v>
      </c>
      <c r="E1759" s="100" t="s">
        <v>14914</v>
      </c>
      <c r="F1759" s="100" t="s">
        <v>18040</v>
      </c>
      <c r="G1759" s="100">
        <v>74001</v>
      </c>
      <c r="H1759" s="100">
        <v>1675</v>
      </c>
      <c r="I1759" s="100">
        <v>378901675</v>
      </c>
      <c r="J1759" s="100"/>
      <c r="K1759" s="100" t="s">
        <v>16241</v>
      </c>
      <c r="L1759" s="100"/>
      <c r="M1759" s="100">
        <v>85529</v>
      </c>
      <c r="N1759" s="100" t="s">
        <v>591</v>
      </c>
      <c r="O1759" s="100">
        <v>75021250</v>
      </c>
      <c r="P1759" s="644">
        <v>43649</v>
      </c>
      <c r="Q1759" s="100"/>
      <c r="R1759" s="100" t="s">
        <v>18602</v>
      </c>
      <c r="S1759" s="644">
        <v>43606</v>
      </c>
      <c r="T1759" s="100"/>
      <c r="U1759" s="100"/>
    </row>
    <row r="1760" spans="1:21">
      <c r="A1760" s="100" t="s">
        <v>13636</v>
      </c>
      <c r="B1760" s="100">
        <v>75021706</v>
      </c>
      <c r="C1760" s="100" t="s">
        <v>14206</v>
      </c>
      <c r="D1760" s="100" t="s">
        <v>15089</v>
      </c>
      <c r="E1760" s="100" t="s">
        <v>14914</v>
      </c>
      <c r="F1760" s="100" t="s">
        <v>18040</v>
      </c>
      <c r="G1760" s="100">
        <v>74001</v>
      </c>
      <c r="H1760" s="100">
        <v>1675</v>
      </c>
      <c r="I1760" s="100">
        <v>378901675</v>
      </c>
      <c r="J1760" s="645">
        <v>3726066936</v>
      </c>
      <c r="K1760" s="100" t="s">
        <v>18302</v>
      </c>
      <c r="L1760" s="100"/>
      <c r="M1760" s="100">
        <v>91011</v>
      </c>
      <c r="N1760" s="100" t="s">
        <v>591</v>
      </c>
      <c r="O1760" s="100">
        <v>75021250</v>
      </c>
      <c r="P1760" s="644">
        <v>36864</v>
      </c>
      <c r="Q1760" s="100"/>
      <c r="R1760" s="100" t="s">
        <v>18602</v>
      </c>
      <c r="S1760" s="644">
        <v>36844</v>
      </c>
      <c r="T1760" s="100"/>
      <c r="U1760" s="100"/>
    </row>
    <row r="1761" spans="1:21">
      <c r="A1761" s="100" t="s">
        <v>19072</v>
      </c>
      <c r="B1761" s="100">
        <v>77001725</v>
      </c>
      <c r="C1761" s="100" t="s">
        <v>14206</v>
      </c>
      <c r="D1761" s="100" t="s">
        <v>19073</v>
      </c>
      <c r="E1761" s="100" t="s">
        <v>14914</v>
      </c>
      <c r="F1761" s="100" t="s">
        <v>19074</v>
      </c>
      <c r="G1761" s="100">
        <v>74010</v>
      </c>
      <c r="H1761" s="100">
        <v>4534</v>
      </c>
      <c r="I1761" s="100">
        <v>378904534</v>
      </c>
      <c r="J1761" s="100"/>
      <c r="K1761" s="100" t="s">
        <v>16241</v>
      </c>
      <c r="L1761" s="100"/>
      <c r="M1761" s="100">
        <v>85529</v>
      </c>
      <c r="N1761" s="100" t="s">
        <v>591</v>
      </c>
      <c r="O1761" s="100">
        <v>75021250</v>
      </c>
      <c r="P1761" s="644">
        <v>44655</v>
      </c>
      <c r="Q1761" s="100"/>
      <c r="R1761" s="100" t="s">
        <v>18602</v>
      </c>
      <c r="S1761" s="644">
        <v>44635</v>
      </c>
      <c r="T1761" s="100"/>
      <c r="U1761" s="100"/>
    </row>
    <row r="1762" spans="1:21">
      <c r="A1762" s="100" t="s">
        <v>591</v>
      </c>
      <c r="B1762" s="100">
        <v>75021250</v>
      </c>
      <c r="C1762" s="100" t="s">
        <v>14208</v>
      </c>
      <c r="D1762" s="100" t="s">
        <v>15809</v>
      </c>
      <c r="E1762" s="100" t="s">
        <v>14914</v>
      </c>
      <c r="F1762" s="100" t="s">
        <v>16240</v>
      </c>
      <c r="G1762" s="100">
        <v>74001</v>
      </c>
      <c r="H1762" s="100">
        <v>9280</v>
      </c>
      <c r="I1762" s="100">
        <v>378909280</v>
      </c>
      <c r="J1762" s="645">
        <v>3726028800</v>
      </c>
      <c r="K1762" s="100" t="s">
        <v>16241</v>
      </c>
      <c r="L1762" s="100">
        <v>71011409</v>
      </c>
      <c r="M1762" s="100">
        <v>84114</v>
      </c>
      <c r="N1762" s="100"/>
      <c r="O1762" s="100"/>
      <c r="P1762" s="644">
        <v>36864</v>
      </c>
      <c r="Q1762" s="100"/>
      <c r="R1762" s="100" t="s">
        <v>18602</v>
      </c>
      <c r="S1762" s="644">
        <v>33227</v>
      </c>
      <c r="T1762" s="100"/>
      <c r="U1762" s="100"/>
    </row>
    <row r="1763" spans="1:21">
      <c r="A1763" s="100" t="s">
        <v>13756</v>
      </c>
      <c r="B1763" s="100">
        <v>75024998</v>
      </c>
      <c r="C1763" s="100" t="s">
        <v>14206</v>
      </c>
      <c r="D1763" s="100" t="s">
        <v>15731</v>
      </c>
      <c r="E1763" s="100" t="s">
        <v>14739</v>
      </c>
      <c r="F1763" s="100" t="s">
        <v>18976</v>
      </c>
      <c r="G1763" s="100">
        <v>70101</v>
      </c>
      <c r="H1763" s="100">
        <v>9292</v>
      </c>
      <c r="I1763" s="100">
        <v>848999292</v>
      </c>
      <c r="J1763" s="645">
        <v>3724351439</v>
      </c>
      <c r="K1763" s="100" t="s">
        <v>18977</v>
      </c>
      <c r="L1763" s="100">
        <v>35031528</v>
      </c>
      <c r="M1763" s="100">
        <v>85312</v>
      </c>
      <c r="N1763" s="100" t="s">
        <v>10769</v>
      </c>
      <c r="O1763" s="100">
        <v>75038606</v>
      </c>
      <c r="P1763" s="644">
        <v>36916</v>
      </c>
      <c r="Q1763" s="100"/>
      <c r="R1763" s="100" t="s">
        <v>14737</v>
      </c>
      <c r="S1763" s="644">
        <v>34092</v>
      </c>
      <c r="T1763" s="100"/>
      <c r="U1763" s="100"/>
    </row>
    <row r="1764" spans="1:21">
      <c r="A1764" s="100" t="s">
        <v>14255</v>
      </c>
      <c r="B1764" s="100">
        <v>75025265</v>
      </c>
      <c r="C1764" s="100" t="s">
        <v>14206</v>
      </c>
      <c r="D1764" s="100" t="s">
        <v>15731</v>
      </c>
      <c r="E1764" s="100" t="s">
        <v>14739</v>
      </c>
      <c r="F1764" s="100" t="s">
        <v>15371</v>
      </c>
      <c r="G1764" s="100">
        <v>70101</v>
      </c>
      <c r="H1764" s="100">
        <v>9292</v>
      </c>
      <c r="I1764" s="100">
        <v>848999292</v>
      </c>
      <c r="J1764" s="645">
        <v>37253024725</v>
      </c>
      <c r="K1764" s="100" t="s">
        <v>18885</v>
      </c>
      <c r="L1764" s="100">
        <v>35006275</v>
      </c>
      <c r="M1764" s="100">
        <v>85102</v>
      </c>
      <c r="N1764" s="100" t="s">
        <v>10769</v>
      </c>
      <c r="O1764" s="100">
        <v>75038606</v>
      </c>
      <c r="P1764" s="644">
        <v>36928</v>
      </c>
      <c r="Q1764" s="100"/>
      <c r="R1764" s="100" t="s">
        <v>14737</v>
      </c>
      <c r="S1764" s="644">
        <v>33491</v>
      </c>
      <c r="T1764" s="100"/>
      <c r="U1764" s="100"/>
    </row>
    <row r="1765" spans="1:21">
      <c r="A1765" s="100" t="s">
        <v>13772</v>
      </c>
      <c r="B1765" s="100">
        <v>75025302</v>
      </c>
      <c r="C1765" s="100" t="s">
        <v>14206</v>
      </c>
      <c r="D1765" s="100" t="s">
        <v>15731</v>
      </c>
      <c r="E1765" s="100" t="s">
        <v>14739</v>
      </c>
      <c r="F1765" s="100" t="s">
        <v>17057</v>
      </c>
      <c r="G1765" s="100">
        <v>70101</v>
      </c>
      <c r="H1765" s="100">
        <v>9292</v>
      </c>
      <c r="I1765" s="100">
        <v>848999292</v>
      </c>
      <c r="J1765" s="645">
        <v>37253426820</v>
      </c>
      <c r="K1765" s="100" t="s">
        <v>19736</v>
      </c>
      <c r="L1765" s="100">
        <v>35027834</v>
      </c>
      <c r="M1765" s="100">
        <v>93291</v>
      </c>
      <c r="N1765" s="100" t="s">
        <v>10769</v>
      </c>
      <c r="O1765" s="100">
        <v>75038606</v>
      </c>
      <c r="P1765" s="644">
        <v>42429</v>
      </c>
      <c r="Q1765" s="100"/>
      <c r="R1765" s="100" t="s">
        <v>14737</v>
      </c>
      <c r="S1765" s="644">
        <v>33494</v>
      </c>
      <c r="T1765" s="100"/>
      <c r="U1765" s="100"/>
    </row>
    <row r="1766" spans="1:21">
      <c r="A1766" s="100" t="s">
        <v>18485</v>
      </c>
      <c r="B1766" s="100">
        <v>77001346</v>
      </c>
      <c r="C1766" s="100" t="s">
        <v>14206</v>
      </c>
      <c r="D1766" s="100" t="s">
        <v>15731</v>
      </c>
      <c r="E1766" s="100" t="s">
        <v>14739</v>
      </c>
      <c r="F1766" s="100" t="s">
        <v>18297</v>
      </c>
      <c r="G1766" s="100">
        <v>70101</v>
      </c>
      <c r="H1766" s="100">
        <v>9292</v>
      </c>
      <c r="I1766" s="100">
        <v>848999292</v>
      </c>
      <c r="J1766" s="100"/>
      <c r="K1766" s="100" t="s">
        <v>18486</v>
      </c>
      <c r="L1766" s="100"/>
      <c r="M1766" s="100">
        <v>9101</v>
      </c>
      <c r="N1766" s="100" t="s">
        <v>10769</v>
      </c>
      <c r="O1766" s="100">
        <v>75038606</v>
      </c>
      <c r="P1766" s="644">
        <v>44075</v>
      </c>
      <c r="Q1766" s="100"/>
      <c r="R1766" s="100" t="s">
        <v>14737</v>
      </c>
      <c r="S1766" s="644">
        <v>44075</v>
      </c>
      <c r="T1766" s="100"/>
      <c r="U1766" s="100"/>
    </row>
    <row r="1767" spans="1:21">
      <c r="A1767" s="100" t="s">
        <v>13938</v>
      </c>
      <c r="B1767" s="100">
        <v>75034838</v>
      </c>
      <c r="C1767" s="100" t="s">
        <v>14206</v>
      </c>
      <c r="D1767" s="100" t="s">
        <v>15567</v>
      </c>
      <c r="E1767" s="100" t="s">
        <v>15022</v>
      </c>
      <c r="F1767" s="100" t="s">
        <v>15568</v>
      </c>
      <c r="G1767" s="100">
        <v>73202</v>
      </c>
      <c r="H1767" s="100">
        <v>9302</v>
      </c>
      <c r="I1767" s="100">
        <v>525679302</v>
      </c>
      <c r="J1767" s="645">
        <v>3723869872</v>
      </c>
      <c r="K1767" s="100" t="s">
        <v>17528</v>
      </c>
      <c r="L1767" s="100"/>
      <c r="M1767" s="100">
        <v>93291</v>
      </c>
      <c r="N1767" s="100" t="s">
        <v>7134</v>
      </c>
      <c r="O1767" s="100">
        <v>77000246</v>
      </c>
      <c r="P1767" s="644">
        <v>39230</v>
      </c>
      <c r="Q1767" s="100"/>
      <c r="R1767" s="100" t="s">
        <v>18602</v>
      </c>
      <c r="S1767" s="644">
        <v>39051</v>
      </c>
      <c r="T1767" s="100"/>
      <c r="U1767" s="100"/>
    </row>
    <row r="1768" spans="1:21">
      <c r="A1768" s="100" t="s">
        <v>7732</v>
      </c>
      <c r="B1768" s="100">
        <v>70009341</v>
      </c>
      <c r="C1768" s="100" t="s">
        <v>14209</v>
      </c>
      <c r="D1768" s="100" t="s">
        <v>14875</v>
      </c>
      <c r="E1768" s="100"/>
      <c r="F1768" s="100" t="s">
        <v>15528</v>
      </c>
      <c r="G1768" s="100">
        <v>71020</v>
      </c>
      <c r="H1768" s="100">
        <v>897</v>
      </c>
      <c r="I1768" s="100">
        <v>84897</v>
      </c>
      <c r="J1768" s="645">
        <v>3724360300</v>
      </c>
      <c r="K1768" s="100" t="s">
        <v>17623</v>
      </c>
      <c r="L1768" s="100"/>
      <c r="M1768" s="100">
        <v>85313</v>
      </c>
      <c r="N1768" s="100" t="s">
        <v>12838</v>
      </c>
      <c r="O1768" s="100">
        <v>70000740</v>
      </c>
      <c r="P1768" s="644">
        <v>40898</v>
      </c>
      <c r="Q1768" s="100"/>
      <c r="R1768" s="100" t="s">
        <v>14737</v>
      </c>
      <c r="S1768" s="644">
        <v>40449</v>
      </c>
      <c r="T1768" s="100"/>
      <c r="U1768" s="100"/>
    </row>
    <row r="1769" spans="1:21">
      <c r="A1769" s="100" t="s">
        <v>18569</v>
      </c>
      <c r="B1769" s="100">
        <v>77001441</v>
      </c>
      <c r="C1769" s="100" t="s">
        <v>14206</v>
      </c>
      <c r="D1769" s="100" t="s">
        <v>15731</v>
      </c>
      <c r="E1769" s="100" t="s">
        <v>14739</v>
      </c>
      <c r="F1769" s="100" t="s">
        <v>18576</v>
      </c>
      <c r="G1769" s="100">
        <v>70101</v>
      </c>
      <c r="H1769" s="100">
        <v>9292</v>
      </c>
      <c r="I1769" s="100">
        <v>848999292</v>
      </c>
      <c r="J1769" s="645">
        <v>3724342355</v>
      </c>
      <c r="K1769" s="100" t="s">
        <v>18577</v>
      </c>
      <c r="L1769" s="100"/>
      <c r="M1769" s="100">
        <v>8730</v>
      </c>
      <c r="N1769" s="100" t="s">
        <v>573</v>
      </c>
      <c r="O1769" s="100">
        <v>75005222</v>
      </c>
      <c r="P1769" s="644">
        <v>44180</v>
      </c>
      <c r="Q1769" s="100"/>
      <c r="R1769" s="100" t="s">
        <v>18602</v>
      </c>
      <c r="S1769" s="644">
        <v>44161</v>
      </c>
      <c r="T1769" s="100"/>
      <c r="U1769" s="100"/>
    </row>
    <row r="1770" spans="1:21">
      <c r="A1770" s="100" t="s">
        <v>13018</v>
      </c>
      <c r="B1770" s="100">
        <v>75005446</v>
      </c>
      <c r="C1770" s="100" t="s">
        <v>14206</v>
      </c>
      <c r="D1770" s="100" t="s">
        <v>14875</v>
      </c>
      <c r="E1770" s="100"/>
      <c r="F1770" s="100" t="s">
        <v>15977</v>
      </c>
      <c r="G1770" s="100">
        <v>71004</v>
      </c>
      <c r="H1770" s="100">
        <v>897</v>
      </c>
      <c r="I1770" s="100">
        <v>84897</v>
      </c>
      <c r="J1770" s="645">
        <v>3724347575</v>
      </c>
      <c r="K1770" s="100" t="s">
        <v>15978</v>
      </c>
      <c r="L1770" s="100">
        <v>35018232</v>
      </c>
      <c r="M1770" s="100">
        <v>85529</v>
      </c>
      <c r="N1770" s="100" t="s">
        <v>573</v>
      </c>
      <c r="O1770" s="100">
        <v>75005222</v>
      </c>
      <c r="P1770" s="644">
        <v>36759</v>
      </c>
      <c r="Q1770" s="100"/>
      <c r="R1770" s="100" t="s">
        <v>18602</v>
      </c>
      <c r="S1770" s="644">
        <v>33772</v>
      </c>
      <c r="T1770" s="100"/>
      <c r="U1770" s="100"/>
    </row>
    <row r="1771" spans="1:21">
      <c r="A1771" s="100" t="s">
        <v>8631</v>
      </c>
      <c r="B1771" s="100">
        <v>75005305</v>
      </c>
      <c r="C1771" s="100" t="s">
        <v>14206</v>
      </c>
      <c r="D1771" s="100" t="s">
        <v>14875</v>
      </c>
      <c r="E1771" s="100"/>
      <c r="F1771" s="100" t="s">
        <v>17416</v>
      </c>
      <c r="G1771" s="100">
        <v>71009</v>
      </c>
      <c r="H1771" s="100">
        <v>897</v>
      </c>
      <c r="I1771" s="100">
        <v>84897</v>
      </c>
      <c r="J1771" s="645">
        <v>3724351830</v>
      </c>
      <c r="K1771" s="100" t="s">
        <v>17417</v>
      </c>
      <c r="L1771" s="100">
        <v>35002366</v>
      </c>
      <c r="M1771" s="100">
        <v>85312</v>
      </c>
      <c r="N1771" s="100" t="s">
        <v>573</v>
      </c>
      <c r="O1771" s="100">
        <v>75005222</v>
      </c>
      <c r="P1771" s="644">
        <v>36759</v>
      </c>
      <c r="Q1771" s="100"/>
      <c r="R1771" s="100" t="s">
        <v>18602</v>
      </c>
      <c r="S1771" s="644">
        <v>33560</v>
      </c>
      <c r="T1771" s="100"/>
      <c r="U1771" s="100"/>
    </row>
    <row r="1772" spans="1:21">
      <c r="A1772" s="100" t="s">
        <v>13013</v>
      </c>
      <c r="B1772" s="100">
        <v>75005297</v>
      </c>
      <c r="C1772" s="100" t="s">
        <v>14206</v>
      </c>
      <c r="D1772" s="100" t="s">
        <v>14875</v>
      </c>
      <c r="E1772" s="100"/>
      <c r="F1772" s="100" t="s">
        <v>16431</v>
      </c>
      <c r="G1772" s="100">
        <v>71015</v>
      </c>
      <c r="H1772" s="100">
        <v>897</v>
      </c>
      <c r="I1772" s="100">
        <v>84897</v>
      </c>
      <c r="J1772" s="100"/>
      <c r="K1772" s="100" t="s">
        <v>18509</v>
      </c>
      <c r="L1772" s="100">
        <v>35009836</v>
      </c>
      <c r="M1772" s="100">
        <v>85312</v>
      </c>
      <c r="N1772" s="100" t="s">
        <v>573</v>
      </c>
      <c r="O1772" s="100">
        <v>75005222</v>
      </c>
      <c r="P1772" s="644">
        <v>36759</v>
      </c>
      <c r="Q1772" s="100"/>
      <c r="R1772" s="100" t="s">
        <v>18602</v>
      </c>
      <c r="S1772" s="644">
        <v>33560</v>
      </c>
      <c r="T1772" s="100"/>
      <c r="U1772" s="100"/>
    </row>
    <row r="1773" spans="1:21">
      <c r="A1773" s="100" t="s">
        <v>8632</v>
      </c>
      <c r="B1773" s="100">
        <v>75005400</v>
      </c>
      <c r="C1773" s="100" t="s">
        <v>14206</v>
      </c>
      <c r="D1773" s="100" t="s">
        <v>14875</v>
      </c>
      <c r="E1773" s="100"/>
      <c r="F1773" s="100" t="s">
        <v>17243</v>
      </c>
      <c r="G1773" s="100">
        <v>71004</v>
      </c>
      <c r="H1773" s="100">
        <v>897</v>
      </c>
      <c r="I1773" s="100">
        <v>84897</v>
      </c>
      <c r="J1773" s="645">
        <v>3724342360</v>
      </c>
      <c r="K1773" s="100" t="s">
        <v>17244</v>
      </c>
      <c r="L1773" s="100">
        <v>35002372</v>
      </c>
      <c r="M1773" s="100">
        <v>85312</v>
      </c>
      <c r="N1773" s="100" t="s">
        <v>573</v>
      </c>
      <c r="O1773" s="100">
        <v>75005222</v>
      </c>
      <c r="P1773" s="644">
        <v>36759</v>
      </c>
      <c r="Q1773" s="100"/>
      <c r="R1773" s="100" t="s">
        <v>18602</v>
      </c>
      <c r="S1773" s="644">
        <v>33560</v>
      </c>
      <c r="T1773" s="100"/>
      <c r="U1773" s="100"/>
    </row>
    <row r="1774" spans="1:21">
      <c r="A1774" s="100" t="s">
        <v>18136</v>
      </c>
      <c r="B1774" s="100">
        <v>75005386</v>
      </c>
      <c r="C1774" s="100" t="s">
        <v>14206</v>
      </c>
      <c r="D1774" s="100" t="s">
        <v>14875</v>
      </c>
      <c r="E1774" s="100"/>
      <c r="F1774" s="100" t="s">
        <v>16417</v>
      </c>
      <c r="G1774" s="100">
        <v>71004</v>
      </c>
      <c r="H1774" s="100">
        <v>897</v>
      </c>
      <c r="I1774" s="100">
        <v>84897</v>
      </c>
      <c r="J1774" s="645">
        <v>3724350040</v>
      </c>
      <c r="K1774" s="100" t="s">
        <v>18137</v>
      </c>
      <c r="L1774" s="100">
        <v>35002417</v>
      </c>
      <c r="M1774" s="100">
        <v>85102</v>
      </c>
      <c r="N1774" s="100" t="s">
        <v>573</v>
      </c>
      <c r="O1774" s="100">
        <v>75005222</v>
      </c>
      <c r="P1774" s="644">
        <v>36759</v>
      </c>
      <c r="Q1774" s="100"/>
      <c r="R1774" s="100" t="s">
        <v>18602</v>
      </c>
      <c r="S1774" s="644">
        <v>33560</v>
      </c>
      <c r="T1774" s="100"/>
      <c r="U1774" s="100"/>
    </row>
    <row r="1775" spans="1:21">
      <c r="A1775" s="100" t="s">
        <v>13914</v>
      </c>
      <c r="B1775" s="100">
        <v>75033520</v>
      </c>
      <c r="C1775" s="100" t="s">
        <v>14206</v>
      </c>
      <c r="D1775" s="100" t="s">
        <v>14875</v>
      </c>
      <c r="E1775" s="100"/>
      <c r="F1775" s="100" t="s">
        <v>16872</v>
      </c>
      <c r="G1775" s="100">
        <v>71004</v>
      </c>
      <c r="H1775" s="100">
        <v>897</v>
      </c>
      <c r="I1775" s="100">
        <v>84897</v>
      </c>
      <c r="J1775" s="100"/>
      <c r="K1775" s="100" t="s">
        <v>18493</v>
      </c>
      <c r="L1775" s="100"/>
      <c r="M1775" s="100">
        <v>85521</v>
      </c>
      <c r="N1775" s="100" t="s">
        <v>573</v>
      </c>
      <c r="O1775" s="100">
        <v>75005222</v>
      </c>
      <c r="P1775" s="644">
        <v>38723</v>
      </c>
      <c r="Q1775" s="100"/>
      <c r="R1775" s="100" t="s">
        <v>18602</v>
      </c>
      <c r="S1775" s="644">
        <v>38590</v>
      </c>
      <c r="T1775" s="100"/>
      <c r="U1775" s="100"/>
    </row>
    <row r="1776" spans="1:21">
      <c r="A1776" s="100" t="s">
        <v>11054</v>
      </c>
      <c r="B1776" s="100">
        <v>70005565</v>
      </c>
      <c r="C1776" s="100" t="s">
        <v>14209</v>
      </c>
      <c r="D1776" s="100" t="s">
        <v>16436</v>
      </c>
      <c r="E1776" s="100" t="s">
        <v>14739</v>
      </c>
      <c r="F1776" s="100" t="s">
        <v>17045</v>
      </c>
      <c r="G1776" s="100">
        <v>70108</v>
      </c>
      <c r="H1776" s="100">
        <v>9012</v>
      </c>
      <c r="I1776" s="100">
        <v>848999012</v>
      </c>
      <c r="J1776" s="645">
        <v>3724351020</v>
      </c>
      <c r="K1776" s="100" t="s">
        <v>17361</v>
      </c>
      <c r="L1776" s="100"/>
      <c r="M1776" s="100">
        <v>85321</v>
      </c>
      <c r="N1776" s="100" t="s">
        <v>12838</v>
      </c>
      <c r="O1776" s="100">
        <v>70000740</v>
      </c>
      <c r="P1776" s="644">
        <v>36465</v>
      </c>
      <c r="Q1776" s="100"/>
      <c r="R1776" s="100" t="s">
        <v>14737</v>
      </c>
      <c r="S1776" s="644">
        <v>36224</v>
      </c>
      <c r="T1776" s="100"/>
      <c r="U1776" s="100"/>
    </row>
    <row r="1777" spans="1:21">
      <c r="A1777" s="100" t="s">
        <v>13016</v>
      </c>
      <c r="B1777" s="100">
        <v>75005363</v>
      </c>
      <c r="C1777" s="100" t="s">
        <v>14206</v>
      </c>
      <c r="D1777" s="100" t="s">
        <v>14875</v>
      </c>
      <c r="E1777" s="100"/>
      <c r="F1777" s="100" t="s">
        <v>16605</v>
      </c>
      <c r="G1777" s="100">
        <v>71015</v>
      </c>
      <c r="H1777" s="100">
        <v>897</v>
      </c>
      <c r="I1777" s="100">
        <v>84897</v>
      </c>
      <c r="J1777" s="645">
        <v>3724346495</v>
      </c>
      <c r="K1777" s="100" t="s">
        <v>16606</v>
      </c>
      <c r="L1777" s="100">
        <v>35010207</v>
      </c>
      <c r="M1777" s="100">
        <v>85102</v>
      </c>
      <c r="N1777" s="100" t="s">
        <v>573</v>
      </c>
      <c r="O1777" s="100">
        <v>75005222</v>
      </c>
      <c r="P1777" s="644">
        <v>36759</v>
      </c>
      <c r="Q1777" s="100"/>
      <c r="R1777" s="100" t="s">
        <v>18602</v>
      </c>
      <c r="S1777" s="644">
        <v>33560</v>
      </c>
      <c r="T1777" s="100"/>
      <c r="U1777" s="100"/>
    </row>
    <row r="1778" spans="1:21">
      <c r="A1778" s="100" t="s">
        <v>14419</v>
      </c>
      <c r="B1778" s="100">
        <v>75005392</v>
      </c>
      <c r="C1778" s="100" t="s">
        <v>14206</v>
      </c>
      <c r="D1778" s="100" t="s">
        <v>14875</v>
      </c>
      <c r="E1778" s="100"/>
      <c r="F1778" s="100" t="s">
        <v>15419</v>
      </c>
      <c r="G1778" s="100">
        <v>71013</v>
      </c>
      <c r="H1778" s="100">
        <v>897</v>
      </c>
      <c r="I1778" s="100">
        <v>84897</v>
      </c>
      <c r="J1778" s="645">
        <v>3724345331</v>
      </c>
      <c r="K1778" s="100" t="s">
        <v>15420</v>
      </c>
      <c r="L1778" s="100">
        <v>35001504</v>
      </c>
      <c r="M1778" s="100">
        <v>85102</v>
      </c>
      <c r="N1778" s="100" t="s">
        <v>573</v>
      </c>
      <c r="O1778" s="100">
        <v>75005222</v>
      </c>
      <c r="P1778" s="644">
        <v>36759</v>
      </c>
      <c r="Q1778" s="100"/>
      <c r="R1778" s="100" t="s">
        <v>18602</v>
      </c>
      <c r="S1778" s="644">
        <v>33560</v>
      </c>
      <c r="T1778" s="100"/>
      <c r="U1778" s="100"/>
    </row>
    <row r="1779" spans="1:21">
      <c r="A1779" s="100" t="s">
        <v>13015</v>
      </c>
      <c r="B1779" s="100">
        <v>75005357</v>
      </c>
      <c r="C1779" s="100" t="s">
        <v>14206</v>
      </c>
      <c r="D1779" s="100" t="s">
        <v>14875</v>
      </c>
      <c r="E1779" s="100"/>
      <c r="F1779" s="100" t="s">
        <v>16994</v>
      </c>
      <c r="G1779" s="100">
        <v>71009</v>
      </c>
      <c r="H1779" s="100">
        <v>897</v>
      </c>
      <c r="I1779" s="100">
        <v>84897</v>
      </c>
      <c r="J1779" s="645">
        <v>3724336331</v>
      </c>
      <c r="K1779" s="100" t="s">
        <v>16995</v>
      </c>
      <c r="L1779" s="100">
        <v>35002426</v>
      </c>
      <c r="M1779" s="100">
        <v>85102</v>
      </c>
      <c r="N1779" s="100" t="s">
        <v>573</v>
      </c>
      <c r="O1779" s="100">
        <v>75005222</v>
      </c>
      <c r="P1779" s="644">
        <v>36759</v>
      </c>
      <c r="Q1779" s="100"/>
      <c r="R1779" s="100" t="s">
        <v>18602</v>
      </c>
      <c r="S1779" s="644">
        <v>33560</v>
      </c>
      <c r="T1779" s="100"/>
      <c r="U1779" s="100"/>
    </row>
    <row r="1780" spans="1:21">
      <c r="A1780" s="100" t="s">
        <v>10913</v>
      </c>
      <c r="B1780" s="100">
        <v>75038747</v>
      </c>
      <c r="C1780" s="100" t="s">
        <v>14206</v>
      </c>
      <c r="D1780" s="100" t="s">
        <v>14875</v>
      </c>
      <c r="E1780" s="100"/>
      <c r="F1780" s="100" t="s">
        <v>19507</v>
      </c>
      <c r="G1780" s="100">
        <v>71013</v>
      </c>
      <c r="H1780" s="100">
        <v>897</v>
      </c>
      <c r="I1780" s="100">
        <v>84897</v>
      </c>
      <c r="J1780" s="645">
        <v>37258359449</v>
      </c>
      <c r="K1780" s="100" t="s">
        <v>15425</v>
      </c>
      <c r="L1780" s="100"/>
      <c r="M1780" s="100">
        <v>81101</v>
      </c>
      <c r="N1780" s="100" t="s">
        <v>573</v>
      </c>
      <c r="O1780" s="100">
        <v>75005222</v>
      </c>
      <c r="P1780" s="644">
        <v>41806</v>
      </c>
      <c r="Q1780" s="100"/>
      <c r="R1780" s="100" t="s">
        <v>18602</v>
      </c>
      <c r="S1780" s="644">
        <v>41788</v>
      </c>
      <c r="T1780" s="100"/>
      <c r="U1780" s="100"/>
    </row>
    <row r="1781" spans="1:21">
      <c r="A1781" s="100" t="s">
        <v>4245</v>
      </c>
      <c r="B1781" s="100">
        <v>75005423</v>
      </c>
      <c r="C1781" s="100" t="s">
        <v>14206</v>
      </c>
      <c r="D1781" s="100" t="s">
        <v>14875</v>
      </c>
      <c r="E1781" s="100"/>
      <c r="F1781" s="100" t="s">
        <v>16330</v>
      </c>
      <c r="G1781" s="100">
        <v>71012</v>
      </c>
      <c r="H1781" s="100">
        <v>897</v>
      </c>
      <c r="I1781" s="100">
        <v>84897</v>
      </c>
      <c r="J1781" s="645">
        <v>3724338660</v>
      </c>
      <c r="K1781" s="100" t="s">
        <v>16331</v>
      </c>
      <c r="L1781" s="100">
        <v>35009109</v>
      </c>
      <c r="M1781" s="100">
        <v>91011</v>
      </c>
      <c r="N1781" s="100" t="s">
        <v>573</v>
      </c>
      <c r="O1781" s="100">
        <v>75005222</v>
      </c>
      <c r="P1781" s="644">
        <v>36759</v>
      </c>
      <c r="Q1781" s="100"/>
      <c r="R1781" s="100" t="s">
        <v>18602</v>
      </c>
      <c r="S1781" s="644">
        <v>34362</v>
      </c>
      <c r="T1781" s="100"/>
      <c r="U1781" s="100"/>
    </row>
    <row r="1782" spans="1:21">
      <c r="A1782" s="100" t="s">
        <v>573</v>
      </c>
      <c r="B1782" s="100">
        <v>75005222</v>
      </c>
      <c r="C1782" s="100" t="s">
        <v>14208</v>
      </c>
      <c r="D1782" s="100" t="s">
        <v>14875</v>
      </c>
      <c r="E1782" s="100"/>
      <c r="F1782" s="100" t="s">
        <v>15315</v>
      </c>
      <c r="G1782" s="100"/>
      <c r="H1782" s="100">
        <v>897</v>
      </c>
      <c r="I1782" s="100">
        <v>84897</v>
      </c>
      <c r="J1782" s="645">
        <v>3724354710</v>
      </c>
      <c r="K1782" s="100" t="s">
        <v>15316</v>
      </c>
      <c r="L1782" s="100">
        <v>35010704</v>
      </c>
      <c r="M1782" s="100">
        <v>84114</v>
      </c>
      <c r="N1782" s="100"/>
      <c r="O1782" s="100"/>
      <c r="P1782" s="644">
        <v>36759</v>
      </c>
      <c r="Q1782" s="100"/>
      <c r="R1782" s="100" t="s">
        <v>18602</v>
      </c>
      <c r="S1782" s="644">
        <v>33535</v>
      </c>
      <c r="T1782" s="100"/>
      <c r="U1782" s="100"/>
    </row>
    <row r="1783" spans="1:21">
      <c r="A1783" s="100" t="s">
        <v>7918</v>
      </c>
      <c r="B1783" s="100">
        <v>70002874</v>
      </c>
      <c r="C1783" s="100" t="s">
        <v>14209</v>
      </c>
      <c r="D1783" s="100" t="s">
        <v>14875</v>
      </c>
      <c r="E1783" s="100"/>
      <c r="F1783" s="100" t="s">
        <v>16116</v>
      </c>
      <c r="G1783" s="100">
        <v>71020</v>
      </c>
      <c r="H1783" s="100">
        <v>897</v>
      </c>
      <c r="I1783" s="100">
        <v>84897</v>
      </c>
      <c r="J1783" s="645">
        <v>3724333663</v>
      </c>
      <c r="K1783" s="100" t="s">
        <v>16117</v>
      </c>
      <c r="L1783" s="100">
        <v>35009865</v>
      </c>
      <c r="M1783" s="100">
        <v>91021</v>
      </c>
      <c r="N1783" s="100" t="s">
        <v>12841</v>
      </c>
      <c r="O1783" s="100">
        <v>70000941</v>
      </c>
      <c r="P1783" s="644">
        <v>36139</v>
      </c>
      <c r="Q1783" s="100"/>
      <c r="R1783" s="100" t="s">
        <v>14737</v>
      </c>
      <c r="S1783" s="644">
        <v>34241</v>
      </c>
      <c r="T1783" s="100"/>
      <c r="U1783" s="100"/>
    </row>
    <row r="1784" spans="1:21">
      <c r="A1784" s="100" t="s">
        <v>13019</v>
      </c>
      <c r="B1784" s="100">
        <v>75005452</v>
      </c>
      <c r="C1784" s="100" t="s">
        <v>14206</v>
      </c>
      <c r="D1784" s="100" t="s">
        <v>14875</v>
      </c>
      <c r="E1784" s="100"/>
      <c r="F1784" s="100" t="s">
        <v>15618</v>
      </c>
      <c r="G1784" s="100">
        <v>71005</v>
      </c>
      <c r="H1784" s="100">
        <v>897</v>
      </c>
      <c r="I1784" s="100">
        <v>84897</v>
      </c>
      <c r="J1784" s="645">
        <v>3724333463</v>
      </c>
      <c r="K1784" s="100" t="s">
        <v>15619</v>
      </c>
      <c r="L1784" s="100">
        <v>35010176</v>
      </c>
      <c r="M1784" s="100">
        <v>85521</v>
      </c>
      <c r="N1784" s="100" t="s">
        <v>573</v>
      </c>
      <c r="O1784" s="100">
        <v>75005222</v>
      </c>
      <c r="P1784" s="644">
        <v>36759</v>
      </c>
      <c r="Q1784" s="100"/>
      <c r="R1784" s="100" t="s">
        <v>18602</v>
      </c>
      <c r="S1784" s="644">
        <v>33876</v>
      </c>
      <c r="T1784" s="100"/>
      <c r="U1784" s="100"/>
    </row>
    <row r="1785" spans="1:21">
      <c r="A1785" s="100" t="s">
        <v>13012</v>
      </c>
      <c r="B1785" s="100">
        <v>75005274</v>
      </c>
      <c r="C1785" s="100" t="s">
        <v>14206</v>
      </c>
      <c r="D1785" s="100" t="s">
        <v>14875</v>
      </c>
      <c r="E1785" s="100"/>
      <c r="F1785" s="100" t="s">
        <v>15909</v>
      </c>
      <c r="G1785" s="100">
        <v>71004</v>
      </c>
      <c r="H1785" s="100">
        <v>897</v>
      </c>
      <c r="I1785" s="100">
        <v>84897</v>
      </c>
      <c r="J1785" s="645">
        <v>3724334295</v>
      </c>
      <c r="K1785" s="100" t="s">
        <v>15910</v>
      </c>
      <c r="L1785" s="100">
        <v>35011810</v>
      </c>
      <c r="M1785" s="100">
        <v>90011</v>
      </c>
      <c r="N1785" s="100" t="s">
        <v>573</v>
      </c>
      <c r="O1785" s="100">
        <v>75005222</v>
      </c>
      <c r="P1785" s="644">
        <v>36759</v>
      </c>
      <c r="Q1785" s="100"/>
      <c r="R1785" s="100" t="s">
        <v>18602</v>
      </c>
      <c r="S1785" s="644">
        <v>34638</v>
      </c>
      <c r="T1785" s="100"/>
      <c r="U1785" s="100"/>
    </row>
    <row r="1786" spans="1:21">
      <c r="A1786" s="100" t="s">
        <v>8633</v>
      </c>
      <c r="B1786" s="100">
        <v>75005311</v>
      </c>
      <c r="C1786" s="100" t="s">
        <v>14206</v>
      </c>
      <c r="D1786" s="100" t="s">
        <v>14875</v>
      </c>
      <c r="E1786" s="100"/>
      <c r="F1786" s="100" t="s">
        <v>17206</v>
      </c>
      <c r="G1786" s="100">
        <v>71013</v>
      </c>
      <c r="H1786" s="100">
        <v>897</v>
      </c>
      <c r="I1786" s="100">
        <v>84897</v>
      </c>
      <c r="J1786" s="645">
        <v>3724344010</v>
      </c>
      <c r="K1786" s="100" t="s">
        <v>17207</v>
      </c>
      <c r="L1786" s="100">
        <v>35009813</v>
      </c>
      <c r="M1786" s="100">
        <v>85312</v>
      </c>
      <c r="N1786" s="100" t="s">
        <v>573</v>
      </c>
      <c r="O1786" s="100">
        <v>75005222</v>
      </c>
      <c r="P1786" s="644">
        <v>36759</v>
      </c>
      <c r="Q1786" s="100"/>
      <c r="R1786" s="100" t="s">
        <v>18602</v>
      </c>
      <c r="S1786" s="644">
        <v>33560</v>
      </c>
      <c r="T1786" s="100"/>
      <c r="U1786" s="100"/>
    </row>
    <row r="1787" spans="1:21">
      <c r="A1787" s="100" t="s">
        <v>13010</v>
      </c>
      <c r="B1787" s="100">
        <v>75005239</v>
      </c>
      <c r="C1787" s="100" t="s">
        <v>14206</v>
      </c>
      <c r="D1787" s="100" t="s">
        <v>14875</v>
      </c>
      <c r="E1787" s="100"/>
      <c r="F1787" s="100" t="s">
        <v>14876</v>
      </c>
      <c r="G1787" s="100">
        <v>71003</v>
      </c>
      <c r="H1787" s="100">
        <v>897</v>
      </c>
      <c r="I1787" s="100">
        <v>84897</v>
      </c>
      <c r="J1787" s="645">
        <v>3724333940</v>
      </c>
      <c r="K1787" s="100" t="s">
        <v>19059</v>
      </c>
      <c r="L1787" s="100">
        <v>35044850</v>
      </c>
      <c r="M1787" s="100">
        <v>88101</v>
      </c>
      <c r="N1787" s="100" t="s">
        <v>573</v>
      </c>
      <c r="O1787" s="100">
        <v>75005222</v>
      </c>
      <c r="P1787" s="644">
        <v>36759</v>
      </c>
      <c r="Q1787" s="100"/>
      <c r="R1787" s="100" t="s">
        <v>18602</v>
      </c>
      <c r="S1787" s="644">
        <v>34971</v>
      </c>
      <c r="T1787" s="100"/>
      <c r="U1787" s="100"/>
    </row>
    <row r="1788" spans="1:21">
      <c r="A1788" s="100" t="s">
        <v>1144</v>
      </c>
      <c r="B1788" s="100">
        <v>75005280</v>
      </c>
      <c r="C1788" s="100" t="s">
        <v>14206</v>
      </c>
      <c r="D1788" s="100" t="s">
        <v>14875</v>
      </c>
      <c r="E1788" s="100"/>
      <c r="F1788" s="100" t="s">
        <v>15010</v>
      </c>
      <c r="G1788" s="100">
        <v>71020</v>
      </c>
      <c r="H1788" s="100">
        <v>897</v>
      </c>
      <c r="I1788" s="100">
        <v>84897</v>
      </c>
      <c r="J1788" s="645">
        <v>3724351574</v>
      </c>
      <c r="K1788" s="100" t="s">
        <v>15011</v>
      </c>
      <c r="L1788" s="100">
        <v>35025812</v>
      </c>
      <c r="M1788" s="100">
        <v>93111</v>
      </c>
      <c r="N1788" s="100" t="s">
        <v>573</v>
      </c>
      <c r="O1788" s="100">
        <v>75005222</v>
      </c>
      <c r="P1788" s="644">
        <v>36759</v>
      </c>
      <c r="Q1788" s="100"/>
      <c r="R1788" s="100" t="s">
        <v>18602</v>
      </c>
      <c r="S1788" s="644">
        <v>33854</v>
      </c>
      <c r="T1788" s="100"/>
      <c r="U1788" s="100"/>
    </row>
    <row r="1789" spans="1:21">
      <c r="A1789" s="100" t="s">
        <v>13011</v>
      </c>
      <c r="B1789" s="100">
        <v>75005268</v>
      </c>
      <c r="C1789" s="100" t="s">
        <v>14206</v>
      </c>
      <c r="D1789" s="100" t="s">
        <v>14875</v>
      </c>
      <c r="E1789" s="100"/>
      <c r="F1789" s="100" t="s">
        <v>15010</v>
      </c>
      <c r="G1789" s="100">
        <v>71020</v>
      </c>
      <c r="H1789" s="100">
        <v>897</v>
      </c>
      <c r="I1789" s="100">
        <v>84897</v>
      </c>
      <c r="J1789" s="645">
        <v>3724333533</v>
      </c>
      <c r="K1789" s="100" t="s">
        <v>18413</v>
      </c>
      <c r="L1789" s="100">
        <v>35010452</v>
      </c>
      <c r="M1789" s="100">
        <v>85511</v>
      </c>
      <c r="N1789" s="100" t="s">
        <v>573</v>
      </c>
      <c r="O1789" s="100">
        <v>75005222</v>
      </c>
      <c r="P1789" s="644">
        <v>36759</v>
      </c>
      <c r="Q1789" s="100"/>
      <c r="R1789" s="100" t="s">
        <v>18602</v>
      </c>
      <c r="S1789" s="644">
        <v>34369</v>
      </c>
      <c r="T1789" s="100"/>
      <c r="U1789" s="100"/>
    </row>
    <row r="1790" spans="1:21">
      <c r="A1790" s="100" t="s">
        <v>13017</v>
      </c>
      <c r="B1790" s="100">
        <v>75005379</v>
      </c>
      <c r="C1790" s="100" t="s">
        <v>14206</v>
      </c>
      <c r="D1790" s="100" t="s">
        <v>14875</v>
      </c>
      <c r="E1790" s="100"/>
      <c r="F1790" s="100" t="s">
        <v>16431</v>
      </c>
      <c r="G1790" s="100">
        <v>71015</v>
      </c>
      <c r="H1790" s="100">
        <v>897</v>
      </c>
      <c r="I1790" s="100">
        <v>84897</v>
      </c>
      <c r="J1790" s="645">
        <v>3724334396</v>
      </c>
      <c r="K1790" s="100" t="s">
        <v>17096</v>
      </c>
      <c r="L1790" s="100">
        <v>35002461</v>
      </c>
      <c r="M1790" s="100">
        <v>85313</v>
      </c>
      <c r="N1790" s="100" t="s">
        <v>573</v>
      </c>
      <c r="O1790" s="100">
        <v>75005222</v>
      </c>
      <c r="P1790" s="644">
        <v>36759</v>
      </c>
      <c r="Q1790" s="100"/>
      <c r="R1790" s="100" t="s">
        <v>18602</v>
      </c>
      <c r="S1790" s="644">
        <v>33560</v>
      </c>
      <c r="T1790" s="100"/>
      <c r="U1790" s="100"/>
    </row>
    <row r="1791" spans="1:21">
      <c r="A1791" s="100" t="s">
        <v>19620</v>
      </c>
      <c r="B1791" s="100">
        <v>77001850</v>
      </c>
      <c r="C1791" s="100" t="s">
        <v>14206</v>
      </c>
      <c r="D1791" s="100" t="s">
        <v>14875</v>
      </c>
      <c r="E1791" s="100"/>
      <c r="F1791" s="100" t="s">
        <v>17261</v>
      </c>
      <c r="G1791" s="100">
        <v>71020</v>
      </c>
      <c r="H1791" s="100">
        <v>897</v>
      </c>
      <c r="I1791" s="100">
        <v>84897</v>
      </c>
      <c r="J1791" s="100"/>
      <c r="K1791" s="100" t="s">
        <v>19621</v>
      </c>
      <c r="L1791" s="100"/>
      <c r="M1791" s="100">
        <v>81101</v>
      </c>
      <c r="N1791" s="100" t="s">
        <v>10769</v>
      </c>
      <c r="O1791" s="100">
        <v>75038606</v>
      </c>
      <c r="P1791" s="644">
        <v>45078</v>
      </c>
      <c r="Q1791" s="100"/>
      <c r="R1791" s="100" t="s">
        <v>14737</v>
      </c>
      <c r="S1791" s="644">
        <v>45078</v>
      </c>
      <c r="T1791" s="100"/>
      <c r="U1791" s="100"/>
    </row>
    <row r="1792" spans="1:21">
      <c r="A1792" s="100" t="s">
        <v>14262</v>
      </c>
      <c r="B1792" s="100">
        <v>75039244</v>
      </c>
      <c r="C1792" s="100" t="s">
        <v>14206</v>
      </c>
      <c r="D1792" s="100" t="s">
        <v>16451</v>
      </c>
      <c r="E1792" s="100" t="s">
        <v>14739</v>
      </c>
      <c r="F1792" s="100" t="s">
        <v>16452</v>
      </c>
      <c r="G1792" s="100">
        <v>71023</v>
      </c>
      <c r="H1792" s="100">
        <v>6601</v>
      </c>
      <c r="I1792" s="100">
        <v>848996601</v>
      </c>
      <c r="J1792" s="645">
        <v>3724333404</v>
      </c>
      <c r="K1792" s="100" t="s">
        <v>18910</v>
      </c>
      <c r="L1792" s="100"/>
      <c r="M1792" s="100">
        <v>85102</v>
      </c>
      <c r="N1792" s="100" t="s">
        <v>10769</v>
      </c>
      <c r="O1792" s="100">
        <v>75038606</v>
      </c>
      <c r="P1792" s="644">
        <v>42185</v>
      </c>
      <c r="Q1792" s="100"/>
      <c r="R1792" s="100" t="s">
        <v>14737</v>
      </c>
      <c r="S1792" s="644">
        <v>41990</v>
      </c>
      <c r="T1792" s="100"/>
      <c r="U1792" s="100"/>
    </row>
    <row r="1793" spans="1:21">
      <c r="A1793" s="100" t="s">
        <v>19183</v>
      </c>
      <c r="B1793" s="100">
        <v>75035536</v>
      </c>
      <c r="C1793" s="100" t="s">
        <v>14206</v>
      </c>
      <c r="D1793" s="100" t="s">
        <v>15392</v>
      </c>
      <c r="E1793" s="100" t="s">
        <v>14739</v>
      </c>
      <c r="F1793" s="100" t="s">
        <v>15393</v>
      </c>
      <c r="G1793" s="100">
        <v>69701</v>
      </c>
      <c r="H1793" s="100">
        <v>5084</v>
      </c>
      <c r="I1793" s="100">
        <v>848995084</v>
      </c>
      <c r="J1793" s="100"/>
      <c r="K1793" s="100" t="s">
        <v>19240</v>
      </c>
      <c r="L1793" s="100"/>
      <c r="M1793" s="100">
        <v>85529</v>
      </c>
      <c r="N1793" s="100" t="s">
        <v>10769</v>
      </c>
      <c r="O1793" s="100">
        <v>75038606</v>
      </c>
      <c r="P1793" s="644">
        <v>39727</v>
      </c>
      <c r="Q1793" s="100"/>
      <c r="R1793" s="100" t="s">
        <v>14737</v>
      </c>
      <c r="S1793" s="644">
        <v>39611</v>
      </c>
      <c r="T1793" s="100"/>
      <c r="U1793" s="100"/>
    </row>
    <row r="1794" spans="1:21">
      <c r="A1794" s="100" t="s">
        <v>19472</v>
      </c>
      <c r="B1794" s="100">
        <v>75038196</v>
      </c>
      <c r="C1794" s="100" t="s">
        <v>14206</v>
      </c>
      <c r="D1794" s="100" t="s">
        <v>16184</v>
      </c>
      <c r="E1794" s="100" t="s">
        <v>14739</v>
      </c>
      <c r="F1794" s="100" t="s">
        <v>18121</v>
      </c>
      <c r="G1794" s="100">
        <v>69601</v>
      </c>
      <c r="H1794" s="100">
        <v>5872</v>
      </c>
      <c r="I1794" s="100">
        <v>848995872</v>
      </c>
      <c r="J1794" s="100"/>
      <c r="K1794" s="100" t="s">
        <v>19473</v>
      </c>
      <c r="L1794" s="100"/>
      <c r="M1794" s="100">
        <v>87301</v>
      </c>
      <c r="N1794" s="100" t="s">
        <v>10769</v>
      </c>
      <c r="O1794" s="100">
        <v>75038606</v>
      </c>
      <c r="P1794" s="644">
        <v>41240</v>
      </c>
      <c r="Q1794" s="100"/>
      <c r="R1794" s="100" t="s">
        <v>14737</v>
      </c>
      <c r="S1794" s="644">
        <v>41170</v>
      </c>
      <c r="T1794" s="100"/>
      <c r="U1794" s="100"/>
    </row>
    <row r="1795" spans="1:21">
      <c r="A1795" s="100" t="s">
        <v>10769</v>
      </c>
      <c r="B1795" s="100">
        <v>75038606</v>
      </c>
      <c r="C1795" s="100" t="s">
        <v>14208</v>
      </c>
      <c r="D1795" s="100" t="s">
        <v>14875</v>
      </c>
      <c r="E1795" s="100"/>
      <c r="F1795" s="100" t="s">
        <v>17261</v>
      </c>
      <c r="G1795" s="100">
        <v>71020</v>
      </c>
      <c r="H1795" s="100">
        <v>897</v>
      </c>
      <c r="I1795" s="100">
        <v>84897</v>
      </c>
      <c r="J1795" s="645">
        <v>37253035482</v>
      </c>
      <c r="K1795" s="100" t="s">
        <v>17262</v>
      </c>
      <c r="L1795" s="100"/>
      <c r="M1795" s="100">
        <v>84114</v>
      </c>
      <c r="N1795" s="100"/>
      <c r="O1795" s="100"/>
      <c r="P1795" s="644">
        <v>41641</v>
      </c>
      <c r="Q1795" s="100"/>
      <c r="R1795" s="100" t="s">
        <v>14737</v>
      </c>
      <c r="S1795" s="644">
        <v>41627</v>
      </c>
      <c r="T1795" s="100"/>
      <c r="U1795" s="100"/>
    </row>
    <row r="1796" spans="1:21">
      <c r="A1796" s="100" t="s">
        <v>13582</v>
      </c>
      <c r="B1796" s="100">
        <v>75020300</v>
      </c>
      <c r="C1796" s="100" t="s">
        <v>14206</v>
      </c>
      <c r="D1796" s="100" t="s">
        <v>16575</v>
      </c>
      <c r="E1796" s="100" t="s">
        <v>14721</v>
      </c>
      <c r="F1796" s="100" t="s">
        <v>16576</v>
      </c>
      <c r="G1796" s="100">
        <v>64225</v>
      </c>
      <c r="H1796" s="100">
        <v>9369</v>
      </c>
      <c r="I1796" s="100">
        <v>647089369</v>
      </c>
      <c r="J1796" s="645">
        <v>3727958313</v>
      </c>
      <c r="K1796" s="100" t="s">
        <v>18196</v>
      </c>
      <c r="L1796" s="100">
        <v>54003147</v>
      </c>
      <c r="M1796" s="100">
        <v>85312</v>
      </c>
      <c r="N1796" s="100" t="s">
        <v>5977</v>
      </c>
      <c r="O1796" s="100">
        <v>75025503</v>
      </c>
      <c r="P1796" s="644">
        <v>36985</v>
      </c>
      <c r="Q1796" s="100"/>
      <c r="R1796" s="100"/>
      <c r="S1796" s="644">
        <v>34382</v>
      </c>
      <c r="T1796" s="100"/>
      <c r="U1796" s="100"/>
    </row>
    <row r="1797" spans="1:21">
      <c r="A1797" s="100" t="s">
        <v>14229</v>
      </c>
      <c r="B1797" s="100">
        <v>75008806</v>
      </c>
      <c r="C1797" s="100" t="s">
        <v>14206</v>
      </c>
      <c r="D1797" s="100" t="s">
        <v>15524</v>
      </c>
      <c r="E1797" s="100" t="s">
        <v>14794</v>
      </c>
      <c r="F1797" s="100" t="s">
        <v>15046</v>
      </c>
      <c r="G1797" s="100">
        <v>46601</v>
      </c>
      <c r="H1797" s="100">
        <v>9375</v>
      </c>
      <c r="I1797" s="100">
        <v>609019375</v>
      </c>
      <c r="J1797" s="645">
        <v>3723257271</v>
      </c>
      <c r="K1797" s="100" t="s">
        <v>15785</v>
      </c>
      <c r="L1797" s="100">
        <v>59009692</v>
      </c>
      <c r="M1797" s="100">
        <v>85102</v>
      </c>
      <c r="N1797" s="100" t="s">
        <v>1292</v>
      </c>
      <c r="O1797" s="100">
        <v>75008746</v>
      </c>
      <c r="P1797" s="644">
        <v>36945</v>
      </c>
      <c r="Q1797" s="100"/>
      <c r="R1797" s="100" t="s">
        <v>18602</v>
      </c>
      <c r="S1797" s="644">
        <v>33849</v>
      </c>
      <c r="T1797" s="100"/>
      <c r="U1797" s="100"/>
    </row>
    <row r="1798" spans="1:21">
      <c r="A1798" s="100" t="s">
        <v>13137</v>
      </c>
      <c r="B1798" s="100">
        <v>75008752</v>
      </c>
      <c r="C1798" s="100" t="s">
        <v>14206</v>
      </c>
      <c r="D1798" s="100" t="s">
        <v>15524</v>
      </c>
      <c r="E1798" s="100" t="s">
        <v>14794</v>
      </c>
      <c r="F1798" s="100" t="s">
        <v>15525</v>
      </c>
      <c r="G1798" s="100">
        <v>46601</v>
      </c>
      <c r="H1798" s="100">
        <v>9375</v>
      </c>
      <c r="I1798" s="100">
        <v>609019375</v>
      </c>
      <c r="J1798" s="645">
        <v>3723278081</v>
      </c>
      <c r="K1798" s="100" t="s">
        <v>15526</v>
      </c>
      <c r="L1798" s="100">
        <v>59006439</v>
      </c>
      <c r="M1798" s="100">
        <v>85313</v>
      </c>
      <c r="N1798" s="100" t="s">
        <v>1292</v>
      </c>
      <c r="O1798" s="100">
        <v>75008746</v>
      </c>
      <c r="P1798" s="644">
        <v>36945</v>
      </c>
      <c r="Q1798" s="100"/>
      <c r="R1798" s="100" t="s">
        <v>18602</v>
      </c>
      <c r="S1798" s="644">
        <v>33849</v>
      </c>
      <c r="T1798" s="100"/>
      <c r="U1798" s="100"/>
    </row>
    <row r="1799" spans="1:21">
      <c r="A1799" s="100" t="s">
        <v>18440</v>
      </c>
      <c r="B1799" s="100">
        <v>75008858</v>
      </c>
      <c r="C1799" s="100" t="s">
        <v>14206</v>
      </c>
      <c r="D1799" s="100" t="s">
        <v>15524</v>
      </c>
      <c r="E1799" s="100" t="s">
        <v>14794</v>
      </c>
      <c r="F1799" s="100" t="s">
        <v>17246</v>
      </c>
      <c r="G1799" s="100">
        <v>46601</v>
      </c>
      <c r="H1799" s="100">
        <v>9375</v>
      </c>
      <c r="I1799" s="100">
        <v>609019375</v>
      </c>
      <c r="J1799" s="645">
        <v>3723257160</v>
      </c>
      <c r="K1799" s="100" t="s">
        <v>17994</v>
      </c>
      <c r="L1799" s="100">
        <v>59006570</v>
      </c>
      <c r="M1799" s="100">
        <v>91011</v>
      </c>
      <c r="N1799" s="100" t="s">
        <v>1292</v>
      </c>
      <c r="O1799" s="100">
        <v>75008746</v>
      </c>
      <c r="P1799" s="644">
        <v>42737</v>
      </c>
      <c r="Q1799" s="100"/>
      <c r="R1799" s="100" t="s">
        <v>18602</v>
      </c>
      <c r="S1799" s="644">
        <v>34598</v>
      </c>
      <c r="T1799" s="100"/>
      <c r="U1799" s="100"/>
    </row>
    <row r="1800" spans="1:21">
      <c r="A1800" s="100" t="s">
        <v>13969</v>
      </c>
      <c r="B1800" s="100">
        <v>75035803</v>
      </c>
      <c r="C1800" s="100" t="s">
        <v>14206</v>
      </c>
      <c r="D1800" s="100" t="s">
        <v>15524</v>
      </c>
      <c r="E1800" s="100" t="s">
        <v>14794</v>
      </c>
      <c r="F1800" s="100" t="s">
        <v>15941</v>
      </c>
      <c r="G1800" s="100">
        <v>46601</v>
      </c>
      <c r="H1800" s="100">
        <v>9375</v>
      </c>
      <c r="I1800" s="100">
        <v>609019375</v>
      </c>
      <c r="J1800" s="645">
        <v>3723257387</v>
      </c>
      <c r="K1800" s="100" t="s">
        <v>18233</v>
      </c>
      <c r="L1800" s="100"/>
      <c r="M1800" s="100">
        <v>87901</v>
      </c>
      <c r="N1800" s="100" t="s">
        <v>1292</v>
      </c>
      <c r="O1800" s="100">
        <v>75008746</v>
      </c>
      <c r="P1800" s="644">
        <v>40070</v>
      </c>
      <c r="Q1800" s="100"/>
      <c r="R1800" s="100" t="s">
        <v>18602</v>
      </c>
      <c r="S1800" s="644">
        <v>39961</v>
      </c>
      <c r="T1800" s="100"/>
      <c r="U1800" s="100"/>
    </row>
    <row r="1801" spans="1:21">
      <c r="A1801" s="100" t="s">
        <v>18868</v>
      </c>
      <c r="B1801" s="100">
        <v>75008901</v>
      </c>
      <c r="C1801" s="100" t="s">
        <v>14206</v>
      </c>
      <c r="D1801" s="100" t="s">
        <v>15524</v>
      </c>
      <c r="E1801" s="100" t="s">
        <v>14794</v>
      </c>
      <c r="F1801" s="100" t="s">
        <v>17246</v>
      </c>
      <c r="G1801" s="100">
        <v>46601</v>
      </c>
      <c r="H1801" s="100">
        <v>9375</v>
      </c>
      <c r="I1801" s="100">
        <v>609019375</v>
      </c>
      <c r="J1801" s="645">
        <v>37255659396</v>
      </c>
      <c r="K1801" s="100" t="s">
        <v>18869</v>
      </c>
      <c r="L1801" s="100"/>
      <c r="M1801" s="100">
        <v>91021</v>
      </c>
      <c r="N1801" s="100" t="s">
        <v>1292</v>
      </c>
      <c r="O1801" s="100">
        <v>75008746</v>
      </c>
      <c r="P1801" s="644">
        <v>36945</v>
      </c>
      <c r="Q1801" s="100"/>
      <c r="R1801" s="100"/>
      <c r="S1801" s="644">
        <v>35760</v>
      </c>
      <c r="T1801" s="100"/>
      <c r="U1801" s="100"/>
    </row>
    <row r="1802" spans="1:21">
      <c r="A1802" s="100" t="s">
        <v>1292</v>
      </c>
      <c r="B1802" s="100">
        <v>75008746</v>
      </c>
      <c r="C1802" s="100" t="s">
        <v>14208</v>
      </c>
      <c r="D1802" s="100" t="s">
        <v>14839</v>
      </c>
      <c r="E1802" s="100" t="s">
        <v>14794</v>
      </c>
      <c r="F1802" s="100" t="s">
        <v>15386</v>
      </c>
      <c r="G1802" s="100">
        <v>46603</v>
      </c>
      <c r="H1802" s="100">
        <v>5896</v>
      </c>
      <c r="I1802" s="100">
        <v>609015896</v>
      </c>
      <c r="J1802" s="645">
        <v>3723258650</v>
      </c>
      <c r="K1802" s="100" t="s">
        <v>15387</v>
      </c>
      <c r="L1802" s="100">
        <v>59006423</v>
      </c>
      <c r="M1802" s="100">
        <v>84114</v>
      </c>
      <c r="N1802" s="100"/>
      <c r="O1802" s="100"/>
      <c r="P1802" s="644">
        <v>36887</v>
      </c>
      <c r="Q1802" s="100"/>
      <c r="R1802" s="100" t="s">
        <v>18602</v>
      </c>
      <c r="S1802" s="644">
        <v>33169</v>
      </c>
      <c r="T1802" s="100"/>
      <c r="U1802" s="100"/>
    </row>
    <row r="1803" spans="1:21">
      <c r="A1803" s="100" t="s">
        <v>13981</v>
      </c>
      <c r="B1803" s="100">
        <v>75036777</v>
      </c>
      <c r="C1803" s="100" t="s">
        <v>14206</v>
      </c>
      <c r="D1803" s="100" t="s">
        <v>15744</v>
      </c>
      <c r="E1803" s="100" t="s">
        <v>14983</v>
      </c>
      <c r="F1803" s="100" t="s">
        <v>15745</v>
      </c>
      <c r="G1803" s="100">
        <v>90101</v>
      </c>
      <c r="H1803" s="100">
        <v>9388</v>
      </c>
      <c r="I1803" s="100">
        <v>684309388</v>
      </c>
      <c r="J1803" s="645">
        <v>37253469144</v>
      </c>
      <c r="K1803" s="100" t="s">
        <v>18049</v>
      </c>
      <c r="L1803" s="100"/>
      <c r="M1803" s="100">
        <v>85311</v>
      </c>
      <c r="N1803" s="100" t="s">
        <v>14443</v>
      </c>
      <c r="O1803" s="100">
        <v>77000298</v>
      </c>
      <c r="P1803" s="644">
        <v>40430</v>
      </c>
      <c r="Q1803" s="100"/>
      <c r="R1803" s="100" t="s">
        <v>18602</v>
      </c>
      <c r="S1803" s="644">
        <v>40206</v>
      </c>
      <c r="T1803" s="100"/>
      <c r="U1803" s="100"/>
    </row>
    <row r="1804" spans="1:21">
      <c r="A1804" s="100" t="s">
        <v>18856</v>
      </c>
      <c r="B1804" s="100">
        <v>77001607</v>
      </c>
      <c r="C1804" s="100" t="s">
        <v>14206</v>
      </c>
      <c r="D1804" s="100" t="s">
        <v>15744</v>
      </c>
      <c r="E1804" s="100" t="s">
        <v>14983</v>
      </c>
      <c r="F1804" s="100" t="s">
        <v>15745</v>
      </c>
      <c r="G1804" s="100">
        <v>90101</v>
      </c>
      <c r="H1804" s="100">
        <v>9388</v>
      </c>
      <c r="I1804" s="100">
        <v>684309388</v>
      </c>
      <c r="J1804" s="645">
        <v>3725063367</v>
      </c>
      <c r="K1804" s="100" t="s">
        <v>18857</v>
      </c>
      <c r="L1804" s="100"/>
      <c r="M1804" s="100">
        <v>93291</v>
      </c>
      <c r="N1804" s="100" t="s">
        <v>14443</v>
      </c>
      <c r="O1804" s="100">
        <v>77000298</v>
      </c>
      <c r="P1804" s="644">
        <v>44473</v>
      </c>
      <c r="Q1804" s="100"/>
      <c r="R1804" s="100" t="s">
        <v>18602</v>
      </c>
      <c r="S1804" s="644">
        <v>44470</v>
      </c>
      <c r="T1804" s="100"/>
      <c r="U1804" s="100"/>
    </row>
    <row r="1805" spans="1:21">
      <c r="A1805" s="100" t="s">
        <v>13140</v>
      </c>
      <c r="B1805" s="100">
        <v>75008870</v>
      </c>
      <c r="C1805" s="100" t="s">
        <v>14206</v>
      </c>
      <c r="D1805" s="100" t="s">
        <v>16336</v>
      </c>
      <c r="E1805" s="100" t="s">
        <v>14794</v>
      </c>
      <c r="F1805" s="100" t="s">
        <v>16337</v>
      </c>
      <c r="G1805" s="100">
        <v>46604</v>
      </c>
      <c r="H1805" s="100">
        <v>9394</v>
      </c>
      <c r="I1805" s="100">
        <v>609019394</v>
      </c>
      <c r="J1805" s="645">
        <v>3723296102</v>
      </c>
      <c r="K1805" s="100" t="s">
        <v>17247</v>
      </c>
      <c r="L1805" s="100">
        <v>59006529</v>
      </c>
      <c r="M1805" s="100">
        <v>91011</v>
      </c>
      <c r="N1805" s="100" t="s">
        <v>1292</v>
      </c>
      <c r="O1805" s="100">
        <v>75008746</v>
      </c>
      <c r="P1805" s="644">
        <v>36945</v>
      </c>
      <c r="Q1805" s="100"/>
      <c r="R1805" s="100" t="s">
        <v>18602</v>
      </c>
      <c r="S1805" s="644">
        <v>33849</v>
      </c>
      <c r="T1805" s="100"/>
      <c r="U1805" s="100"/>
    </row>
    <row r="1806" spans="1:21">
      <c r="A1806" s="100" t="s">
        <v>3409</v>
      </c>
      <c r="B1806" s="100">
        <v>74001736</v>
      </c>
      <c r="C1806" s="100" t="s">
        <v>14222</v>
      </c>
      <c r="D1806" s="100" t="s">
        <v>14783</v>
      </c>
      <c r="E1806" s="100" t="s">
        <v>14784</v>
      </c>
      <c r="F1806" s="100" t="s">
        <v>16232</v>
      </c>
      <c r="G1806" s="100">
        <v>41598</v>
      </c>
      <c r="H1806" s="100">
        <v>2270</v>
      </c>
      <c r="I1806" s="100">
        <v>452512270</v>
      </c>
      <c r="J1806" s="645">
        <v>3726200100</v>
      </c>
      <c r="K1806" s="100" t="s">
        <v>16233</v>
      </c>
      <c r="L1806" s="100">
        <v>48020696</v>
      </c>
      <c r="M1806" s="100">
        <v>84231</v>
      </c>
      <c r="N1806" s="100"/>
      <c r="O1806" s="100"/>
      <c r="P1806" s="644">
        <v>38440</v>
      </c>
      <c r="Q1806" s="100"/>
      <c r="R1806" s="100" t="s">
        <v>14737</v>
      </c>
      <c r="S1806" s="644">
        <v>38405</v>
      </c>
      <c r="T1806" s="100"/>
      <c r="U1806" s="100"/>
    </row>
    <row r="1807" spans="1:21">
      <c r="A1807" s="100" t="s">
        <v>17611</v>
      </c>
      <c r="B1807" s="100">
        <v>77000811</v>
      </c>
      <c r="C1807" s="100" t="s">
        <v>14208</v>
      </c>
      <c r="D1807" s="100" t="s">
        <v>14889</v>
      </c>
      <c r="E1807" s="100" t="s">
        <v>14890</v>
      </c>
      <c r="F1807" s="100" t="s">
        <v>17612</v>
      </c>
      <c r="G1807" s="100">
        <v>44108</v>
      </c>
      <c r="H1807" s="100">
        <v>3612</v>
      </c>
      <c r="I1807" s="100">
        <v>609033612</v>
      </c>
      <c r="J1807" s="100"/>
      <c r="K1807" s="100" t="s">
        <v>19178</v>
      </c>
      <c r="L1807" s="100"/>
      <c r="M1807" s="100">
        <v>8412</v>
      </c>
      <c r="N1807" s="100" t="s">
        <v>14537</v>
      </c>
      <c r="O1807" s="100">
        <v>75020500</v>
      </c>
      <c r="P1807" s="644">
        <v>43390</v>
      </c>
      <c r="Q1807" s="100"/>
      <c r="R1807" s="100"/>
      <c r="S1807" s="644">
        <v>43374</v>
      </c>
      <c r="T1807" s="100"/>
      <c r="U1807" s="100"/>
    </row>
    <row r="1808" spans="1:21">
      <c r="A1808" s="100" t="s">
        <v>14684</v>
      </c>
      <c r="B1808" s="100">
        <v>75020517</v>
      </c>
      <c r="C1808" s="100" t="s">
        <v>14206</v>
      </c>
      <c r="D1808" s="100" t="s">
        <v>14889</v>
      </c>
      <c r="E1808" s="100" t="s">
        <v>14890</v>
      </c>
      <c r="F1808" s="100" t="s">
        <v>18197</v>
      </c>
      <c r="G1808" s="100">
        <v>44107</v>
      </c>
      <c r="H1808" s="100">
        <v>3612</v>
      </c>
      <c r="I1808" s="100">
        <v>609033612</v>
      </c>
      <c r="J1808" s="645">
        <v>37258864038</v>
      </c>
      <c r="K1808" s="100" t="s">
        <v>16730</v>
      </c>
      <c r="L1808" s="100">
        <v>59004051</v>
      </c>
      <c r="M1808" s="100">
        <v>87301</v>
      </c>
      <c r="N1808" s="100" t="s">
        <v>5601</v>
      </c>
      <c r="O1808" s="100">
        <v>75020500</v>
      </c>
      <c r="P1808" s="644">
        <v>36913</v>
      </c>
      <c r="Q1808" s="100"/>
      <c r="R1808" s="100" t="s">
        <v>14730</v>
      </c>
      <c r="S1808" s="644">
        <v>33849</v>
      </c>
      <c r="T1808" s="100"/>
      <c r="U1808" s="100"/>
    </row>
    <row r="1809" spans="1:21">
      <c r="A1809" s="100" t="s">
        <v>19083</v>
      </c>
      <c r="B1809" s="100">
        <v>75020581</v>
      </c>
      <c r="C1809" s="100" t="s">
        <v>14206</v>
      </c>
      <c r="D1809" s="100" t="s">
        <v>14889</v>
      </c>
      <c r="E1809" s="100" t="s">
        <v>14890</v>
      </c>
      <c r="F1809" s="100" t="s">
        <v>15407</v>
      </c>
      <c r="G1809" s="100">
        <v>44106</v>
      </c>
      <c r="H1809" s="100">
        <v>3612</v>
      </c>
      <c r="I1809" s="100">
        <v>609033612</v>
      </c>
      <c r="J1809" s="645">
        <v>3723221556</v>
      </c>
      <c r="K1809" s="100" t="s">
        <v>19084</v>
      </c>
      <c r="L1809" s="100"/>
      <c r="M1809" s="100">
        <v>93291</v>
      </c>
      <c r="N1809" s="100" t="s">
        <v>14537</v>
      </c>
      <c r="O1809" s="100">
        <v>75020500</v>
      </c>
      <c r="P1809" s="644">
        <v>36913</v>
      </c>
      <c r="Q1809" s="100"/>
      <c r="R1809" s="100"/>
      <c r="S1809" s="644">
        <v>34855</v>
      </c>
      <c r="T1809" s="100"/>
      <c r="U1809" s="100"/>
    </row>
    <row r="1810" spans="1:21">
      <c r="A1810" s="100" t="s">
        <v>18125</v>
      </c>
      <c r="B1810" s="100">
        <v>75020523</v>
      </c>
      <c r="C1810" s="100" t="s">
        <v>14206</v>
      </c>
      <c r="D1810" s="100" t="s">
        <v>14889</v>
      </c>
      <c r="E1810" s="100" t="s">
        <v>14890</v>
      </c>
      <c r="F1810" s="100" t="s">
        <v>16633</v>
      </c>
      <c r="G1810" s="100">
        <v>44108</v>
      </c>
      <c r="H1810" s="100">
        <v>3612</v>
      </c>
      <c r="I1810" s="100">
        <v>609033612</v>
      </c>
      <c r="J1810" s="645">
        <v>3723221259</v>
      </c>
      <c r="K1810" s="100" t="s">
        <v>19477</v>
      </c>
      <c r="L1810" s="100">
        <v>59019868</v>
      </c>
      <c r="M1810" s="100">
        <v>85102</v>
      </c>
      <c r="N1810" s="100" t="s">
        <v>14537</v>
      </c>
      <c r="O1810" s="100">
        <v>75020500</v>
      </c>
      <c r="P1810" s="644">
        <v>36913</v>
      </c>
      <c r="Q1810" s="100"/>
      <c r="R1810" s="100"/>
      <c r="S1810" s="644">
        <v>34468</v>
      </c>
      <c r="T1810" s="100"/>
      <c r="U1810" s="100"/>
    </row>
    <row r="1811" spans="1:21">
      <c r="A1811" s="100" t="s">
        <v>17876</v>
      </c>
      <c r="B1811" s="100">
        <v>75034347</v>
      </c>
      <c r="C1811" s="100" t="s">
        <v>14206</v>
      </c>
      <c r="D1811" s="100" t="s">
        <v>14889</v>
      </c>
      <c r="E1811" s="100" t="s">
        <v>14890</v>
      </c>
      <c r="F1811" s="100" t="s">
        <v>14891</v>
      </c>
      <c r="G1811" s="100">
        <v>44107</v>
      </c>
      <c r="H1811" s="100">
        <v>3612</v>
      </c>
      <c r="I1811" s="100">
        <v>609033612</v>
      </c>
      <c r="J1811" s="645">
        <v>3723255960</v>
      </c>
      <c r="K1811" s="100" t="s">
        <v>17047</v>
      </c>
      <c r="L1811" s="100"/>
      <c r="M1811" s="100">
        <v>81101</v>
      </c>
      <c r="N1811" s="100" t="s">
        <v>14537</v>
      </c>
      <c r="O1811" s="100">
        <v>75020500</v>
      </c>
      <c r="P1811" s="644">
        <v>38967</v>
      </c>
      <c r="Q1811" s="100"/>
      <c r="R1811" s="100" t="s">
        <v>14730</v>
      </c>
      <c r="S1811" s="644">
        <v>38755</v>
      </c>
      <c r="T1811" s="100"/>
      <c r="U1811" s="100"/>
    </row>
    <row r="1812" spans="1:21">
      <c r="A1812" s="100" t="s">
        <v>18501</v>
      </c>
      <c r="B1812" s="100">
        <v>75020552</v>
      </c>
      <c r="C1812" s="100" t="s">
        <v>14206</v>
      </c>
      <c r="D1812" s="100" t="s">
        <v>14889</v>
      </c>
      <c r="E1812" s="100" t="s">
        <v>14890</v>
      </c>
      <c r="F1812" s="100" t="s">
        <v>14891</v>
      </c>
      <c r="G1812" s="100">
        <v>44107</v>
      </c>
      <c r="H1812" s="100">
        <v>3612</v>
      </c>
      <c r="I1812" s="100">
        <v>609033612</v>
      </c>
      <c r="J1812" s="100"/>
      <c r="K1812" s="100" t="s">
        <v>18502</v>
      </c>
      <c r="L1812" s="100">
        <v>59004542</v>
      </c>
      <c r="M1812" s="100">
        <v>85521</v>
      </c>
      <c r="N1812" s="100" t="s">
        <v>14537</v>
      </c>
      <c r="O1812" s="100">
        <v>75020500</v>
      </c>
      <c r="P1812" s="644">
        <v>36913</v>
      </c>
      <c r="Q1812" s="100"/>
      <c r="R1812" s="100"/>
      <c r="S1812" s="644">
        <v>23208</v>
      </c>
      <c r="T1812" s="100"/>
      <c r="U1812" s="100"/>
    </row>
    <row r="1813" spans="1:21">
      <c r="A1813" s="100" t="s">
        <v>17561</v>
      </c>
      <c r="B1813" s="100">
        <v>75020569</v>
      </c>
      <c r="C1813" s="100" t="s">
        <v>14206</v>
      </c>
      <c r="D1813" s="100" t="s">
        <v>14889</v>
      </c>
      <c r="E1813" s="100" t="s">
        <v>14890</v>
      </c>
      <c r="F1813" s="100" t="s">
        <v>16633</v>
      </c>
      <c r="G1813" s="100">
        <v>44108</v>
      </c>
      <c r="H1813" s="100">
        <v>3612</v>
      </c>
      <c r="I1813" s="100">
        <v>609033612</v>
      </c>
      <c r="J1813" s="645">
        <v>3723221284</v>
      </c>
      <c r="K1813" s="100" t="s">
        <v>18812</v>
      </c>
      <c r="L1813" s="100">
        <v>59005317</v>
      </c>
      <c r="M1813" s="100">
        <v>91011</v>
      </c>
      <c r="N1813" s="100" t="s">
        <v>14537</v>
      </c>
      <c r="O1813" s="100">
        <v>75020500</v>
      </c>
      <c r="P1813" s="644">
        <v>36913</v>
      </c>
      <c r="Q1813" s="100"/>
      <c r="R1813" s="100" t="s">
        <v>14730</v>
      </c>
      <c r="S1813" s="644">
        <v>34468</v>
      </c>
      <c r="T1813" s="100"/>
      <c r="U1813" s="100"/>
    </row>
    <row r="1814" spans="1:21">
      <c r="A1814" s="100" t="s">
        <v>19094</v>
      </c>
      <c r="B1814" s="100">
        <v>75005972</v>
      </c>
      <c r="C1814" s="100" t="s">
        <v>14206</v>
      </c>
      <c r="D1814" s="100" t="s">
        <v>15411</v>
      </c>
      <c r="E1814" s="100" t="s">
        <v>14890</v>
      </c>
      <c r="F1814" s="100" t="s">
        <v>15412</v>
      </c>
      <c r="G1814" s="100">
        <v>43401</v>
      </c>
      <c r="H1814" s="100">
        <v>1402</v>
      </c>
      <c r="I1814" s="100">
        <v>609031402</v>
      </c>
      <c r="J1814" s="645">
        <v>3723351412</v>
      </c>
      <c r="K1814" s="100" t="s">
        <v>19095</v>
      </c>
      <c r="L1814" s="100"/>
      <c r="M1814" s="100">
        <v>93111</v>
      </c>
      <c r="N1814" s="100" t="s">
        <v>14537</v>
      </c>
      <c r="O1814" s="100">
        <v>75020500</v>
      </c>
      <c r="P1814" s="644">
        <v>36724</v>
      </c>
      <c r="Q1814" s="100"/>
      <c r="R1814" s="100"/>
      <c r="S1814" s="644">
        <v>35587</v>
      </c>
      <c r="T1814" s="100"/>
      <c r="U1814" s="100"/>
    </row>
    <row r="1815" spans="1:21">
      <c r="A1815" s="100" t="s">
        <v>14537</v>
      </c>
      <c r="B1815" s="100">
        <v>75020500</v>
      </c>
      <c r="C1815" s="100" t="s">
        <v>14208</v>
      </c>
      <c r="D1815" s="100" t="s">
        <v>14889</v>
      </c>
      <c r="E1815" s="100" t="s">
        <v>14890</v>
      </c>
      <c r="F1815" s="100" t="s">
        <v>14891</v>
      </c>
      <c r="G1815" s="100">
        <v>44107</v>
      </c>
      <c r="H1815" s="100">
        <v>3612</v>
      </c>
      <c r="I1815" s="100">
        <v>609033612</v>
      </c>
      <c r="J1815" s="645">
        <v>3723255960</v>
      </c>
      <c r="K1815" s="100" t="s">
        <v>16225</v>
      </c>
      <c r="L1815" s="100">
        <v>59007374</v>
      </c>
      <c r="M1815" s="100">
        <v>84114</v>
      </c>
      <c r="N1815" s="100"/>
      <c r="O1815" s="100"/>
      <c r="P1815" s="644">
        <v>36913</v>
      </c>
      <c r="Q1815" s="100"/>
      <c r="R1815" s="100" t="s">
        <v>14730</v>
      </c>
      <c r="S1815" s="644">
        <v>33584</v>
      </c>
      <c r="T1815" s="100"/>
      <c r="U1815" s="100"/>
    </row>
    <row r="1816" spans="1:21">
      <c r="A1816" s="100" t="s">
        <v>8235</v>
      </c>
      <c r="B1816" s="100">
        <v>70008144</v>
      </c>
      <c r="C1816" s="100" t="s">
        <v>14209</v>
      </c>
      <c r="D1816" s="100" t="s">
        <v>14783</v>
      </c>
      <c r="E1816" s="100" t="s">
        <v>14784</v>
      </c>
      <c r="F1816" s="100" t="s">
        <v>18295</v>
      </c>
      <c r="G1816" s="100">
        <v>41536</v>
      </c>
      <c r="H1816" s="100">
        <v>2270</v>
      </c>
      <c r="I1816" s="100">
        <v>452512270</v>
      </c>
      <c r="J1816" s="645">
        <v>3726637900</v>
      </c>
      <c r="K1816" s="100" t="s">
        <v>17058</v>
      </c>
      <c r="L1816" s="100"/>
      <c r="M1816" s="100">
        <v>84232</v>
      </c>
      <c r="N1816" s="100" t="s">
        <v>12840</v>
      </c>
      <c r="O1816" s="100">
        <v>70000898</v>
      </c>
      <c r="P1816" s="644">
        <v>38905</v>
      </c>
      <c r="Q1816" s="100"/>
      <c r="R1816" s="100" t="s">
        <v>14737</v>
      </c>
      <c r="S1816" s="644">
        <v>38881</v>
      </c>
      <c r="T1816" s="100"/>
      <c r="U1816" s="100"/>
    </row>
    <row r="1817" spans="1:21">
      <c r="A1817" s="100" t="s">
        <v>13100</v>
      </c>
      <c r="B1817" s="100">
        <v>75007876</v>
      </c>
      <c r="C1817" s="100" t="s">
        <v>14206</v>
      </c>
      <c r="D1817" s="100" t="s">
        <v>16373</v>
      </c>
      <c r="E1817" s="100" t="s">
        <v>14932</v>
      </c>
      <c r="F1817" s="100" t="s">
        <v>18210</v>
      </c>
      <c r="G1817" s="100">
        <v>45204</v>
      </c>
      <c r="H1817" s="100">
        <v>9449</v>
      </c>
      <c r="I1817" s="100">
        <v>602729449</v>
      </c>
      <c r="J1817" s="645">
        <v>3723233425</v>
      </c>
      <c r="K1817" s="100" t="s">
        <v>16374</v>
      </c>
      <c r="L1817" s="100"/>
      <c r="M1817" s="100">
        <v>85201</v>
      </c>
      <c r="N1817" s="100" t="s">
        <v>7298</v>
      </c>
      <c r="O1817" s="100">
        <v>75007824</v>
      </c>
      <c r="P1817" s="644">
        <v>36754</v>
      </c>
      <c r="Q1817" s="100"/>
      <c r="R1817" s="100" t="s">
        <v>18602</v>
      </c>
      <c r="S1817" s="644">
        <v>34053</v>
      </c>
      <c r="T1817" s="100"/>
      <c r="U1817" s="100"/>
    </row>
    <row r="1818" spans="1:21">
      <c r="A1818" s="100" t="s">
        <v>12900</v>
      </c>
      <c r="B1818" s="100">
        <v>75001497</v>
      </c>
      <c r="C1818" s="100" t="s">
        <v>14206</v>
      </c>
      <c r="D1818" s="100" t="s">
        <v>16429</v>
      </c>
      <c r="E1818" s="100" t="s">
        <v>15068</v>
      </c>
      <c r="F1818" s="100" t="s">
        <v>17514</v>
      </c>
      <c r="G1818" s="100">
        <v>41701</v>
      </c>
      <c r="H1818" s="100">
        <v>9455</v>
      </c>
      <c r="I1818" s="100">
        <v>458039455</v>
      </c>
      <c r="J1818" s="645">
        <v>3723398294</v>
      </c>
      <c r="K1818" s="100" t="s">
        <v>17515</v>
      </c>
      <c r="L1818" s="100">
        <v>48016329</v>
      </c>
      <c r="M1818" s="100">
        <v>85102</v>
      </c>
      <c r="N1818" s="100" t="s">
        <v>10553</v>
      </c>
      <c r="O1818" s="100">
        <v>75001477</v>
      </c>
      <c r="P1818" s="644">
        <v>36642</v>
      </c>
      <c r="Q1818" s="100"/>
      <c r="R1818" s="100" t="s">
        <v>18602</v>
      </c>
      <c r="S1818" s="644">
        <v>33718</v>
      </c>
      <c r="T1818" s="100"/>
      <c r="U1818" s="100"/>
    </row>
    <row r="1819" spans="1:21">
      <c r="A1819" s="100" t="s">
        <v>13020</v>
      </c>
      <c r="B1819" s="100">
        <v>75005475</v>
      </c>
      <c r="C1819" s="100" t="s">
        <v>14206</v>
      </c>
      <c r="D1819" s="100" t="s">
        <v>15710</v>
      </c>
      <c r="E1819" s="100" t="s">
        <v>14726</v>
      </c>
      <c r="F1819" s="100" t="s">
        <v>16632</v>
      </c>
      <c r="G1819" s="100">
        <v>49324</v>
      </c>
      <c r="H1819" s="100">
        <v>9466</v>
      </c>
      <c r="I1819" s="100">
        <v>504869466</v>
      </c>
      <c r="J1819" s="645">
        <v>3727730230</v>
      </c>
      <c r="K1819" s="100" t="s">
        <v>16776</v>
      </c>
      <c r="L1819" s="100">
        <v>41001425</v>
      </c>
      <c r="M1819" s="100">
        <v>85312</v>
      </c>
      <c r="N1819" s="100" t="s">
        <v>14438</v>
      </c>
      <c r="O1819" s="100">
        <v>77000364</v>
      </c>
      <c r="P1819" s="644">
        <v>36760</v>
      </c>
      <c r="Q1819" s="100"/>
      <c r="R1819" s="100" t="s">
        <v>18602</v>
      </c>
      <c r="S1819" s="644">
        <v>33569</v>
      </c>
      <c r="T1819" s="100"/>
      <c r="U1819" s="100"/>
    </row>
    <row r="1820" spans="1:21">
      <c r="A1820" s="100" t="s">
        <v>13116</v>
      </c>
      <c r="B1820" s="100">
        <v>75008232</v>
      </c>
      <c r="C1820" s="100" t="s">
        <v>14206</v>
      </c>
      <c r="D1820" s="100" t="s">
        <v>15710</v>
      </c>
      <c r="E1820" s="100" t="s">
        <v>14726</v>
      </c>
      <c r="F1820" s="100" t="s">
        <v>18919</v>
      </c>
      <c r="G1820" s="100">
        <v>49324</v>
      </c>
      <c r="H1820" s="100">
        <v>9466</v>
      </c>
      <c r="I1820" s="100">
        <v>504869466</v>
      </c>
      <c r="J1820" s="645">
        <v>37253522939</v>
      </c>
      <c r="K1820" s="100" t="s">
        <v>18920</v>
      </c>
      <c r="L1820" s="100">
        <v>41005162</v>
      </c>
      <c r="M1820" s="100">
        <v>93291</v>
      </c>
      <c r="N1820" s="100" t="s">
        <v>14438</v>
      </c>
      <c r="O1820" s="100">
        <v>77000364</v>
      </c>
      <c r="P1820" s="644">
        <v>36760</v>
      </c>
      <c r="Q1820" s="100"/>
      <c r="R1820" s="100" t="s">
        <v>18602</v>
      </c>
      <c r="S1820" s="644">
        <v>33848</v>
      </c>
      <c r="T1820" s="100"/>
      <c r="U1820" s="100"/>
    </row>
    <row r="1821" spans="1:21">
      <c r="A1821" s="100" t="s">
        <v>13662</v>
      </c>
      <c r="B1821" s="100">
        <v>75022433</v>
      </c>
      <c r="C1821" s="100" t="s">
        <v>14206</v>
      </c>
      <c r="D1821" s="100" t="s">
        <v>16620</v>
      </c>
      <c r="E1821" s="100" t="s">
        <v>16621</v>
      </c>
      <c r="F1821" s="100"/>
      <c r="G1821" s="100">
        <v>91301</v>
      </c>
      <c r="H1821" s="100">
        <v>1900</v>
      </c>
      <c r="I1821" s="100">
        <v>569071900</v>
      </c>
      <c r="J1821" s="645">
        <v>37253025275</v>
      </c>
      <c r="K1821" s="100" t="s">
        <v>16940</v>
      </c>
      <c r="L1821" s="100">
        <v>69001510</v>
      </c>
      <c r="M1821" s="100">
        <v>85311</v>
      </c>
      <c r="N1821" s="100" t="s">
        <v>9016</v>
      </c>
      <c r="O1821" s="100">
        <v>75022427</v>
      </c>
      <c r="P1821" s="644">
        <v>36880</v>
      </c>
      <c r="Q1821" s="100"/>
      <c r="R1821" s="100"/>
      <c r="S1821" s="644">
        <v>38425</v>
      </c>
      <c r="T1821" s="100"/>
      <c r="U1821" s="100"/>
    </row>
    <row r="1822" spans="1:21">
      <c r="A1822" s="100" t="s">
        <v>13663</v>
      </c>
      <c r="B1822" s="100">
        <v>75022443</v>
      </c>
      <c r="C1822" s="100" t="s">
        <v>14206</v>
      </c>
      <c r="D1822" s="100" t="s">
        <v>16620</v>
      </c>
      <c r="E1822" s="100" t="s">
        <v>16621</v>
      </c>
      <c r="F1822" s="100"/>
      <c r="G1822" s="100">
        <v>91301</v>
      </c>
      <c r="H1822" s="100">
        <v>1900</v>
      </c>
      <c r="I1822" s="100">
        <v>569071900</v>
      </c>
      <c r="J1822" s="645">
        <v>37257704904</v>
      </c>
      <c r="K1822" s="100" t="s">
        <v>16624</v>
      </c>
      <c r="L1822" s="100">
        <v>69002981</v>
      </c>
      <c r="M1822" s="100">
        <v>91011</v>
      </c>
      <c r="N1822" s="100" t="s">
        <v>9016</v>
      </c>
      <c r="O1822" s="100">
        <v>75022427</v>
      </c>
      <c r="P1822" s="644">
        <v>36880</v>
      </c>
      <c r="Q1822" s="100"/>
      <c r="R1822" s="100"/>
      <c r="S1822" s="644">
        <v>36846</v>
      </c>
      <c r="T1822" s="100"/>
      <c r="U1822" s="100"/>
    </row>
    <row r="1823" spans="1:21">
      <c r="A1823" s="100" t="s">
        <v>9016</v>
      </c>
      <c r="B1823" s="100">
        <v>75022427</v>
      </c>
      <c r="C1823" s="100" t="s">
        <v>14208</v>
      </c>
      <c r="D1823" s="100" t="s">
        <v>16620</v>
      </c>
      <c r="E1823" s="100" t="s">
        <v>16621</v>
      </c>
      <c r="F1823" s="100" t="s">
        <v>16622</v>
      </c>
      <c r="G1823" s="100">
        <v>91301</v>
      </c>
      <c r="H1823" s="100">
        <v>1900</v>
      </c>
      <c r="I1823" s="100">
        <v>569071900</v>
      </c>
      <c r="J1823" s="645">
        <v>3725296318</v>
      </c>
      <c r="K1823" s="100" t="s">
        <v>16623</v>
      </c>
      <c r="L1823" s="100">
        <v>69002219</v>
      </c>
      <c r="M1823" s="100">
        <v>84114</v>
      </c>
      <c r="N1823" s="100"/>
      <c r="O1823" s="100"/>
      <c r="P1823" s="644">
        <v>36880</v>
      </c>
      <c r="Q1823" s="100"/>
      <c r="R1823" s="100" t="s">
        <v>14730</v>
      </c>
      <c r="S1823" s="644">
        <v>33591</v>
      </c>
      <c r="T1823" s="100"/>
      <c r="U1823" s="100"/>
    </row>
    <row r="1824" spans="1:21">
      <c r="A1824" s="100" t="s">
        <v>13667</v>
      </c>
      <c r="B1824" s="100">
        <v>75022597</v>
      </c>
      <c r="C1824" s="100" t="s">
        <v>14206</v>
      </c>
      <c r="D1824" s="100" t="s">
        <v>14896</v>
      </c>
      <c r="E1824" s="100" t="s">
        <v>14809</v>
      </c>
      <c r="F1824" s="100" t="s">
        <v>17059</v>
      </c>
      <c r="G1824" s="100">
        <v>70602</v>
      </c>
      <c r="H1824" s="100">
        <v>9500</v>
      </c>
      <c r="I1824" s="100">
        <v>846159500</v>
      </c>
      <c r="J1824" s="100"/>
      <c r="K1824" s="100" t="s">
        <v>17060</v>
      </c>
      <c r="L1824" s="100">
        <v>35008038</v>
      </c>
      <c r="M1824" s="100">
        <v>85312</v>
      </c>
      <c r="N1824" s="100" t="s">
        <v>14454</v>
      </c>
      <c r="O1824" s="100">
        <v>77000463</v>
      </c>
      <c r="P1824" s="644">
        <v>42240</v>
      </c>
      <c r="Q1824" s="100"/>
      <c r="R1824" s="100" t="s">
        <v>18602</v>
      </c>
      <c r="S1824" s="644">
        <v>34367</v>
      </c>
      <c r="T1824" s="100"/>
      <c r="U1824" s="100"/>
    </row>
    <row r="1825" spans="1:21">
      <c r="A1825" s="100" t="s">
        <v>3011</v>
      </c>
      <c r="B1825" s="100">
        <v>75022628</v>
      </c>
      <c r="C1825" s="100" t="s">
        <v>14206</v>
      </c>
      <c r="D1825" s="100" t="s">
        <v>14896</v>
      </c>
      <c r="E1825" s="100" t="s">
        <v>14809</v>
      </c>
      <c r="F1825" s="100" t="s">
        <v>14897</v>
      </c>
      <c r="G1825" s="100">
        <v>70602</v>
      </c>
      <c r="H1825" s="100">
        <v>9500</v>
      </c>
      <c r="I1825" s="100">
        <v>846159500</v>
      </c>
      <c r="J1825" s="645">
        <v>37253365819</v>
      </c>
      <c r="K1825" s="100" t="s">
        <v>19237</v>
      </c>
      <c r="L1825" s="100">
        <v>35001757</v>
      </c>
      <c r="M1825" s="100">
        <v>85102</v>
      </c>
      <c r="N1825" s="100" t="s">
        <v>14454</v>
      </c>
      <c r="O1825" s="100">
        <v>77000463</v>
      </c>
      <c r="P1825" s="644">
        <v>42240</v>
      </c>
      <c r="Q1825" s="100"/>
      <c r="R1825" s="100" t="s">
        <v>18602</v>
      </c>
      <c r="S1825" s="644">
        <v>34367</v>
      </c>
      <c r="T1825" s="100"/>
      <c r="U1825" s="100"/>
    </row>
    <row r="1826" spans="1:21">
      <c r="A1826" s="100" t="s">
        <v>13933</v>
      </c>
      <c r="B1826" s="100">
        <v>75034554</v>
      </c>
      <c r="C1826" s="100" t="s">
        <v>14206</v>
      </c>
      <c r="D1826" s="100" t="s">
        <v>14896</v>
      </c>
      <c r="E1826" s="100" t="s">
        <v>14809</v>
      </c>
      <c r="F1826" s="100" t="s">
        <v>17059</v>
      </c>
      <c r="G1826" s="100">
        <v>70602</v>
      </c>
      <c r="H1826" s="100">
        <v>9500</v>
      </c>
      <c r="I1826" s="100">
        <v>846159500</v>
      </c>
      <c r="J1826" s="100"/>
      <c r="K1826" s="100" t="s">
        <v>17060</v>
      </c>
      <c r="L1826" s="100"/>
      <c r="M1826" s="100">
        <v>85521</v>
      </c>
      <c r="N1826" s="100" t="s">
        <v>14454</v>
      </c>
      <c r="O1826" s="100">
        <v>77000463</v>
      </c>
      <c r="P1826" s="644">
        <v>39100</v>
      </c>
      <c r="Q1826" s="100"/>
      <c r="R1826" s="100" t="s">
        <v>18602</v>
      </c>
      <c r="S1826" s="644">
        <v>38898</v>
      </c>
      <c r="T1826" s="100"/>
      <c r="U1826" s="100"/>
    </row>
    <row r="1827" spans="1:21">
      <c r="A1827" s="100" t="s">
        <v>13213</v>
      </c>
      <c r="B1827" s="100">
        <v>75010909</v>
      </c>
      <c r="C1827" s="100" t="s">
        <v>14206</v>
      </c>
      <c r="D1827" s="100" t="s">
        <v>17108</v>
      </c>
      <c r="E1827" s="100" t="s">
        <v>14806</v>
      </c>
      <c r="F1827" s="100" t="s">
        <v>18887</v>
      </c>
      <c r="G1827" s="100">
        <v>87634</v>
      </c>
      <c r="H1827" s="100">
        <v>9524</v>
      </c>
      <c r="I1827" s="100">
        <v>686389524</v>
      </c>
      <c r="J1827" s="100"/>
      <c r="K1827" s="100" t="s">
        <v>17604</v>
      </c>
      <c r="L1827" s="100">
        <v>56034011</v>
      </c>
      <c r="M1827" s="100">
        <v>93291</v>
      </c>
      <c r="N1827" s="100" t="s">
        <v>14441</v>
      </c>
      <c r="O1827" s="100">
        <v>77000234</v>
      </c>
      <c r="P1827" s="644">
        <v>36784</v>
      </c>
      <c r="Q1827" s="100"/>
      <c r="R1827" s="100"/>
      <c r="S1827" s="644">
        <v>33933</v>
      </c>
      <c r="T1827" s="100"/>
      <c r="U1827" s="100"/>
    </row>
    <row r="1828" spans="1:21">
      <c r="A1828" s="100" t="s">
        <v>13700</v>
      </c>
      <c r="B1828" s="100">
        <v>75023390</v>
      </c>
      <c r="C1828" s="100" t="s">
        <v>14206</v>
      </c>
      <c r="D1828" s="100" t="s">
        <v>15129</v>
      </c>
      <c r="E1828" s="100" t="s">
        <v>15100</v>
      </c>
      <c r="F1828" s="100" t="s">
        <v>15130</v>
      </c>
      <c r="G1828" s="100">
        <v>86501</v>
      </c>
      <c r="H1828" s="100">
        <v>9539</v>
      </c>
      <c r="I1828" s="100">
        <v>682149539</v>
      </c>
      <c r="J1828" s="645">
        <v>3724456313</v>
      </c>
      <c r="K1828" s="100" t="s">
        <v>15131</v>
      </c>
      <c r="L1828" s="100">
        <v>56001603</v>
      </c>
      <c r="M1828" s="100">
        <v>91011</v>
      </c>
      <c r="N1828" s="100" t="s">
        <v>10080</v>
      </c>
      <c r="O1828" s="100">
        <v>77000269</v>
      </c>
      <c r="P1828" s="644">
        <v>36879</v>
      </c>
      <c r="Q1828" s="100"/>
      <c r="R1828" s="100" t="s">
        <v>18602</v>
      </c>
      <c r="S1828" s="644">
        <v>33912</v>
      </c>
      <c r="T1828" s="100"/>
      <c r="U1828" s="100"/>
    </row>
    <row r="1829" spans="1:21">
      <c r="A1829" s="100" t="s">
        <v>13226</v>
      </c>
      <c r="B1829" s="100">
        <v>75011197</v>
      </c>
      <c r="C1829" s="100" t="s">
        <v>14206</v>
      </c>
      <c r="D1829" s="100" t="s">
        <v>15796</v>
      </c>
      <c r="E1829" s="100" t="s">
        <v>15050</v>
      </c>
      <c r="F1829" s="100" t="s">
        <v>16613</v>
      </c>
      <c r="G1829" s="100">
        <v>62401</v>
      </c>
      <c r="H1829" s="100">
        <v>9570</v>
      </c>
      <c r="I1829" s="100">
        <v>792919570</v>
      </c>
      <c r="J1829" s="645">
        <v>3727492321</v>
      </c>
      <c r="K1829" s="100" t="s">
        <v>17665</v>
      </c>
      <c r="L1829" s="100">
        <v>64003036</v>
      </c>
      <c r="M1829" s="100">
        <v>85313</v>
      </c>
      <c r="N1829" s="100" t="s">
        <v>14452</v>
      </c>
      <c r="O1829" s="100">
        <v>77000370</v>
      </c>
      <c r="P1829" s="644">
        <v>36797</v>
      </c>
      <c r="Q1829" s="100"/>
      <c r="R1829" s="100" t="s">
        <v>14730</v>
      </c>
      <c r="S1829" s="644">
        <v>33207</v>
      </c>
      <c r="T1829" s="100"/>
      <c r="U1829" s="100"/>
    </row>
    <row r="1830" spans="1:21">
      <c r="A1830" s="100" t="s">
        <v>14304</v>
      </c>
      <c r="B1830" s="100">
        <v>75010192</v>
      </c>
      <c r="C1830" s="100" t="s">
        <v>14206</v>
      </c>
      <c r="D1830" s="100" t="s">
        <v>15796</v>
      </c>
      <c r="E1830" s="100" t="s">
        <v>15050</v>
      </c>
      <c r="F1830" s="100" t="s">
        <v>15797</v>
      </c>
      <c r="G1830" s="100">
        <v>62401</v>
      </c>
      <c r="H1830" s="100">
        <v>9570</v>
      </c>
      <c r="I1830" s="100">
        <v>792919570</v>
      </c>
      <c r="J1830" s="645">
        <v>3727492329</v>
      </c>
      <c r="K1830" s="100" t="s">
        <v>18872</v>
      </c>
      <c r="L1830" s="100">
        <v>64000428</v>
      </c>
      <c r="M1830" s="100">
        <v>85102</v>
      </c>
      <c r="N1830" s="100" t="s">
        <v>14452</v>
      </c>
      <c r="O1830" s="100">
        <v>77000370</v>
      </c>
      <c r="P1830" s="644">
        <v>36777</v>
      </c>
      <c r="Q1830" s="100"/>
      <c r="R1830" s="100" t="s">
        <v>14730</v>
      </c>
      <c r="S1830" s="644">
        <v>33207</v>
      </c>
      <c r="T1830" s="100"/>
      <c r="U1830" s="100"/>
    </row>
    <row r="1831" spans="1:21">
      <c r="A1831" s="100" t="s">
        <v>13194</v>
      </c>
      <c r="B1831" s="100">
        <v>75010178</v>
      </c>
      <c r="C1831" s="100" t="s">
        <v>14206</v>
      </c>
      <c r="D1831" s="100" t="s">
        <v>15796</v>
      </c>
      <c r="E1831" s="100" t="s">
        <v>15050</v>
      </c>
      <c r="F1831" s="100" t="s">
        <v>18342</v>
      </c>
      <c r="G1831" s="100">
        <v>62401</v>
      </c>
      <c r="H1831" s="100">
        <v>9570</v>
      </c>
      <c r="I1831" s="100">
        <v>792919570</v>
      </c>
      <c r="J1831" s="645">
        <v>3727492471</v>
      </c>
      <c r="K1831" s="100" t="s">
        <v>18343</v>
      </c>
      <c r="L1831" s="100">
        <v>64006603</v>
      </c>
      <c r="M1831" s="100">
        <v>91011</v>
      </c>
      <c r="N1831" s="100" t="s">
        <v>14452</v>
      </c>
      <c r="O1831" s="100">
        <v>77000370</v>
      </c>
      <c r="P1831" s="644">
        <v>36777</v>
      </c>
      <c r="Q1831" s="100"/>
      <c r="R1831" s="100" t="s">
        <v>14730</v>
      </c>
      <c r="S1831" s="644">
        <v>33207</v>
      </c>
      <c r="T1831" s="100"/>
      <c r="U1831" s="100"/>
    </row>
    <row r="1832" spans="1:21">
      <c r="A1832" s="100" t="s">
        <v>10997</v>
      </c>
      <c r="B1832" s="100">
        <v>75039008</v>
      </c>
      <c r="C1832" s="100" t="s">
        <v>14209</v>
      </c>
      <c r="D1832" s="100" t="s">
        <v>14799</v>
      </c>
      <c r="E1832" s="100"/>
      <c r="F1832" s="100" t="s">
        <v>16943</v>
      </c>
      <c r="G1832" s="100">
        <v>65608</v>
      </c>
      <c r="H1832" s="100">
        <v>919</v>
      </c>
      <c r="I1832" s="100">
        <v>87919</v>
      </c>
      <c r="J1832" s="645">
        <v>37258985103</v>
      </c>
      <c r="K1832" s="100" t="s">
        <v>16944</v>
      </c>
      <c r="L1832" s="100"/>
      <c r="M1832" s="100">
        <v>85313</v>
      </c>
      <c r="N1832" s="100" t="s">
        <v>12838</v>
      </c>
      <c r="O1832" s="100">
        <v>70000740</v>
      </c>
      <c r="P1832" s="644">
        <v>42258</v>
      </c>
      <c r="Q1832" s="100"/>
      <c r="R1832" s="100" t="s">
        <v>14737</v>
      </c>
      <c r="S1832" s="644">
        <v>42102</v>
      </c>
      <c r="T1832" s="100"/>
      <c r="U1832" s="100"/>
    </row>
    <row r="1833" spans="1:21">
      <c r="A1833" s="100" t="s">
        <v>10254</v>
      </c>
      <c r="B1833" s="100">
        <v>70004347</v>
      </c>
      <c r="C1833" s="100" t="s">
        <v>14209</v>
      </c>
      <c r="D1833" s="100" t="s">
        <v>14799</v>
      </c>
      <c r="E1833" s="100"/>
      <c r="F1833" s="100" t="s">
        <v>15843</v>
      </c>
      <c r="G1833" s="100">
        <v>65609</v>
      </c>
      <c r="H1833" s="100">
        <v>919</v>
      </c>
      <c r="I1833" s="100">
        <v>87919</v>
      </c>
      <c r="J1833" s="645">
        <v>3727828750</v>
      </c>
      <c r="K1833" s="100" t="s">
        <v>15844</v>
      </c>
      <c r="L1833" s="100">
        <v>38027438</v>
      </c>
      <c r="M1833" s="100">
        <v>72201</v>
      </c>
      <c r="N1833" s="100" t="s">
        <v>12841</v>
      </c>
      <c r="O1833" s="100">
        <v>70000941</v>
      </c>
      <c r="P1833" s="644">
        <v>36251</v>
      </c>
      <c r="Q1833" s="100"/>
      <c r="R1833" s="100" t="s">
        <v>14737</v>
      </c>
      <c r="S1833" s="644">
        <v>34772</v>
      </c>
      <c r="T1833" s="100"/>
      <c r="U1833" s="100"/>
    </row>
    <row r="1834" spans="1:21">
      <c r="A1834" s="100" t="s">
        <v>6828</v>
      </c>
      <c r="B1834" s="100">
        <v>75020090</v>
      </c>
      <c r="C1834" s="100" t="s">
        <v>14206</v>
      </c>
      <c r="D1834" s="100" t="s">
        <v>14799</v>
      </c>
      <c r="E1834" s="100"/>
      <c r="F1834" s="100" t="s">
        <v>19402</v>
      </c>
      <c r="G1834" s="100">
        <v>65609</v>
      </c>
      <c r="H1834" s="100">
        <v>919</v>
      </c>
      <c r="I1834" s="100">
        <v>87919</v>
      </c>
      <c r="J1834" s="645">
        <v>3725287168</v>
      </c>
      <c r="K1834" s="100" t="s">
        <v>16095</v>
      </c>
      <c r="L1834" s="100">
        <v>38028403</v>
      </c>
      <c r="M1834" s="100">
        <v>85312</v>
      </c>
      <c r="N1834" s="100" t="s">
        <v>6264</v>
      </c>
      <c r="O1834" s="100">
        <v>75019980</v>
      </c>
      <c r="P1834" s="644">
        <v>36850</v>
      </c>
      <c r="Q1834" s="100"/>
      <c r="R1834" s="100" t="s">
        <v>14730</v>
      </c>
      <c r="S1834" s="644">
        <v>35269</v>
      </c>
      <c r="T1834" s="100"/>
      <c r="U1834" s="100"/>
    </row>
    <row r="1835" spans="1:21">
      <c r="A1835" s="100" t="s">
        <v>13580</v>
      </c>
      <c r="B1835" s="100">
        <v>75020144</v>
      </c>
      <c r="C1835" s="100" t="s">
        <v>14206</v>
      </c>
      <c r="D1835" s="100" t="s">
        <v>14799</v>
      </c>
      <c r="E1835" s="100"/>
      <c r="F1835" s="100" t="s">
        <v>16793</v>
      </c>
      <c r="G1835" s="100">
        <v>65609</v>
      </c>
      <c r="H1835" s="100">
        <v>919</v>
      </c>
      <c r="I1835" s="100">
        <v>87919</v>
      </c>
      <c r="J1835" s="645">
        <v>3727823636</v>
      </c>
      <c r="K1835" s="100" t="s">
        <v>16794</v>
      </c>
      <c r="L1835" s="100">
        <v>38001657</v>
      </c>
      <c r="M1835" s="100">
        <v>85312</v>
      </c>
      <c r="N1835" s="100" t="s">
        <v>6264</v>
      </c>
      <c r="O1835" s="100">
        <v>75019980</v>
      </c>
      <c r="P1835" s="644">
        <v>36850</v>
      </c>
      <c r="Q1835" s="100"/>
      <c r="R1835" s="100" t="s">
        <v>14730</v>
      </c>
      <c r="S1835" s="644">
        <v>34634</v>
      </c>
      <c r="T1835" s="100"/>
      <c r="U1835" s="100"/>
    </row>
    <row r="1836" spans="1:21">
      <c r="A1836" s="100" t="s">
        <v>14041</v>
      </c>
      <c r="B1836" s="100">
        <v>75039014</v>
      </c>
      <c r="C1836" s="100" t="s">
        <v>14206</v>
      </c>
      <c r="D1836" s="100" t="s">
        <v>14799</v>
      </c>
      <c r="E1836" s="100"/>
      <c r="F1836" s="100" t="s">
        <v>15369</v>
      </c>
      <c r="G1836" s="100">
        <v>65606</v>
      </c>
      <c r="H1836" s="100">
        <v>919</v>
      </c>
      <c r="I1836" s="100">
        <v>87919</v>
      </c>
      <c r="J1836" s="645">
        <v>3727828100</v>
      </c>
      <c r="K1836" s="100" t="s">
        <v>15370</v>
      </c>
      <c r="L1836" s="100"/>
      <c r="M1836" s="100">
        <v>85312</v>
      </c>
      <c r="N1836" s="100" t="s">
        <v>6264</v>
      </c>
      <c r="O1836" s="100">
        <v>75019980</v>
      </c>
      <c r="P1836" s="644">
        <v>42009</v>
      </c>
      <c r="Q1836" s="100"/>
      <c r="R1836" s="100" t="s">
        <v>14730</v>
      </c>
      <c r="S1836" s="644">
        <v>41255</v>
      </c>
      <c r="T1836" s="100"/>
      <c r="U1836" s="100"/>
    </row>
    <row r="1837" spans="1:21">
      <c r="A1837" s="100" t="s">
        <v>3760</v>
      </c>
      <c r="B1837" s="100">
        <v>75029332</v>
      </c>
      <c r="C1837" s="100" t="s">
        <v>14206</v>
      </c>
      <c r="D1837" s="100" t="s">
        <v>14799</v>
      </c>
      <c r="E1837" s="100"/>
      <c r="F1837" s="100" t="s">
        <v>16579</v>
      </c>
      <c r="G1837" s="100">
        <v>65608</v>
      </c>
      <c r="H1837" s="100">
        <v>919</v>
      </c>
      <c r="I1837" s="100">
        <v>87919</v>
      </c>
      <c r="J1837" s="645">
        <v>3727824326</v>
      </c>
      <c r="K1837" s="100" t="s">
        <v>16580</v>
      </c>
      <c r="L1837" s="100"/>
      <c r="M1837" s="100">
        <v>85521</v>
      </c>
      <c r="N1837" s="100" t="s">
        <v>6264</v>
      </c>
      <c r="O1837" s="100">
        <v>75019980</v>
      </c>
      <c r="P1837" s="644">
        <v>37854</v>
      </c>
      <c r="Q1837" s="100"/>
      <c r="R1837" s="100" t="s">
        <v>14730</v>
      </c>
      <c r="S1837" s="644">
        <v>37732</v>
      </c>
      <c r="T1837" s="100"/>
      <c r="U1837" s="100"/>
    </row>
    <row r="1838" spans="1:21">
      <c r="A1838" s="100" t="s">
        <v>10262</v>
      </c>
      <c r="B1838" s="100">
        <v>75020055</v>
      </c>
      <c r="C1838" s="100" t="s">
        <v>14206</v>
      </c>
      <c r="D1838" s="100" t="s">
        <v>14799</v>
      </c>
      <c r="E1838" s="100"/>
      <c r="F1838" s="100" t="s">
        <v>15962</v>
      </c>
      <c r="G1838" s="100">
        <v>65610</v>
      </c>
      <c r="H1838" s="100">
        <v>919</v>
      </c>
      <c r="I1838" s="100">
        <v>87919</v>
      </c>
      <c r="J1838" s="645">
        <v>3727821704</v>
      </c>
      <c r="K1838" s="100" t="s">
        <v>15963</v>
      </c>
      <c r="L1838" s="100">
        <v>38001924</v>
      </c>
      <c r="M1838" s="100">
        <v>85102</v>
      </c>
      <c r="N1838" s="100" t="s">
        <v>6264</v>
      </c>
      <c r="O1838" s="100">
        <v>75019980</v>
      </c>
      <c r="P1838" s="644">
        <v>36850</v>
      </c>
      <c r="Q1838" s="100"/>
      <c r="R1838" s="100" t="s">
        <v>14730</v>
      </c>
      <c r="S1838" s="644">
        <v>33578</v>
      </c>
      <c r="T1838" s="100"/>
      <c r="U1838" s="100"/>
    </row>
    <row r="1839" spans="1:21">
      <c r="A1839" s="100" t="s">
        <v>192</v>
      </c>
      <c r="B1839" s="100">
        <v>75020078</v>
      </c>
      <c r="C1839" s="100" t="s">
        <v>14206</v>
      </c>
      <c r="D1839" s="100" t="s">
        <v>14799</v>
      </c>
      <c r="E1839" s="100"/>
      <c r="F1839" s="100" t="s">
        <v>15418</v>
      </c>
      <c r="G1839" s="100">
        <v>65605</v>
      </c>
      <c r="H1839" s="100">
        <v>919</v>
      </c>
      <c r="I1839" s="100">
        <v>87919</v>
      </c>
      <c r="J1839" s="645">
        <v>3727821943</v>
      </c>
      <c r="K1839" s="100" t="s">
        <v>19819</v>
      </c>
      <c r="L1839" s="100">
        <v>38001969</v>
      </c>
      <c r="M1839" s="100">
        <v>85102</v>
      </c>
      <c r="N1839" s="100" t="s">
        <v>6264</v>
      </c>
      <c r="O1839" s="100">
        <v>75019980</v>
      </c>
      <c r="P1839" s="644">
        <v>36850</v>
      </c>
      <c r="Q1839" s="100"/>
      <c r="R1839" s="100" t="s">
        <v>14730</v>
      </c>
      <c r="S1839" s="644">
        <v>33578</v>
      </c>
      <c r="T1839" s="100"/>
      <c r="U1839" s="100"/>
    </row>
    <row r="1840" spans="1:21">
      <c r="A1840" s="100" t="s">
        <v>2636</v>
      </c>
      <c r="B1840" s="100">
        <v>75020084</v>
      </c>
      <c r="C1840" s="100" t="s">
        <v>14206</v>
      </c>
      <c r="D1840" s="100" t="s">
        <v>14799</v>
      </c>
      <c r="E1840" s="100"/>
      <c r="F1840" s="100" t="s">
        <v>16800</v>
      </c>
      <c r="G1840" s="100">
        <v>65609</v>
      </c>
      <c r="H1840" s="100">
        <v>919</v>
      </c>
      <c r="I1840" s="100">
        <v>87919</v>
      </c>
      <c r="J1840" s="645">
        <v>3727828560</v>
      </c>
      <c r="K1840" s="100" t="s">
        <v>16801</v>
      </c>
      <c r="L1840" s="100">
        <v>38001947</v>
      </c>
      <c r="M1840" s="100">
        <v>85102</v>
      </c>
      <c r="N1840" s="100" t="s">
        <v>6264</v>
      </c>
      <c r="O1840" s="100">
        <v>75019980</v>
      </c>
      <c r="P1840" s="644">
        <v>36850</v>
      </c>
      <c r="Q1840" s="100"/>
      <c r="R1840" s="100" t="s">
        <v>14730</v>
      </c>
      <c r="S1840" s="644">
        <v>33578</v>
      </c>
      <c r="T1840" s="100"/>
      <c r="U1840" s="100"/>
    </row>
    <row r="1841" spans="1:21">
      <c r="A1841" s="100" t="s">
        <v>10252</v>
      </c>
      <c r="B1841" s="100">
        <v>75020061</v>
      </c>
      <c r="C1841" s="100" t="s">
        <v>14206</v>
      </c>
      <c r="D1841" s="100" t="s">
        <v>14799</v>
      </c>
      <c r="E1841" s="100"/>
      <c r="F1841" s="100" t="s">
        <v>18130</v>
      </c>
      <c r="G1841" s="100">
        <v>65607</v>
      </c>
      <c r="H1841" s="100">
        <v>919</v>
      </c>
      <c r="I1841" s="100">
        <v>87919</v>
      </c>
      <c r="J1841" s="645">
        <v>3727821922</v>
      </c>
      <c r="K1841" s="100" t="s">
        <v>15546</v>
      </c>
      <c r="L1841" s="100">
        <v>38001918</v>
      </c>
      <c r="M1841" s="100">
        <v>85102</v>
      </c>
      <c r="N1841" s="100" t="s">
        <v>6264</v>
      </c>
      <c r="O1841" s="100">
        <v>75019980</v>
      </c>
      <c r="P1841" s="644">
        <v>36850</v>
      </c>
      <c r="Q1841" s="100"/>
      <c r="R1841" s="100" t="s">
        <v>14730</v>
      </c>
      <c r="S1841" s="644">
        <v>33578</v>
      </c>
      <c r="T1841" s="100"/>
      <c r="U1841" s="100"/>
    </row>
    <row r="1842" spans="1:21">
      <c r="A1842" s="100" t="s">
        <v>6264</v>
      </c>
      <c r="B1842" s="100">
        <v>75019980</v>
      </c>
      <c r="C1842" s="100" t="s">
        <v>14208</v>
      </c>
      <c r="D1842" s="100" t="s">
        <v>14799</v>
      </c>
      <c r="E1842" s="100"/>
      <c r="F1842" s="100" t="s">
        <v>15140</v>
      </c>
      <c r="G1842" s="100">
        <v>65605</v>
      </c>
      <c r="H1842" s="100">
        <v>919</v>
      </c>
      <c r="I1842" s="100">
        <v>87919</v>
      </c>
      <c r="J1842" s="645">
        <v>3727850900</v>
      </c>
      <c r="K1842" s="100" t="s">
        <v>15141</v>
      </c>
      <c r="L1842" s="100">
        <v>38002763</v>
      </c>
      <c r="M1842" s="100">
        <v>84114</v>
      </c>
      <c r="N1842" s="100"/>
      <c r="O1842" s="100"/>
      <c r="P1842" s="644">
        <v>36850</v>
      </c>
      <c r="Q1842" s="100"/>
      <c r="R1842" s="100" t="s">
        <v>14730</v>
      </c>
      <c r="S1842" s="644">
        <v>33227</v>
      </c>
      <c r="T1842" s="100"/>
      <c r="U1842" s="100"/>
    </row>
    <row r="1843" spans="1:21">
      <c r="A1843" s="100" t="s">
        <v>19707</v>
      </c>
      <c r="B1843" s="100">
        <v>70005542</v>
      </c>
      <c r="C1843" s="100" t="s">
        <v>14209</v>
      </c>
      <c r="D1843" s="100" t="s">
        <v>16741</v>
      </c>
      <c r="E1843" s="100" t="s">
        <v>14735</v>
      </c>
      <c r="F1843" s="100" t="s">
        <v>15019</v>
      </c>
      <c r="G1843" s="100">
        <v>65566</v>
      </c>
      <c r="H1843" s="100">
        <v>9636</v>
      </c>
      <c r="I1843" s="100">
        <v>879179636</v>
      </c>
      <c r="J1843" s="645">
        <v>3727850800</v>
      </c>
      <c r="K1843" s="100" t="s">
        <v>17238</v>
      </c>
      <c r="L1843" s="100"/>
      <c r="M1843" s="100">
        <v>85321</v>
      </c>
      <c r="N1843" s="100" t="s">
        <v>12838</v>
      </c>
      <c r="O1843" s="100">
        <v>70000740</v>
      </c>
      <c r="P1843" s="644">
        <v>36461</v>
      </c>
      <c r="Q1843" s="100"/>
      <c r="R1843" s="100" t="s">
        <v>14737</v>
      </c>
      <c r="S1843" s="644">
        <v>36217</v>
      </c>
      <c r="T1843" s="100"/>
      <c r="U1843" s="100"/>
    </row>
    <row r="1844" spans="1:21">
      <c r="A1844" s="100" t="s">
        <v>5314</v>
      </c>
      <c r="B1844" s="100">
        <v>75020003</v>
      </c>
      <c r="C1844" s="100" t="s">
        <v>14206</v>
      </c>
      <c r="D1844" s="100" t="s">
        <v>14799</v>
      </c>
      <c r="E1844" s="100"/>
      <c r="F1844" s="100" t="s">
        <v>16223</v>
      </c>
      <c r="G1844" s="100">
        <v>65604</v>
      </c>
      <c r="H1844" s="100">
        <v>919</v>
      </c>
      <c r="I1844" s="100">
        <v>87919</v>
      </c>
      <c r="J1844" s="645">
        <v>3727821945</v>
      </c>
      <c r="K1844" s="100" t="s">
        <v>17151</v>
      </c>
      <c r="L1844" s="100">
        <v>38002272</v>
      </c>
      <c r="M1844" s="100">
        <v>91011</v>
      </c>
      <c r="N1844" s="100" t="s">
        <v>6264</v>
      </c>
      <c r="O1844" s="100">
        <v>75019980</v>
      </c>
      <c r="P1844" s="644">
        <v>36850</v>
      </c>
      <c r="Q1844" s="100"/>
      <c r="R1844" s="100" t="s">
        <v>14730</v>
      </c>
      <c r="S1844" s="644">
        <v>34332</v>
      </c>
      <c r="T1844" s="100"/>
      <c r="U1844" s="100"/>
    </row>
    <row r="1845" spans="1:21">
      <c r="A1845" s="100" t="s">
        <v>5274</v>
      </c>
      <c r="B1845" s="100">
        <v>75020032</v>
      </c>
      <c r="C1845" s="100" t="s">
        <v>14206</v>
      </c>
      <c r="D1845" s="100" t="s">
        <v>14799</v>
      </c>
      <c r="E1845" s="100"/>
      <c r="F1845" s="100" t="s">
        <v>17328</v>
      </c>
      <c r="G1845" s="100">
        <v>65609</v>
      </c>
      <c r="H1845" s="100">
        <v>919</v>
      </c>
      <c r="I1845" s="100">
        <v>87919</v>
      </c>
      <c r="J1845" s="645">
        <v>3727821292</v>
      </c>
      <c r="K1845" s="100" t="s">
        <v>17329</v>
      </c>
      <c r="L1845" s="100">
        <v>38001999</v>
      </c>
      <c r="M1845" s="100">
        <v>85521</v>
      </c>
      <c r="N1845" s="100" t="s">
        <v>6264</v>
      </c>
      <c r="O1845" s="100">
        <v>75019980</v>
      </c>
      <c r="P1845" s="644">
        <v>36850</v>
      </c>
      <c r="Q1845" s="100"/>
      <c r="R1845" s="100" t="s">
        <v>14730</v>
      </c>
      <c r="S1845" s="644">
        <v>34148</v>
      </c>
      <c r="T1845" s="100"/>
      <c r="U1845" s="100"/>
    </row>
    <row r="1846" spans="1:21">
      <c r="A1846" s="100" t="s">
        <v>3612</v>
      </c>
      <c r="B1846" s="100">
        <v>75020017</v>
      </c>
      <c r="C1846" s="100" t="s">
        <v>14206</v>
      </c>
      <c r="D1846" s="100" t="s">
        <v>14799</v>
      </c>
      <c r="E1846" s="100"/>
      <c r="F1846" s="100" t="s">
        <v>15092</v>
      </c>
      <c r="G1846" s="100">
        <v>65606</v>
      </c>
      <c r="H1846" s="100">
        <v>919</v>
      </c>
      <c r="I1846" s="100">
        <v>87919</v>
      </c>
      <c r="J1846" s="645">
        <v>3727821225</v>
      </c>
      <c r="K1846" s="100" t="s">
        <v>15093</v>
      </c>
      <c r="L1846" s="100">
        <v>38001982</v>
      </c>
      <c r="M1846" s="100">
        <v>85511</v>
      </c>
      <c r="N1846" s="100" t="s">
        <v>6264</v>
      </c>
      <c r="O1846" s="100">
        <v>75019980</v>
      </c>
      <c r="P1846" s="644">
        <v>36850</v>
      </c>
      <c r="Q1846" s="100"/>
      <c r="R1846" s="100" t="s">
        <v>14730</v>
      </c>
      <c r="S1846" s="644">
        <v>34148</v>
      </c>
      <c r="T1846" s="100"/>
      <c r="U1846" s="100"/>
    </row>
    <row r="1847" spans="1:21">
      <c r="A1847" s="100" t="s">
        <v>19562</v>
      </c>
      <c r="B1847" s="100">
        <v>77001843</v>
      </c>
      <c r="C1847" s="100" t="s">
        <v>14206</v>
      </c>
      <c r="D1847" s="100" t="s">
        <v>14799</v>
      </c>
      <c r="E1847" s="100"/>
      <c r="F1847" s="100" t="s">
        <v>16040</v>
      </c>
      <c r="G1847" s="100">
        <v>65605</v>
      </c>
      <c r="H1847" s="100">
        <v>919</v>
      </c>
      <c r="I1847" s="100">
        <v>87919</v>
      </c>
      <c r="J1847" s="100"/>
      <c r="K1847" s="100" t="s">
        <v>19563</v>
      </c>
      <c r="L1847" s="100"/>
      <c r="M1847" s="100">
        <v>93291</v>
      </c>
      <c r="N1847" s="100"/>
      <c r="O1847" s="100"/>
      <c r="P1847" s="644">
        <v>45028</v>
      </c>
      <c r="Q1847" s="100"/>
      <c r="R1847" s="100" t="s">
        <v>14737</v>
      </c>
      <c r="S1847" s="644">
        <v>45017</v>
      </c>
      <c r="T1847" s="100"/>
      <c r="U1847" s="100"/>
    </row>
    <row r="1848" spans="1:21">
      <c r="A1848" s="100" t="s">
        <v>18767</v>
      </c>
      <c r="B1848" s="100">
        <v>75021422</v>
      </c>
      <c r="C1848" s="100" t="s">
        <v>14206</v>
      </c>
      <c r="D1848" s="100" t="s">
        <v>14734</v>
      </c>
      <c r="E1848" s="100" t="s">
        <v>14735</v>
      </c>
      <c r="F1848" s="100" t="s">
        <v>14736</v>
      </c>
      <c r="G1848" s="100">
        <v>65509</v>
      </c>
      <c r="H1848" s="100">
        <v>6017</v>
      </c>
      <c r="I1848" s="100">
        <v>879176017</v>
      </c>
      <c r="J1848" s="645">
        <v>3727850515</v>
      </c>
      <c r="K1848" s="100" t="s">
        <v>18768</v>
      </c>
      <c r="L1848" s="100">
        <v>38002651</v>
      </c>
      <c r="M1848" s="100">
        <v>91011</v>
      </c>
      <c r="N1848" s="100" t="s">
        <v>3819</v>
      </c>
      <c r="O1848" s="100">
        <v>77000393</v>
      </c>
      <c r="P1848" s="644">
        <v>36879</v>
      </c>
      <c r="Q1848" s="100"/>
      <c r="R1848" s="100" t="s">
        <v>14737</v>
      </c>
      <c r="S1848" s="644">
        <v>33340</v>
      </c>
      <c r="T1848" s="100"/>
      <c r="U1848" s="100"/>
    </row>
    <row r="1849" spans="1:21">
      <c r="A1849" s="100" t="s">
        <v>3819</v>
      </c>
      <c r="B1849" s="100">
        <v>77000393</v>
      </c>
      <c r="C1849" s="100" t="s">
        <v>14208</v>
      </c>
      <c r="D1849" s="100" t="s">
        <v>14799</v>
      </c>
      <c r="E1849" s="100"/>
      <c r="F1849" s="100" t="s">
        <v>16040</v>
      </c>
      <c r="G1849" s="100">
        <v>65605</v>
      </c>
      <c r="H1849" s="100">
        <v>919</v>
      </c>
      <c r="I1849" s="100">
        <v>87919</v>
      </c>
      <c r="J1849" s="645">
        <v>3727821576</v>
      </c>
      <c r="K1849" s="100" t="s">
        <v>16041</v>
      </c>
      <c r="L1849" s="100"/>
      <c r="M1849" s="100">
        <v>84114</v>
      </c>
      <c r="N1849" s="100"/>
      <c r="O1849" s="100"/>
      <c r="P1849" s="644">
        <v>43102</v>
      </c>
      <c r="Q1849" s="100"/>
      <c r="R1849" s="100" t="s">
        <v>14737</v>
      </c>
      <c r="S1849" s="644">
        <v>43101</v>
      </c>
      <c r="T1849" s="100"/>
      <c r="U1849" s="100"/>
    </row>
    <row r="1850" spans="1:21">
      <c r="A1850" s="100" t="s">
        <v>14033</v>
      </c>
      <c r="B1850" s="100">
        <v>75038820</v>
      </c>
      <c r="C1850" s="100" t="s">
        <v>14206</v>
      </c>
      <c r="D1850" s="100" t="s">
        <v>15414</v>
      </c>
      <c r="E1850" s="100" t="s">
        <v>15303</v>
      </c>
      <c r="F1850" s="100" t="s">
        <v>15866</v>
      </c>
      <c r="G1850" s="100">
        <v>75305</v>
      </c>
      <c r="H1850" s="100">
        <v>2377</v>
      </c>
      <c r="I1850" s="100">
        <v>376532377</v>
      </c>
      <c r="J1850" s="645">
        <v>37255635129</v>
      </c>
      <c r="K1850" s="100" t="s">
        <v>15867</v>
      </c>
      <c r="L1850" s="100"/>
      <c r="M1850" s="100">
        <v>85102</v>
      </c>
      <c r="N1850" s="100" t="s">
        <v>8248</v>
      </c>
      <c r="O1850" s="100">
        <v>75026106</v>
      </c>
      <c r="P1850" s="644">
        <v>41864</v>
      </c>
      <c r="Q1850" s="100"/>
      <c r="R1850" s="100" t="s">
        <v>18602</v>
      </c>
      <c r="S1850" s="644">
        <v>41779</v>
      </c>
      <c r="T1850" s="100"/>
      <c r="U1850" s="100"/>
    </row>
    <row r="1851" spans="1:21">
      <c r="A1851" s="100" t="s">
        <v>13867</v>
      </c>
      <c r="B1851" s="100">
        <v>75027554</v>
      </c>
      <c r="C1851" s="100" t="s">
        <v>14206</v>
      </c>
      <c r="D1851" s="100" t="s">
        <v>15127</v>
      </c>
      <c r="E1851" s="100" t="s">
        <v>15024</v>
      </c>
      <c r="F1851" s="100" t="s">
        <v>14759</v>
      </c>
      <c r="G1851" s="100">
        <v>45501</v>
      </c>
      <c r="H1851" s="100">
        <v>9592</v>
      </c>
      <c r="I1851" s="100">
        <v>601919592</v>
      </c>
      <c r="J1851" s="645">
        <v>3723251722</v>
      </c>
      <c r="K1851" s="100" t="s">
        <v>18048</v>
      </c>
      <c r="L1851" s="100">
        <v>59006400</v>
      </c>
      <c r="M1851" s="100">
        <v>85311</v>
      </c>
      <c r="N1851" s="100" t="s">
        <v>6846</v>
      </c>
      <c r="O1851" s="100">
        <v>75013144</v>
      </c>
      <c r="P1851" s="644">
        <v>40444</v>
      </c>
      <c r="Q1851" s="100"/>
      <c r="R1851" s="100"/>
      <c r="S1851" s="644">
        <v>40220</v>
      </c>
      <c r="T1851" s="100"/>
      <c r="U1851" s="100"/>
    </row>
    <row r="1852" spans="1:21">
      <c r="A1852" s="100" t="s">
        <v>13391</v>
      </c>
      <c r="B1852" s="100">
        <v>75016444</v>
      </c>
      <c r="C1852" s="100" t="s">
        <v>14206</v>
      </c>
      <c r="D1852" s="100" t="s">
        <v>15593</v>
      </c>
      <c r="E1852" s="100" t="s">
        <v>15050</v>
      </c>
      <c r="F1852" s="100"/>
      <c r="G1852" s="100">
        <v>62316</v>
      </c>
      <c r="H1852" s="100">
        <v>9605</v>
      </c>
      <c r="I1852" s="100">
        <v>792919605</v>
      </c>
      <c r="J1852" s="645">
        <v>3727411584</v>
      </c>
      <c r="K1852" s="100" t="s">
        <v>18339</v>
      </c>
      <c r="L1852" s="100">
        <v>64006589</v>
      </c>
      <c r="M1852" s="100">
        <v>91011</v>
      </c>
      <c r="N1852" s="100" t="s">
        <v>14452</v>
      </c>
      <c r="O1852" s="100">
        <v>77000370</v>
      </c>
      <c r="P1852" s="644">
        <v>36832</v>
      </c>
      <c r="Q1852" s="100"/>
      <c r="R1852" s="100" t="s">
        <v>14730</v>
      </c>
      <c r="S1852" s="644">
        <v>36794</v>
      </c>
      <c r="T1852" s="100"/>
      <c r="U1852" s="100"/>
    </row>
    <row r="1853" spans="1:21">
      <c r="A1853" s="100" t="s">
        <v>13852</v>
      </c>
      <c r="B1853" s="100">
        <v>75027241</v>
      </c>
      <c r="C1853" s="100" t="s">
        <v>14206</v>
      </c>
      <c r="D1853" s="100" t="s">
        <v>15542</v>
      </c>
      <c r="E1853" s="100" t="s">
        <v>14728</v>
      </c>
      <c r="F1853" s="100" t="s">
        <v>16832</v>
      </c>
      <c r="G1853" s="100">
        <v>46202</v>
      </c>
      <c r="H1853" s="100">
        <v>9628</v>
      </c>
      <c r="I1853" s="100">
        <v>609289628</v>
      </c>
      <c r="J1853" s="645">
        <v>3723270910</v>
      </c>
      <c r="K1853" s="100" t="s">
        <v>17356</v>
      </c>
      <c r="L1853" s="100">
        <v>59012820</v>
      </c>
      <c r="M1853" s="100">
        <v>85313</v>
      </c>
      <c r="N1853" s="100" t="s">
        <v>9509</v>
      </c>
      <c r="O1853" s="100">
        <v>75011694</v>
      </c>
      <c r="P1853" s="644">
        <v>37033</v>
      </c>
      <c r="Q1853" s="100"/>
      <c r="R1853" s="100" t="s">
        <v>14730</v>
      </c>
      <c r="S1853" s="644">
        <v>36545</v>
      </c>
      <c r="T1853" s="100"/>
      <c r="U1853" s="100"/>
    </row>
    <row r="1854" spans="1:21">
      <c r="A1854" s="100" t="s">
        <v>18709</v>
      </c>
      <c r="B1854" s="100">
        <v>75038440</v>
      </c>
      <c r="C1854" s="100" t="s">
        <v>14206</v>
      </c>
      <c r="D1854" s="100" t="s">
        <v>15542</v>
      </c>
      <c r="E1854" s="100" t="s">
        <v>14728</v>
      </c>
      <c r="F1854" s="100" t="s">
        <v>16767</v>
      </c>
      <c r="G1854" s="100">
        <v>46202</v>
      </c>
      <c r="H1854" s="100">
        <v>9628</v>
      </c>
      <c r="I1854" s="100">
        <v>609289628</v>
      </c>
      <c r="J1854" s="100"/>
      <c r="K1854" s="100" t="s">
        <v>19159</v>
      </c>
      <c r="L1854" s="100"/>
      <c r="M1854" s="100">
        <v>81101</v>
      </c>
      <c r="N1854" s="100" t="s">
        <v>9509</v>
      </c>
      <c r="O1854" s="100">
        <v>75011694</v>
      </c>
      <c r="P1854" s="644">
        <v>41414</v>
      </c>
      <c r="Q1854" s="100"/>
      <c r="R1854" s="100" t="s">
        <v>14730</v>
      </c>
      <c r="S1854" s="644">
        <v>41389</v>
      </c>
      <c r="T1854" s="100"/>
      <c r="U1854" s="100"/>
    </row>
    <row r="1855" spans="1:21">
      <c r="A1855" s="100" t="s">
        <v>13850</v>
      </c>
      <c r="B1855" s="100">
        <v>75027229</v>
      </c>
      <c r="C1855" s="100" t="s">
        <v>14206</v>
      </c>
      <c r="D1855" s="100" t="s">
        <v>15542</v>
      </c>
      <c r="E1855" s="100" t="s">
        <v>14728</v>
      </c>
      <c r="F1855" s="100" t="s">
        <v>16035</v>
      </c>
      <c r="G1855" s="100">
        <v>46202</v>
      </c>
      <c r="H1855" s="100">
        <v>9628</v>
      </c>
      <c r="I1855" s="100">
        <v>609289628</v>
      </c>
      <c r="J1855" s="645">
        <v>3723261345</v>
      </c>
      <c r="K1855" s="100" t="s">
        <v>17347</v>
      </c>
      <c r="L1855" s="100">
        <v>59004447</v>
      </c>
      <c r="M1855" s="100">
        <v>87301</v>
      </c>
      <c r="N1855" s="100" t="s">
        <v>9509</v>
      </c>
      <c r="O1855" s="100">
        <v>75011694</v>
      </c>
      <c r="P1855" s="644">
        <v>40851</v>
      </c>
      <c r="Q1855" s="100"/>
      <c r="R1855" s="100" t="s">
        <v>14730</v>
      </c>
      <c r="S1855" s="644">
        <v>34563</v>
      </c>
      <c r="T1855" s="100"/>
      <c r="U1855" s="100"/>
    </row>
    <row r="1856" spans="1:21">
      <c r="A1856" s="100" t="s">
        <v>13848</v>
      </c>
      <c r="B1856" s="100">
        <v>75027206</v>
      </c>
      <c r="C1856" s="100" t="s">
        <v>14206</v>
      </c>
      <c r="D1856" s="100" t="s">
        <v>15542</v>
      </c>
      <c r="E1856" s="100" t="s">
        <v>14728</v>
      </c>
      <c r="F1856" s="100" t="s">
        <v>15543</v>
      </c>
      <c r="G1856" s="100">
        <v>46202</v>
      </c>
      <c r="H1856" s="100">
        <v>9628</v>
      </c>
      <c r="I1856" s="100">
        <v>609289628</v>
      </c>
      <c r="J1856" s="645">
        <v>3725200387</v>
      </c>
      <c r="K1856" s="100" t="s">
        <v>19748</v>
      </c>
      <c r="L1856" s="100"/>
      <c r="M1856" s="100">
        <v>85102</v>
      </c>
      <c r="N1856" s="100" t="s">
        <v>9509</v>
      </c>
      <c r="O1856" s="100">
        <v>75011694</v>
      </c>
      <c r="P1856" s="644">
        <v>37033</v>
      </c>
      <c r="Q1856" s="100"/>
      <c r="R1856" s="100" t="s">
        <v>14730</v>
      </c>
      <c r="S1856" s="644">
        <v>33968</v>
      </c>
      <c r="T1856" s="100"/>
      <c r="U1856" s="100"/>
    </row>
    <row r="1857" spans="1:21">
      <c r="A1857" s="100" t="s">
        <v>14022</v>
      </c>
      <c r="B1857" s="100">
        <v>75038546</v>
      </c>
      <c r="C1857" s="100" t="s">
        <v>14206</v>
      </c>
      <c r="D1857" s="100" t="s">
        <v>15542</v>
      </c>
      <c r="E1857" s="100" t="s">
        <v>14728</v>
      </c>
      <c r="F1857" s="100" t="s">
        <v>19534</v>
      </c>
      <c r="G1857" s="100">
        <v>46202</v>
      </c>
      <c r="H1857" s="100">
        <v>9628</v>
      </c>
      <c r="I1857" s="100">
        <v>609289628</v>
      </c>
      <c r="J1857" s="645">
        <v>3723261625</v>
      </c>
      <c r="K1857" s="100" t="s">
        <v>16687</v>
      </c>
      <c r="L1857" s="100"/>
      <c r="M1857" s="100">
        <v>91021</v>
      </c>
      <c r="N1857" s="100" t="s">
        <v>9509</v>
      </c>
      <c r="O1857" s="100">
        <v>75011694</v>
      </c>
      <c r="P1857" s="644">
        <v>41590</v>
      </c>
      <c r="Q1857" s="100"/>
      <c r="R1857" s="100" t="s">
        <v>14730</v>
      </c>
      <c r="S1857" s="644">
        <v>41564</v>
      </c>
      <c r="T1857" s="100"/>
      <c r="U1857" s="100"/>
    </row>
    <row r="1858" spans="1:21">
      <c r="A1858" s="100" t="s">
        <v>13849</v>
      </c>
      <c r="B1858" s="100">
        <v>75027212</v>
      </c>
      <c r="C1858" s="100" t="s">
        <v>14206</v>
      </c>
      <c r="D1858" s="100" t="s">
        <v>15542</v>
      </c>
      <c r="E1858" s="100" t="s">
        <v>14728</v>
      </c>
      <c r="F1858" s="100" t="s">
        <v>17097</v>
      </c>
      <c r="G1858" s="100">
        <v>46202</v>
      </c>
      <c r="H1858" s="100">
        <v>9628</v>
      </c>
      <c r="I1858" s="100">
        <v>609289628</v>
      </c>
      <c r="J1858" s="100">
        <f>372 +3273261177</f>
        <v>3273261549</v>
      </c>
      <c r="K1858" s="100" t="s">
        <v>17098</v>
      </c>
      <c r="L1858" s="100"/>
      <c r="M1858" s="100">
        <v>85521</v>
      </c>
      <c r="N1858" s="100" t="s">
        <v>9509</v>
      </c>
      <c r="O1858" s="100">
        <v>75011694</v>
      </c>
      <c r="P1858" s="644">
        <v>37033</v>
      </c>
      <c r="Q1858" s="100"/>
      <c r="R1858" s="100" t="s">
        <v>14730</v>
      </c>
      <c r="S1858" s="644">
        <v>35192</v>
      </c>
      <c r="T1858" s="100"/>
      <c r="U1858" s="100"/>
    </row>
    <row r="1859" spans="1:21">
      <c r="A1859" s="100" t="s">
        <v>13999</v>
      </c>
      <c r="B1859" s="100">
        <v>75037541</v>
      </c>
      <c r="C1859" s="100" t="s">
        <v>14206</v>
      </c>
      <c r="D1859" s="100" t="s">
        <v>15542</v>
      </c>
      <c r="E1859" s="100" t="s">
        <v>14728</v>
      </c>
      <c r="F1859" s="100" t="s">
        <v>17097</v>
      </c>
      <c r="G1859" s="100">
        <v>46202</v>
      </c>
      <c r="H1859" s="100">
        <v>9628</v>
      </c>
      <c r="I1859" s="100">
        <v>609289628</v>
      </c>
      <c r="J1859" s="645">
        <v>3723261837</v>
      </c>
      <c r="K1859" s="100" t="s">
        <v>17304</v>
      </c>
      <c r="L1859" s="100"/>
      <c r="M1859" s="100">
        <v>93291</v>
      </c>
      <c r="N1859" s="100" t="s">
        <v>9509</v>
      </c>
      <c r="O1859" s="100">
        <v>75011694</v>
      </c>
      <c r="P1859" s="644">
        <v>40807</v>
      </c>
      <c r="Q1859" s="100"/>
      <c r="R1859" s="100" t="s">
        <v>14730</v>
      </c>
      <c r="S1859" s="644">
        <v>40780</v>
      </c>
      <c r="T1859" s="100"/>
      <c r="U1859" s="100"/>
    </row>
    <row r="1860" spans="1:21">
      <c r="A1860" s="100" t="s">
        <v>13991</v>
      </c>
      <c r="B1860" s="100">
        <v>75037274</v>
      </c>
      <c r="C1860" s="100" t="s">
        <v>14206</v>
      </c>
      <c r="D1860" s="100" t="s">
        <v>15542</v>
      </c>
      <c r="E1860" s="100" t="s">
        <v>14728</v>
      </c>
      <c r="F1860" s="100" t="s">
        <v>15245</v>
      </c>
      <c r="G1860" s="100">
        <v>46202</v>
      </c>
      <c r="H1860" s="100">
        <v>9628</v>
      </c>
      <c r="I1860" s="100">
        <v>609289628</v>
      </c>
      <c r="J1860" s="645">
        <v>3725146776</v>
      </c>
      <c r="K1860" s="100" t="s">
        <v>16807</v>
      </c>
      <c r="L1860" s="100"/>
      <c r="M1860" s="100">
        <v>93111</v>
      </c>
      <c r="N1860" s="100" t="s">
        <v>9509</v>
      </c>
      <c r="O1860" s="100">
        <v>75011694</v>
      </c>
      <c r="P1860" s="644">
        <v>40674</v>
      </c>
      <c r="Q1860" s="100"/>
      <c r="R1860" s="100" t="s">
        <v>14730</v>
      </c>
      <c r="S1860" s="644">
        <v>40633</v>
      </c>
      <c r="T1860" s="100"/>
      <c r="U1860" s="100"/>
    </row>
    <row r="1861" spans="1:21">
      <c r="A1861" s="100" t="s">
        <v>13988</v>
      </c>
      <c r="B1861" s="100">
        <v>75037222</v>
      </c>
      <c r="C1861" s="100" t="s">
        <v>14206</v>
      </c>
      <c r="D1861" s="100" t="s">
        <v>15542</v>
      </c>
      <c r="E1861" s="100" t="s">
        <v>14728</v>
      </c>
      <c r="F1861" s="100" t="s">
        <v>15543</v>
      </c>
      <c r="G1861" s="100">
        <v>46202</v>
      </c>
      <c r="H1861" s="100">
        <v>9628</v>
      </c>
      <c r="I1861" s="100">
        <v>609289628</v>
      </c>
      <c r="J1861" s="645">
        <v>3723255038</v>
      </c>
      <c r="K1861" s="100" t="s">
        <v>17027</v>
      </c>
      <c r="L1861" s="100"/>
      <c r="M1861" s="100">
        <v>85529</v>
      </c>
      <c r="N1861" s="100" t="s">
        <v>9509</v>
      </c>
      <c r="O1861" s="100">
        <v>75011694</v>
      </c>
      <c r="P1861" s="644">
        <v>40651</v>
      </c>
      <c r="Q1861" s="100"/>
      <c r="R1861" s="100" t="s">
        <v>14730</v>
      </c>
      <c r="S1861" s="644">
        <v>40599</v>
      </c>
      <c r="T1861" s="100"/>
      <c r="U1861" s="100"/>
    </row>
    <row r="1862" spans="1:21">
      <c r="A1862" s="100" t="s">
        <v>13802</v>
      </c>
      <c r="B1862" s="100">
        <v>75026282</v>
      </c>
      <c r="C1862" s="100" t="s">
        <v>14206</v>
      </c>
      <c r="D1862" s="100" t="s">
        <v>15542</v>
      </c>
      <c r="E1862" s="100" t="s">
        <v>14728</v>
      </c>
      <c r="F1862" s="100" t="s">
        <v>15543</v>
      </c>
      <c r="G1862" s="100">
        <v>46202</v>
      </c>
      <c r="H1862" s="100">
        <v>9628</v>
      </c>
      <c r="I1862" s="100">
        <v>609289628</v>
      </c>
      <c r="J1862" s="645">
        <v>3723255035</v>
      </c>
      <c r="K1862" s="100" t="s">
        <v>17455</v>
      </c>
      <c r="L1862" s="100">
        <v>59005263</v>
      </c>
      <c r="M1862" s="100">
        <v>91011</v>
      </c>
      <c r="N1862" s="100" t="s">
        <v>9509</v>
      </c>
      <c r="O1862" s="100">
        <v>75011694</v>
      </c>
      <c r="P1862" s="644">
        <v>37013</v>
      </c>
      <c r="Q1862" s="100"/>
      <c r="R1862" s="100" t="s">
        <v>14730</v>
      </c>
      <c r="S1862" s="644">
        <v>36670</v>
      </c>
      <c r="T1862" s="100"/>
      <c r="U1862" s="100"/>
    </row>
    <row r="1863" spans="1:21">
      <c r="A1863" s="100" t="s">
        <v>9509</v>
      </c>
      <c r="B1863" s="100">
        <v>75011694</v>
      </c>
      <c r="C1863" s="100" t="s">
        <v>14208</v>
      </c>
      <c r="D1863" s="100" t="s">
        <v>15542</v>
      </c>
      <c r="E1863" s="100" t="s">
        <v>14728</v>
      </c>
      <c r="F1863" s="100" t="s">
        <v>16767</v>
      </c>
      <c r="G1863" s="100">
        <v>46202</v>
      </c>
      <c r="H1863" s="100">
        <v>9628</v>
      </c>
      <c r="I1863" s="100">
        <v>609289628</v>
      </c>
      <c r="J1863" s="645">
        <v>3723295750</v>
      </c>
      <c r="K1863" s="100" t="s">
        <v>17027</v>
      </c>
      <c r="L1863" s="100">
        <v>59014635</v>
      </c>
      <c r="M1863" s="100">
        <v>84114</v>
      </c>
      <c r="N1863" s="100"/>
      <c r="O1863" s="100"/>
      <c r="P1863" s="644">
        <v>36798</v>
      </c>
      <c r="Q1863" s="100"/>
      <c r="R1863" s="100" t="s">
        <v>14730</v>
      </c>
      <c r="S1863" s="644">
        <v>33584</v>
      </c>
      <c r="T1863" s="100"/>
      <c r="U1863" s="100"/>
    </row>
    <row r="1864" spans="1:21">
      <c r="A1864" s="100" t="s">
        <v>14274</v>
      </c>
      <c r="B1864" s="100">
        <v>75021379</v>
      </c>
      <c r="C1864" s="100" t="s">
        <v>14206</v>
      </c>
      <c r="D1864" s="100" t="s">
        <v>16741</v>
      </c>
      <c r="E1864" s="100" t="s">
        <v>14735</v>
      </c>
      <c r="F1864" s="100" t="s">
        <v>17252</v>
      </c>
      <c r="G1864" s="100">
        <v>65566</v>
      </c>
      <c r="H1864" s="100">
        <v>9636</v>
      </c>
      <c r="I1864" s="100">
        <v>879179636</v>
      </c>
      <c r="J1864" s="645">
        <v>3727874251</v>
      </c>
      <c r="K1864" s="100" t="s">
        <v>17253</v>
      </c>
      <c r="L1864" s="100">
        <v>38018632</v>
      </c>
      <c r="M1864" s="100">
        <v>85102</v>
      </c>
      <c r="N1864" s="100" t="s">
        <v>3819</v>
      </c>
      <c r="O1864" s="100">
        <v>77000393</v>
      </c>
      <c r="P1864" s="644">
        <v>36879</v>
      </c>
      <c r="Q1864" s="100"/>
      <c r="R1864" s="100" t="s">
        <v>14737</v>
      </c>
      <c r="S1864" s="644">
        <v>33592</v>
      </c>
      <c r="T1864" s="100"/>
      <c r="U1864" s="100"/>
    </row>
    <row r="1865" spans="1:21">
      <c r="A1865" s="100" t="s">
        <v>5376</v>
      </c>
      <c r="B1865" s="100">
        <v>75027287</v>
      </c>
      <c r="C1865" s="100" t="s">
        <v>14206</v>
      </c>
      <c r="D1865" s="100" t="s">
        <v>16741</v>
      </c>
      <c r="E1865" s="100" t="s">
        <v>14735</v>
      </c>
      <c r="F1865" s="100" t="s">
        <v>16742</v>
      </c>
      <c r="G1865" s="100">
        <v>65566</v>
      </c>
      <c r="H1865" s="100">
        <v>9636</v>
      </c>
      <c r="I1865" s="100">
        <v>879179636</v>
      </c>
      <c r="J1865" s="645">
        <v>3727874247</v>
      </c>
      <c r="K1865" s="100" t="s">
        <v>16041</v>
      </c>
      <c r="L1865" s="100"/>
      <c r="M1865" s="100">
        <v>93111</v>
      </c>
      <c r="N1865" s="100" t="s">
        <v>3819</v>
      </c>
      <c r="O1865" s="100">
        <v>77000393</v>
      </c>
      <c r="P1865" s="644">
        <v>37043</v>
      </c>
      <c r="Q1865" s="100"/>
      <c r="R1865" s="100" t="s">
        <v>14737</v>
      </c>
      <c r="S1865" s="644">
        <v>37020</v>
      </c>
      <c r="T1865" s="100"/>
      <c r="U1865" s="100"/>
    </row>
    <row r="1866" spans="1:21">
      <c r="A1866" s="100" t="s">
        <v>14382</v>
      </c>
      <c r="B1866" s="100">
        <v>70005938</v>
      </c>
      <c r="C1866" s="100" t="s">
        <v>14211</v>
      </c>
      <c r="D1866" s="100" t="s">
        <v>14928</v>
      </c>
      <c r="E1866" s="100" t="s">
        <v>14749</v>
      </c>
      <c r="F1866" s="100" t="s">
        <v>19371</v>
      </c>
      <c r="G1866" s="100">
        <v>13415</v>
      </c>
      <c r="H1866" s="100">
        <v>339</v>
      </c>
      <c r="I1866" s="100">
        <v>377840339</v>
      </c>
      <c r="J1866" s="645">
        <v>3726935000</v>
      </c>
      <c r="K1866" s="100" t="s">
        <v>16617</v>
      </c>
      <c r="L1866" s="100">
        <v>1203521</v>
      </c>
      <c r="M1866" s="100">
        <v>84119</v>
      </c>
      <c r="N1866" s="100" t="s">
        <v>12846</v>
      </c>
      <c r="O1866" s="100">
        <v>70004502</v>
      </c>
      <c r="P1866" s="644">
        <v>36992</v>
      </c>
      <c r="Q1866" s="100"/>
      <c r="R1866" s="100"/>
      <c r="S1866" s="644">
        <v>36942</v>
      </c>
      <c r="T1866" s="100"/>
      <c r="U1866" s="100"/>
    </row>
    <row r="1867" spans="1:21">
      <c r="A1867" s="100" t="s">
        <v>12843</v>
      </c>
      <c r="B1867" s="100">
        <v>70002526</v>
      </c>
      <c r="C1867" s="100" t="s">
        <v>14210</v>
      </c>
      <c r="D1867" s="100" t="s">
        <v>14748</v>
      </c>
      <c r="E1867" s="100" t="s">
        <v>14749</v>
      </c>
      <c r="F1867" s="100" t="s">
        <v>16326</v>
      </c>
      <c r="G1867" s="100">
        <v>15049</v>
      </c>
      <c r="H1867" s="100">
        <v>298</v>
      </c>
      <c r="I1867" s="100">
        <v>377840298</v>
      </c>
      <c r="J1867" s="645">
        <v>3726377000</v>
      </c>
      <c r="K1867" s="100" t="s">
        <v>16327</v>
      </c>
      <c r="L1867" s="100">
        <v>1046263</v>
      </c>
      <c r="M1867" s="100">
        <v>84211</v>
      </c>
      <c r="N1867" s="100"/>
      <c r="O1867" s="100"/>
      <c r="P1867" s="644">
        <v>36129</v>
      </c>
      <c r="Q1867" s="100"/>
      <c r="R1867" s="100" t="s">
        <v>14737</v>
      </c>
      <c r="S1867" s="644">
        <v>34149</v>
      </c>
      <c r="T1867" s="100"/>
      <c r="U1867" s="100"/>
    </row>
    <row r="1868" spans="1:21">
      <c r="A1868" s="100" t="s">
        <v>12903</v>
      </c>
      <c r="B1868" s="100">
        <v>75001649</v>
      </c>
      <c r="C1868" s="100" t="s">
        <v>14206</v>
      </c>
      <c r="D1868" s="100" t="s">
        <v>15779</v>
      </c>
      <c r="E1868" s="100" t="s">
        <v>14806</v>
      </c>
      <c r="F1868" s="100" t="s">
        <v>17184</v>
      </c>
      <c r="G1868" s="100">
        <v>87701</v>
      </c>
      <c r="H1868" s="100">
        <v>9663</v>
      </c>
      <c r="I1868" s="100">
        <v>686389663</v>
      </c>
      <c r="J1868" s="645">
        <v>3724495730</v>
      </c>
      <c r="K1868" s="100" t="s">
        <v>17185</v>
      </c>
      <c r="L1868" s="100">
        <v>56015597</v>
      </c>
      <c r="M1868" s="100">
        <v>88991</v>
      </c>
      <c r="N1868" s="100" t="s">
        <v>14441</v>
      </c>
      <c r="O1868" s="100">
        <v>77000234</v>
      </c>
      <c r="P1868" s="644">
        <v>42522</v>
      </c>
      <c r="Q1868" s="100"/>
      <c r="R1868" s="100" t="s">
        <v>18602</v>
      </c>
      <c r="S1868" s="644">
        <v>33878</v>
      </c>
      <c r="T1868" s="100"/>
      <c r="U1868" s="100"/>
    </row>
    <row r="1869" spans="1:21">
      <c r="A1869" s="100" t="s">
        <v>13784</v>
      </c>
      <c r="B1869" s="100">
        <v>75025638</v>
      </c>
      <c r="C1869" s="100" t="s">
        <v>14206</v>
      </c>
      <c r="D1869" s="100" t="s">
        <v>15779</v>
      </c>
      <c r="E1869" s="100" t="s">
        <v>14806</v>
      </c>
      <c r="F1869" s="100" t="s">
        <v>16049</v>
      </c>
      <c r="G1869" s="100">
        <v>87701</v>
      </c>
      <c r="H1869" s="100">
        <v>9663</v>
      </c>
      <c r="I1869" s="100">
        <v>686389663</v>
      </c>
      <c r="J1869" s="645">
        <v>3725119408</v>
      </c>
      <c r="K1869" s="100" t="s">
        <v>18802</v>
      </c>
      <c r="L1869" s="100"/>
      <c r="M1869" s="100">
        <v>87909</v>
      </c>
      <c r="N1869" s="100" t="s">
        <v>14441</v>
      </c>
      <c r="O1869" s="100">
        <v>77000234</v>
      </c>
      <c r="P1869" s="644">
        <v>42522</v>
      </c>
      <c r="Q1869" s="100"/>
      <c r="R1869" s="100"/>
      <c r="S1869" s="644">
        <v>36881</v>
      </c>
      <c r="T1869" s="100"/>
      <c r="U1869" s="100"/>
    </row>
    <row r="1870" spans="1:21">
      <c r="A1870" s="100" t="s">
        <v>8874</v>
      </c>
      <c r="B1870" s="100">
        <v>75001626</v>
      </c>
      <c r="C1870" s="100" t="s">
        <v>14206</v>
      </c>
      <c r="D1870" s="100" t="s">
        <v>15779</v>
      </c>
      <c r="E1870" s="100" t="s">
        <v>14806</v>
      </c>
      <c r="F1870" s="100" t="s">
        <v>16966</v>
      </c>
      <c r="G1870" s="100">
        <v>87701</v>
      </c>
      <c r="H1870" s="100">
        <v>9663</v>
      </c>
      <c r="I1870" s="100">
        <v>686389663</v>
      </c>
      <c r="J1870" s="645">
        <v>3724447730</v>
      </c>
      <c r="K1870" s="100" t="s">
        <v>17506</v>
      </c>
      <c r="L1870" s="100">
        <v>56003714</v>
      </c>
      <c r="M1870" s="100">
        <v>85313</v>
      </c>
      <c r="N1870" s="100" t="s">
        <v>14441</v>
      </c>
      <c r="O1870" s="100">
        <v>77000234</v>
      </c>
      <c r="P1870" s="644">
        <v>42258</v>
      </c>
      <c r="Q1870" s="100"/>
      <c r="R1870" s="100" t="s">
        <v>18602</v>
      </c>
      <c r="S1870" s="644">
        <v>34968</v>
      </c>
      <c r="T1870" s="100"/>
      <c r="U1870" s="100"/>
    </row>
    <row r="1871" spans="1:21">
      <c r="A1871" s="100" t="s">
        <v>14383</v>
      </c>
      <c r="B1871" s="100">
        <v>77000097</v>
      </c>
      <c r="C1871" s="100" t="s">
        <v>14206</v>
      </c>
      <c r="D1871" s="100" t="s">
        <v>15779</v>
      </c>
      <c r="E1871" s="100" t="s">
        <v>14806</v>
      </c>
      <c r="F1871" s="100" t="s">
        <v>16904</v>
      </c>
      <c r="G1871" s="100">
        <v>87701</v>
      </c>
      <c r="H1871" s="100">
        <v>9663</v>
      </c>
      <c r="I1871" s="100">
        <v>686389663</v>
      </c>
      <c r="J1871" s="645">
        <v>3724430346</v>
      </c>
      <c r="K1871" s="100" t="s">
        <v>17684</v>
      </c>
      <c r="L1871" s="100"/>
      <c r="M1871" s="100">
        <v>93291</v>
      </c>
      <c r="N1871" s="100" t="s">
        <v>14441</v>
      </c>
      <c r="O1871" s="100">
        <v>77000234</v>
      </c>
      <c r="P1871" s="644">
        <v>42947</v>
      </c>
      <c r="Q1871" s="100"/>
      <c r="R1871" s="100" t="s">
        <v>18602</v>
      </c>
      <c r="S1871" s="644">
        <v>42917</v>
      </c>
      <c r="T1871" s="100"/>
      <c r="U1871" s="100"/>
    </row>
    <row r="1872" spans="1:21">
      <c r="A1872" s="100" t="s">
        <v>13998</v>
      </c>
      <c r="B1872" s="100">
        <v>75037432</v>
      </c>
      <c r="C1872" s="100" t="s">
        <v>14206</v>
      </c>
      <c r="D1872" s="100" t="s">
        <v>15779</v>
      </c>
      <c r="E1872" s="100" t="s">
        <v>14806</v>
      </c>
      <c r="F1872" s="100" t="s">
        <v>17955</v>
      </c>
      <c r="G1872" s="100">
        <v>87701</v>
      </c>
      <c r="H1872" s="100">
        <v>9663</v>
      </c>
      <c r="I1872" s="100">
        <v>686389663</v>
      </c>
      <c r="J1872" s="100"/>
      <c r="K1872" s="100" t="s">
        <v>18671</v>
      </c>
      <c r="L1872" s="100"/>
      <c r="M1872" s="100">
        <v>85102</v>
      </c>
      <c r="N1872" s="100" t="s">
        <v>14441</v>
      </c>
      <c r="O1872" s="100">
        <v>77000234</v>
      </c>
      <c r="P1872" s="644">
        <v>40787</v>
      </c>
      <c r="Q1872" s="100"/>
      <c r="R1872" s="100" t="s">
        <v>18602</v>
      </c>
      <c r="S1872" s="644">
        <v>40591</v>
      </c>
      <c r="T1872" s="100"/>
      <c r="U1872" s="100"/>
    </row>
    <row r="1873" spans="1:21">
      <c r="A1873" s="100" t="s">
        <v>13787</v>
      </c>
      <c r="B1873" s="100">
        <v>75025874</v>
      </c>
      <c r="C1873" s="100" t="s">
        <v>14206</v>
      </c>
      <c r="D1873" s="100" t="s">
        <v>14761</v>
      </c>
      <c r="E1873" s="100" t="s">
        <v>14762</v>
      </c>
      <c r="F1873" s="100" t="s">
        <v>15599</v>
      </c>
      <c r="G1873" s="100">
        <v>64001</v>
      </c>
      <c r="H1873" s="100">
        <v>9671</v>
      </c>
      <c r="I1873" s="100">
        <v>877329671</v>
      </c>
      <c r="J1873" s="645">
        <v>3727964682</v>
      </c>
      <c r="K1873" s="100" t="s">
        <v>17746</v>
      </c>
      <c r="L1873" s="100">
        <v>54002946</v>
      </c>
      <c r="M1873" s="100">
        <v>85313</v>
      </c>
      <c r="N1873" s="100" t="s">
        <v>14463</v>
      </c>
      <c r="O1873" s="100">
        <v>75025041</v>
      </c>
      <c r="P1873" s="644">
        <v>36956</v>
      </c>
      <c r="Q1873" s="100"/>
      <c r="R1873" s="100" t="s">
        <v>18602</v>
      </c>
      <c r="S1873" s="644">
        <v>35668</v>
      </c>
      <c r="T1873" s="100"/>
      <c r="U1873" s="100"/>
    </row>
    <row r="1874" spans="1:21">
      <c r="A1874" s="100" t="s">
        <v>13786</v>
      </c>
      <c r="B1874" s="100">
        <v>75025868</v>
      </c>
      <c r="C1874" s="100" t="s">
        <v>14206</v>
      </c>
      <c r="D1874" s="100" t="s">
        <v>14761</v>
      </c>
      <c r="E1874" s="100" t="s">
        <v>14762</v>
      </c>
      <c r="F1874" s="100" t="s">
        <v>14763</v>
      </c>
      <c r="G1874" s="100">
        <v>64001</v>
      </c>
      <c r="H1874" s="100">
        <v>9671</v>
      </c>
      <c r="I1874" s="100">
        <v>877329671</v>
      </c>
      <c r="J1874" s="645">
        <v>3727964735</v>
      </c>
      <c r="K1874" s="100" t="s">
        <v>17905</v>
      </c>
      <c r="L1874" s="100">
        <v>54024095</v>
      </c>
      <c r="M1874" s="100">
        <v>85102</v>
      </c>
      <c r="N1874" s="100" t="s">
        <v>14463</v>
      </c>
      <c r="O1874" s="100">
        <v>75025041</v>
      </c>
      <c r="P1874" s="644">
        <v>36956</v>
      </c>
      <c r="Q1874" s="100"/>
      <c r="R1874" s="100" t="s">
        <v>18602</v>
      </c>
      <c r="S1874" s="644">
        <v>34089</v>
      </c>
      <c r="T1874" s="100"/>
      <c r="U1874" s="100"/>
    </row>
    <row r="1875" spans="1:21">
      <c r="A1875" s="100" t="s">
        <v>14019</v>
      </c>
      <c r="B1875" s="100">
        <v>75038428</v>
      </c>
      <c r="C1875" s="100" t="s">
        <v>14206</v>
      </c>
      <c r="D1875" s="100" t="s">
        <v>17176</v>
      </c>
      <c r="E1875" s="100" t="s">
        <v>14826</v>
      </c>
      <c r="F1875" s="100" t="s">
        <v>17177</v>
      </c>
      <c r="G1875" s="100">
        <v>76909</v>
      </c>
      <c r="H1875" s="100">
        <v>9685</v>
      </c>
      <c r="I1875" s="100">
        <v>371989685</v>
      </c>
      <c r="J1875" s="645">
        <v>37255546185</v>
      </c>
      <c r="K1875" s="100" t="s">
        <v>17178</v>
      </c>
      <c r="L1875" s="100"/>
      <c r="M1875" s="100">
        <v>85312</v>
      </c>
      <c r="N1875" s="100" t="s">
        <v>2561</v>
      </c>
      <c r="O1875" s="100">
        <v>75014132</v>
      </c>
      <c r="P1875" s="644">
        <v>41387</v>
      </c>
      <c r="Q1875" s="100"/>
      <c r="R1875" s="100" t="s">
        <v>18602</v>
      </c>
      <c r="S1875" s="644">
        <v>41263</v>
      </c>
      <c r="T1875" s="100"/>
      <c r="U1875" s="100"/>
    </row>
    <row r="1876" spans="1:21">
      <c r="A1876" s="100" t="s">
        <v>13307</v>
      </c>
      <c r="B1876" s="100">
        <v>75014155</v>
      </c>
      <c r="C1876" s="100" t="s">
        <v>14206</v>
      </c>
      <c r="D1876" s="100" t="s">
        <v>14825</v>
      </c>
      <c r="E1876" s="100" t="s">
        <v>14826</v>
      </c>
      <c r="F1876" s="100" t="s">
        <v>17965</v>
      </c>
      <c r="G1876" s="100">
        <v>76903</v>
      </c>
      <c r="H1876" s="100">
        <v>9683</v>
      </c>
      <c r="I1876" s="100">
        <v>371989683</v>
      </c>
      <c r="J1876" s="645">
        <v>3726749129</v>
      </c>
      <c r="K1876" s="100" t="s">
        <v>18014</v>
      </c>
      <c r="L1876" s="100">
        <v>71006265</v>
      </c>
      <c r="M1876" s="100">
        <v>85311</v>
      </c>
      <c r="N1876" s="100" t="s">
        <v>2561</v>
      </c>
      <c r="O1876" s="100">
        <v>75014132</v>
      </c>
      <c r="P1876" s="644">
        <v>36817</v>
      </c>
      <c r="Q1876" s="100"/>
      <c r="R1876" s="100" t="s">
        <v>18602</v>
      </c>
      <c r="S1876" s="644">
        <v>34232</v>
      </c>
      <c r="T1876" s="100"/>
      <c r="U1876" s="100"/>
    </row>
    <row r="1877" spans="1:21">
      <c r="A1877" s="100" t="s">
        <v>14575</v>
      </c>
      <c r="B1877" s="100">
        <v>75039126</v>
      </c>
      <c r="C1877" s="100" t="s">
        <v>14206</v>
      </c>
      <c r="D1877" s="100" t="s">
        <v>14856</v>
      </c>
      <c r="E1877" s="100" t="s">
        <v>14857</v>
      </c>
      <c r="F1877" s="100" t="s">
        <v>14867</v>
      </c>
      <c r="G1877" s="100">
        <v>72801</v>
      </c>
      <c r="H1877" s="100">
        <v>9692</v>
      </c>
      <c r="I1877" s="100">
        <v>528349692</v>
      </c>
      <c r="J1877" s="645">
        <v>37258146000</v>
      </c>
      <c r="K1877" s="100" t="s">
        <v>17804</v>
      </c>
      <c r="L1877" s="100"/>
      <c r="M1877" s="100">
        <v>87301</v>
      </c>
      <c r="N1877" s="100" t="s">
        <v>599</v>
      </c>
      <c r="O1877" s="100">
        <v>75033460</v>
      </c>
      <c r="P1877" s="644">
        <v>42062</v>
      </c>
      <c r="Q1877" s="100"/>
      <c r="R1877" s="100" t="s">
        <v>14737</v>
      </c>
      <c r="S1877" s="644">
        <v>42033</v>
      </c>
      <c r="T1877" s="100"/>
      <c r="U1877" s="100"/>
    </row>
    <row r="1878" spans="1:21">
      <c r="A1878" s="100" t="s">
        <v>14635</v>
      </c>
      <c r="B1878" s="100">
        <v>75013500</v>
      </c>
      <c r="C1878" s="100" t="s">
        <v>14206</v>
      </c>
      <c r="D1878" s="100" t="s">
        <v>14856</v>
      </c>
      <c r="E1878" s="100" t="s">
        <v>14857</v>
      </c>
      <c r="F1878" s="100" t="s">
        <v>14858</v>
      </c>
      <c r="G1878" s="100">
        <v>72801</v>
      </c>
      <c r="H1878" s="100">
        <v>9692</v>
      </c>
      <c r="I1878" s="100">
        <v>528349692</v>
      </c>
      <c r="J1878" s="645">
        <v>3723892312</v>
      </c>
      <c r="K1878" s="100" t="s">
        <v>17819</v>
      </c>
      <c r="L1878" s="100"/>
      <c r="M1878" s="100">
        <v>85102</v>
      </c>
      <c r="N1878" s="100" t="s">
        <v>599</v>
      </c>
      <c r="O1878" s="100">
        <v>75033460</v>
      </c>
      <c r="P1878" s="644">
        <v>36815</v>
      </c>
      <c r="Q1878" s="100"/>
      <c r="R1878" s="100" t="s">
        <v>14737</v>
      </c>
      <c r="S1878" s="644">
        <v>34001</v>
      </c>
      <c r="T1878" s="100"/>
      <c r="U1878" s="100"/>
    </row>
    <row r="1879" spans="1:21">
      <c r="A1879" s="100" t="s">
        <v>13293</v>
      </c>
      <c r="B1879" s="100">
        <v>75013486</v>
      </c>
      <c r="C1879" s="100" t="s">
        <v>14206</v>
      </c>
      <c r="D1879" s="100" t="s">
        <v>14856</v>
      </c>
      <c r="E1879" s="100" t="s">
        <v>14857</v>
      </c>
      <c r="F1879" s="100" t="s">
        <v>14759</v>
      </c>
      <c r="G1879" s="100">
        <v>72801</v>
      </c>
      <c r="H1879" s="100">
        <v>9692</v>
      </c>
      <c r="I1879" s="100">
        <v>528349692</v>
      </c>
      <c r="J1879" s="645">
        <v>3723892333</v>
      </c>
      <c r="K1879" s="100" t="s">
        <v>16032</v>
      </c>
      <c r="L1879" s="100">
        <v>51000935</v>
      </c>
      <c r="M1879" s="100">
        <v>85312</v>
      </c>
      <c r="N1879" s="100" t="s">
        <v>599</v>
      </c>
      <c r="O1879" s="100">
        <v>75033460</v>
      </c>
      <c r="P1879" s="644">
        <v>36815</v>
      </c>
      <c r="Q1879" s="100"/>
      <c r="R1879" s="100" t="s">
        <v>14737</v>
      </c>
      <c r="S1879" s="644">
        <v>33687</v>
      </c>
      <c r="T1879" s="100"/>
      <c r="U1879" s="100"/>
    </row>
    <row r="1880" spans="1:21">
      <c r="A1880" s="100" t="s">
        <v>13956</v>
      </c>
      <c r="B1880" s="100">
        <v>75035424</v>
      </c>
      <c r="C1880" s="100" t="s">
        <v>14206</v>
      </c>
      <c r="D1880" s="100" t="s">
        <v>15414</v>
      </c>
      <c r="E1880" s="100" t="s">
        <v>15303</v>
      </c>
      <c r="F1880" s="100" t="s">
        <v>15563</v>
      </c>
      <c r="G1880" s="100">
        <v>75301</v>
      </c>
      <c r="H1880" s="100">
        <v>2377</v>
      </c>
      <c r="I1880" s="100">
        <v>376532377</v>
      </c>
      <c r="J1880" s="645">
        <v>37253414387</v>
      </c>
      <c r="K1880" s="100" t="s">
        <v>15564</v>
      </c>
      <c r="L1880" s="100"/>
      <c r="M1880" s="100">
        <v>85102</v>
      </c>
      <c r="N1880" s="100" t="s">
        <v>8248</v>
      </c>
      <c r="O1880" s="100">
        <v>75026106</v>
      </c>
      <c r="P1880" s="644">
        <v>39652</v>
      </c>
      <c r="Q1880" s="100"/>
      <c r="R1880" s="100" t="s">
        <v>18602</v>
      </c>
      <c r="S1880" s="644">
        <v>39560</v>
      </c>
      <c r="T1880" s="100"/>
      <c r="U1880" s="100"/>
    </row>
    <row r="1881" spans="1:21">
      <c r="A1881" s="100" t="s">
        <v>12853</v>
      </c>
      <c r="B1881" s="100">
        <v>74000464</v>
      </c>
      <c r="C1881" s="100" t="s">
        <v>14222</v>
      </c>
      <c r="D1881" s="100" t="s">
        <v>14748</v>
      </c>
      <c r="E1881" s="100" t="s">
        <v>14749</v>
      </c>
      <c r="F1881" s="100" t="s">
        <v>15064</v>
      </c>
      <c r="G1881" s="100">
        <v>15193</v>
      </c>
      <c r="H1881" s="100">
        <v>298</v>
      </c>
      <c r="I1881" s="100">
        <v>377840298</v>
      </c>
      <c r="J1881" s="645">
        <v>3726938400</v>
      </c>
      <c r="K1881" s="100" t="s">
        <v>15065</v>
      </c>
      <c r="L1881" s="100">
        <v>1244520</v>
      </c>
      <c r="M1881" s="100">
        <v>84111</v>
      </c>
      <c r="N1881" s="100"/>
      <c r="O1881" s="100"/>
      <c r="P1881" s="644">
        <v>37565</v>
      </c>
      <c r="Q1881" s="100"/>
      <c r="R1881" s="100" t="s">
        <v>14737</v>
      </c>
      <c r="S1881" s="644">
        <v>34094</v>
      </c>
      <c r="T1881" s="100"/>
      <c r="U1881" s="100"/>
    </row>
    <row r="1882" spans="1:21">
      <c r="A1882" s="100" t="s">
        <v>13193</v>
      </c>
      <c r="B1882" s="100">
        <v>75010105</v>
      </c>
      <c r="C1882" s="100" t="s">
        <v>14206</v>
      </c>
      <c r="D1882" s="100" t="s">
        <v>16190</v>
      </c>
      <c r="E1882" s="100" t="s">
        <v>14918</v>
      </c>
      <c r="F1882" s="100" t="s">
        <v>16191</v>
      </c>
      <c r="G1882" s="100">
        <v>69502</v>
      </c>
      <c r="H1882" s="100">
        <v>9695</v>
      </c>
      <c r="I1882" s="100">
        <v>844809695</v>
      </c>
      <c r="J1882" s="100"/>
      <c r="K1882" s="100" t="s">
        <v>17625</v>
      </c>
      <c r="L1882" s="100">
        <v>35011767</v>
      </c>
      <c r="M1882" s="100">
        <v>85102</v>
      </c>
      <c r="N1882" s="100" t="s">
        <v>14456</v>
      </c>
      <c r="O1882" s="100">
        <v>77000453</v>
      </c>
      <c r="P1882" s="644">
        <v>36777</v>
      </c>
      <c r="Q1882" s="100"/>
      <c r="R1882" s="100" t="s">
        <v>18602</v>
      </c>
      <c r="S1882" s="644">
        <v>33637</v>
      </c>
      <c r="T1882" s="100"/>
      <c r="U1882" s="100"/>
    </row>
    <row r="1883" spans="1:21">
      <c r="A1883" s="100" t="s">
        <v>13369</v>
      </c>
      <c r="B1883" s="100">
        <v>75015960</v>
      </c>
      <c r="C1883" s="100" t="s">
        <v>14206</v>
      </c>
      <c r="D1883" s="100" t="s">
        <v>16190</v>
      </c>
      <c r="E1883" s="100" t="s">
        <v>14918</v>
      </c>
      <c r="F1883" s="100" t="s">
        <v>16191</v>
      </c>
      <c r="G1883" s="100">
        <v>69502</v>
      </c>
      <c r="H1883" s="100">
        <v>9695</v>
      </c>
      <c r="I1883" s="100">
        <v>844809695</v>
      </c>
      <c r="J1883" s="645">
        <v>3724365124</v>
      </c>
      <c r="K1883" s="100" t="s">
        <v>18252</v>
      </c>
      <c r="L1883" s="100">
        <v>35009724</v>
      </c>
      <c r="M1883" s="100">
        <v>91011</v>
      </c>
      <c r="N1883" s="100" t="s">
        <v>14456</v>
      </c>
      <c r="O1883" s="100">
        <v>77000453</v>
      </c>
      <c r="P1883" s="644">
        <v>36831</v>
      </c>
      <c r="Q1883" s="100"/>
      <c r="R1883" s="100"/>
      <c r="S1883" s="644">
        <v>33224</v>
      </c>
      <c r="T1883" s="100"/>
      <c r="U1883" s="100"/>
    </row>
    <row r="1884" spans="1:21">
      <c r="A1884" s="100" t="s">
        <v>13276</v>
      </c>
      <c r="B1884" s="100">
        <v>75012736</v>
      </c>
      <c r="C1884" s="100" t="s">
        <v>14206</v>
      </c>
      <c r="D1884" s="100" t="s">
        <v>16368</v>
      </c>
      <c r="E1884" s="100" t="s">
        <v>14849</v>
      </c>
      <c r="F1884" s="100" t="s">
        <v>15529</v>
      </c>
      <c r="G1884" s="100">
        <v>67109</v>
      </c>
      <c r="H1884" s="100">
        <v>9713</v>
      </c>
      <c r="I1884" s="100">
        <v>818559713</v>
      </c>
      <c r="J1884" s="645">
        <v>3727696778</v>
      </c>
      <c r="K1884" s="100" t="s">
        <v>18506</v>
      </c>
      <c r="L1884" s="100">
        <v>33106340</v>
      </c>
      <c r="M1884" s="100">
        <v>85201</v>
      </c>
      <c r="N1884" s="100" t="s">
        <v>14458</v>
      </c>
      <c r="O1884" s="100">
        <v>77000507</v>
      </c>
      <c r="P1884" s="644">
        <v>36805</v>
      </c>
      <c r="Q1884" s="100"/>
      <c r="R1884" s="100" t="s">
        <v>18602</v>
      </c>
      <c r="S1884" s="644">
        <v>33379</v>
      </c>
      <c r="T1884" s="100"/>
      <c r="U1884" s="100"/>
    </row>
    <row r="1885" spans="1:21">
      <c r="A1885" s="100" t="s">
        <v>13261</v>
      </c>
      <c r="B1885" s="100">
        <v>75012328</v>
      </c>
      <c r="C1885" s="100" t="s">
        <v>14206</v>
      </c>
      <c r="D1885" s="100" t="s">
        <v>18188</v>
      </c>
      <c r="E1885" s="100" t="s">
        <v>14754</v>
      </c>
      <c r="F1885" s="100" t="s">
        <v>18189</v>
      </c>
      <c r="G1885" s="100">
        <v>60543</v>
      </c>
      <c r="H1885" s="100">
        <v>9747</v>
      </c>
      <c r="I1885" s="100">
        <v>797969747</v>
      </c>
      <c r="J1885" s="645">
        <v>3727353138</v>
      </c>
      <c r="K1885" s="100" t="s">
        <v>14892</v>
      </c>
      <c r="L1885" s="100">
        <v>64006922</v>
      </c>
      <c r="M1885" s="100">
        <v>91011</v>
      </c>
      <c r="N1885" s="100" t="s">
        <v>936</v>
      </c>
      <c r="O1885" s="100">
        <v>75006486</v>
      </c>
      <c r="P1885" s="644">
        <v>36809</v>
      </c>
      <c r="Q1885" s="100"/>
      <c r="R1885" s="100"/>
      <c r="S1885" s="644">
        <v>33207</v>
      </c>
      <c r="T1885" s="100"/>
      <c r="U1885" s="100"/>
    </row>
    <row r="1886" spans="1:21">
      <c r="A1886" s="100" t="s">
        <v>7285</v>
      </c>
      <c r="B1886" s="100">
        <v>70003069</v>
      </c>
      <c r="C1886" s="100" t="s">
        <v>14209</v>
      </c>
      <c r="D1886" s="100" t="s">
        <v>16972</v>
      </c>
      <c r="E1886" s="100" t="s">
        <v>14739</v>
      </c>
      <c r="F1886" s="100"/>
      <c r="G1886" s="100">
        <v>69708</v>
      </c>
      <c r="H1886" s="100">
        <v>3658</v>
      </c>
      <c r="I1886" s="100">
        <v>848993658</v>
      </c>
      <c r="J1886" s="645">
        <v>3724368274</v>
      </c>
      <c r="K1886" s="100" t="s">
        <v>16973</v>
      </c>
      <c r="L1886" s="100">
        <v>35001361</v>
      </c>
      <c r="M1886" s="100">
        <v>85312</v>
      </c>
      <c r="N1886" s="100" t="s">
        <v>12838</v>
      </c>
      <c r="O1886" s="100">
        <v>70000740</v>
      </c>
      <c r="P1886" s="644">
        <v>36145</v>
      </c>
      <c r="Q1886" s="100"/>
      <c r="R1886" s="100" t="s">
        <v>14737</v>
      </c>
      <c r="S1886" s="644">
        <v>35375</v>
      </c>
      <c r="T1886" s="100"/>
      <c r="U1886" s="100"/>
    </row>
    <row r="1887" spans="1:21">
      <c r="A1887" s="100" t="s">
        <v>14048</v>
      </c>
      <c r="B1887" s="100">
        <v>75039333</v>
      </c>
      <c r="C1887" s="100" t="s">
        <v>14206</v>
      </c>
      <c r="D1887" s="100" t="s">
        <v>15639</v>
      </c>
      <c r="E1887" s="100" t="s">
        <v>14723</v>
      </c>
      <c r="F1887" s="100" t="s">
        <v>17387</v>
      </c>
      <c r="G1887" s="100">
        <v>76402</v>
      </c>
      <c r="H1887" s="100">
        <v>9794</v>
      </c>
      <c r="I1887" s="100">
        <v>377259794</v>
      </c>
      <c r="J1887" s="645">
        <v>3726086165</v>
      </c>
      <c r="K1887" s="100" t="s">
        <v>17388</v>
      </c>
      <c r="L1887" s="100"/>
      <c r="M1887" s="100">
        <v>85102</v>
      </c>
      <c r="N1887" s="100" t="s">
        <v>1903</v>
      </c>
      <c r="O1887" s="100">
        <v>77000430</v>
      </c>
      <c r="P1887" s="644">
        <v>42370</v>
      </c>
      <c r="Q1887" s="100"/>
      <c r="R1887" s="100" t="s">
        <v>18602</v>
      </c>
      <c r="S1887" s="644">
        <v>42181</v>
      </c>
      <c r="T1887" s="100"/>
      <c r="U1887" s="100"/>
    </row>
    <row r="1888" spans="1:21">
      <c r="A1888" s="100" t="s">
        <v>1060</v>
      </c>
      <c r="B1888" s="100">
        <v>75012452</v>
      </c>
      <c r="C1888" s="100" t="s">
        <v>14206</v>
      </c>
      <c r="D1888" s="100" t="s">
        <v>15639</v>
      </c>
      <c r="E1888" s="100" t="s">
        <v>14723</v>
      </c>
      <c r="F1888" s="100" t="s">
        <v>15640</v>
      </c>
      <c r="G1888" s="100">
        <v>76402</v>
      </c>
      <c r="H1888" s="100">
        <v>9794</v>
      </c>
      <c r="I1888" s="100">
        <v>377259794</v>
      </c>
      <c r="J1888" s="100"/>
      <c r="K1888" s="100" t="s">
        <v>15641</v>
      </c>
      <c r="L1888" s="100">
        <v>71006153</v>
      </c>
      <c r="M1888" s="100">
        <v>85312</v>
      </c>
      <c r="N1888" s="100" t="s">
        <v>1903</v>
      </c>
      <c r="O1888" s="100">
        <v>77000430</v>
      </c>
      <c r="P1888" s="644">
        <v>36810</v>
      </c>
      <c r="Q1888" s="100"/>
      <c r="R1888" s="100" t="s">
        <v>18602</v>
      </c>
      <c r="S1888" s="644">
        <v>36328</v>
      </c>
      <c r="T1888" s="100"/>
      <c r="U1888" s="100"/>
    </row>
    <row r="1889" spans="1:21">
      <c r="A1889" s="100" t="s">
        <v>13075</v>
      </c>
      <c r="B1889" s="100">
        <v>75007439</v>
      </c>
      <c r="C1889" s="100" t="s">
        <v>14206</v>
      </c>
      <c r="D1889" s="100" t="s">
        <v>15822</v>
      </c>
      <c r="E1889" s="100" t="s">
        <v>15155</v>
      </c>
      <c r="F1889" s="100" t="s">
        <v>18414</v>
      </c>
      <c r="G1889" s="100">
        <v>61714</v>
      </c>
      <c r="H1889" s="100">
        <v>9835</v>
      </c>
      <c r="I1889" s="100">
        <v>792839835</v>
      </c>
      <c r="J1889" s="645">
        <v>3727502620</v>
      </c>
      <c r="K1889" s="100" t="s">
        <v>16179</v>
      </c>
      <c r="L1889" s="100">
        <v>64003042</v>
      </c>
      <c r="M1889" s="100">
        <v>85313</v>
      </c>
      <c r="N1889" s="100" t="s">
        <v>4054</v>
      </c>
      <c r="O1889" s="100">
        <v>77000275</v>
      </c>
      <c r="P1889" s="644">
        <v>36745</v>
      </c>
      <c r="Q1889" s="100"/>
      <c r="R1889" s="100" t="s">
        <v>14893</v>
      </c>
      <c r="S1889" s="644">
        <v>32925</v>
      </c>
      <c r="T1889" s="100"/>
      <c r="U1889" s="100"/>
    </row>
    <row r="1890" spans="1:21">
      <c r="A1890" s="100" t="s">
        <v>18211</v>
      </c>
      <c r="B1890" s="100">
        <v>75007474</v>
      </c>
      <c r="C1890" s="100" t="s">
        <v>14206</v>
      </c>
      <c r="D1890" s="100" t="s">
        <v>15822</v>
      </c>
      <c r="E1890" s="100" t="s">
        <v>15155</v>
      </c>
      <c r="F1890" s="100" t="s">
        <v>15823</v>
      </c>
      <c r="G1890" s="100">
        <v>61714</v>
      </c>
      <c r="H1890" s="100">
        <v>9835</v>
      </c>
      <c r="I1890" s="100">
        <v>792839835</v>
      </c>
      <c r="J1890" s="645">
        <v>3727412305</v>
      </c>
      <c r="K1890" s="100" t="s">
        <v>15824</v>
      </c>
      <c r="L1890" s="100">
        <v>64000693</v>
      </c>
      <c r="M1890" s="100">
        <v>85102</v>
      </c>
      <c r="N1890" s="100" t="s">
        <v>4054</v>
      </c>
      <c r="O1890" s="100">
        <v>77000275</v>
      </c>
      <c r="P1890" s="644">
        <v>36745</v>
      </c>
      <c r="Q1890" s="100"/>
      <c r="R1890" s="100" t="s">
        <v>14893</v>
      </c>
      <c r="S1890" s="644">
        <v>34394</v>
      </c>
      <c r="T1890" s="100"/>
      <c r="U1890" s="100"/>
    </row>
    <row r="1891" spans="1:21">
      <c r="A1891" s="100" t="s">
        <v>13076</v>
      </c>
      <c r="B1891" s="100">
        <v>75007451</v>
      </c>
      <c r="C1891" s="100" t="s">
        <v>14206</v>
      </c>
      <c r="D1891" s="100" t="s">
        <v>15822</v>
      </c>
      <c r="E1891" s="100" t="s">
        <v>15155</v>
      </c>
      <c r="F1891" s="100" t="s">
        <v>18414</v>
      </c>
      <c r="G1891" s="100">
        <v>61714</v>
      </c>
      <c r="H1891" s="100">
        <v>9835</v>
      </c>
      <c r="I1891" s="100">
        <v>792839835</v>
      </c>
      <c r="J1891" s="100"/>
      <c r="K1891" s="100" t="s">
        <v>18525</v>
      </c>
      <c r="L1891" s="100">
        <v>64044070</v>
      </c>
      <c r="M1891" s="100">
        <v>85521</v>
      </c>
      <c r="N1891" s="100" t="s">
        <v>4054</v>
      </c>
      <c r="O1891" s="100">
        <v>77000275</v>
      </c>
      <c r="P1891" s="644">
        <v>36745</v>
      </c>
      <c r="Q1891" s="100"/>
      <c r="R1891" s="100" t="s">
        <v>14893</v>
      </c>
      <c r="S1891" s="644">
        <v>32722</v>
      </c>
      <c r="T1891" s="100"/>
      <c r="U1891" s="100"/>
    </row>
    <row r="1892" spans="1:21">
      <c r="A1892" s="100"/>
      <c r="B1892" s="100"/>
      <c r="C1892" s="100"/>
      <c r="D1892" s="100"/>
      <c r="E1892" s="100"/>
      <c r="F1892" s="100"/>
      <c r="G1892" s="100"/>
      <c r="H1892" s="100"/>
      <c r="I1892" s="100"/>
      <c r="J1892" s="645"/>
      <c r="K1892" s="100"/>
      <c r="L1892" s="100"/>
      <c r="M1892" s="100"/>
      <c r="N1892" s="100"/>
      <c r="O1892" s="100"/>
      <c r="P1892" s="644"/>
      <c r="Q1892" s="100"/>
      <c r="R1892" s="100"/>
      <c r="S1892" s="644"/>
      <c r="T1892" s="100"/>
      <c r="U1892" s="100"/>
    </row>
    <row r="1893" spans="1:21">
      <c r="A1893" s="100"/>
      <c r="B1893" s="100"/>
      <c r="C1893" s="100"/>
      <c r="D1893" s="100"/>
      <c r="E1893" s="100"/>
      <c r="F1893" s="100"/>
      <c r="G1893" s="100"/>
      <c r="H1893" s="100"/>
      <c r="I1893" s="100"/>
      <c r="J1893" s="645"/>
      <c r="K1893" s="100"/>
      <c r="L1893" s="100"/>
      <c r="M1893" s="100"/>
      <c r="N1893" s="100"/>
      <c r="O1893" s="100"/>
      <c r="P1893" s="644"/>
      <c r="Q1893" s="100"/>
      <c r="R1893" s="100"/>
      <c r="S1893" s="644"/>
      <c r="T1893" s="100"/>
      <c r="U1893" s="100"/>
    </row>
    <row r="1894" spans="1:21">
      <c r="A1894" s="100"/>
      <c r="B1894" s="100"/>
      <c r="C1894" s="100"/>
      <c r="D1894" s="100"/>
      <c r="E1894" s="100"/>
      <c r="F1894" s="100"/>
      <c r="G1894" s="100"/>
      <c r="H1894" s="100"/>
      <c r="I1894" s="100"/>
      <c r="J1894" s="645"/>
      <c r="K1894" s="100"/>
      <c r="L1894" s="100"/>
      <c r="M1894" s="100"/>
      <c r="N1894" s="100"/>
      <c r="O1894" s="100"/>
      <c r="P1894" s="644"/>
      <c r="Q1894" s="100"/>
      <c r="R1894" s="100"/>
      <c r="S1894" s="644"/>
      <c r="T1894" s="100"/>
      <c r="U1894" s="100"/>
    </row>
    <row r="1895" spans="1:21">
      <c r="A1895" s="100"/>
      <c r="B1895" s="100"/>
      <c r="C1895" s="100"/>
      <c r="D1895" s="100"/>
      <c r="E1895" s="100"/>
      <c r="F1895" s="100"/>
      <c r="G1895" s="100"/>
      <c r="H1895" s="100"/>
      <c r="I1895" s="100"/>
      <c r="J1895" s="645"/>
      <c r="K1895" s="100"/>
      <c r="L1895" s="100"/>
      <c r="M1895" s="100"/>
      <c r="N1895" s="100"/>
      <c r="O1895" s="100"/>
      <c r="P1895" s="644"/>
      <c r="Q1895" s="100"/>
      <c r="R1895" s="100"/>
      <c r="S1895" s="644"/>
      <c r="T1895" s="100"/>
      <c r="U1895" s="100"/>
    </row>
    <row r="1896" spans="1:21">
      <c r="A1896" s="100"/>
      <c r="B1896" s="100"/>
      <c r="C1896" s="100"/>
      <c r="D1896" s="100"/>
      <c r="E1896" s="100"/>
      <c r="F1896" s="100"/>
      <c r="G1896" s="100"/>
      <c r="H1896" s="100"/>
      <c r="I1896" s="100"/>
      <c r="J1896" s="645"/>
      <c r="K1896" s="100"/>
      <c r="L1896" s="100"/>
      <c r="M1896" s="100"/>
      <c r="N1896" s="100"/>
      <c r="O1896" s="100"/>
      <c r="P1896" s="644"/>
      <c r="Q1896" s="100"/>
      <c r="R1896" s="100"/>
      <c r="S1896" s="644"/>
      <c r="T1896" s="100"/>
      <c r="U1896" s="100"/>
    </row>
    <row r="1897" spans="1:21">
      <c r="A1897" s="100"/>
      <c r="B1897" s="100"/>
      <c r="C1897" s="100"/>
      <c r="D1897" s="100"/>
      <c r="E1897" s="100"/>
      <c r="F1897" s="100"/>
      <c r="G1897" s="100"/>
      <c r="H1897" s="100"/>
      <c r="I1897" s="100"/>
      <c r="J1897" s="645"/>
      <c r="K1897" s="100"/>
      <c r="L1897" s="100"/>
      <c r="M1897" s="100"/>
      <c r="N1897" s="100"/>
      <c r="O1897" s="100"/>
      <c r="P1897" s="644"/>
      <c r="Q1897" s="100"/>
      <c r="R1897" s="100"/>
      <c r="S1897" s="644"/>
      <c r="T1897" s="100"/>
      <c r="U1897" s="100"/>
    </row>
    <row r="1898" spans="1:21">
      <c r="A1898" s="100"/>
      <c r="B1898" s="100"/>
      <c r="C1898" s="100"/>
      <c r="D1898" s="100"/>
      <c r="E1898" s="100"/>
      <c r="F1898" s="100"/>
      <c r="G1898" s="100"/>
      <c r="H1898" s="100"/>
      <c r="I1898" s="100"/>
      <c r="J1898" s="645"/>
      <c r="K1898" s="100"/>
      <c r="L1898" s="100"/>
      <c r="M1898" s="100"/>
      <c r="N1898" s="100"/>
      <c r="O1898" s="100"/>
      <c r="P1898" s="644"/>
      <c r="Q1898" s="100"/>
      <c r="R1898" s="100"/>
      <c r="S1898" s="644"/>
      <c r="T1898" s="100"/>
      <c r="U1898" s="100"/>
    </row>
    <row r="1899" spans="1:21">
      <c r="A1899" s="100"/>
      <c r="B1899" s="100"/>
      <c r="C1899" s="100"/>
      <c r="D1899" s="100"/>
      <c r="E1899" s="100"/>
      <c r="F1899" s="100"/>
      <c r="G1899" s="100"/>
      <c r="H1899" s="100"/>
      <c r="I1899" s="100"/>
      <c r="J1899" s="645"/>
      <c r="K1899" s="100"/>
      <c r="L1899" s="100"/>
      <c r="M1899" s="100"/>
      <c r="N1899" s="100"/>
      <c r="O1899" s="100"/>
      <c r="P1899" s="644"/>
      <c r="Q1899" s="100"/>
      <c r="R1899" s="100"/>
      <c r="S1899" s="644"/>
      <c r="T1899" s="100"/>
      <c r="U1899" s="100"/>
    </row>
    <row r="1900" spans="1:21">
      <c r="A1900" s="100"/>
      <c r="B1900" s="100"/>
      <c r="C1900" s="100"/>
      <c r="D1900" s="100"/>
      <c r="E1900" s="100"/>
      <c r="F1900" s="100"/>
      <c r="G1900" s="100"/>
      <c r="H1900" s="100"/>
      <c r="I1900" s="100"/>
      <c r="J1900" s="645"/>
      <c r="K1900" s="100"/>
      <c r="L1900" s="100"/>
      <c r="M1900" s="100"/>
      <c r="N1900" s="100"/>
      <c r="O1900" s="100"/>
      <c r="P1900" s="644"/>
      <c r="Q1900" s="100"/>
      <c r="R1900" s="100"/>
      <c r="S1900" s="644"/>
      <c r="T1900" s="100"/>
      <c r="U1900" s="100"/>
    </row>
    <row r="1901" spans="1:21">
      <c r="A1901" s="100"/>
      <c r="B1901" s="100"/>
      <c r="C1901" s="100"/>
      <c r="D1901" s="100"/>
      <c r="E1901" s="100"/>
      <c r="F1901" s="100"/>
      <c r="G1901" s="100"/>
      <c r="H1901" s="100"/>
      <c r="I1901" s="100"/>
      <c r="J1901" s="645"/>
      <c r="K1901" s="100"/>
      <c r="L1901" s="100"/>
      <c r="M1901" s="100"/>
      <c r="N1901" s="100"/>
      <c r="O1901" s="100"/>
      <c r="P1901" s="644"/>
      <c r="Q1901" s="100"/>
      <c r="R1901" s="100"/>
      <c r="S1901" s="644"/>
      <c r="T1901" s="100"/>
      <c r="U1901" s="100"/>
    </row>
    <row r="1902" spans="1:21">
      <c r="A1902" s="100"/>
      <c r="B1902" s="100"/>
      <c r="C1902" s="100"/>
      <c r="D1902" s="100"/>
      <c r="E1902" s="100"/>
      <c r="F1902" s="100"/>
      <c r="G1902" s="100"/>
      <c r="H1902" s="100"/>
      <c r="I1902" s="100"/>
      <c r="J1902" s="645"/>
      <c r="K1902" s="100"/>
      <c r="L1902" s="100"/>
      <c r="M1902" s="100"/>
      <c r="N1902" s="100"/>
      <c r="O1902" s="100"/>
      <c r="P1902" s="644"/>
      <c r="Q1902" s="100"/>
      <c r="R1902" s="100"/>
      <c r="S1902" s="644"/>
      <c r="T1902" s="100"/>
      <c r="U1902" s="100"/>
    </row>
    <row r="1903" spans="1:21">
      <c r="A1903" s="100"/>
      <c r="B1903" s="100"/>
      <c r="C1903" s="100"/>
      <c r="D1903" s="100"/>
      <c r="E1903" s="100"/>
      <c r="F1903" s="100"/>
      <c r="G1903" s="100"/>
      <c r="H1903" s="100"/>
      <c r="I1903" s="100"/>
      <c r="J1903" s="645"/>
      <c r="K1903" s="100"/>
      <c r="L1903" s="100"/>
      <c r="M1903" s="100"/>
      <c r="N1903" s="100"/>
      <c r="O1903" s="100"/>
      <c r="P1903" s="644"/>
      <c r="Q1903" s="100"/>
      <c r="R1903" s="100"/>
      <c r="S1903" s="644"/>
      <c r="T1903" s="100"/>
      <c r="U1903" s="100"/>
    </row>
    <row r="1904" spans="1:21">
      <c r="A1904" s="100"/>
      <c r="B1904" s="100"/>
      <c r="C1904" s="100"/>
      <c r="D1904" s="100"/>
      <c r="E1904" s="100"/>
      <c r="F1904" s="100"/>
      <c r="G1904" s="100"/>
      <c r="H1904" s="100"/>
      <c r="I1904" s="100"/>
      <c r="J1904" s="645"/>
      <c r="K1904" s="100"/>
      <c r="L1904" s="100"/>
      <c r="M1904" s="100"/>
      <c r="N1904" s="100"/>
      <c r="O1904" s="100"/>
      <c r="P1904" s="644"/>
      <c r="Q1904" s="100"/>
      <c r="R1904" s="100"/>
      <c r="S1904" s="644"/>
      <c r="T1904" s="100"/>
      <c r="U1904" s="100"/>
    </row>
    <row r="1905" spans="1:21">
      <c r="A1905" s="100"/>
      <c r="B1905" s="100"/>
      <c r="C1905" s="100"/>
      <c r="D1905" s="100"/>
      <c r="E1905" s="100"/>
      <c r="F1905" s="100"/>
      <c r="G1905" s="100"/>
      <c r="H1905" s="100"/>
      <c r="I1905" s="100"/>
      <c r="J1905" s="645"/>
      <c r="K1905" s="100"/>
      <c r="L1905" s="100"/>
      <c r="M1905" s="100"/>
      <c r="N1905" s="100"/>
      <c r="O1905" s="100"/>
      <c r="P1905" s="644"/>
      <c r="Q1905" s="100"/>
      <c r="R1905" s="100"/>
      <c r="S1905" s="644"/>
      <c r="T1905" s="100"/>
      <c r="U1905" s="100"/>
    </row>
    <row r="1906" spans="1:21">
      <c r="A1906" s="100"/>
      <c r="B1906" s="100"/>
      <c r="C1906" s="100"/>
      <c r="D1906" s="100"/>
      <c r="E1906" s="100"/>
      <c r="F1906" s="100"/>
      <c r="G1906" s="100"/>
      <c r="H1906" s="100"/>
      <c r="I1906" s="100"/>
      <c r="J1906" s="645"/>
      <c r="K1906" s="100"/>
      <c r="L1906" s="100"/>
      <c r="M1906" s="100"/>
      <c r="N1906" s="100"/>
      <c r="O1906" s="100"/>
      <c r="P1906" s="644"/>
      <c r="Q1906" s="100"/>
      <c r="R1906" s="100"/>
      <c r="S1906" s="644"/>
      <c r="T1906" s="100"/>
      <c r="U1906" s="100"/>
    </row>
    <row r="1907" spans="1:21">
      <c r="A1907" s="100"/>
      <c r="B1907" s="100"/>
      <c r="C1907" s="100"/>
      <c r="D1907" s="100"/>
      <c r="E1907" s="100"/>
      <c r="F1907" s="100"/>
      <c r="G1907" s="100"/>
      <c r="H1907" s="100"/>
      <c r="I1907" s="100"/>
      <c r="J1907" s="645"/>
      <c r="K1907" s="100"/>
      <c r="L1907" s="100"/>
      <c r="M1907" s="100"/>
      <c r="N1907" s="100"/>
      <c r="O1907" s="100"/>
      <c r="P1907" s="644"/>
      <c r="Q1907" s="100"/>
      <c r="R1907" s="100"/>
      <c r="S1907" s="644"/>
      <c r="T1907" s="100"/>
      <c r="U1907" s="100"/>
    </row>
    <row r="1908" spans="1:21">
      <c r="A1908" s="100"/>
      <c r="B1908" s="100"/>
      <c r="C1908" s="100"/>
      <c r="D1908" s="100"/>
      <c r="E1908" s="100"/>
      <c r="F1908" s="100"/>
      <c r="G1908" s="100"/>
      <c r="H1908" s="100"/>
      <c r="I1908" s="100"/>
      <c r="J1908" s="645"/>
      <c r="K1908" s="100"/>
      <c r="L1908" s="100"/>
      <c r="M1908" s="100"/>
      <c r="N1908" s="100"/>
      <c r="O1908" s="100"/>
      <c r="P1908" s="644"/>
      <c r="Q1908" s="100"/>
      <c r="R1908" s="100"/>
      <c r="S1908" s="644"/>
      <c r="T1908" s="100"/>
      <c r="U1908" s="100"/>
    </row>
    <row r="1909" spans="1:21">
      <c r="A1909" s="100"/>
      <c r="B1909" s="100"/>
      <c r="C1909" s="100"/>
      <c r="D1909" s="100"/>
      <c r="E1909" s="100"/>
      <c r="F1909" s="100"/>
      <c r="G1909" s="100"/>
      <c r="H1909" s="100"/>
      <c r="I1909" s="100"/>
      <c r="J1909" s="645"/>
      <c r="K1909" s="100"/>
      <c r="L1909" s="100"/>
      <c r="M1909" s="100"/>
      <c r="N1909" s="100"/>
      <c r="O1909" s="100"/>
      <c r="P1909" s="644"/>
      <c r="Q1909" s="100"/>
      <c r="R1909" s="100"/>
      <c r="S1909" s="644"/>
      <c r="T1909" s="100"/>
      <c r="U1909" s="100"/>
    </row>
    <row r="1910" spans="1:21">
      <c r="A1910" s="100"/>
      <c r="B1910" s="100"/>
      <c r="C1910" s="100"/>
      <c r="D1910" s="100"/>
      <c r="E1910" s="100"/>
      <c r="F1910" s="100"/>
      <c r="G1910" s="100"/>
      <c r="H1910" s="100"/>
      <c r="I1910" s="100"/>
      <c r="J1910" s="645"/>
      <c r="K1910" s="100"/>
      <c r="L1910" s="100"/>
      <c r="M1910" s="100"/>
      <c r="N1910" s="100"/>
      <c r="O1910" s="100"/>
      <c r="P1910" s="644"/>
      <c r="Q1910" s="100"/>
      <c r="R1910" s="100"/>
      <c r="S1910" s="644"/>
      <c r="T1910" s="100"/>
      <c r="U1910" s="100"/>
    </row>
    <row r="1911" spans="1:21">
      <c r="A1911" s="100"/>
      <c r="B1911" s="100"/>
      <c r="C1911" s="100"/>
      <c r="D1911" s="100"/>
      <c r="E1911" s="100"/>
      <c r="F1911" s="100"/>
      <c r="G1911" s="100"/>
      <c r="H1911" s="100"/>
      <c r="I1911" s="100"/>
      <c r="J1911" s="100"/>
      <c r="K1911" s="100"/>
      <c r="L1911" s="100"/>
      <c r="M1911" s="100"/>
      <c r="N1911" s="100"/>
      <c r="O1911" s="100"/>
      <c r="P1911" s="644"/>
      <c r="Q1911" s="100"/>
      <c r="R1911" s="100"/>
      <c r="S1911" s="644"/>
      <c r="T1911" s="100"/>
      <c r="U1911" s="100"/>
    </row>
    <row r="1912" spans="1:21">
      <c r="A1912" s="100"/>
      <c r="B1912" s="100"/>
      <c r="C1912" s="100"/>
      <c r="D1912" s="100"/>
      <c r="E1912" s="100"/>
      <c r="F1912" s="100"/>
      <c r="G1912" s="100"/>
      <c r="H1912" s="100"/>
      <c r="I1912" s="100"/>
      <c r="J1912" s="645"/>
      <c r="K1912" s="100"/>
      <c r="L1912" s="100"/>
      <c r="M1912" s="100"/>
      <c r="N1912" s="100"/>
      <c r="O1912" s="100"/>
      <c r="P1912" s="644"/>
      <c r="Q1912" s="100"/>
      <c r="R1912" s="100"/>
      <c r="S1912" s="644"/>
      <c r="T1912" s="100"/>
      <c r="U1912" s="100"/>
    </row>
    <row r="1913" spans="1:21">
      <c r="A1913" s="100"/>
      <c r="B1913" s="100"/>
      <c r="C1913" s="100"/>
      <c r="D1913" s="100"/>
      <c r="E1913" s="100"/>
      <c r="F1913" s="100"/>
      <c r="G1913" s="100"/>
      <c r="H1913" s="100"/>
      <c r="I1913" s="100"/>
      <c r="J1913" s="645"/>
      <c r="K1913" s="100"/>
      <c r="L1913" s="100"/>
      <c r="M1913" s="100"/>
      <c r="N1913" s="100"/>
      <c r="O1913" s="100"/>
      <c r="P1913" s="644"/>
      <c r="Q1913" s="100"/>
      <c r="R1913" s="100"/>
      <c r="S1913" s="644"/>
      <c r="T1913" s="100"/>
      <c r="U1913" s="100"/>
    </row>
    <row r="1914" spans="1:21">
      <c r="A1914" s="100"/>
      <c r="B1914" s="100"/>
      <c r="C1914" s="100"/>
      <c r="D1914" s="100"/>
      <c r="E1914" s="100"/>
      <c r="F1914" s="100"/>
      <c r="G1914" s="100"/>
      <c r="H1914" s="100"/>
      <c r="I1914" s="100"/>
      <c r="J1914" s="645"/>
      <c r="K1914" s="100"/>
      <c r="L1914" s="100"/>
      <c r="M1914" s="100"/>
      <c r="N1914" s="100"/>
      <c r="O1914" s="100"/>
      <c r="P1914" s="644"/>
      <c r="Q1914" s="100"/>
      <c r="R1914" s="100"/>
      <c r="S1914" s="644"/>
      <c r="T1914" s="100"/>
      <c r="U1914" s="100"/>
    </row>
    <row r="1915" spans="1:21">
      <c r="A1915" s="100"/>
      <c r="B1915" s="100"/>
      <c r="C1915" s="100"/>
      <c r="D1915" s="100"/>
      <c r="E1915" s="100"/>
      <c r="F1915" s="100"/>
      <c r="G1915" s="100"/>
      <c r="H1915" s="100"/>
      <c r="I1915" s="100"/>
      <c r="J1915" s="645"/>
      <c r="K1915" s="100"/>
      <c r="L1915" s="100"/>
      <c r="M1915" s="100"/>
      <c r="N1915" s="100"/>
      <c r="O1915" s="100"/>
      <c r="P1915" s="644"/>
      <c r="Q1915" s="100"/>
      <c r="R1915" s="100"/>
      <c r="S1915" s="644"/>
      <c r="T1915" s="100"/>
      <c r="U1915" s="100"/>
    </row>
    <row r="1916" spans="1:21">
      <c r="A1916" s="100"/>
      <c r="B1916" s="100"/>
      <c r="C1916" s="100"/>
      <c r="D1916" s="100"/>
      <c r="E1916" s="100"/>
      <c r="F1916" s="100"/>
      <c r="G1916" s="100"/>
      <c r="H1916" s="100"/>
      <c r="I1916" s="100"/>
      <c r="J1916" s="645"/>
      <c r="K1916" s="100"/>
      <c r="L1916" s="100"/>
      <c r="M1916" s="100"/>
      <c r="N1916" s="100"/>
      <c r="O1916" s="100"/>
      <c r="P1916" s="644"/>
      <c r="Q1916" s="100"/>
      <c r="R1916" s="100"/>
      <c r="S1916" s="644"/>
      <c r="T1916" s="100"/>
      <c r="U1916" s="100"/>
    </row>
    <row r="1917" spans="1:21">
      <c r="A1917" s="100"/>
      <c r="B1917" s="100"/>
      <c r="C1917" s="100"/>
      <c r="D1917" s="100"/>
      <c r="E1917" s="100"/>
      <c r="F1917" s="100"/>
      <c r="G1917" s="100"/>
      <c r="H1917" s="100"/>
      <c r="I1917" s="100"/>
      <c r="J1917" s="100"/>
      <c r="K1917" s="100"/>
      <c r="L1917" s="100"/>
      <c r="M1917" s="100"/>
      <c r="N1917" s="100"/>
      <c r="O1917" s="100"/>
      <c r="P1917" s="644"/>
      <c r="Q1917" s="100"/>
      <c r="R1917" s="100"/>
      <c r="S1917" s="644"/>
      <c r="T1917" s="100"/>
      <c r="U1917" s="100"/>
    </row>
    <row r="1918" spans="1:21">
      <c r="A1918" s="100"/>
      <c r="B1918" s="100"/>
      <c r="C1918" s="100"/>
      <c r="D1918" s="100"/>
      <c r="E1918" s="100"/>
      <c r="F1918" s="100"/>
      <c r="G1918" s="100"/>
      <c r="H1918" s="100"/>
      <c r="I1918" s="100"/>
      <c r="J1918" s="645"/>
      <c r="K1918" s="100"/>
      <c r="L1918" s="100"/>
      <c r="M1918" s="100"/>
      <c r="N1918" s="100"/>
      <c r="O1918" s="100"/>
      <c r="P1918" s="644"/>
      <c r="Q1918" s="100"/>
      <c r="R1918" s="100"/>
      <c r="S1918" s="644"/>
      <c r="T1918" s="100"/>
      <c r="U1918" s="100"/>
    </row>
    <row r="1919" spans="1:21">
      <c r="A1919" s="100"/>
      <c r="B1919" s="100"/>
      <c r="C1919" s="100"/>
      <c r="D1919" s="100"/>
      <c r="E1919" s="100"/>
      <c r="F1919" s="100"/>
      <c r="G1919" s="100"/>
      <c r="H1919" s="100"/>
      <c r="I1919" s="100"/>
      <c r="J1919" s="645"/>
      <c r="K1919" s="100"/>
      <c r="L1919" s="100"/>
      <c r="M1919" s="100"/>
      <c r="N1919" s="100"/>
      <c r="O1919" s="100"/>
      <c r="P1919" s="644"/>
      <c r="Q1919" s="100"/>
      <c r="R1919" s="100"/>
      <c r="S1919" s="644"/>
      <c r="T1919" s="100"/>
      <c r="U1919" s="100"/>
    </row>
    <row r="1920" spans="1:21">
      <c r="A1920" s="100"/>
      <c r="B1920" s="100"/>
      <c r="C1920" s="100"/>
      <c r="D1920" s="100"/>
      <c r="E1920" s="100"/>
      <c r="F1920" s="100"/>
      <c r="G1920" s="100"/>
      <c r="H1920" s="100"/>
      <c r="I1920" s="100"/>
      <c r="J1920" s="100"/>
      <c r="K1920" s="100"/>
      <c r="L1920" s="100"/>
      <c r="M1920" s="100"/>
      <c r="N1920" s="100"/>
      <c r="O1920" s="100"/>
      <c r="P1920" s="644"/>
      <c r="Q1920" s="100"/>
      <c r="R1920" s="100"/>
      <c r="S1920" s="644"/>
      <c r="T1920" s="100"/>
      <c r="U1920" s="100"/>
    </row>
  </sheetData>
  <autoFilter ref="A3:U1920" xr:uid="{00000000-0001-0000-0500-000000000000}"/>
  <sortState xmlns:xlrd2="http://schemas.microsoft.com/office/spreadsheetml/2017/richdata2" ref="A4:S1891">
    <sortCondition ref="A4:A1891"/>
  </sortState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 filterMode="1"/>
  <dimension ref="A1:IS2968"/>
  <sheetViews>
    <sheetView zoomScale="85" workbookViewId="0">
      <selection activeCell="B976" sqref="B976"/>
    </sheetView>
  </sheetViews>
  <sheetFormatPr defaultRowHeight="12.75"/>
  <cols>
    <col min="1" max="1" width="5.42578125" customWidth="1"/>
    <col min="2" max="2" width="4" customWidth="1"/>
    <col min="3" max="3" width="4.42578125" customWidth="1"/>
    <col min="4" max="4" width="9.42578125" style="403"/>
    <col min="5" max="5" width="10.5703125" customWidth="1"/>
    <col min="6" max="6" width="46.5703125" customWidth="1"/>
    <col min="7" max="7" width="3.5703125" customWidth="1"/>
    <col min="8" max="8" width="13.5703125" customWidth="1"/>
    <col min="9" max="9" width="9.5703125" bestFit="1" customWidth="1"/>
    <col min="10" max="10" width="14.5703125" customWidth="1"/>
    <col min="11" max="11" width="10" customWidth="1"/>
    <col min="12" max="12" width="10.5703125" customWidth="1"/>
    <col min="13" max="13" width="7.5703125" style="332" customWidth="1"/>
  </cols>
  <sheetData>
    <row r="1" spans="1:16">
      <c r="A1" s="16" t="s">
        <v>7388</v>
      </c>
      <c r="B1" s="17"/>
      <c r="C1" s="17"/>
      <c r="D1" s="391"/>
      <c r="E1" s="64"/>
      <c r="F1" s="49"/>
      <c r="G1" s="224"/>
      <c r="H1" s="49"/>
      <c r="I1" s="232"/>
      <c r="J1" s="49"/>
      <c r="K1" s="306"/>
      <c r="L1" s="307"/>
      <c r="M1" s="20"/>
      <c r="N1" s="218"/>
    </row>
    <row r="2" spans="1:16">
      <c r="A2" s="26" t="s">
        <v>888</v>
      </c>
      <c r="B2" s="17"/>
      <c r="C2" s="17"/>
      <c r="D2" s="391"/>
      <c r="E2" s="64"/>
      <c r="F2" s="152"/>
      <c r="G2" s="153"/>
      <c r="H2" s="158"/>
      <c r="I2" s="231"/>
      <c r="J2" s="158"/>
      <c r="K2" s="308"/>
      <c r="L2" s="309"/>
      <c r="M2" s="297"/>
      <c r="N2" s="298"/>
    </row>
    <row r="3" spans="1:16">
      <c r="A3" s="28" t="s">
        <v>7911</v>
      </c>
      <c r="B3" s="28" t="s">
        <v>7452</v>
      </c>
      <c r="C3" s="28"/>
      <c r="D3" s="392" t="s">
        <v>7453</v>
      </c>
      <c r="E3" s="154" t="s">
        <v>4038</v>
      </c>
      <c r="F3" s="155" t="s">
        <v>3933</v>
      </c>
      <c r="G3" s="151"/>
      <c r="H3" s="49" t="s">
        <v>3934</v>
      </c>
      <c r="I3" s="232" t="s">
        <v>3935</v>
      </c>
      <c r="J3" s="49" t="s">
        <v>8354</v>
      </c>
      <c r="K3" s="310" t="s">
        <v>8355</v>
      </c>
      <c r="L3" s="311" t="s">
        <v>8683</v>
      </c>
      <c r="M3" s="20"/>
      <c r="N3" s="1"/>
    </row>
    <row r="4" spans="1:16">
      <c r="A4" s="25" t="s">
        <v>8684</v>
      </c>
      <c r="B4" s="25" t="s">
        <v>8685</v>
      </c>
      <c r="C4" s="25"/>
      <c r="D4" s="393"/>
      <c r="E4" s="64"/>
      <c r="F4" s="53"/>
      <c r="G4" s="151"/>
      <c r="H4" s="49"/>
      <c r="I4" s="232"/>
      <c r="J4" s="49"/>
      <c r="K4" s="306"/>
      <c r="L4" s="307"/>
      <c r="M4" s="20"/>
      <c r="N4" s="1"/>
    </row>
    <row r="5" spans="1:16">
      <c r="A5" s="159">
        <f>SUBTOTAL(3,A7:A2910)</f>
        <v>53</v>
      </c>
      <c r="B5" s="32"/>
      <c r="C5" s="32"/>
      <c r="D5" s="394"/>
      <c r="E5" s="156"/>
      <c r="F5" s="157"/>
      <c r="G5" s="299"/>
      <c r="H5" s="300"/>
      <c r="I5" s="301"/>
      <c r="J5" s="300"/>
      <c r="K5" s="312"/>
      <c r="L5" s="159">
        <f>SUBTOTAL(3,L8:L2910)</f>
        <v>53</v>
      </c>
      <c r="M5" s="297"/>
      <c r="N5" s="302"/>
    </row>
    <row r="6" spans="1:16">
      <c r="A6" s="25" t="s">
        <v>7335</v>
      </c>
      <c r="B6" s="17" t="s">
        <v>9369</v>
      </c>
      <c r="C6" s="17" t="s">
        <v>5280</v>
      </c>
      <c r="D6" s="395">
        <v>4</v>
      </c>
      <c r="E6" s="64" t="s">
        <v>9321</v>
      </c>
      <c r="F6" s="222" t="s">
        <v>1677</v>
      </c>
      <c r="G6" s="136"/>
      <c r="H6" s="55">
        <v>9</v>
      </c>
      <c r="I6" s="232">
        <v>10</v>
      </c>
      <c r="J6" s="55">
        <v>11</v>
      </c>
      <c r="K6" s="55" t="s">
        <v>7171</v>
      </c>
      <c r="L6" s="55" t="s">
        <v>7333</v>
      </c>
      <c r="M6" s="20">
        <v>14</v>
      </c>
      <c r="N6" s="3"/>
    </row>
    <row r="7" spans="1:16" hidden="1">
      <c r="A7" s="17" t="s">
        <v>1678</v>
      </c>
      <c r="B7" s="17" t="s">
        <v>4517</v>
      </c>
      <c r="C7" s="17" t="s">
        <v>6016</v>
      </c>
      <c r="D7" s="396" t="str">
        <f t="shared" ref="D7:D49" si="0">CONCATENATE(A7,B7,C7)</f>
        <v>001002</v>
      </c>
      <c r="E7" s="37" t="s">
        <v>10020</v>
      </c>
      <c r="F7" s="23" t="s">
        <v>2576</v>
      </c>
      <c r="G7" s="24"/>
      <c r="H7" s="23"/>
      <c r="I7" s="138"/>
      <c r="J7" s="38"/>
      <c r="K7" s="313">
        <v>37986</v>
      </c>
      <c r="L7" s="314">
        <v>40178</v>
      </c>
      <c r="M7" s="2">
        <v>21.33</v>
      </c>
      <c r="N7" s="1"/>
      <c r="O7" s="1"/>
      <c r="P7" s="1"/>
    </row>
    <row r="8" spans="1:16" hidden="1">
      <c r="A8" s="17" t="s">
        <v>8390</v>
      </c>
      <c r="B8" s="17" t="s">
        <v>5281</v>
      </c>
      <c r="C8" s="17" t="s">
        <v>1841</v>
      </c>
      <c r="D8" s="390" t="str">
        <f t="shared" si="0"/>
        <v>001003</v>
      </c>
      <c r="E8" s="17" t="s">
        <v>4309</v>
      </c>
      <c r="F8" s="23" t="s">
        <v>2712</v>
      </c>
      <c r="G8" s="24"/>
      <c r="H8" s="23"/>
      <c r="I8" s="138"/>
      <c r="J8" s="38"/>
      <c r="K8" s="313">
        <v>37986</v>
      </c>
      <c r="L8" s="314">
        <v>38352</v>
      </c>
      <c r="M8" s="2">
        <v>9</v>
      </c>
      <c r="N8" s="1"/>
    </row>
    <row r="9" spans="1:16" hidden="1">
      <c r="A9" s="17" t="s">
        <v>3090</v>
      </c>
      <c r="B9" s="17" t="s">
        <v>41</v>
      </c>
      <c r="C9" s="17" t="s">
        <v>14</v>
      </c>
      <c r="D9" s="404" t="str">
        <f t="shared" si="0"/>
        <v>002501</v>
      </c>
      <c r="E9" s="113" t="s">
        <v>2920</v>
      </c>
      <c r="F9" s="104" t="s">
        <v>6567</v>
      </c>
      <c r="G9" s="24"/>
      <c r="H9" s="207"/>
      <c r="I9" s="138"/>
      <c r="J9" s="103"/>
      <c r="K9" s="313">
        <v>37986</v>
      </c>
      <c r="L9" s="314">
        <v>42003</v>
      </c>
      <c r="M9" s="332" t="s">
        <v>10885</v>
      </c>
      <c r="N9" s="1"/>
      <c r="O9" s="1"/>
      <c r="P9" s="1"/>
    </row>
    <row r="10" spans="1:16" hidden="1">
      <c r="A10" s="17" t="s">
        <v>1326</v>
      </c>
      <c r="B10" s="17" t="s">
        <v>10494</v>
      </c>
      <c r="C10" s="17" t="s">
        <v>10461</v>
      </c>
      <c r="D10" s="390" t="str">
        <f t="shared" si="0"/>
        <v>005301</v>
      </c>
      <c r="E10" s="37">
        <v>90001411</v>
      </c>
      <c r="F10" s="43" t="s">
        <v>7744</v>
      </c>
      <c r="G10" s="24"/>
      <c r="H10" s="263"/>
      <c r="I10" s="250"/>
      <c r="J10" s="217"/>
      <c r="K10" s="313">
        <v>37987</v>
      </c>
      <c r="L10" s="314">
        <v>40107</v>
      </c>
      <c r="M10" s="2" t="s">
        <v>6516</v>
      </c>
      <c r="N10" s="1"/>
    </row>
    <row r="11" spans="1:16" hidden="1">
      <c r="A11" s="17" t="s">
        <v>1081</v>
      </c>
      <c r="B11" s="17" t="s">
        <v>36</v>
      </c>
      <c r="C11" s="17" t="s">
        <v>160</v>
      </c>
      <c r="D11" s="390" t="str">
        <f t="shared" si="0"/>
        <v>006002</v>
      </c>
      <c r="E11" s="39" t="s">
        <v>2744</v>
      </c>
      <c r="F11" s="23" t="s">
        <v>436</v>
      </c>
      <c r="G11" s="225"/>
      <c r="H11" s="207"/>
      <c r="I11" s="138"/>
      <c r="J11" s="103"/>
      <c r="K11" s="313">
        <v>37986</v>
      </c>
      <c r="L11" s="314">
        <v>40908</v>
      </c>
      <c r="M11" s="2">
        <v>39</v>
      </c>
      <c r="N11" s="1"/>
    </row>
    <row r="12" spans="1:16" hidden="1">
      <c r="A12" s="17" t="s">
        <v>1081</v>
      </c>
      <c r="B12" s="17" t="s">
        <v>5281</v>
      </c>
      <c r="C12" s="17" t="s">
        <v>1841</v>
      </c>
      <c r="D12" s="390" t="str">
        <f t="shared" si="0"/>
        <v>006003</v>
      </c>
      <c r="E12" s="477" t="s">
        <v>1814</v>
      </c>
      <c r="F12" s="23" t="s">
        <v>7584</v>
      </c>
      <c r="G12" s="225"/>
      <c r="H12" s="23"/>
      <c r="I12" s="138"/>
      <c r="J12" s="41"/>
      <c r="K12" s="313">
        <v>37986</v>
      </c>
      <c r="L12" s="314">
        <v>38625</v>
      </c>
      <c r="M12" s="2">
        <v>13</v>
      </c>
      <c r="N12" s="1"/>
      <c r="O12" s="1"/>
      <c r="P12" s="1"/>
    </row>
    <row r="13" spans="1:16" hidden="1">
      <c r="A13" s="17" t="s">
        <v>1081</v>
      </c>
      <c r="B13" s="17" t="s">
        <v>5281</v>
      </c>
      <c r="C13" s="17" t="s">
        <v>5278</v>
      </c>
      <c r="D13" s="390" t="str">
        <f t="shared" si="0"/>
        <v>006004</v>
      </c>
      <c r="E13" s="477" t="s">
        <v>8715</v>
      </c>
      <c r="F13" s="23" t="s">
        <v>7722</v>
      </c>
      <c r="G13" s="225"/>
      <c r="H13" s="23"/>
      <c r="I13" s="138"/>
      <c r="J13" s="23"/>
      <c r="K13" s="313">
        <v>37986</v>
      </c>
      <c r="L13" s="314">
        <v>39082</v>
      </c>
      <c r="M13" s="2">
        <v>22</v>
      </c>
      <c r="N13" s="1"/>
      <c r="O13" s="1"/>
      <c r="P13" s="1"/>
    </row>
    <row r="14" spans="1:16" hidden="1">
      <c r="A14" s="343" t="s">
        <v>35</v>
      </c>
      <c r="B14" s="343" t="s">
        <v>36</v>
      </c>
      <c r="C14" s="343" t="s">
        <v>14</v>
      </c>
      <c r="D14" s="405" t="str">
        <f t="shared" si="0"/>
        <v>007001</v>
      </c>
      <c r="E14" s="113" t="s">
        <v>4999</v>
      </c>
      <c r="F14" s="23" t="s">
        <v>7472</v>
      </c>
      <c r="G14" s="24"/>
      <c r="H14" s="288"/>
      <c r="I14" s="69"/>
      <c r="J14" s="103"/>
      <c r="K14" s="313">
        <v>42005</v>
      </c>
      <c r="L14" s="314">
        <v>42185</v>
      </c>
      <c r="M14" s="2">
        <v>49.51</v>
      </c>
      <c r="N14" s="1"/>
      <c r="O14" s="1"/>
      <c r="P14" s="1"/>
    </row>
    <row r="15" spans="1:16" hidden="1">
      <c r="A15" s="343" t="s">
        <v>35</v>
      </c>
      <c r="B15" s="343" t="s">
        <v>36</v>
      </c>
      <c r="C15" s="343" t="s">
        <v>14</v>
      </c>
      <c r="D15" s="405" t="str">
        <f t="shared" si="0"/>
        <v>007001</v>
      </c>
      <c r="E15" s="113" t="s">
        <v>1207</v>
      </c>
      <c r="F15" s="23" t="s">
        <v>1208</v>
      </c>
      <c r="G15" s="24"/>
      <c r="H15" s="288"/>
      <c r="I15" s="69"/>
      <c r="J15" s="103"/>
      <c r="K15" s="313">
        <v>42005</v>
      </c>
      <c r="L15" s="314">
        <v>42185</v>
      </c>
      <c r="M15" s="2">
        <v>49.51</v>
      </c>
      <c r="N15" s="1"/>
      <c r="O15" s="1"/>
      <c r="P15" s="1"/>
    </row>
    <row r="16" spans="1:16" hidden="1">
      <c r="A16" s="343" t="s">
        <v>35</v>
      </c>
      <c r="B16" s="343" t="s">
        <v>36</v>
      </c>
      <c r="C16" s="343" t="s">
        <v>14</v>
      </c>
      <c r="D16" s="405" t="str">
        <f t="shared" si="0"/>
        <v>007001</v>
      </c>
      <c r="E16" s="39" t="s">
        <v>449</v>
      </c>
      <c r="F16" s="23" t="s">
        <v>9692</v>
      </c>
      <c r="G16" s="225"/>
      <c r="H16" s="288"/>
      <c r="I16" s="69"/>
      <c r="J16" s="139"/>
      <c r="K16" s="378">
        <v>42370</v>
      </c>
      <c r="L16" s="378">
        <v>42613</v>
      </c>
      <c r="M16" s="332" t="s">
        <v>12736</v>
      </c>
      <c r="N16" s="1"/>
      <c r="O16" s="1"/>
      <c r="P16" s="1"/>
    </row>
    <row r="17" spans="1:16" hidden="1">
      <c r="A17" s="343" t="s">
        <v>35</v>
      </c>
      <c r="B17" s="343" t="s">
        <v>36</v>
      </c>
      <c r="C17" s="343" t="s">
        <v>14</v>
      </c>
      <c r="D17" s="405" t="str">
        <f t="shared" si="0"/>
        <v>007001</v>
      </c>
      <c r="E17" s="39" t="s">
        <v>8252</v>
      </c>
      <c r="F17" s="23" t="s">
        <v>2567</v>
      </c>
      <c r="G17" s="225"/>
      <c r="H17" s="207"/>
      <c r="I17" s="138"/>
      <c r="J17" s="103"/>
      <c r="K17" s="378">
        <v>42370</v>
      </c>
      <c r="L17" s="378">
        <v>42613</v>
      </c>
      <c r="M17" s="332" t="s">
        <v>12736</v>
      </c>
      <c r="N17" s="1"/>
      <c r="O17" s="1"/>
      <c r="P17" s="1"/>
    </row>
    <row r="18" spans="1:16" hidden="1">
      <c r="A18" s="343" t="s">
        <v>35</v>
      </c>
      <c r="B18" s="343" t="s">
        <v>36</v>
      </c>
      <c r="C18" s="343" t="s">
        <v>14</v>
      </c>
      <c r="D18" s="405" t="str">
        <f t="shared" si="0"/>
        <v>007001</v>
      </c>
      <c r="E18" s="39" t="s">
        <v>8447</v>
      </c>
      <c r="F18" s="23" t="s">
        <v>5698</v>
      </c>
      <c r="G18" s="225"/>
      <c r="H18" s="207"/>
      <c r="I18" s="138"/>
      <c r="J18" s="103"/>
      <c r="K18" s="378">
        <v>42370</v>
      </c>
      <c r="L18" s="378">
        <v>42603</v>
      </c>
      <c r="M18" s="332" t="s">
        <v>12736</v>
      </c>
      <c r="N18" s="1"/>
      <c r="O18" s="1"/>
      <c r="P18" s="1"/>
    </row>
    <row r="19" spans="1:16" hidden="1">
      <c r="A19" s="343" t="s">
        <v>35</v>
      </c>
      <c r="B19" s="343" t="s">
        <v>36</v>
      </c>
      <c r="C19" s="343" t="s">
        <v>14</v>
      </c>
      <c r="D19" s="405" t="str">
        <f>CONCATENATE(A19,B19,C19)</f>
        <v>007001</v>
      </c>
      <c r="E19" s="39" t="s">
        <v>8479</v>
      </c>
      <c r="F19" s="23" t="s">
        <v>8480</v>
      </c>
      <c r="G19" s="24"/>
      <c r="H19" s="288"/>
      <c r="I19" s="69"/>
      <c r="J19" s="139"/>
      <c r="K19" s="378">
        <v>42370</v>
      </c>
      <c r="L19" s="378">
        <v>43100</v>
      </c>
      <c r="M19" s="332" t="s">
        <v>14405</v>
      </c>
      <c r="N19" s="1"/>
      <c r="O19" s="1"/>
      <c r="P19" s="1"/>
    </row>
    <row r="20" spans="1:16" hidden="1">
      <c r="A20" s="343" t="s">
        <v>35</v>
      </c>
      <c r="B20" s="343" t="s">
        <v>36</v>
      </c>
      <c r="C20" s="343" t="s">
        <v>14</v>
      </c>
      <c r="D20" s="405" t="str">
        <f>CONCATENATE(A20,B20,C20)</f>
        <v>007001</v>
      </c>
      <c r="E20" s="39" t="s">
        <v>1979</v>
      </c>
      <c r="F20" s="23" t="s">
        <v>1402</v>
      </c>
      <c r="G20" s="24"/>
      <c r="H20" s="288"/>
      <c r="I20" s="69"/>
      <c r="J20" s="139"/>
      <c r="K20" s="378">
        <v>42370</v>
      </c>
      <c r="L20" s="378">
        <v>43100</v>
      </c>
      <c r="M20" s="332" t="s">
        <v>14405</v>
      </c>
      <c r="N20" s="1"/>
      <c r="O20" s="1"/>
      <c r="P20" s="1"/>
    </row>
    <row r="21" spans="1:16" hidden="1">
      <c r="A21" s="343" t="s">
        <v>35</v>
      </c>
      <c r="B21" s="343" t="s">
        <v>36</v>
      </c>
      <c r="C21" s="343" t="s">
        <v>14</v>
      </c>
      <c r="D21" s="405" t="str">
        <f t="shared" ref="D21:D26" si="1">CONCATENATE(A21,B21,C21)</f>
        <v>007001</v>
      </c>
      <c r="E21" s="46" t="s">
        <v>9384</v>
      </c>
      <c r="F21" s="23" t="s">
        <v>2901</v>
      </c>
      <c r="G21" s="24"/>
      <c r="H21" s="288"/>
      <c r="I21" s="69"/>
      <c r="J21" s="103"/>
      <c r="K21" s="378">
        <v>42005</v>
      </c>
      <c r="L21" s="378">
        <v>43343</v>
      </c>
      <c r="M21" s="332" t="s">
        <v>17649</v>
      </c>
      <c r="N21" s="1"/>
      <c r="O21" s="1"/>
      <c r="P21" s="1"/>
    </row>
    <row r="22" spans="1:16" hidden="1">
      <c r="A22" s="343" t="s">
        <v>35</v>
      </c>
      <c r="B22" s="343" t="s">
        <v>36</v>
      </c>
      <c r="C22" s="343" t="s">
        <v>14</v>
      </c>
      <c r="D22" s="405" t="str">
        <f t="shared" si="1"/>
        <v>007001</v>
      </c>
      <c r="E22" s="46" t="s">
        <v>9157</v>
      </c>
      <c r="F22" s="23" t="s">
        <v>9158</v>
      </c>
      <c r="G22" s="24"/>
      <c r="H22" s="288"/>
      <c r="I22" s="69"/>
      <c r="J22" s="103"/>
      <c r="K22" s="378">
        <v>42005</v>
      </c>
      <c r="L22" s="378">
        <v>43630</v>
      </c>
      <c r="M22" s="332" t="s">
        <v>17982</v>
      </c>
      <c r="N22" s="1"/>
      <c r="O22" s="1"/>
      <c r="P22" s="1"/>
    </row>
    <row r="23" spans="1:16" hidden="1">
      <c r="A23" s="343" t="s">
        <v>35</v>
      </c>
      <c r="B23" s="343" t="s">
        <v>36</v>
      </c>
      <c r="C23" s="343" t="s">
        <v>14</v>
      </c>
      <c r="D23" s="405" t="str">
        <f t="shared" si="1"/>
        <v>007001</v>
      </c>
      <c r="E23" s="46" t="s">
        <v>8909</v>
      </c>
      <c r="F23" s="23" t="s">
        <v>1954</v>
      </c>
      <c r="G23" s="24"/>
      <c r="H23" s="288"/>
      <c r="I23" s="69"/>
      <c r="J23" s="103"/>
      <c r="K23" s="378">
        <v>42005</v>
      </c>
      <c r="L23" s="378">
        <v>43709</v>
      </c>
      <c r="M23" s="332" t="s">
        <v>17649</v>
      </c>
      <c r="N23" s="1"/>
      <c r="O23" s="1"/>
      <c r="P23" s="1"/>
    </row>
    <row r="24" spans="1:16" hidden="1">
      <c r="A24" s="343" t="s">
        <v>35</v>
      </c>
      <c r="B24" s="343" t="s">
        <v>36</v>
      </c>
      <c r="C24" s="343" t="s">
        <v>14</v>
      </c>
      <c r="D24" s="405" t="str">
        <f t="shared" si="1"/>
        <v>007001</v>
      </c>
      <c r="E24" s="525" t="s">
        <v>6862</v>
      </c>
      <c r="F24" s="23" t="s">
        <v>7117</v>
      </c>
      <c r="G24" s="24"/>
      <c r="H24" s="288"/>
      <c r="I24" s="69"/>
      <c r="J24" s="139"/>
      <c r="K24" s="378">
        <v>42005</v>
      </c>
      <c r="L24" s="378">
        <v>44074</v>
      </c>
      <c r="M24" s="332" t="s">
        <v>18476</v>
      </c>
      <c r="N24" s="1"/>
      <c r="O24" s="1"/>
      <c r="P24" s="1"/>
    </row>
    <row r="25" spans="1:16" hidden="1">
      <c r="A25" s="343" t="s">
        <v>35</v>
      </c>
      <c r="B25" s="343" t="s">
        <v>36</v>
      </c>
      <c r="C25" s="343" t="s">
        <v>14</v>
      </c>
      <c r="D25" s="405" t="str">
        <f t="shared" si="1"/>
        <v>007001</v>
      </c>
      <c r="E25" s="39" t="s">
        <v>6587</v>
      </c>
      <c r="F25" s="43" t="s">
        <v>4809</v>
      </c>
      <c r="G25" s="24"/>
      <c r="H25" s="200"/>
      <c r="I25" s="138"/>
      <c r="J25" s="129"/>
      <c r="K25" s="378">
        <v>42370</v>
      </c>
      <c r="L25" s="378">
        <v>43709</v>
      </c>
      <c r="M25" s="332" t="s">
        <v>18103</v>
      </c>
      <c r="N25" s="1"/>
      <c r="O25" s="1"/>
      <c r="P25" s="1"/>
    </row>
    <row r="26" spans="1:16" hidden="1">
      <c r="A26" s="343" t="s">
        <v>35</v>
      </c>
      <c r="B26" s="343" t="s">
        <v>36</v>
      </c>
      <c r="C26" s="343" t="s">
        <v>14</v>
      </c>
      <c r="D26" s="405" t="str">
        <f t="shared" si="1"/>
        <v>007001</v>
      </c>
      <c r="E26" s="525" t="s">
        <v>6150</v>
      </c>
      <c r="F26" s="23" t="s">
        <v>6036</v>
      </c>
      <c r="G26" s="225"/>
      <c r="H26" s="288"/>
      <c r="I26" s="69"/>
      <c r="J26" s="139"/>
      <c r="K26" s="378">
        <v>42370</v>
      </c>
      <c r="L26" s="378">
        <v>44043</v>
      </c>
      <c r="M26" s="332" t="s">
        <v>18477</v>
      </c>
      <c r="N26" s="1"/>
      <c r="O26" s="1"/>
      <c r="P26" s="1"/>
    </row>
    <row r="27" spans="1:16" hidden="1">
      <c r="A27" s="343" t="s">
        <v>35</v>
      </c>
      <c r="B27" s="343" t="s">
        <v>36</v>
      </c>
      <c r="C27" s="343" t="s">
        <v>14</v>
      </c>
      <c r="D27" s="405" t="s">
        <v>19426</v>
      </c>
      <c r="E27" s="597">
        <v>70004287</v>
      </c>
      <c r="F27" s="23" t="s">
        <v>416</v>
      </c>
      <c r="G27" s="24"/>
      <c r="H27" s="288"/>
      <c r="I27" s="69"/>
      <c r="J27" s="139"/>
      <c r="K27" s="378">
        <v>42005</v>
      </c>
      <c r="L27" s="378">
        <v>44804</v>
      </c>
      <c r="M27" s="332" t="s">
        <v>19220</v>
      </c>
      <c r="N27" s="1"/>
      <c r="O27" s="1"/>
      <c r="P27" s="1"/>
    </row>
    <row r="28" spans="1:16" hidden="1">
      <c r="A28" s="343" t="s">
        <v>35</v>
      </c>
      <c r="B28" s="343" t="s">
        <v>36</v>
      </c>
      <c r="C28" s="343" t="s">
        <v>14</v>
      </c>
      <c r="D28" s="405" t="s">
        <v>19426</v>
      </c>
      <c r="E28" s="597">
        <v>70003968</v>
      </c>
      <c r="F28" s="23" t="s">
        <v>3407</v>
      </c>
      <c r="G28" s="225"/>
      <c r="H28" s="288"/>
      <c r="I28" s="69"/>
      <c r="J28" s="139"/>
      <c r="K28" s="378">
        <v>42370</v>
      </c>
      <c r="L28" s="378">
        <v>44804</v>
      </c>
      <c r="M28" s="332" t="s">
        <v>19219</v>
      </c>
      <c r="N28" s="1"/>
      <c r="O28" s="1"/>
      <c r="P28" s="1"/>
    </row>
    <row r="29" spans="1:16" hidden="1">
      <c r="A29" s="343" t="s">
        <v>35</v>
      </c>
      <c r="B29" s="343" t="s">
        <v>36</v>
      </c>
      <c r="C29" s="343" t="s">
        <v>14</v>
      </c>
      <c r="D29" s="405" t="s">
        <v>19426</v>
      </c>
      <c r="E29" s="597">
        <v>70006286</v>
      </c>
      <c r="F29" s="291" t="s">
        <v>8396</v>
      </c>
      <c r="G29" s="225"/>
      <c r="H29" s="207"/>
      <c r="I29" s="138"/>
      <c r="J29" s="103"/>
      <c r="K29" s="378">
        <v>42370</v>
      </c>
      <c r="L29" s="378">
        <v>44804</v>
      </c>
      <c r="M29" s="332" t="s">
        <v>19219</v>
      </c>
      <c r="N29" s="1"/>
      <c r="O29" s="1"/>
      <c r="P29" s="1"/>
    </row>
    <row r="30" spans="1:16" hidden="1">
      <c r="A30" s="17" t="s">
        <v>35</v>
      </c>
      <c r="B30" s="17" t="s">
        <v>36</v>
      </c>
      <c r="C30" s="17" t="s">
        <v>160</v>
      </c>
      <c r="D30" s="390" t="str">
        <f t="shared" si="0"/>
        <v>007002</v>
      </c>
      <c r="E30" s="39" t="s">
        <v>3707</v>
      </c>
      <c r="F30" s="23" t="s">
        <v>1232</v>
      </c>
      <c r="G30" s="24"/>
      <c r="H30" s="288"/>
      <c r="I30" s="69"/>
      <c r="J30" s="103"/>
      <c r="K30" s="313">
        <v>37986</v>
      </c>
      <c r="L30" s="314">
        <v>40908</v>
      </c>
      <c r="M30" s="332" t="s">
        <v>4365</v>
      </c>
      <c r="N30" s="1"/>
    </row>
    <row r="31" spans="1:16" hidden="1">
      <c r="A31" s="17" t="s">
        <v>9220</v>
      </c>
      <c r="B31" s="17" t="s">
        <v>6888</v>
      </c>
      <c r="C31" s="17" t="s">
        <v>1536</v>
      </c>
      <c r="D31" s="405" t="str">
        <f t="shared" si="0"/>
        <v>007003</v>
      </c>
      <c r="E31" s="37">
        <v>70005654</v>
      </c>
      <c r="F31" s="23" t="s">
        <v>9930</v>
      </c>
      <c r="G31" s="24"/>
      <c r="H31" s="47"/>
      <c r="I31" s="69"/>
      <c r="J31" s="41"/>
      <c r="K31" s="313">
        <v>37986</v>
      </c>
      <c r="L31" s="314">
        <v>41379</v>
      </c>
      <c r="M31" s="2">
        <v>44</v>
      </c>
      <c r="N31" s="1"/>
    </row>
    <row r="32" spans="1:16" hidden="1">
      <c r="A32" s="17" t="s">
        <v>9609</v>
      </c>
      <c r="B32" s="17" t="s">
        <v>5281</v>
      </c>
      <c r="C32" s="17" t="s">
        <v>9638</v>
      </c>
      <c r="D32" s="390" t="str">
        <f t="shared" si="0"/>
        <v>007005</v>
      </c>
      <c r="E32" s="39">
        <v>70006151</v>
      </c>
      <c r="F32" s="23" t="s">
        <v>7332</v>
      </c>
      <c r="G32" s="24"/>
      <c r="H32" s="23"/>
      <c r="I32" s="138"/>
      <c r="J32" s="103"/>
      <c r="K32" s="313">
        <v>37986</v>
      </c>
      <c r="L32" s="314">
        <v>39416</v>
      </c>
      <c r="M32" s="2">
        <v>27</v>
      </c>
      <c r="N32" s="1"/>
      <c r="O32" s="1"/>
      <c r="P32" s="1"/>
    </row>
    <row r="33" spans="1:16" hidden="1">
      <c r="A33" s="17" t="s">
        <v>9609</v>
      </c>
      <c r="B33" s="17" t="s">
        <v>5281</v>
      </c>
      <c r="C33" s="17" t="s">
        <v>9320</v>
      </c>
      <c r="D33" s="390" t="str">
        <f t="shared" si="0"/>
        <v>007006</v>
      </c>
      <c r="E33" s="39">
        <v>70006145</v>
      </c>
      <c r="F33" s="49" t="s">
        <v>9178</v>
      </c>
      <c r="G33" s="24"/>
      <c r="H33" s="49"/>
      <c r="I33" s="232"/>
      <c r="J33" s="49"/>
      <c r="K33" s="306">
        <v>37986</v>
      </c>
      <c r="L33" s="307">
        <v>38352</v>
      </c>
      <c r="M33" s="2">
        <v>8</v>
      </c>
      <c r="N33" s="1"/>
    </row>
    <row r="34" spans="1:16" hidden="1">
      <c r="A34" s="17" t="s">
        <v>1191</v>
      </c>
      <c r="B34" s="17" t="s">
        <v>1192</v>
      </c>
      <c r="C34" s="17" t="s">
        <v>4654</v>
      </c>
      <c r="D34" s="390" t="str">
        <f t="shared" si="0"/>
        <v>007007</v>
      </c>
      <c r="E34" s="39" t="s">
        <v>4333</v>
      </c>
      <c r="F34" s="43" t="s">
        <v>4334</v>
      </c>
      <c r="G34" s="24"/>
      <c r="H34" s="207"/>
      <c r="I34" s="138"/>
      <c r="J34" s="103"/>
      <c r="K34" s="313">
        <v>37986</v>
      </c>
      <c r="L34" s="314">
        <v>41152</v>
      </c>
      <c r="M34" s="2">
        <v>42</v>
      </c>
      <c r="N34" s="1"/>
      <c r="O34" s="1"/>
      <c r="P34" s="1"/>
    </row>
    <row r="35" spans="1:16" hidden="1">
      <c r="A35" s="17" t="s">
        <v>9609</v>
      </c>
      <c r="B35" s="17" t="s">
        <v>5281</v>
      </c>
      <c r="C35" s="17" t="s">
        <v>73</v>
      </c>
      <c r="D35" s="390" t="str">
        <f t="shared" si="0"/>
        <v>007008</v>
      </c>
      <c r="E35" s="39">
        <v>70003684</v>
      </c>
      <c r="F35" s="49" t="s">
        <v>5217</v>
      </c>
      <c r="G35" s="24"/>
      <c r="H35" s="49"/>
      <c r="I35" s="232"/>
      <c r="J35" s="49"/>
      <c r="K35" s="306">
        <v>37986</v>
      </c>
      <c r="L35" s="307">
        <v>38352</v>
      </c>
      <c r="M35" s="2">
        <v>8</v>
      </c>
      <c r="N35" s="1"/>
      <c r="O35" s="1"/>
      <c r="P35" s="1"/>
    </row>
    <row r="36" spans="1:16" hidden="1">
      <c r="A36" s="17" t="s">
        <v>35</v>
      </c>
      <c r="B36" s="17" t="s">
        <v>36</v>
      </c>
      <c r="C36" s="17" t="s">
        <v>114</v>
      </c>
      <c r="D36" s="405" t="str">
        <f t="shared" si="0"/>
        <v>007004</v>
      </c>
      <c r="E36" s="39" t="s">
        <v>6150</v>
      </c>
      <c r="F36" s="23" t="s">
        <v>6036</v>
      </c>
      <c r="G36" s="24"/>
      <c r="H36" s="200"/>
      <c r="I36" s="138"/>
      <c r="J36" s="103"/>
      <c r="K36" s="378">
        <v>37986</v>
      </c>
      <c r="L36" s="378">
        <v>42369</v>
      </c>
      <c r="M36" s="2">
        <v>53</v>
      </c>
      <c r="N36" s="1"/>
      <c r="O36" s="1"/>
      <c r="P36" s="1"/>
    </row>
    <row r="37" spans="1:16" hidden="1">
      <c r="A37" s="17" t="s">
        <v>35</v>
      </c>
      <c r="B37" s="17" t="s">
        <v>36</v>
      </c>
      <c r="C37" s="17" t="s">
        <v>271</v>
      </c>
      <c r="D37" s="405" t="str">
        <f t="shared" si="0"/>
        <v>007009</v>
      </c>
      <c r="E37" s="39" t="s">
        <v>2744</v>
      </c>
      <c r="F37" s="23" t="s">
        <v>436</v>
      </c>
      <c r="G37" s="225"/>
      <c r="H37" s="207"/>
      <c r="I37" s="138"/>
      <c r="J37" s="103"/>
      <c r="K37" s="378">
        <v>40909</v>
      </c>
      <c r="L37" s="378">
        <v>42369</v>
      </c>
      <c r="M37" s="2">
        <v>39.53</v>
      </c>
      <c r="N37" s="1"/>
      <c r="O37" s="1"/>
      <c r="P37" s="1"/>
    </row>
    <row r="38" spans="1:16" hidden="1">
      <c r="A38" s="17" t="s">
        <v>35</v>
      </c>
      <c r="B38" s="17" t="s">
        <v>36</v>
      </c>
      <c r="C38" s="17" t="s">
        <v>1906</v>
      </c>
      <c r="D38" s="405" t="str">
        <f t="shared" si="0"/>
        <v>007020</v>
      </c>
      <c r="E38" s="39" t="s">
        <v>7363</v>
      </c>
      <c r="F38" s="23" t="s">
        <v>3407</v>
      </c>
      <c r="G38" s="24"/>
      <c r="H38" s="207"/>
      <c r="I38" s="138"/>
      <c r="J38" s="103"/>
      <c r="K38" s="378">
        <v>37986</v>
      </c>
      <c r="L38" s="378">
        <v>42369</v>
      </c>
      <c r="M38" s="2">
        <v>53</v>
      </c>
      <c r="N38" s="1"/>
      <c r="O38" s="1"/>
      <c r="P38" s="1"/>
    </row>
    <row r="39" spans="1:16" hidden="1">
      <c r="A39" s="17" t="s">
        <v>35</v>
      </c>
      <c r="B39" s="17" t="s">
        <v>36</v>
      </c>
      <c r="C39" s="17" t="s">
        <v>865</v>
      </c>
      <c r="D39" s="405" t="str">
        <f t="shared" si="0"/>
        <v>007021</v>
      </c>
      <c r="E39" s="37">
        <v>70005619</v>
      </c>
      <c r="F39" s="23" t="s">
        <v>5271</v>
      </c>
      <c r="G39" s="24"/>
      <c r="H39" s="207"/>
      <c r="I39" s="138"/>
      <c r="J39" s="103"/>
      <c r="K39" s="378">
        <v>37986</v>
      </c>
      <c r="L39" s="378">
        <v>42369</v>
      </c>
      <c r="M39" s="2">
        <v>53</v>
      </c>
      <c r="N39" s="1"/>
      <c r="O39" s="1"/>
      <c r="P39" s="1"/>
    </row>
    <row r="40" spans="1:16" hidden="1">
      <c r="A40" s="17" t="s">
        <v>35</v>
      </c>
      <c r="B40" s="17" t="s">
        <v>36</v>
      </c>
      <c r="C40" s="17" t="s">
        <v>861</v>
      </c>
      <c r="D40" s="405" t="str">
        <f t="shared" si="0"/>
        <v>007022</v>
      </c>
      <c r="E40" s="37" t="s">
        <v>2121</v>
      </c>
      <c r="F40" s="23" t="s">
        <v>7366</v>
      </c>
      <c r="G40" s="24"/>
      <c r="H40" s="23"/>
      <c r="I40" s="69"/>
      <c r="J40" s="139"/>
      <c r="K40" s="378">
        <v>38596</v>
      </c>
      <c r="L40" s="378">
        <v>42369</v>
      </c>
      <c r="M40" s="2">
        <v>13.53</v>
      </c>
      <c r="N40" s="1"/>
      <c r="O40" s="1"/>
      <c r="P40" s="1"/>
    </row>
    <row r="41" spans="1:16" hidden="1">
      <c r="A41" s="17" t="s">
        <v>35</v>
      </c>
      <c r="B41" s="17" t="s">
        <v>36</v>
      </c>
      <c r="C41" s="17" t="s">
        <v>3478</v>
      </c>
      <c r="D41" s="405" t="str">
        <f t="shared" si="0"/>
        <v>007024</v>
      </c>
      <c r="E41" s="39" t="s">
        <v>9732</v>
      </c>
      <c r="F41" s="23" t="s">
        <v>1588</v>
      </c>
      <c r="G41" s="24"/>
      <c r="H41" s="207"/>
      <c r="I41" s="138"/>
      <c r="J41" s="103"/>
      <c r="K41" s="378">
        <v>37986</v>
      </c>
      <c r="L41" s="378">
        <v>42369</v>
      </c>
      <c r="M41" s="2">
        <v>53</v>
      </c>
      <c r="N41" s="1"/>
      <c r="O41" s="1"/>
      <c r="P41" s="1"/>
    </row>
    <row r="42" spans="1:16" hidden="1">
      <c r="A42" s="17" t="s">
        <v>35</v>
      </c>
      <c r="B42" s="17" t="s">
        <v>36</v>
      </c>
      <c r="C42" s="17" t="s">
        <v>894</v>
      </c>
      <c r="D42" s="405" t="str">
        <f t="shared" si="0"/>
        <v>007030</v>
      </c>
      <c r="E42" s="39" t="s">
        <v>5282</v>
      </c>
      <c r="F42" s="352" t="s">
        <v>10779</v>
      </c>
      <c r="G42" s="24"/>
      <c r="H42" s="47"/>
      <c r="I42" s="69"/>
      <c r="J42" s="139"/>
      <c r="K42" s="378">
        <v>37986</v>
      </c>
      <c r="L42" s="378">
        <v>42369</v>
      </c>
      <c r="M42" s="2">
        <v>53</v>
      </c>
      <c r="N42" s="1"/>
      <c r="O42" s="1"/>
      <c r="P42" s="1"/>
    </row>
    <row r="43" spans="1:16" hidden="1">
      <c r="A43" s="17" t="s">
        <v>35</v>
      </c>
      <c r="B43" s="17" t="s">
        <v>36</v>
      </c>
      <c r="C43" s="17" t="s">
        <v>788</v>
      </c>
      <c r="D43" s="405" t="str">
        <f t="shared" si="0"/>
        <v>007031</v>
      </c>
      <c r="E43" s="39" t="s">
        <v>4566</v>
      </c>
      <c r="F43" s="23" t="s">
        <v>4567</v>
      </c>
      <c r="G43" s="24"/>
      <c r="H43" s="207"/>
      <c r="I43" s="138"/>
      <c r="J43" s="103"/>
      <c r="K43" s="378">
        <v>37986</v>
      </c>
      <c r="L43" s="378">
        <v>42369</v>
      </c>
      <c r="M43" s="2">
        <v>53</v>
      </c>
      <c r="N43" s="1"/>
      <c r="O43" s="1"/>
      <c r="P43" s="1"/>
    </row>
    <row r="44" spans="1:16" hidden="1">
      <c r="A44" s="17" t="s">
        <v>35</v>
      </c>
      <c r="B44" s="17" t="s">
        <v>36</v>
      </c>
      <c r="C44" s="17" t="s">
        <v>1113</v>
      </c>
      <c r="D44" s="405" t="str">
        <f t="shared" si="0"/>
        <v>007033</v>
      </c>
      <c r="E44" s="39" t="s">
        <v>449</v>
      </c>
      <c r="F44" s="23" t="s">
        <v>9692</v>
      </c>
      <c r="G44" s="24"/>
      <c r="H44" s="23"/>
      <c r="I44" s="138"/>
      <c r="J44" s="103"/>
      <c r="K44" s="378">
        <v>37986</v>
      </c>
      <c r="L44" s="378">
        <v>42369</v>
      </c>
      <c r="M44" s="2">
        <v>53</v>
      </c>
      <c r="N44" s="1"/>
      <c r="O44" s="1"/>
      <c r="P44" s="1"/>
    </row>
    <row r="45" spans="1:16" hidden="1">
      <c r="A45" s="17" t="s">
        <v>35</v>
      </c>
      <c r="B45" s="17" t="s">
        <v>36</v>
      </c>
      <c r="C45" s="17" t="s">
        <v>444</v>
      </c>
      <c r="D45" s="405" t="str">
        <f t="shared" si="0"/>
        <v>007034</v>
      </c>
      <c r="E45" s="39" t="s">
        <v>3405</v>
      </c>
      <c r="F45" s="23" t="s">
        <v>2346</v>
      </c>
      <c r="G45" s="24"/>
      <c r="H45" s="207"/>
      <c r="I45" s="138"/>
      <c r="J45" s="103"/>
      <c r="K45" s="378">
        <v>37986</v>
      </c>
      <c r="L45" s="378">
        <v>42369</v>
      </c>
      <c r="M45" s="2">
        <v>53</v>
      </c>
      <c r="N45" s="1"/>
      <c r="O45" s="1"/>
      <c r="P45" s="1"/>
    </row>
    <row r="46" spans="1:16" hidden="1">
      <c r="A46" s="17" t="s">
        <v>35</v>
      </c>
      <c r="B46" s="17" t="s">
        <v>36</v>
      </c>
      <c r="C46" s="17" t="s">
        <v>7639</v>
      </c>
      <c r="D46" s="405" t="str">
        <f t="shared" si="0"/>
        <v>007036</v>
      </c>
      <c r="E46" s="39" t="s">
        <v>7640</v>
      </c>
      <c r="F46" s="23" t="s">
        <v>9219</v>
      </c>
      <c r="G46" s="24"/>
      <c r="H46" s="47"/>
      <c r="I46" s="69"/>
      <c r="J46" s="139"/>
      <c r="K46" s="378">
        <v>37986</v>
      </c>
      <c r="L46" s="378">
        <v>42247</v>
      </c>
      <c r="M46" s="2">
        <v>28.52</v>
      </c>
      <c r="N46" s="1"/>
      <c r="O46" s="1"/>
      <c r="P46" s="1"/>
    </row>
    <row r="47" spans="1:16" ht="12" hidden="1" customHeight="1">
      <c r="A47" s="17" t="s">
        <v>35</v>
      </c>
      <c r="B47" s="17" t="s">
        <v>36</v>
      </c>
      <c r="C47" s="17" t="s">
        <v>4327</v>
      </c>
      <c r="D47" s="405" t="str">
        <f t="shared" si="0"/>
        <v>007037</v>
      </c>
      <c r="E47" s="39" t="s">
        <v>2299</v>
      </c>
      <c r="F47" s="23" t="s">
        <v>1461</v>
      </c>
      <c r="G47" s="24"/>
      <c r="H47" s="47"/>
      <c r="I47" s="69"/>
      <c r="J47" s="139"/>
      <c r="K47" s="378">
        <v>37986</v>
      </c>
      <c r="L47" s="378">
        <v>42369</v>
      </c>
      <c r="M47" s="2">
        <v>53</v>
      </c>
      <c r="N47" s="1"/>
      <c r="O47" s="1"/>
      <c r="P47" s="1"/>
    </row>
    <row r="48" spans="1:16" hidden="1">
      <c r="A48" s="17" t="s">
        <v>35</v>
      </c>
      <c r="B48" s="17" t="s">
        <v>36</v>
      </c>
      <c r="C48" s="17" t="s">
        <v>147</v>
      </c>
      <c r="D48" s="405" t="str">
        <f t="shared" si="0"/>
        <v>007038</v>
      </c>
      <c r="E48" s="39" t="s">
        <v>6999</v>
      </c>
      <c r="F48" s="23" t="s">
        <v>7227</v>
      </c>
      <c r="G48" s="24"/>
      <c r="H48" s="288"/>
      <c r="I48" s="69"/>
      <c r="J48" s="139"/>
      <c r="K48" s="378">
        <v>37986</v>
      </c>
      <c r="L48" s="378">
        <v>42369</v>
      </c>
      <c r="M48" s="2">
        <v>28.53</v>
      </c>
      <c r="N48" s="1"/>
      <c r="O48" s="1"/>
      <c r="P48" s="1"/>
    </row>
    <row r="49" spans="1:16" hidden="1">
      <c r="A49" s="17" t="s">
        <v>35</v>
      </c>
      <c r="B49" s="17" t="s">
        <v>36</v>
      </c>
      <c r="C49" s="17" t="s">
        <v>3629</v>
      </c>
      <c r="D49" s="405" t="str">
        <f t="shared" si="0"/>
        <v>007039</v>
      </c>
      <c r="E49" s="39" t="s">
        <v>4799</v>
      </c>
      <c r="F49" s="23" t="s">
        <v>7094</v>
      </c>
      <c r="G49" s="24"/>
      <c r="H49" s="47"/>
      <c r="I49" s="69"/>
      <c r="J49" s="139"/>
      <c r="K49" s="378">
        <v>37986</v>
      </c>
      <c r="L49" s="378">
        <v>42369</v>
      </c>
      <c r="M49" s="2">
        <v>53</v>
      </c>
      <c r="N49" s="1"/>
      <c r="O49" s="1"/>
      <c r="P49" s="1"/>
    </row>
    <row r="50" spans="1:16" hidden="1">
      <c r="A50" s="17" t="s">
        <v>35</v>
      </c>
      <c r="B50" s="17" t="s">
        <v>36</v>
      </c>
      <c r="C50" s="17" t="s">
        <v>2541</v>
      </c>
      <c r="D50" s="405" t="str">
        <f t="shared" ref="D50:D78" si="2">CONCATENATE(A50,B50,C50)</f>
        <v>007040</v>
      </c>
      <c r="E50" s="39" t="s">
        <v>8252</v>
      </c>
      <c r="F50" s="23" t="s">
        <v>2567</v>
      </c>
      <c r="G50" s="24"/>
      <c r="H50" s="207"/>
      <c r="I50" s="138"/>
      <c r="J50" s="103"/>
      <c r="K50" s="378">
        <v>37986</v>
      </c>
      <c r="L50" s="378">
        <v>42369</v>
      </c>
      <c r="M50" s="2">
        <v>53</v>
      </c>
      <c r="N50" s="1"/>
      <c r="O50" s="1"/>
      <c r="P50" s="1"/>
    </row>
    <row r="51" spans="1:16" hidden="1">
      <c r="A51" s="17" t="s">
        <v>35</v>
      </c>
      <c r="B51" s="17" t="s">
        <v>36</v>
      </c>
      <c r="C51" s="17" t="s">
        <v>961</v>
      </c>
      <c r="D51" s="405" t="str">
        <f t="shared" si="2"/>
        <v>007041</v>
      </c>
      <c r="E51" s="39" t="s">
        <v>5213</v>
      </c>
      <c r="F51" s="23" t="s">
        <v>10117</v>
      </c>
      <c r="G51" s="24"/>
      <c r="H51" s="47"/>
      <c r="I51" s="69"/>
      <c r="J51" s="139"/>
      <c r="K51" s="378">
        <v>37986</v>
      </c>
      <c r="L51" s="378">
        <v>42369</v>
      </c>
      <c r="M51" s="2">
        <v>31.53</v>
      </c>
      <c r="N51" s="1"/>
      <c r="O51" s="1"/>
      <c r="P51" s="1"/>
    </row>
    <row r="52" spans="1:16" hidden="1">
      <c r="A52" s="17" t="s">
        <v>35</v>
      </c>
      <c r="B52" s="17" t="s">
        <v>36</v>
      </c>
      <c r="C52" s="17" t="s">
        <v>1463</v>
      </c>
      <c r="D52" s="405" t="str">
        <f t="shared" si="2"/>
        <v>007042</v>
      </c>
      <c r="E52" s="39" t="s">
        <v>8161</v>
      </c>
      <c r="F52" s="49" t="s">
        <v>384</v>
      </c>
      <c r="G52" s="24"/>
      <c r="H52" s="207"/>
      <c r="I52" s="138"/>
      <c r="J52" s="103"/>
      <c r="K52" s="378">
        <v>37986</v>
      </c>
      <c r="L52" s="378">
        <v>42369</v>
      </c>
      <c r="M52" s="2">
        <v>10.53</v>
      </c>
      <c r="N52" s="1"/>
      <c r="O52" s="1"/>
      <c r="P52" s="1"/>
    </row>
    <row r="53" spans="1:16" hidden="1">
      <c r="A53" s="17" t="s">
        <v>35</v>
      </c>
      <c r="B53" s="17" t="s">
        <v>36</v>
      </c>
      <c r="C53" s="17" t="s">
        <v>3188</v>
      </c>
      <c r="D53" s="405" t="str">
        <f t="shared" si="2"/>
        <v>007043</v>
      </c>
      <c r="E53" s="39" t="s">
        <v>7919</v>
      </c>
      <c r="F53" s="207" t="s">
        <v>8396</v>
      </c>
      <c r="G53" s="24"/>
      <c r="H53" s="207"/>
      <c r="I53" s="138"/>
      <c r="J53" s="103"/>
      <c r="K53" s="378">
        <v>37986</v>
      </c>
      <c r="L53" s="378">
        <v>42369</v>
      </c>
      <c r="M53" s="2">
        <v>53</v>
      </c>
      <c r="N53" s="1"/>
      <c r="O53" s="1"/>
      <c r="P53" s="1"/>
    </row>
    <row r="54" spans="1:16" hidden="1">
      <c r="A54" s="17" t="s">
        <v>35</v>
      </c>
      <c r="B54" s="17" t="s">
        <v>36</v>
      </c>
      <c r="C54" s="17" t="s">
        <v>294</v>
      </c>
      <c r="D54" s="405" t="str">
        <f t="shared" si="2"/>
        <v>007044</v>
      </c>
      <c r="E54" s="37" t="s">
        <v>6114</v>
      </c>
      <c r="F54" s="23" t="s">
        <v>8468</v>
      </c>
      <c r="G54" s="24"/>
      <c r="H54" s="207"/>
      <c r="I54" s="138"/>
      <c r="J54" s="103"/>
      <c r="K54" s="378">
        <v>37986</v>
      </c>
      <c r="L54" s="378">
        <v>42369</v>
      </c>
      <c r="M54" s="2">
        <v>53</v>
      </c>
      <c r="N54" s="1"/>
      <c r="O54" s="1"/>
      <c r="P54" s="1"/>
    </row>
    <row r="55" spans="1:16" hidden="1">
      <c r="A55" s="17" t="s">
        <v>35</v>
      </c>
      <c r="B55" s="17" t="s">
        <v>36</v>
      </c>
      <c r="C55" s="17" t="s">
        <v>880</v>
      </c>
      <c r="D55" s="405" t="str">
        <f t="shared" si="2"/>
        <v>007046</v>
      </c>
      <c r="E55" s="39" t="s">
        <v>10317</v>
      </c>
      <c r="F55" s="23" t="s">
        <v>2290</v>
      </c>
      <c r="G55" s="24"/>
      <c r="H55" s="207"/>
      <c r="I55" s="138"/>
      <c r="J55" s="103"/>
      <c r="K55" s="378">
        <v>37986</v>
      </c>
      <c r="L55" s="378">
        <v>42369</v>
      </c>
      <c r="M55" s="2">
        <v>53</v>
      </c>
      <c r="N55" s="1"/>
      <c r="O55" s="1"/>
      <c r="P55" s="1"/>
    </row>
    <row r="56" spans="1:16" hidden="1">
      <c r="A56" s="17" t="s">
        <v>35</v>
      </c>
      <c r="B56" s="17" t="s">
        <v>36</v>
      </c>
      <c r="C56" s="17" t="s">
        <v>1681</v>
      </c>
      <c r="D56" s="405" t="str">
        <f t="shared" si="2"/>
        <v>007047</v>
      </c>
      <c r="E56" s="39" t="s">
        <v>4906</v>
      </c>
      <c r="F56" s="23" t="s">
        <v>2296</v>
      </c>
      <c r="G56" s="24"/>
      <c r="H56" s="207"/>
      <c r="I56" s="138"/>
      <c r="J56" s="103"/>
      <c r="K56" s="378">
        <v>37986</v>
      </c>
      <c r="L56" s="378">
        <v>42369</v>
      </c>
      <c r="M56" s="2">
        <v>53</v>
      </c>
      <c r="N56" s="1"/>
      <c r="O56" s="1"/>
      <c r="P56" s="1"/>
    </row>
    <row r="57" spans="1:16" hidden="1">
      <c r="A57" s="17" t="s">
        <v>35</v>
      </c>
      <c r="B57" s="17" t="s">
        <v>36</v>
      </c>
      <c r="C57" s="17" t="s">
        <v>844</v>
      </c>
      <c r="D57" s="405" t="str">
        <f t="shared" si="2"/>
        <v>007048</v>
      </c>
      <c r="E57" s="37">
        <v>70004637</v>
      </c>
      <c r="F57" s="23" t="s">
        <v>10019</v>
      </c>
      <c r="G57" s="24"/>
      <c r="H57" s="207"/>
      <c r="I57" s="138"/>
      <c r="J57" s="103"/>
      <c r="K57" s="378">
        <v>37986</v>
      </c>
      <c r="L57" s="378">
        <v>42369</v>
      </c>
      <c r="M57" s="2">
        <v>53</v>
      </c>
      <c r="N57" s="1"/>
      <c r="O57" s="1"/>
      <c r="P57" s="1"/>
    </row>
    <row r="58" spans="1:16" hidden="1">
      <c r="A58" s="17" t="s">
        <v>35</v>
      </c>
      <c r="B58" s="17" t="s">
        <v>36</v>
      </c>
      <c r="C58" s="17" t="s">
        <v>88</v>
      </c>
      <c r="D58" s="405" t="str">
        <f t="shared" si="2"/>
        <v>007049</v>
      </c>
      <c r="E58" s="39" t="s">
        <v>9758</v>
      </c>
      <c r="F58" s="23" t="s">
        <v>9759</v>
      </c>
      <c r="G58" s="24"/>
      <c r="H58" s="207"/>
      <c r="I58" s="138"/>
      <c r="J58" s="103"/>
      <c r="K58" s="378">
        <v>37986</v>
      </c>
      <c r="L58" s="378">
        <v>42369</v>
      </c>
      <c r="M58" s="2">
        <v>53</v>
      </c>
      <c r="N58" s="1"/>
      <c r="O58" s="1"/>
      <c r="P58" s="1"/>
    </row>
    <row r="59" spans="1:16" hidden="1">
      <c r="A59" s="17" t="s">
        <v>35</v>
      </c>
      <c r="B59" s="17" t="s">
        <v>36</v>
      </c>
      <c r="C59" s="17" t="s">
        <v>713</v>
      </c>
      <c r="D59" s="405" t="str">
        <f t="shared" si="2"/>
        <v>007052</v>
      </c>
      <c r="E59" s="39" t="s">
        <v>8278</v>
      </c>
      <c r="F59" s="23" t="s">
        <v>8279</v>
      </c>
      <c r="G59" s="24"/>
      <c r="H59" s="207"/>
      <c r="I59" s="138"/>
      <c r="J59" s="103"/>
      <c r="K59" s="378">
        <v>37986</v>
      </c>
      <c r="L59" s="378">
        <v>42369</v>
      </c>
      <c r="M59" s="2">
        <v>53</v>
      </c>
      <c r="N59" s="1"/>
      <c r="O59" s="1"/>
      <c r="P59" s="1"/>
    </row>
    <row r="60" spans="1:16" hidden="1">
      <c r="A60" s="17" t="s">
        <v>35</v>
      </c>
      <c r="B60" s="17" t="s">
        <v>36</v>
      </c>
      <c r="C60" s="17" t="s">
        <v>701</v>
      </c>
      <c r="D60" s="405" t="str">
        <f t="shared" si="2"/>
        <v>007054</v>
      </c>
      <c r="E60" s="39" t="s">
        <v>8447</v>
      </c>
      <c r="F60" s="23" t="s">
        <v>5698</v>
      </c>
      <c r="G60" s="24"/>
      <c r="H60" s="207"/>
      <c r="I60" s="138"/>
      <c r="J60" s="103"/>
      <c r="K60" s="378">
        <v>37986</v>
      </c>
      <c r="L60" s="378">
        <v>42369</v>
      </c>
      <c r="M60" s="2">
        <v>53</v>
      </c>
      <c r="N60" s="1"/>
      <c r="O60" s="1"/>
      <c r="P60" s="1"/>
    </row>
    <row r="61" spans="1:16" hidden="1">
      <c r="A61" s="17" t="s">
        <v>35</v>
      </c>
      <c r="B61" s="17" t="s">
        <v>36</v>
      </c>
      <c r="C61" s="17" t="s">
        <v>582</v>
      </c>
      <c r="D61" s="405" t="str">
        <f t="shared" si="2"/>
        <v>007055</v>
      </c>
      <c r="E61" s="39" t="s">
        <v>1916</v>
      </c>
      <c r="F61" s="23" t="s">
        <v>1917</v>
      </c>
      <c r="G61" s="24"/>
      <c r="H61" s="207"/>
      <c r="I61" s="138"/>
      <c r="J61" s="103"/>
      <c r="K61" s="378">
        <v>37986</v>
      </c>
      <c r="L61" s="378">
        <v>42369</v>
      </c>
      <c r="M61" s="2">
        <v>53</v>
      </c>
      <c r="N61" s="1"/>
      <c r="O61" s="1"/>
      <c r="P61" s="1"/>
    </row>
    <row r="62" spans="1:16" hidden="1">
      <c r="A62" s="17" t="s">
        <v>35</v>
      </c>
      <c r="B62" s="17" t="s">
        <v>36</v>
      </c>
      <c r="C62" s="17" t="s">
        <v>4276</v>
      </c>
      <c r="D62" s="405" t="str">
        <f t="shared" si="2"/>
        <v>007057</v>
      </c>
      <c r="E62" s="39" t="s">
        <v>9360</v>
      </c>
      <c r="F62" s="23" t="s">
        <v>6486</v>
      </c>
      <c r="G62" s="24"/>
      <c r="H62" s="48"/>
      <c r="I62" s="69"/>
      <c r="J62" s="139"/>
      <c r="K62" s="378">
        <v>39692</v>
      </c>
      <c r="L62" s="378">
        <v>42369</v>
      </c>
      <c r="M62" s="2">
        <v>29.53</v>
      </c>
      <c r="N62" s="1"/>
      <c r="O62" s="1"/>
      <c r="P62" s="1"/>
    </row>
    <row r="63" spans="1:16" hidden="1">
      <c r="A63" s="17" t="s">
        <v>35</v>
      </c>
      <c r="B63" s="17" t="s">
        <v>36</v>
      </c>
      <c r="C63" s="17" t="s">
        <v>4148</v>
      </c>
      <c r="D63" s="405" t="str">
        <f t="shared" si="2"/>
        <v>007058</v>
      </c>
      <c r="E63" s="39" t="s">
        <v>6159</v>
      </c>
      <c r="F63" s="23" t="s">
        <v>2963</v>
      </c>
      <c r="G63" s="24"/>
      <c r="H63" s="47"/>
      <c r="I63" s="69"/>
      <c r="J63" s="139"/>
      <c r="K63" s="378">
        <v>37986</v>
      </c>
      <c r="L63" s="378">
        <v>42369</v>
      </c>
      <c r="M63" s="2">
        <v>53</v>
      </c>
      <c r="N63" s="1"/>
      <c r="O63" s="1"/>
      <c r="P63" s="1"/>
    </row>
    <row r="64" spans="1:16" hidden="1">
      <c r="A64" s="17" t="s">
        <v>35</v>
      </c>
      <c r="B64" s="17" t="s">
        <v>36</v>
      </c>
      <c r="C64" s="17" t="s">
        <v>1250</v>
      </c>
      <c r="D64" s="405" t="str">
        <f t="shared" si="2"/>
        <v>007060</v>
      </c>
      <c r="E64" s="39" t="s">
        <v>5830</v>
      </c>
      <c r="F64" s="23" t="s">
        <v>6779</v>
      </c>
      <c r="G64" s="24"/>
      <c r="H64" s="207"/>
      <c r="I64" s="138"/>
      <c r="J64" s="103"/>
      <c r="K64" s="378">
        <v>37986</v>
      </c>
      <c r="L64" s="378">
        <v>42369</v>
      </c>
      <c r="M64" s="2">
        <v>53</v>
      </c>
      <c r="N64" s="1"/>
      <c r="O64" s="1"/>
      <c r="P64" s="1"/>
    </row>
    <row r="65" spans="1:16" hidden="1">
      <c r="A65" s="17" t="s">
        <v>35</v>
      </c>
      <c r="B65" s="17" t="s">
        <v>36</v>
      </c>
      <c r="C65" s="17" t="s">
        <v>642</v>
      </c>
      <c r="D65" s="405" t="str">
        <f t="shared" si="2"/>
        <v>007061</v>
      </c>
      <c r="E65" s="39" t="s">
        <v>6473</v>
      </c>
      <c r="F65" s="207" t="s">
        <v>11054</v>
      </c>
      <c r="G65" s="24"/>
      <c r="H65" s="47"/>
      <c r="I65" s="69"/>
      <c r="J65" s="139"/>
      <c r="K65" s="378">
        <v>37986</v>
      </c>
      <c r="L65" s="378">
        <v>42369</v>
      </c>
      <c r="M65" s="2">
        <v>51.53</v>
      </c>
      <c r="N65" s="1"/>
      <c r="O65" s="1"/>
      <c r="P65" s="1"/>
    </row>
    <row r="66" spans="1:16" hidden="1">
      <c r="A66" s="17" t="s">
        <v>35</v>
      </c>
      <c r="B66" s="17" t="s">
        <v>36</v>
      </c>
      <c r="C66" s="17" t="s">
        <v>1490</v>
      </c>
      <c r="D66" s="405" t="str">
        <f t="shared" si="2"/>
        <v>007062</v>
      </c>
      <c r="E66" s="39" t="s">
        <v>3105</v>
      </c>
      <c r="F66" s="23" t="s">
        <v>971</v>
      </c>
      <c r="G66" s="24"/>
      <c r="H66" s="23"/>
      <c r="I66" s="138"/>
      <c r="J66" s="103"/>
      <c r="K66" s="378">
        <v>37986</v>
      </c>
      <c r="L66" s="378">
        <v>42369</v>
      </c>
      <c r="M66" s="2">
        <v>53</v>
      </c>
      <c r="N66" s="1"/>
      <c r="O66" s="1"/>
      <c r="P66" s="1"/>
    </row>
    <row r="67" spans="1:16" hidden="1">
      <c r="A67" s="343" t="s">
        <v>35</v>
      </c>
      <c r="B67" s="343" t="s">
        <v>36</v>
      </c>
      <c r="C67" s="343" t="s">
        <v>28</v>
      </c>
      <c r="D67" s="405" t="str">
        <f t="shared" si="2"/>
        <v>007065</v>
      </c>
      <c r="E67" s="39" t="s">
        <v>10833</v>
      </c>
      <c r="F67" s="352" t="s">
        <v>10834</v>
      </c>
      <c r="G67" s="225"/>
      <c r="H67" s="207"/>
      <c r="I67" s="138"/>
      <c r="J67" s="103"/>
      <c r="K67" s="444">
        <v>41821</v>
      </c>
      <c r="L67" s="378">
        <v>42369</v>
      </c>
      <c r="M67" s="2">
        <v>48.53</v>
      </c>
      <c r="N67" s="1"/>
      <c r="O67" s="1"/>
      <c r="P67" s="1"/>
    </row>
    <row r="68" spans="1:16" hidden="1">
      <c r="A68" s="17" t="s">
        <v>35</v>
      </c>
      <c r="B68" s="17" t="s">
        <v>36</v>
      </c>
      <c r="C68" s="17" t="s">
        <v>950</v>
      </c>
      <c r="D68" s="405" t="str">
        <f t="shared" si="2"/>
        <v>007050</v>
      </c>
      <c r="E68" s="39" t="s">
        <v>5983</v>
      </c>
      <c r="F68" s="23" t="s">
        <v>8422</v>
      </c>
      <c r="G68" s="24"/>
      <c r="H68" s="288"/>
      <c r="I68" s="69"/>
      <c r="J68" s="139"/>
      <c r="K68" s="378">
        <v>40179</v>
      </c>
      <c r="L68" s="378">
        <v>42369</v>
      </c>
      <c r="M68" s="2">
        <v>20.53</v>
      </c>
      <c r="N68" s="1"/>
      <c r="O68" s="1"/>
    </row>
    <row r="69" spans="1:16" hidden="1">
      <c r="A69" s="17" t="s">
        <v>35</v>
      </c>
      <c r="B69" s="17" t="s">
        <v>36</v>
      </c>
      <c r="C69" s="17" t="s">
        <v>950</v>
      </c>
      <c r="D69" s="405" t="str">
        <f t="shared" si="2"/>
        <v>007050</v>
      </c>
      <c r="E69" s="39" t="s">
        <v>6587</v>
      </c>
      <c r="F69" s="43" t="s">
        <v>4809</v>
      </c>
      <c r="G69" s="24"/>
      <c r="H69" s="288"/>
      <c r="I69" s="69"/>
      <c r="J69" s="139"/>
      <c r="K69" s="378">
        <v>40179</v>
      </c>
      <c r="L69" s="378">
        <v>42369</v>
      </c>
      <c r="M69" s="2">
        <v>33.53</v>
      </c>
      <c r="N69" s="1"/>
      <c r="O69" s="1"/>
      <c r="P69" s="1"/>
    </row>
    <row r="70" spans="1:16" hidden="1">
      <c r="A70" s="17" t="s">
        <v>35</v>
      </c>
      <c r="B70" s="17" t="s">
        <v>36</v>
      </c>
      <c r="C70" s="17" t="s">
        <v>950</v>
      </c>
      <c r="D70" s="405" t="str">
        <f t="shared" si="2"/>
        <v>007050</v>
      </c>
      <c r="E70" s="39" t="s">
        <v>1631</v>
      </c>
      <c r="F70" s="23" t="s">
        <v>3609</v>
      </c>
      <c r="G70" s="24"/>
      <c r="H70" s="288"/>
      <c r="I70" s="69"/>
      <c r="J70" s="139"/>
      <c r="K70" s="378">
        <v>40179</v>
      </c>
      <c r="L70" s="378">
        <v>42369</v>
      </c>
      <c r="M70" s="2">
        <v>33.53</v>
      </c>
      <c r="N70" s="1"/>
      <c r="O70" s="1"/>
      <c r="P70" s="1"/>
    </row>
    <row r="71" spans="1:16" hidden="1">
      <c r="A71" s="17" t="s">
        <v>35</v>
      </c>
      <c r="B71" s="17" t="s">
        <v>36</v>
      </c>
      <c r="C71" s="17" t="s">
        <v>950</v>
      </c>
      <c r="D71" s="405" t="str">
        <f t="shared" si="2"/>
        <v>007050</v>
      </c>
      <c r="E71" s="39" t="s">
        <v>5248</v>
      </c>
      <c r="F71" s="23" t="s">
        <v>9665</v>
      </c>
      <c r="G71" s="24"/>
      <c r="H71" s="288"/>
      <c r="I71" s="69"/>
      <c r="J71" s="139"/>
      <c r="K71" s="378">
        <v>40179</v>
      </c>
      <c r="L71" s="378">
        <v>42369</v>
      </c>
      <c r="M71" s="2">
        <v>33.53</v>
      </c>
      <c r="N71" s="1"/>
      <c r="O71" s="1"/>
      <c r="P71" s="1"/>
    </row>
    <row r="72" spans="1:16" hidden="1">
      <c r="A72" s="17" t="s">
        <v>35</v>
      </c>
      <c r="B72" s="17" t="s">
        <v>36</v>
      </c>
      <c r="C72" s="17" t="s">
        <v>950</v>
      </c>
      <c r="D72" s="405" t="str">
        <f t="shared" si="2"/>
        <v>007050</v>
      </c>
      <c r="E72" s="39" t="s">
        <v>2523</v>
      </c>
      <c r="F72" s="23" t="s">
        <v>2317</v>
      </c>
      <c r="G72" s="24"/>
      <c r="H72" s="288"/>
      <c r="I72" s="69"/>
      <c r="J72" s="139"/>
      <c r="K72" s="378">
        <v>40179</v>
      </c>
      <c r="L72" s="378">
        <v>42369</v>
      </c>
      <c r="M72" s="2">
        <v>33.53</v>
      </c>
      <c r="N72" s="1"/>
      <c r="O72" s="1"/>
      <c r="P72" s="1"/>
    </row>
    <row r="73" spans="1:16" hidden="1">
      <c r="A73" s="17" t="s">
        <v>35</v>
      </c>
      <c r="B73" s="17" t="s">
        <v>36</v>
      </c>
      <c r="C73" s="17" t="s">
        <v>950</v>
      </c>
      <c r="D73" s="405" t="str">
        <f t="shared" si="2"/>
        <v>007050</v>
      </c>
      <c r="E73" s="37">
        <v>70005699</v>
      </c>
      <c r="F73" s="23" t="s">
        <v>413</v>
      </c>
      <c r="G73" s="24"/>
      <c r="H73" s="288"/>
      <c r="I73" s="69"/>
      <c r="J73" s="139"/>
      <c r="K73" s="378">
        <v>40179</v>
      </c>
      <c r="L73" s="378">
        <v>42369</v>
      </c>
      <c r="M73" s="2">
        <v>33.53</v>
      </c>
      <c r="N73" s="1"/>
      <c r="O73" s="1"/>
      <c r="P73" s="1"/>
    </row>
    <row r="74" spans="1:16" hidden="1">
      <c r="A74" s="17" t="s">
        <v>35</v>
      </c>
      <c r="B74" s="17" t="s">
        <v>36</v>
      </c>
      <c r="C74" s="209" t="s">
        <v>1557</v>
      </c>
      <c r="D74" s="405" t="str">
        <f t="shared" si="2"/>
        <v>007090</v>
      </c>
      <c r="E74" s="39" t="s">
        <v>8479</v>
      </c>
      <c r="F74" s="23" t="s">
        <v>8480</v>
      </c>
      <c r="G74" s="24"/>
      <c r="H74" s="288"/>
      <c r="I74" s="69"/>
      <c r="J74" s="139"/>
      <c r="K74" s="378">
        <v>39814</v>
      </c>
      <c r="L74" s="378">
        <v>42369</v>
      </c>
      <c r="M74" s="292">
        <v>30.53</v>
      </c>
      <c r="N74" s="1"/>
      <c r="O74" s="1"/>
      <c r="P74" s="1"/>
    </row>
    <row r="75" spans="1:16" hidden="1">
      <c r="A75" s="17" t="s">
        <v>35</v>
      </c>
      <c r="B75" s="17" t="s">
        <v>36</v>
      </c>
      <c r="C75" s="209" t="s">
        <v>1557</v>
      </c>
      <c r="D75" s="405" t="str">
        <f t="shared" si="2"/>
        <v>007090</v>
      </c>
      <c r="E75" s="39" t="s">
        <v>1600</v>
      </c>
      <c r="F75" s="23" t="s">
        <v>3320</v>
      </c>
      <c r="G75" s="24"/>
      <c r="H75" s="288"/>
      <c r="I75" s="69"/>
      <c r="J75" s="139"/>
      <c r="K75" s="378">
        <v>39814</v>
      </c>
      <c r="L75" s="378">
        <v>42369</v>
      </c>
      <c r="M75" s="292">
        <v>30.53</v>
      </c>
      <c r="N75" s="1"/>
      <c r="O75" s="1"/>
      <c r="P75" s="1"/>
    </row>
    <row r="76" spans="1:16" hidden="1">
      <c r="A76" s="17" t="s">
        <v>35</v>
      </c>
      <c r="B76" s="17" t="s">
        <v>36</v>
      </c>
      <c r="C76" s="17" t="s">
        <v>1557</v>
      </c>
      <c r="D76" s="405" t="str">
        <f t="shared" si="2"/>
        <v>007090</v>
      </c>
      <c r="E76" s="39" t="s">
        <v>1707</v>
      </c>
      <c r="F76" s="23" t="s">
        <v>1708</v>
      </c>
      <c r="G76" s="24"/>
      <c r="H76" s="288"/>
      <c r="I76" s="69"/>
      <c r="J76" s="139"/>
      <c r="K76" s="378">
        <v>39814</v>
      </c>
      <c r="L76" s="378">
        <v>42369</v>
      </c>
      <c r="M76" s="292">
        <v>30.53</v>
      </c>
      <c r="N76" s="1"/>
    </row>
    <row r="77" spans="1:16" hidden="1">
      <c r="A77" s="17" t="s">
        <v>35</v>
      </c>
      <c r="B77" s="17" t="s">
        <v>36</v>
      </c>
      <c r="C77" s="17" t="s">
        <v>1557</v>
      </c>
      <c r="D77" s="405" t="str">
        <f t="shared" si="2"/>
        <v>007090</v>
      </c>
      <c r="E77" s="39" t="s">
        <v>1979</v>
      </c>
      <c r="F77" s="23" t="s">
        <v>1402</v>
      </c>
      <c r="G77" s="24"/>
      <c r="H77" s="288"/>
      <c r="I77" s="69"/>
      <c r="J77" s="139"/>
      <c r="K77" s="378">
        <v>39814</v>
      </c>
      <c r="L77" s="378">
        <v>42369</v>
      </c>
      <c r="M77" s="292">
        <v>30.53</v>
      </c>
      <c r="N77" s="1"/>
    </row>
    <row r="78" spans="1:16" hidden="1">
      <c r="A78" s="343" t="s">
        <v>35</v>
      </c>
      <c r="B78" s="343" t="s">
        <v>211</v>
      </c>
      <c r="C78" s="343" t="s">
        <v>550</v>
      </c>
      <c r="D78" s="404" t="str">
        <f t="shared" si="2"/>
        <v>007311</v>
      </c>
      <c r="E78" s="527" t="s">
        <v>12665</v>
      </c>
      <c r="F78" s="109" t="s">
        <v>12664</v>
      </c>
      <c r="G78" s="225"/>
      <c r="H78" s="291"/>
      <c r="I78" s="250"/>
      <c r="J78" s="103"/>
      <c r="K78" s="378">
        <v>42369</v>
      </c>
      <c r="L78" s="446">
        <v>43641</v>
      </c>
      <c r="M78" s="332" t="s">
        <v>17926</v>
      </c>
      <c r="N78" s="1"/>
      <c r="O78" s="1"/>
      <c r="P78" s="1"/>
    </row>
    <row r="79" spans="1:16" hidden="1">
      <c r="A79" s="17" t="s">
        <v>9609</v>
      </c>
      <c r="B79" s="17" t="s">
        <v>5281</v>
      </c>
      <c r="C79" s="17" t="s">
        <v>7335</v>
      </c>
      <c r="D79" s="390"/>
      <c r="E79" s="39"/>
      <c r="F79" s="27" t="s">
        <v>5219</v>
      </c>
      <c r="G79" s="24"/>
      <c r="H79" s="23"/>
      <c r="I79" s="138"/>
      <c r="J79" s="23"/>
      <c r="K79" s="313"/>
      <c r="L79" s="314"/>
      <c r="M79" s="2"/>
      <c r="N79" s="1"/>
    </row>
    <row r="80" spans="1:16" hidden="1">
      <c r="A80" s="17" t="s">
        <v>9609</v>
      </c>
      <c r="B80" s="17" t="s">
        <v>5281</v>
      </c>
      <c r="C80" s="17" t="s">
        <v>7751</v>
      </c>
      <c r="D80" s="390" t="str">
        <f t="shared" ref="D80:D110" si="3">CONCATENATE(A80,B80,C80)</f>
        <v>007011</v>
      </c>
      <c r="E80" s="39" t="s">
        <v>3074</v>
      </c>
      <c r="F80" s="23" t="s">
        <v>10567</v>
      </c>
      <c r="G80" s="24"/>
      <c r="H80" s="23"/>
      <c r="I80" s="138"/>
      <c r="J80" s="23"/>
      <c r="K80" s="313">
        <v>37986</v>
      </c>
      <c r="L80" s="314">
        <v>39049</v>
      </c>
      <c r="M80" s="2">
        <v>20</v>
      </c>
      <c r="N80" s="1"/>
    </row>
    <row r="81" spans="1:16" hidden="1">
      <c r="A81" s="17" t="s">
        <v>9609</v>
      </c>
      <c r="B81" s="17" t="s">
        <v>5281</v>
      </c>
      <c r="C81" s="17" t="s">
        <v>7171</v>
      </c>
      <c r="D81" s="390" t="str">
        <f t="shared" si="3"/>
        <v>007012</v>
      </c>
      <c r="E81" s="39" t="s">
        <v>10568</v>
      </c>
      <c r="F81" s="23" t="s">
        <v>8497</v>
      </c>
      <c r="G81" s="24"/>
      <c r="H81" s="23"/>
      <c r="I81" s="138"/>
      <c r="J81" s="103"/>
      <c r="K81" s="313">
        <v>37986</v>
      </c>
      <c r="L81" s="314">
        <v>39447</v>
      </c>
      <c r="M81" s="2">
        <v>29</v>
      </c>
      <c r="N81" s="1"/>
    </row>
    <row r="82" spans="1:16" hidden="1">
      <c r="A82" s="17" t="s">
        <v>9609</v>
      </c>
      <c r="B82" s="17" t="s">
        <v>5281</v>
      </c>
      <c r="C82" s="17" t="s">
        <v>7333</v>
      </c>
      <c r="D82" s="390" t="str">
        <f t="shared" si="3"/>
        <v>007013</v>
      </c>
      <c r="E82" s="39" t="s">
        <v>1713</v>
      </c>
      <c r="F82" s="23" t="s">
        <v>1714</v>
      </c>
      <c r="G82" s="24"/>
      <c r="H82" s="47"/>
      <c r="I82" s="69"/>
      <c r="J82" s="42"/>
      <c r="K82" s="313">
        <v>37986</v>
      </c>
      <c r="L82" s="314">
        <v>38596</v>
      </c>
      <c r="M82" s="2">
        <v>17</v>
      </c>
      <c r="N82" s="1"/>
    </row>
    <row r="83" spans="1:16" hidden="1">
      <c r="A83" s="17" t="s">
        <v>9609</v>
      </c>
      <c r="B83" s="17" t="s">
        <v>5281</v>
      </c>
      <c r="C83" s="17" t="s">
        <v>8218</v>
      </c>
      <c r="D83" s="390" t="str">
        <f t="shared" si="3"/>
        <v>007022</v>
      </c>
      <c r="E83" s="39" t="s">
        <v>2084</v>
      </c>
      <c r="F83" s="23" t="s">
        <v>10136</v>
      </c>
      <c r="G83" s="24"/>
      <c r="H83" s="23"/>
      <c r="I83" s="138"/>
      <c r="J83" s="103"/>
      <c r="K83" s="313">
        <v>37986</v>
      </c>
      <c r="L83" s="314">
        <v>38595</v>
      </c>
      <c r="M83" s="2">
        <v>13</v>
      </c>
      <c r="N83" s="1"/>
    </row>
    <row r="84" spans="1:16" hidden="1">
      <c r="A84" s="17" t="s">
        <v>9609</v>
      </c>
      <c r="B84" s="17" t="s">
        <v>5281</v>
      </c>
      <c r="C84" s="17" t="s">
        <v>9511</v>
      </c>
      <c r="D84" s="390" t="str">
        <f t="shared" si="3"/>
        <v>007023</v>
      </c>
      <c r="E84" s="39" t="s">
        <v>10316</v>
      </c>
      <c r="F84" s="49" t="s">
        <v>7049</v>
      </c>
      <c r="G84" s="24"/>
      <c r="H84" s="49"/>
      <c r="I84" s="232"/>
      <c r="J84" s="49"/>
      <c r="K84" s="306">
        <v>37986</v>
      </c>
      <c r="L84" s="307">
        <v>38352</v>
      </c>
      <c r="M84" s="2">
        <v>7</v>
      </c>
      <c r="N84" s="1"/>
    </row>
    <row r="85" spans="1:16" hidden="1">
      <c r="A85" s="17" t="s">
        <v>9609</v>
      </c>
      <c r="B85" s="17" t="s">
        <v>5281</v>
      </c>
      <c r="C85" s="17" t="s">
        <v>4703</v>
      </c>
      <c r="D85" s="390" t="str">
        <f t="shared" si="3"/>
        <v>007025</v>
      </c>
      <c r="E85" s="39" t="s">
        <v>4323</v>
      </c>
      <c r="F85" s="23" t="s">
        <v>5620</v>
      </c>
      <c r="G85" s="24"/>
      <c r="H85" s="47"/>
      <c r="I85" s="69"/>
      <c r="J85" s="42"/>
      <c r="K85" s="313">
        <v>37986</v>
      </c>
      <c r="L85" s="314">
        <v>38595</v>
      </c>
      <c r="M85" s="2">
        <v>13</v>
      </c>
      <c r="N85" s="1"/>
    </row>
    <row r="86" spans="1:16" hidden="1">
      <c r="A86" s="17" t="s">
        <v>9609</v>
      </c>
      <c r="B86" s="17" t="s">
        <v>5281</v>
      </c>
      <c r="C86" s="17" t="s">
        <v>10374</v>
      </c>
      <c r="D86" s="390" t="str">
        <f t="shared" si="3"/>
        <v>007026</v>
      </c>
      <c r="E86" s="39" t="s">
        <v>1640</v>
      </c>
      <c r="F86" s="23" t="s">
        <v>7967</v>
      </c>
      <c r="G86" s="24"/>
      <c r="H86" s="47"/>
      <c r="I86" s="69"/>
      <c r="J86" s="42"/>
      <c r="K86" s="313">
        <v>37986</v>
      </c>
      <c r="L86" s="314">
        <v>38960</v>
      </c>
      <c r="M86" s="2">
        <v>20</v>
      </c>
      <c r="N86" s="1"/>
    </row>
    <row r="87" spans="1:16" hidden="1">
      <c r="A87" s="17" t="s">
        <v>9609</v>
      </c>
      <c r="B87" s="17" t="s">
        <v>5281</v>
      </c>
      <c r="C87" s="17" t="s">
        <v>8270</v>
      </c>
      <c r="D87" s="390" t="str">
        <f t="shared" si="3"/>
        <v>007027</v>
      </c>
      <c r="E87" s="39" t="s">
        <v>7358</v>
      </c>
      <c r="F87" s="23" t="s">
        <v>5286</v>
      </c>
      <c r="G87" s="24"/>
      <c r="H87" s="23"/>
      <c r="I87" s="138"/>
      <c r="J87" s="100"/>
      <c r="K87" s="313">
        <v>37986</v>
      </c>
      <c r="L87" s="314">
        <v>38595</v>
      </c>
      <c r="M87" s="2">
        <v>13</v>
      </c>
      <c r="N87" s="1"/>
    </row>
    <row r="88" spans="1:16" hidden="1">
      <c r="A88" s="17" t="s">
        <v>9609</v>
      </c>
      <c r="B88" s="17" t="s">
        <v>5281</v>
      </c>
      <c r="C88" s="17" t="s">
        <v>3915</v>
      </c>
      <c r="D88" s="390" t="str">
        <f t="shared" si="3"/>
        <v>007028</v>
      </c>
      <c r="E88" s="39" t="s">
        <v>6077</v>
      </c>
      <c r="F88" s="49" t="s">
        <v>6078</v>
      </c>
      <c r="G88" s="24"/>
      <c r="H88" s="48"/>
      <c r="I88" s="163"/>
      <c r="J88" s="160"/>
      <c r="K88" s="306">
        <v>37986</v>
      </c>
      <c r="L88" s="307">
        <v>38230</v>
      </c>
      <c r="M88" s="2">
        <v>7</v>
      </c>
      <c r="N88" s="1"/>
      <c r="O88" s="1"/>
      <c r="P88" s="1"/>
    </row>
    <row r="89" spans="1:16" hidden="1">
      <c r="A89" s="17" t="s">
        <v>9609</v>
      </c>
      <c r="B89" s="17" t="s">
        <v>5281</v>
      </c>
      <c r="C89" s="17" t="s">
        <v>9878</v>
      </c>
      <c r="D89" s="390" t="str">
        <f t="shared" si="3"/>
        <v>007029</v>
      </c>
      <c r="E89" s="39" t="s">
        <v>9879</v>
      </c>
      <c r="F89" s="49" t="s">
        <v>9880</v>
      </c>
      <c r="G89" s="24"/>
      <c r="H89" s="48"/>
      <c r="I89" s="138"/>
      <c r="J89" s="160"/>
      <c r="K89" s="306">
        <v>37986</v>
      </c>
      <c r="L89" s="307">
        <v>38230</v>
      </c>
      <c r="M89" s="2">
        <v>7</v>
      </c>
      <c r="N89" s="1"/>
    </row>
    <row r="90" spans="1:16" hidden="1">
      <c r="A90" s="17" t="s">
        <v>3046</v>
      </c>
      <c r="B90" s="17" t="s">
        <v>4517</v>
      </c>
      <c r="C90" s="17" t="s">
        <v>7600</v>
      </c>
      <c r="D90" s="390" t="str">
        <f t="shared" si="3"/>
        <v>007032</v>
      </c>
      <c r="E90" s="39" t="s">
        <v>6587</v>
      </c>
      <c r="F90" s="43" t="s">
        <v>4809</v>
      </c>
      <c r="G90" s="24"/>
      <c r="H90" s="47"/>
      <c r="I90" s="69"/>
      <c r="J90" s="42"/>
      <c r="K90" s="313">
        <v>37986</v>
      </c>
      <c r="L90" s="314">
        <v>40178</v>
      </c>
      <c r="M90" s="2" t="s">
        <v>889</v>
      </c>
      <c r="N90" s="1"/>
    </row>
    <row r="91" spans="1:16" hidden="1">
      <c r="A91" s="17" t="s">
        <v>9609</v>
      </c>
      <c r="B91" s="17" t="s">
        <v>5281</v>
      </c>
      <c r="C91" s="17" t="s">
        <v>10193</v>
      </c>
      <c r="D91" s="390" t="str">
        <f t="shared" si="3"/>
        <v>007035</v>
      </c>
      <c r="E91" s="39" t="s">
        <v>7841</v>
      </c>
      <c r="F91" s="23" t="s">
        <v>5412</v>
      </c>
      <c r="G91" s="24"/>
      <c r="H91" s="47"/>
      <c r="I91" s="69"/>
      <c r="J91" s="139"/>
      <c r="K91" s="313">
        <v>37986</v>
      </c>
      <c r="L91" s="314">
        <v>39691</v>
      </c>
      <c r="M91" s="2">
        <v>29</v>
      </c>
      <c r="N91" s="1"/>
    </row>
    <row r="92" spans="1:16" hidden="1">
      <c r="A92" s="17" t="s">
        <v>9609</v>
      </c>
      <c r="B92" s="17" t="s">
        <v>5281</v>
      </c>
      <c r="C92" s="17" t="s">
        <v>1858</v>
      </c>
      <c r="D92" s="390" t="str">
        <f t="shared" si="3"/>
        <v>007045</v>
      </c>
      <c r="E92" s="39" t="s">
        <v>9747</v>
      </c>
      <c r="F92" s="23" t="s">
        <v>134</v>
      </c>
      <c r="G92" s="24"/>
      <c r="H92" s="49"/>
      <c r="I92" s="69"/>
      <c r="J92" s="49"/>
      <c r="K92" s="313">
        <v>37986</v>
      </c>
      <c r="L92" s="314">
        <v>38960</v>
      </c>
      <c r="M92" s="2">
        <v>20</v>
      </c>
      <c r="N92" s="1"/>
      <c r="O92" s="1"/>
    </row>
    <row r="93" spans="1:16" hidden="1">
      <c r="A93" s="17" t="s">
        <v>35</v>
      </c>
      <c r="B93" s="17" t="s">
        <v>36</v>
      </c>
      <c r="C93" s="17" t="s">
        <v>950</v>
      </c>
      <c r="D93" s="405" t="str">
        <f t="shared" si="3"/>
        <v>007050</v>
      </c>
      <c r="E93" s="39" t="s">
        <v>6529</v>
      </c>
      <c r="F93" s="23" t="s">
        <v>4950</v>
      </c>
      <c r="G93" s="24"/>
      <c r="H93" s="288"/>
      <c r="I93" s="69"/>
      <c r="J93" s="139"/>
      <c r="K93" s="313">
        <v>40179</v>
      </c>
      <c r="L93" s="307">
        <v>41851</v>
      </c>
      <c r="M93" s="2">
        <v>33.479999999999997</v>
      </c>
      <c r="N93" s="1"/>
      <c r="O93" s="1"/>
    </row>
    <row r="94" spans="1:16" hidden="1">
      <c r="A94" s="17" t="s">
        <v>9609</v>
      </c>
      <c r="B94" s="17" t="s">
        <v>5281</v>
      </c>
      <c r="C94" s="17" t="s">
        <v>9146</v>
      </c>
      <c r="D94" s="390" t="str">
        <f t="shared" si="3"/>
        <v>007050</v>
      </c>
      <c r="E94" s="39" t="s">
        <v>3926</v>
      </c>
      <c r="F94" s="43" t="s">
        <v>5770</v>
      </c>
      <c r="G94" s="24"/>
      <c r="H94" s="288"/>
      <c r="I94" s="69"/>
      <c r="J94" s="139"/>
      <c r="K94" s="313">
        <v>40179</v>
      </c>
      <c r="L94" s="307">
        <v>41148</v>
      </c>
      <c r="M94" s="332" t="s">
        <v>519</v>
      </c>
      <c r="N94" s="1"/>
    </row>
    <row r="95" spans="1:16" hidden="1">
      <c r="A95" s="17" t="s">
        <v>3046</v>
      </c>
      <c r="B95" s="17" t="s">
        <v>4517</v>
      </c>
      <c r="C95" s="17" t="s">
        <v>4771</v>
      </c>
      <c r="D95" s="390" t="str">
        <f t="shared" si="3"/>
        <v>007051</v>
      </c>
      <c r="E95" s="39" t="s">
        <v>3926</v>
      </c>
      <c r="F95" s="43" t="s">
        <v>5770</v>
      </c>
      <c r="G95" s="24"/>
      <c r="H95" s="47"/>
      <c r="I95" s="69"/>
      <c r="J95" s="139"/>
      <c r="K95" s="313">
        <v>37986</v>
      </c>
      <c r="L95" s="314">
        <v>40178</v>
      </c>
      <c r="M95" s="2">
        <v>33</v>
      </c>
      <c r="N95" s="1"/>
      <c r="O95" s="1"/>
    </row>
    <row r="96" spans="1:16" hidden="1">
      <c r="A96" s="17" t="s">
        <v>9609</v>
      </c>
      <c r="B96" s="17" t="s">
        <v>5281</v>
      </c>
      <c r="C96" s="17" t="s">
        <v>3280</v>
      </c>
      <c r="D96" s="390" t="str">
        <f t="shared" si="3"/>
        <v>007053</v>
      </c>
      <c r="E96" s="39" t="s">
        <v>3281</v>
      </c>
      <c r="F96" s="49" t="s">
        <v>3282</v>
      </c>
      <c r="G96" s="24"/>
      <c r="H96" s="49"/>
      <c r="I96" s="232"/>
      <c r="J96" s="49"/>
      <c r="K96" s="306">
        <v>37986</v>
      </c>
      <c r="L96" s="307">
        <v>38230</v>
      </c>
      <c r="M96" s="2">
        <v>7</v>
      </c>
      <c r="N96" s="1"/>
    </row>
    <row r="97" spans="1:16" hidden="1">
      <c r="A97" s="17" t="s">
        <v>3046</v>
      </c>
      <c r="B97" s="17" t="s">
        <v>4517</v>
      </c>
      <c r="C97" s="17" t="s">
        <v>1552</v>
      </c>
      <c r="D97" s="390" t="str">
        <f t="shared" si="3"/>
        <v>007056</v>
      </c>
      <c r="E97" s="39" t="s">
        <v>1631</v>
      </c>
      <c r="F97" s="23" t="s">
        <v>3609</v>
      </c>
      <c r="G97" s="24"/>
      <c r="H97" s="47"/>
      <c r="I97" s="69"/>
      <c r="J97" s="139"/>
      <c r="K97" s="313">
        <v>37986</v>
      </c>
      <c r="L97" s="314">
        <v>40178</v>
      </c>
      <c r="M97" s="2">
        <v>33</v>
      </c>
      <c r="N97" s="1"/>
      <c r="O97" s="1"/>
      <c r="P97" s="1"/>
    </row>
    <row r="98" spans="1:16" hidden="1">
      <c r="A98" s="17" t="s">
        <v>9609</v>
      </c>
      <c r="B98" s="17" t="s">
        <v>5281</v>
      </c>
      <c r="C98" s="17" t="s">
        <v>9198</v>
      </c>
      <c r="D98" s="390" t="str">
        <f t="shared" si="3"/>
        <v>007057</v>
      </c>
      <c r="E98" s="39" t="s">
        <v>9199</v>
      </c>
      <c r="F98" s="23" t="s">
        <v>4300</v>
      </c>
      <c r="G98" s="24"/>
      <c r="H98" s="47"/>
      <c r="I98" s="69"/>
      <c r="J98" s="139"/>
      <c r="K98" s="313">
        <v>37986</v>
      </c>
      <c r="L98" s="314">
        <v>39691</v>
      </c>
      <c r="M98" s="2">
        <v>29</v>
      </c>
      <c r="N98" s="1"/>
    </row>
    <row r="99" spans="1:16" hidden="1">
      <c r="A99" s="17" t="s">
        <v>5041</v>
      </c>
      <c r="B99" s="17" t="s">
        <v>5491</v>
      </c>
      <c r="C99" s="17" t="s">
        <v>5492</v>
      </c>
      <c r="D99" s="390" t="str">
        <f t="shared" si="3"/>
        <v>007059</v>
      </c>
      <c r="E99" s="39" t="s">
        <v>8762</v>
      </c>
      <c r="F99" s="23" t="s">
        <v>8763</v>
      </c>
      <c r="G99" s="24"/>
      <c r="H99" s="23"/>
      <c r="I99" s="138"/>
      <c r="J99" s="23"/>
      <c r="K99" s="313">
        <v>37986</v>
      </c>
      <c r="L99" s="314">
        <v>41152</v>
      </c>
      <c r="M99" s="2">
        <v>42</v>
      </c>
      <c r="N99" s="1"/>
    </row>
    <row r="100" spans="1:16" hidden="1">
      <c r="A100" s="17" t="s">
        <v>9609</v>
      </c>
      <c r="B100" s="17" t="s">
        <v>5281</v>
      </c>
      <c r="C100" s="17" t="s">
        <v>9889</v>
      </c>
      <c r="D100" s="390" t="str">
        <f t="shared" si="3"/>
        <v>007063</v>
      </c>
      <c r="E100" s="39" t="s">
        <v>6030</v>
      </c>
      <c r="F100" s="49" t="s">
        <v>6031</v>
      </c>
      <c r="G100" s="24"/>
      <c r="H100" s="48"/>
      <c r="I100" s="163"/>
      <c r="J100" s="160"/>
      <c r="K100" s="306">
        <v>37986</v>
      </c>
      <c r="L100" s="307">
        <v>38230</v>
      </c>
      <c r="M100" s="2">
        <v>8</v>
      </c>
      <c r="N100" s="1"/>
      <c r="O100" s="1"/>
      <c r="P100" s="1"/>
    </row>
    <row r="101" spans="1:16" hidden="1">
      <c r="A101" s="17" t="s">
        <v>9609</v>
      </c>
      <c r="B101" s="17" t="s">
        <v>5281</v>
      </c>
      <c r="C101" s="17" t="s">
        <v>3988</v>
      </c>
      <c r="D101" s="390" t="str">
        <f t="shared" si="3"/>
        <v>007064</v>
      </c>
      <c r="E101" s="39" t="s">
        <v>8432</v>
      </c>
      <c r="F101" s="23" t="s">
        <v>8433</v>
      </c>
      <c r="G101" s="24"/>
      <c r="H101" s="47"/>
      <c r="I101" s="69"/>
      <c r="J101" s="42"/>
      <c r="K101" s="313">
        <v>37986</v>
      </c>
      <c r="L101" s="314">
        <v>38960</v>
      </c>
      <c r="M101" s="2">
        <v>20</v>
      </c>
      <c r="N101" s="1"/>
      <c r="O101" s="1"/>
      <c r="P101" s="1"/>
    </row>
    <row r="102" spans="1:16" hidden="1">
      <c r="A102" s="17" t="s">
        <v>3046</v>
      </c>
      <c r="B102" s="17" t="s">
        <v>4517</v>
      </c>
      <c r="C102" s="17" t="s">
        <v>6968</v>
      </c>
      <c r="D102" s="390" t="str">
        <f t="shared" si="3"/>
        <v>007065</v>
      </c>
      <c r="E102" s="39" t="s">
        <v>6529</v>
      </c>
      <c r="F102" s="23" t="s">
        <v>4950</v>
      </c>
      <c r="G102" s="24"/>
      <c r="H102" s="47"/>
      <c r="I102" s="69"/>
      <c r="J102" s="139"/>
      <c r="K102" s="313">
        <v>37986</v>
      </c>
      <c r="L102" s="314">
        <v>40178</v>
      </c>
      <c r="M102" s="2">
        <v>33</v>
      </c>
      <c r="N102" s="1"/>
      <c r="O102" s="1"/>
      <c r="P102" s="1"/>
    </row>
    <row r="103" spans="1:16" hidden="1">
      <c r="A103" s="17" t="s">
        <v>3046</v>
      </c>
      <c r="B103" s="17" t="s">
        <v>4517</v>
      </c>
      <c r="C103" s="17" t="s">
        <v>3128</v>
      </c>
      <c r="D103" s="390" t="str">
        <f t="shared" si="3"/>
        <v>007066</v>
      </c>
      <c r="E103" s="39" t="s">
        <v>5248</v>
      </c>
      <c r="F103" s="23" t="s">
        <v>9665</v>
      </c>
      <c r="G103" s="24"/>
      <c r="H103" s="47"/>
      <c r="I103" s="69"/>
      <c r="J103" s="42"/>
      <c r="K103" s="313">
        <v>37986</v>
      </c>
      <c r="L103" s="314">
        <v>40178</v>
      </c>
      <c r="M103" s="2">
        <v>33</v>
      </c>
      <c r="N103" s="1"/>
      <c r="O103" s="1"/>
      <c r="P103" s="1"/>
    </row>
    <row r="104" spans="1:16" hidden="1">
      <c r="A104" s="17" t="s">
        <v>3046</v>
      </c>
      <c r="B104" s="17" t="s">
        <v>4517</v>
      </c>
      <c r="C104" s="17" t="s">
        <v>1251</v>
      </c>
      <c r="D104" s="390" t="str">
        <f t="shared" si="3"/>
        <v>007067</v>
      </c>
      <c r="E104" s="39" t="s">
        <v>2523</v>
      </c>
      <c r="F104" s="23" t="s">
        <v>2317</v>
      </c>
      <c r="G104" s="24"/>
      <c r="H104" s="47"/>
      <c r="I104" s="69"/>
      <c r="J104" s="127"/>
      <c r="K104" s="313">
        <v>37986</v>
      </c>
      <c r="L104" s="314">
        <v>40178</v>
      </c>
      <c r="M104" s="2">
        <v>33</v>
      </c>
      <c r="N104" s="1"/>
    </row>
    <row r="105" spans="1:16" hidden="1">
      <c r="A105" s="17" t="s">
        <v>3046</v>
      </c>
      <c r="B105" s="17" t="s">
        <v>4517</v>
      </c>
      <c r="C105" s="17" t="s">
        <v>1224</v>
      </c>
      <c r="D105" s="390" t="str">
        <f t="shared" si="3"/>
        <v>007068</v>
      </c>
      <c r="E105" s="37">
        <v>70005699</v>
      </c>
      <c r="F105" s="23" t="s">
        <v>413</v>
      </c>
      <c r="G105" s="24"/>
      <c r="H105" s="47"/>
      <c r="I105" s="69"/>
      <c r="J105" s="42"/>
      <c r="K105" s="313">
        <v>37986</v>
      </c>
      <c r="L105" s="314">
        <v>40178</v>
      </c>
      <c r="M105" s="2" t="s">
        <v>4346</v>
      </c>
      <c r="N105" s="1"/>
    </row>
    <row r="106" spans="1:16" hidden="1">
      <c r="A106" s="17" t="s">
        <v>9609</v>
      </c>
      <c r="B106" s="17" t="s">
        <v>5281</v>
      </c>
      <c r="C106" s="17" t="s">
        <v>768</v>
      </c>
      <c r="D106" s="390" t="str">
        <f t="shared" si="3"/>
        <v>007069</v>
      </c>
      <c r="E106" s="37">
        <v>70004270</v>
      </c>
      <c r="F106" s="23" t="s">
        <v>9442</v>
      </c>
      <c r="G106" s="24"/>
      <c r="H106" s="47"/>
      <c r="I106" s="69"/>
      <c r="J106" s="42"/>
      <c r="K106" s="313">
        <v>37986</v>
      </c>
      <c r="L106" s="314">
        <v>38592</v>
      </c>
      <c r="M106" s="2">
        <v>13</v>
      </c>
      <c r="N106" s="1"/>
    </row>
    <row r="107" spans="1:16" hidden="1">
      <c r="A107" s="17" t="s">
        <v>9609</v>
      </c>
      <c r="B107" s="17" t="s">
        <v>5281</v>
      </c>
      <c r="C107" s="17" t="s">
        <v>6720</v>
      </c>
      <c r="D107" s="390" t="str">
        <f t="shared" si="3"/>
        <v>007071</v>
      </c>
      <c r="E107" s="39" t="s">
        <v>5162</v>
      </c>
      <c r="F107" s="23" t="s">
        <v>5163</v>
      </c>
      <c r="G107" s="24"/>
      <c r="H107" s="48"/>
      <c r="I107" s="69"/>
      <c r="J107" s="168"/>
      <c r="K107" s="313">
        <v>37986</v>
      </c>
      <c r="L107" s="314">
        <v>39447</v>
      </c>
      <c r="M107" s="2">
        <v>27</v>
      </c>
      <c r="N107" s="1"/>
    </row>
    <row r="108" spans="1:16" hidden="1">
      <c r="A108" s="17" t="s">
        <v>9609</v>
      </c>
      <c r="B108" s="17" t="s">
        <v>5281</v>
      </c>
      <c r="C108" s="17" t="s">
        <v>10450</v>
      </c>
      <c r="D108" s="390" t="str">
        <f t="shared" si="3"/>
        <v>007072</v>
      </c>
      <c r="E108" s="39" t="s">
        <v>10451</v>
      </c>
      <c r="F108" s="23" t="s">
        <v>252</v>
      </c>
      <c r="G108" s="24"/>
      <c r="H108" s="47"/>
      <c r="I108" s="69"/>
      <c r="J108" s="42"/>
      <c r="K108" s="313">
        <v>37986</v>
      </c>
      <c r="L108" s="314">
        <v>39447</v>
      </c>
      <c r="M108" s="2">
        <v>27</v>
      </c>
      <c r="N108" s="1"/>
    </row>
    <row r="109" spans="1:16" hidden="1">
      <c r="A109" s="17" t="s">
        <v>9609</v>
      </c>
      <c r="B109" s="17" t="s">
        <v>5281</v>
      </c>
      <c r="C109" s="17" t="s">
        <v>6322</v>
      </c>
      <c r="D109" s="390" t="str">
        <f t="shared" si="3"/>
        <v>007073</v>
      </c>
      <c r="E109" s="39" t="s">
        <v>1419</v>
      </c>
      <c r="F109" s="23" t="s">
        <v>6279</v>
      </c>
      <c r="G109" s="24"/>
      <c r="H109" s="47"/>
      <c r="I109" s="69"/>
      <c r="J109" s="42"/>
      <c r="K109" s="313">
        <v>37986</v>
      </c>
      <c r="L109" s="314">
        <v>39447</v>
      </c>
      <c r="M109" s="2">
        <v>27</v>
      </c>
      <c r="N109" s="1"/>
      <c r="O109" s="1"/>
      <c r="P109" s="1"/>
    </row>
    <row r="110" spans="1:16" hidden="1">
      <c r="A110" s="17" t="s">
        <v>9609</v>
      </c>
      <c r="B110" s="17" t="s">
        <v>5281</v>
      </c>
      <c r="C110" s="17" t="s">
        <v>7790</v>
      </c>
      <c r="D110" s="390" t="str">
        <f t="shared" si="3"/>
        <v>007074</v>
      </c>
      <c r="E110" s="39" t="s">
        <v>7791</v>
      </c>
      <c r="F110" s="23" t="s">
        <v>416</v>
      </c>
      <c r="G110" s="24"/>
      <c r="H110" s="47"/>
      <c r="I110" s="69"/>
      <c r="J110" s="139"/>
      <c r="K110" s="313">
        <v>37986</v>
      </c>
      <c r="L110" s="314">
        <v>39447</v>
      </c>
      <c r="M110" s="2">
        <v>27</v>
      </c>
      <c r="N110" s="1"/>
      <c r="O110" s="1"/>
      <c r="P110" s="1"/>
    </row>
    <row r="111" spans="1:16" hidden="1">
      <c r="A111" s="17" t="s">
        <v>35</v>
      </c>
      <c r="B111" s="17" t="s">
        <v>36</v>
      </c>
      <c r="C111" s="17" t="s">
        <v>110</v>
      </c>
      <c r="D111" s="390"/>
      <c r="E111" s="39"/>
      <c r="F111" s="27" t="s">
        <v>4375</v>
      </c>
      <c r="G111" s="24"/>
      <c r="H111" s="47"/>
      <c r="I111" s="69"/>
      <c r="J111" s="42"/>
      <c r="K111" s="313"/>
      <c r="L111" s="314"/>
      <c r="M111" s="2"/>
      <c r="N111" s="1"/>
      <c r="O111" s="1"/>
      <c r="P111" s="1"/>
    </row>
    <row r="112" spans="1:16" hidden="1">
      <c r="A112" s="17" t="s">
        <v>9609</v>
      </c>
      <c r="B112" s="17" t="s">
        <v>5281</v>
      </c>
      <c r="C112" s="17" t="s">
        <v>2505</v>
      </c>
      <c r="D112" s="390" t="str">
        <f t="shared" ref="D112:D143" si="4">CONCATENATE(A112,B112,C112)</f>
        <v>007080</v>
      </c>
      <c r="E112" s="477" t="s">
        <v>8337</v>
      </c>
      <c r="F112" s="23" t="s">
        <v>8338</v>
      </c>
      <c r="G112" s="24"/>
      <c r="H112" s="23"/>
      <c r="I112" s="138"/>
      <c r="J112" s="100"/>
      <c r="K112" s="313">
        <v>39083</v>
      </c>
      <c r="L112" s="314">
        <v>39660</v>
      </c>
      <c r="M112" s="2">
        <v>23.32</v>
      </c>
      <c r="N112" s="1"/>
      <c r="O112" s="1"/>
      <c r="P112" s="1"/>
    </row>
    <row r="113" spans="1:16" hidden="1">
      <c r="A113" s="17" t="s">
        <v>9289</v>
      </c>
      <c r="B113" s="17" t="s">
        <v>9292</v>
      </c>
      <c r="C113" s="17" t="s">
        <v>2422</v>
      </c>
      <c r="D113" s="390" t="str">
        <f t="shared" si="4"/>
        <v>007080</v>
      </c>
      <c r="E113" s="477" t="s">
        <v>431</v>
      </c>
      <c r="F113" s="23" t="s">
        <v>5361</v>
      </c>
      <c r="G113" s="24"/>
      <c r="H113" s="47"/>
      <c r="I113" s="69"/>
      <c r="J113" s="42"/>
      <c r="K113" s="313">
        <v>39083</v>
      </c>
      <c r="L113" s="314">
        <v>40056</v>
      </c>
      <c r="M113" s="2">
        <v>23.32</v>
      </c>
      <c r="N113" s="1"/>
      <c r="O113" s="1"/>
      <c r="P113" s="1"/>
    </row>
    <row r="114" spans="1:16" hidden="1">
      <c r="A114" s="17" t="s">
        <v>3046</v>
      </c>
      <c r="B114" s="17" t="s">
        <v>545</v>
      </c>
      <c r="C114" s="17" t="s">
        <v>2422</v>
      </c>
      <c r="D114" s="390" t="str">
        <f t="shared" si="4"/>
        <v>007080</v>
      </c>
      <c r="E114" s="113" t="s">
        <v>10000</v>
      </c>
      <c r="F114" s="23" t="s">
        <v>10001</v>
      </c>
      <c r="G114" s="24"/>
      <c r="H114" s="47"/>
      <c r="I114" s="69"/>
      <c r="J114" s="139"/>
      <c r="K114" s="313">
        <v>39083</v>
      </c>
      <c r="L114" s="314">
        <v>41105</v>
      </c>
      <c r="M114" s="332" t="s">
        <v>56</v>
      </c>
      <c r="N114" s="1"/>
      <c r="O114" s="1"/>
      <c r="P114" s="1"/>
    </row>
    <row r="115" spans="1:16" hidden="1">
      <c r="A115" s="17" t="s">
        <v>35</v>
      </c>
      <c r="B115" s="17" t="s">
        <v>36</v>
      </c>
      <c r="C115" s="17" t="s">
        <v>2422</v>
      </c>
      <c r="D115" s="405" t="str">
        <f t="shared" si="4"/>
        <v>007080</v>
      </c>
      <c r="E115" s="46" t="s">
        <v>5575</v>
      </c>
      <c r="F115" s="23" t="s">
        <v>8310</v>
      </c>
      <c r="G115" s="24"/>
      <c r="H115" s="288"/>
      <c r="I115" s="69"/>
      <c r="J115" s="139"/>
      <c r="K115" s="313">
        <v>39083</v>
      </c>
      <c r="L115" s="314">
        <v>41517</v>
      </c>
      <c r="M115" s="332" t="s">
        <v>10701</v>
      </c>
      <c r="N115" s="1"/>
      <c r="O115" s="1"/>
      <c r="P115" s="1"/>
    </row>
    <row r="116" spans="1:16" hidden="1">
      <c r="A116" s="17" t="s">
        <v>35</v>
      </c>
      <c r="B116" s="17" t="s">
        <v>36</v>
      </c>
      <c r="C116" s="17" t="s">
        <v>2422</v>
      </c>
      <c r="D116" s="405" t="str">
        <f t="shared" si="4"/>
        <v>007080</v>
      </c>
      <c r="E116" s="39" t="s">
        <v>1315</v>
      </c>
      <c r="F116" s="43" t="s">
        <v>7045</v>
      </c>
      <c r="G116" s="24"/>
      <c r="H116" s="288"/>
      <c r="I116" s="69"/>
      <c r="J116" s="139"/>
      <c r="K116" s="313">
        <v>39083</v>
      </c>
      <c r="L116" s="314">
        <v>41882</v>
      </c>
      <c r="M116" s="332" t="s">
        <v>10878</v>
      </c>
      <c r="N116" s="1"/>
      <c r="O116" s="1"/>
      <c r="P116" s="1"/>
    </row>
    <row r="117" spans="1:16" hidden="1">
      <c r="A117" s="17" t="s">
        <v>35</v>
      </c>
      <c r="B117" s="17" t="s">
        <v>36</v>
      </c>
      <c r="C117" s="17" t="s">
        <v>2422</v>
      </c>
      <c r="D117" s="405" t="str">
        <f t="shared" si="4"/>
        <v>007080</v>
      </c>
      <c r="E117" s="113" t="s">
        <v>1066</v>
      </c>
      <c r="F117" s="23" t="s">
        <v>4453</v>
      </c>
      <c r="G117" s="24"/>
      <c r="H117" s="288"/>
      <c r="I117" s="69"/>
      <c r="J117" s="139"/>
      <c r="K117" s="313">
        <v>39083</v>
      </c>
      <c r="L117" s="314">
        <v>41882</v>
      </c>
      <c r="M117" s="332" t="s">
        <v>10878</v>
      </c>
      <c r="N117" s="1"/>
      <c r="O117" s="1"/>
      <c r="P117" s="1"/>
    </row>
    <row r="118" spans="1:16" hidden="1">
      <c r="A118" s="17" t="s">
        <v>35</v>
      </c>
      <c r="B118" s="17" t="s">
        <v>36</v>
      </c>
      <c r="C118" s="17" t="s">
        <v>2422</v>
      </c>
      <c r="D118" s="405" t="str">
        <f t="shared" si="4"/>
        <v>007080</v>
      </c>
      <c r="E118" s="39" t="s">
        <v>5162</v>
      </c>
      <c r="F118" s="23" t="s">
        <v>5163</v>
      </c>
      <c r="G118" s="24"/>
      <c r="H118" s="288"/>
      <c r="I118" s="69"/>
      <c r="J118" s="139"/>
      <c r="K118" s="313">
        <v>39448</v>
      </c>
      <c r="L118" s="314">
        <v>42004</v>
      </c>
      <c r="M118" s="332" t="s">
        <v>10936</v>
      </c>
      <c r="N118" s="1"/>
      <c r="O118" s="1"/>
      <c r="P118" s="1"/>
    </row>
    <row r="119" spans="1:16" hidden="1">
      <c r="A119" s="17" t="s">
        <v>35</v>
      </c>
      <c r="B119" s="17" t="s">
        <v>36</v>
      </c>
      <c r="C119" s="17" t="s">
        <v>2422</v>
      </c>
      <c r="D119" s="405" t="str">
        <f t="shared" si="4"/>
        <v>007080</v>
      </c>
      <c r="E119" s="39" t="s">
        <v>10451</v>
      </c>
      <c r="F119" s="23" t="s">
        <v>252</v>
      </c>
      <c r="G119" s="24"/>
      <c r="H119" s="288"/>
      <c r="I119" s="69"/>
      <c r="J119" s="139"/>
      <c r="K119" s="313">
        <v>39448</v>
      </c>
      <c r="L119" s="314">
        <v>42004</v>
      </c>
      <c r="M119" s="332" t="s">
        <v>10936</v>
      </c>
      <c r="N119" s="1"/>
      <c r="O119" s="1"/>
      <c r="P119" s="1"/>
    </row>
    <row r="120" spans="1:16" hidden="1">
      <c r="A120" s="17" t="s">
        <v>35</v>
      </c>
      <c r="B120" s="17" t="s">
        <v>36</v>
      </c>
      <c r="C120" s="17" t="s">
        <v>2422</v>
      </c>
      <c r="D120" s="405" t="str">
        <f t="shared" si="4"/>
        <v>007080</v>
      </c>
      <c r="E120" s="39" t="s">
        <v>1419</v>
      </c>
      <c r="F120" s="23" t="s">
        <v>6279</v>
      </c>
      <c r="G120" s="24"/>
      <c r="H120" s="288"/>
      <c r="I120" s="69"/>
      <c r="J120" s="139"/>
      <c r="K120" s="313">
        <v>39448</v>
      </c>
      <c r="L120" s="314">
        <v>42004</v>
      </c>
      <c r="M120" s="332" t="s">
        <v>10936</v>
      </c>
      <c r="N120" s="1"/>
      <c r="O120" s="1"/>
      <c r="P120" s="1"/>
    </row>
    <row r="121" spans="1:16" hidden="1">
      <c r="A121" s="17" t="s">
        <v>35</v>
      </c>
      <c r="B121" s="17" t="s">
        <v>36</v>
      </c>
      <c r="C121" s="17" t="s">
        <v>2422</v>
      </c>
      <c r="D121" s="405" t="str">
        <f t="shared" si="4"/>
        <v>007080</v>
      </c>
      <c r="E121" s="39" t="s">
        <v>7791</v>
      </c>
      <c r="F121" s="23" t="s">
        <v>416</v>
      </c>
      <c r="G121" s="24"/>
      <c r="H121" s="288"/>
      <c r="I121" s="69"/>
      <c r="J121" s="139"/>
      <c r="K121" s="313">
        <v>39448</v>
      </c>
      <c r="L121" s="314">
        <v>42004</v>
      </c>
      <c r="M121" s="332" t="s">
        <v>10936</v>
      </c>
      <c r="N121" s="1"/>
      <c r="O121" s="1"/>
      <c r="P121" s="1"/>
    </row>
    <row r="122" spans="1:16" hidden="1">
      <c r="A122" s="17" t="s">
        <v>35</v>
      </c>
      <c r="B122" s="17" t="s">
        <v>36</v>
      </c>
      <c r="C122" s="17" t="s">
        <v>2422</v>
      </c>
      <c r="D122" s="405" t="str">
        <f t="shared" si="4"/>
        <v>007080</v>
      </c>
      <c r="E122" s="39" t="s">
        <v>2924</v>
      </c>
      <c r="F122" s="207" t="s">
        <v>10699</v>
      </c>
      <c r="G122" s="24"/>
      <c r="H122" s="288"/>
      <c r="I122" s="69"/>
      <c r="J122" s="139"/>
      <c r="K122" s="313">
        <v>39083</v>
      </c>
      <c r="L122" s="314">
        <v>42004</v>
      </c>
      <c r="M122" s="332" t="s">
        <v>10937</v>
      </c>
      <c r="N122" s="1"/>
      <c r="O122" s="1"/>
    </row>
    <row r="123" spans="1:16" hidden="1">
      <c r="A123" s="17" t="s">
        <v>35</v>
      </c>
      <c r="B123" s="17" t="s">
        <v>36</v>
      </c>
      <c r="C123" s="17" t="s">
        <v>2422</v>
      </c>
      <c r="D123" s="405" t="str">
        <f t="shared" si="4"/>
        <v>007080</v>
      </c>
      <c r="E123" s="39" t="s">
        <v>940</v>
      </c>
      <c r="F123" s="23" t="s">
        <v>10278</v>
      </c>
      <c r="G123" s="24"/>
      <c r="H123" s="288"/>
      <c r="I123" s="69"/>
      <c r="J123" s="139"/>
      <c r="K123" s="313">
        <v>39083</v>
      </c>
      <c r="L123" s="314">
        <v>42004</v>
      </c>
      <c r="M123" s="332" t="s">
        <v>10938</v>
      </c>
      <c r="N123" s="1"/>
      <c r="O123" s="1"/>
      <c r="P123" s="1"/>
    </row>
    <row r="124" spans="1:16" hidden="1">
      <c r="A124" s="17" t="s">
        <v>35</v>
      </c>
      <c r="B124" s="17" t="s">
        <v>36</v>
      </c>
      <c r="C124" s="17" t="s">
        <v>2422</v>
      </c>
      <c r="D124" s="405" t="str">
        <f t="shared" si="4"/>
        <v>007080</v>
      </c>
      <c r="E124" s="39" t="s">
        <v>9957</v>
      </c>
      <c r="F124" s="43" t="s">
        <v>5235</v>
      </c>
      <c r="G124" s="24"/>
      <c r="H124" s="288"/>
      <c r="I124" s="69"/>
      <c r="J124" s="139"/>
      <c r="K124" s="313">
        <v>39083</v>
      </c>
      <c r="L124" s="314">
        <v>42004</v>
      </c>
      <c r="M124" s="332" t="s">
        <v>10938</v>
      </c>
      <c r="N124" s="1"/>
      <c r="O124" s="1"/>
      <c r="P124" s="1"/>
    </row>
    <row r="125" spans="1:16" ht="11.25" hidden="1" customHeight="1">
      <c r="A125" s="17" t="s">
        <v>35</v>
      </c>
      <c r="B125" s="17" t="s">
        <v>36</v>
      </c>
      <c r="C125" s="17" t="s">
        <v>2422</v>
      </c>
      <c r="D125" s="405" t="str">
        <f t="shared" si="4"/>
        <v>007080</v>
      </c>
      <c r="E125" s="39" t="s">
        <v>997</v>
      </c>
      <c r="F125" s="23" t="s">
        <v>998</v>
      </c>
      <c r="G125" s="24"/>
      <c r="H125" s="288"/>
      <c r="I125" s="69"/>
      <c r="J125" s="139"/>
      <c r="K125" s="313">
        <v>39083</v>
      </c>
      <c r="L125" s="314">
        <v>42004</v>
      </c>
      <c r="M125" s="332" t="s">
        <v>10938</v>
      </c>
      <c r="N125" s="1"/>
      <c r="O125" s="1"/>
      <c r="P125" s="1"/>
    </row>
    <row r="126" spans="1:16" hidden="1">
      <c r="A126" s="17" t="s">
        <v>35</v>
      </c>
      <c r="B126" s="17" t="s">
        <v>36</v>
      </c>
      <c r="C126" s="17" t="s">
        <v>2422</v>
      </c>
      <c r="D126" s="405" t="str">
        <f t="shared" si="4"/>
        <v>007080</v>
      </c>
      <c r="E126" s="37">
        <v>70003885</v>
      </c>
      <c r="F126" s="23" t="s">
        <v>5180</v>
      </c>
      <c r="G126" s="24"/>
      <c r="H126" s="288"/>
      <c r="I126" s="69"/>
      <c r="J126" s="139"/>
      <c r="K126" s="313">
        <v>39083</v>
      </c>
      <c r="L126" s="314">
        <v>42004</v>
      </c>
      <c r="M126" s="332" t="s">
        <v>10938</v>
      </c>
      <c r="N126" s="1"/>
      <c r="O126" s="1"/>
      <c r="P126" s="1"/>
    </row>
    <row r="127" spans="1:16" hidden="1">
      <c r="A127" s="17" t="s">
        <v>35</v>
      </c>
      <c r="B127" s="17" t="s">
        <v>36</v>
      </c>
      <c r="C127" s="17" t="s">
        <v>2422</v>
      </c>
      <c r="D127" s="405" t="str">
        <f t="shared" si="4"/>
        <v>007080</v>
      </c>
      <c r="E127" s="39" t="s">
        <v>6369</v>
      </c>
      <c r="F127" s="23" t="s">
        <v>7105</v>
      </c>
      <c r="G127" s="24"/>
      <c r="H127" s="288"/>
      <c r="I127" s="69"/>
      <c r="J127" s="139"/>
      <c r="K127" s="313">
        <v>39083</v>
      </c>
      <c r="L127" s="330">
        <v>42004</v>
      </c>
      <c r="M127" s="332" t="s">
        <v>10938</v>
      </c>
      <c r="N127" s="1"/>
      <c r="O127" s="1"/>
      <c r="P127" s="1"/>
    </row>
    <row r="128" spans="1:16" hidden="1">
      <c r="A128" s="17" t="s">
        <v>35</v>
      </c>
      <c r="B128" s="17" t="s">
        <v>36</v>
      </c>
      <c r="C128" s="17" t="s">
        <v>2422</v>
      </c>
      <c r="D128" s="405" t="str">
        <f t="shared" si="4"/>
        <v>007080</v>
      </c>
      <c r="E128" s="39" t="s">
        <v>4387</v>
      </c>
      <c r="F128" s="23" t="s">
        <v>4388</v>
      </c>
      <c r="G128" s="24"/>
      <c r="H128" s="288"/>
      <c r="I128" s="69"/>
      <c r="J128" s="139"/>
      <c r="K128" s="313">
        <v>39083</v>
      </c>
      <c r="L128" s="314">
        <v>42004</v>
      </c>
      <c r="M128" s="332" t="s">
        <v>10938</v>
      </c>
      <c r="N128" s="1"/>
      <c r="O128" s="1"/>
      <c r="P128" s="1"/>
    </row>
    <row r="129" spans="1:16" hidden="1">
      <c r="A129" s="17" t="s">
        <v>35</v>
      </c>
      <c r="B129" s="17" t="s">
        <v>36</v>
      </c>
      <c r="C129" s="17" t="s">
        <v>2422</v>
      </c>
      <c r="D129" s="405" t="str">
        <f t="shared" si="4"/>
        <v>007080</v>
      </c>
      <c r="E129" s="477" t="s">
        <v>6498</v>
      </c>
      <c r="F129" s="23" t="s">
        <v>4538</v>
      </c>
      <c r="G129" s="24"/>
      <c r="H129" s="288"/>
      <c r="I129" s="69"/>
      <c r="J129" s="139"/>
      <c r="K129" s="313">
        <v>39083</v>
      </c>
      <c r="L129" s="314">
        <v>42004</v>
      </c>
      <c r="M129" s="332" t="s">
        <v>10938</v>
      </c>
      <c r="N129" s="1"/>
      <c r="O129" s="1"/>
      <c r="P129" s="1"/>
    </row>
    <row r="130" spans="1:16" hidden="1">
      <c r="A130" s="17" t="s">
        <v>35</v>
      </c>
      <c r="B130" s="17" t="s">
        <v>36</v>
      </c>
      <c r="C130" s="17" t="s">
        <v>2422</v>
      </c>
      <c r="D130" s="405" t="str">
        <f t="shared" si="4"/>
        <v>007080</v>
      </c>
      <c r="E130" s="477" t="s">
        <v>6862</v>
      </c>
      <c r="F130" s="23" t="s">
        <v>7117</v>
      </c>
      <c r="G130" s="24"/>
      <c r="H130" s="288"/>
      <c r="I130" s="69"/>
      <c r="J130" s="139"/>
      <c r="K130" s="313">
        <v>39083</v>
      </c>
      <c r="L130" s="314">
        <v>42004</v>
      </c>
      <c r="M130" s="332" t="s">
        <v>10938</v>
      </c>
      <c r="N130" s="1"/>
      <c r="O130" s="1"/>
      <c r="P130" s="1"/>
    </row>
    <row r="131" spans="1:16" hidden="1">
      <c r="A131" s="17" t="s">
        <v>35</v>
      </c>
      <c r="B131" s="17" t="s">
        <v>36</v>
      </c>
      <c r="C131" s="17" t="s">
        <v>2422</v>
      </c>
      <c r="D131" s="405" t="str">
        <f t="shared" si="4"/>
        <v>007080</v>
      </c>
      <c r="E131" s="46" t="s">
        <v>4999</v>
      </c>
      <c r="F131" s="23" t="s">
        <v>7472</v>
      </c>
      <c r="G131" s="24"/>
      <c r="H131" s="288"/>
      <c r="I131" s="69"/>
      <c r="J131" s="139"/>
      <c r="K131" s="313">
        <v>39114</v>
      </c>
      <c r="L131" s="314">
        <v>42004</v>
      </c>
      <c r="M131" s="332" t="s">
        <v>10938</v>
      </c>
      <c r="N131" s="1"/>
      <c r="O131" s="1"/>
      <c r="P131" s="1"/>
    </row>
    <row r="132" spans="1:16" hidden="1">
      <c r="A132" s="17" t="s">
        <v>35</v>
      </c>
      <c r="B132" s="17" t="s">
        <v>36</v>
      </c>
      <c r="C132" s="17" t="s">
        <v>2422</v>
      </c>
      <c r="D132" s="405" t="str">
        <f t="shared" si="4"/>
        <v>007080</v>
      </c>
      <c r="E132" s="46" t="s">
        <v>9384</v>
      </c>
      <c r="F132" s="23" t="s">
        <v>2901</v>
      </c>
      <c r="G132" s="24"/>
      <c r="H132" s="288"/>
      <c r="I132" s="69"/>
      <c r="J132" s="139"/>
      <c r="K132" s="313">
        <v>39114</v>
      </c>
      <c r="L132" s="314">
        <v>42004</v>
      </c>
      <c r="M132" s="332" t="s">
        <v>10938</v>
      </c>
      <c r="N132" s="1"/>
      <c r="O132" s="1"/>
      <c r="P132" s="1"/>
    </row>
    <row r="133" spans="1:16" hidden="1">
      <c r="A133" s="17" t="s">
        <v>35</v>
      </c>
      <c r="B133" s="17" t="s">
        <v>36</v>
      </c>
      <c r="C133" s="17" t="s">
        <v>2422</v>
      </c>
      <c r="D133" s="405" t="str">
        <f t="shared" si="4"/>
        <v>007080</v>
      </c>
      <c r="E133" s="46" t="s">
        <v>9</v>
      </c>
      <c r="F133" s="23" t="s">
        <v>59</v>
      </c>
      <c r="G133" s="24"/>
      <c r="H133" s="288"/>
      <c r="I133" s="69"/>
      <c r="J133" s="139"/>
      <c r="K133" s="313">
        <v>39083</v>
      </c>
      <c r="L133" s="314">
        <v>42004</v>
      </c>
      <c r="M133" s="332" t="s">
        <v>10938</v>
      </c>
      <c r="N133" s="1"/>
      <c r="O133" s="1"/>
      <c r="P133" s="1"/>
    </row>
    <row r="134" spans="1:16" hidden="1">
      <c r="A134" s="17" t="s">
        <v>35</v>
      </c>
      <c r="B134" s="17" t="s">
        <v>36</v>
      </c>
      <c r="C134" s="17" t="s">
        <v>2422</v>
      </c>
      <c r="D134" s="405" t="str">
        <f t="shared" si="4"/>
        <v>007080</v>
      </c>
      <c r="E134" s="46" t="s">
        <v>455</v>
      </c>
      <c r="F134" s="207" t="s">
        <v>10700</v>
      </c>
      <c r="G134" s="24"/>
      <c r="H134" s="288"/>
      <c r="I134" s="69"/>
      <c r="J134" s="139"/>
      <c r="K134" s="313">
        <v>39083</v>
      </c>
      <c r="L134" s="314">
        <v>42004</v>
      </c>
      <c r="M134" s="332" t="s">
        <v>10937</v>
      </c>
      <c r="N134" s="1"/>
      <c r="O134" s="1"/>
      <c r="P134" s="1"/>
    </row>
    <row r="135" spans="1:16" hidden="1">
      <c r="A135" s="17" t="s">
        <v>35</v>
      </c>
      <c r="B135" s="17" t="s">
        <v>36</v>
      </c>
      <c r="C135" s="17" t="s">
        <v>2422</v>
      </c>
      <c r="D135" s="405" t="str">
        <f t="shared" si="4"/>
        <v>007080</v>
      </c>
      <c r="E135" s="46" t="s">
        <v>9157</v>
      </c>
      <c r="F135" s="23" t="s">
        <v>9158</v>
      </c>
      <c r="G135" s="24"/>
      <c r="H135" s="288"/>
      <c r="I135" s="69"/>
      <c r="J135" s="139"/>
      <c r="K135" s="313">
        <v>39114</v>
      </c>
      <c r="L135" s="314">
        <v>42004</v>
      </c>
      <c r="M135" s="332" t="s">
        <v>10938</v>
      </c>
      <c r="N135" s="1"/>
      <c r="O135" s="1"/>
      <c r="P135" s="1"/>
    </row>
    <row r="136" spans="1:16" hidden="1">
      <c r="A136" s="17" t="s">
        <v>35</v>
      </c>
      <c r="B136" s="17" t="s">
        <v>36</v>
      </c>
      <c r="C136" s="17" t="s">
        <v>2422</v>
      </c>
      <c r="D136" s="405" t="str">
        <f t="shared" si="4"/>
        <v>007080</v>
      </c>
      <c r="E136" s="46" t="s">
        <v>1207</v>
      </c>
      <c r="F136" s="23" t="s">
        <v>1208</v>
      </c>
      <c r="G136" s="24"/>
      <c r="H136" s="288"/>
      <c r="I136" s="69"/>
      <c r="J136" s="139"/>
      <c r="K136" s="313">
        <v>39114</v>
      </c>
      <c r="L136" s="314">
        <v>42004</v>
      </c>
      <c r="M136" s="332" t="s">
        <v>10938</v>
      </c>
      <c r="N136" s="1"/>
      <c r="O136" s="1"/>
      <c r="P136" s="1"/>
    </row>
    <row r="137" spans="1:16" hidden="1">
      <c r="A137" s="17" t="s">
        <v>35</v>
      </c>
      <c r="B137" s="17" t="s">
        <v>36</v>
      </c>
      <c r="C137" s="17" t="s">
        <v>2422</v>
      </c>
      <c r="D137" s="405" t="str">
        <f t="shared" si="4"/>
        <v>007080</v>
      </c>
      <c r="E137" s="46" t="s">
        <v>648</v>
      </c>
      <c r="F137" s="23" t="s">
        <v>925</v>
      </c>
      <c r="G137" s="24"/>
      <c r="H137" s="288"/>
      <c r="I137" s="69"/>
      <c r="J137" s="139"/>
      <c r="K137" s="313">
        <v>39083</v>
      </c>
      <c r="L137" s="314">
        <v>42004</v>
      </c>
      <c r="M137" s="332" t="s">
        <v>10939</v>
      </c>
      <c r="N137" s="1"/>
      <c r="O137" s="1"/>
      <c r="P137" s="1"/>
    </row>
    <row r="138" spans="1:16" hidden="1">
      <c r="A138" s="17" t="s">
        <v>35</v>
      </c>
      <c r="B138" s="17" t="s">
        <v>36</v>
      </c>
      <c r="C138" s="17" t="s">
        <v>2422</v>
      </c>
      <c r="D138" s="405" t="str">
        <f t="shared" si="4"/>
        <v>007080</v>
      </c>
      <c r="E138" s="113" t="s">
        <v>8909</v>
      </c>
      <c r="F138" s="23" t="s">
        <v>1954</v>
      </c>
      <c r="G138" s="24"/>
      <c r="H138" s="288"/>
      <c r="I138" s="69"/>
      <c r="J138" s="139"/>
      <c r="K138" s="313">
        <v>39114</v>
      </c>
      <c r="L138" s="314">
        <v>42004</v>
      </c>
      <c r="M138" s="332" t="s">
        <v>10938</v>
      </c>
      <c r="N138" s="1"/>
      <c r="O138" s="1"/>
      <c r="P138" s="1"/>
    </row>
    <row r="139" spans="1:16" hidden="1">
      <c r="A139" s="17" t="s">
        <v>35</v>
      </c>
      <c r="B139" s="17" t="s">
        <v>36</v>
      </c>
      <c r="C139" s="17" t="s">
        <v>2422</v>
      </c>
      <c r="D139" s="405" t="str">
        <f t="shared" si="4"/>
        <v>007080</v>
      </c>
      <c r="E139" s="46" t="s">
        <v>4143</v>
      </c>
      <c r="F139" s="23" t="s">
        <v>7285</v>
      </c>
      <c r="G139" s="24"/>
      <c r="H139" s="288"/>
      <c r="I139" s="69"/>
      <c r="J139" s="139"/>
      <c r="K139" s="313">
        <v>39114</v>
      </c>
      <c r="L139" s="314">
        <v>42004</v>
      </c>
      <c r="M139" s="332" t="s">
        <v>10938</v>
      </c>
      <c r="N139" s="1"/>
      <c r="O139" s="1"/>
      <c r="P139" s="1"/>
    </row>
    <row r="140" spans="1:16" hidden="1">
      <c r="A140" s="17" t="s">
        <v>35</v>
      </c>
      <c r="B140" s="17" t="s">
        <v>36</v>
      </c>
      <c r="C140" s="17" t="s">
        <v>2422</v>
      </c>
      <c r="D140" s="405" t="str">
        <f t="shared" si="4"/>
        <v>007080</v>
      </c>
      <c r="E140" s="479">
        <v>70003603</v>
      </c>
      <c r="F140" s="23" t="s">
        <v>1955</v>
      </c>
      <c r="G140" s="24"/>
      <c r="H140" s="288"/>
      <c r="I140" s="69"/>
      <c r="J140" s="139"/>
      <c r="K140" s="313">
        <v>39083</v>
      </c>
      <c r="L140" s="314">
        <v>42004</v>
      </c>
      <c r="M140" s="332" t="s">
        <v>10938</v>
      </c>
      <c r="N140" s="1"/>
      <c r="O140" s="1"/>
      <c r="P140" s="1"/>
    </row>
    <row r="141" spans="1:16" hidden="1">
      <c r="A141" s="17" t="s">
        <v>35</v>
      </c>
      <c r="B141" s="17" t="s">
        <v>36</v>
      </c>
      <c r="C141" s="17" t="s">
        <v>2422</v>
      </c>
      <c r="D141" s="405" t="str">
        <f t="shared" si="4"/>
        <v>007080</v>
      </c>
      <c r="E141" s="113" t="s">
        <v>7913</v>
      </c>
      <c r="F141" s="104" t="s">
        <v>8269</v>
      </c>
      <c r="G141" s="225"/>
      <c r="H141" s="288"/>
      <c r="I141" s="69"/>
      <c r="J141" s="139"/>
      <c r="K141" s="313">
        <v>39814</v>
      </c>
      <c r="L141" s="314">
        <v>41882</v>
      </c>
      <c r="M141" s="2">
        <v>30.49</v>
      </c>
      <c r="N141" s="1"/>
      <c r="O141" s="1"/>
      <c r="P141" s="1"/>
    </row>
    <row r="142" spans="1:16" hidden="1">
      <c r="A142" s="17" t="s">
        <v>35</v>
      </c>
      <c r="B142" s="17" t="s">
        <v>36</v>
      </c>
      <c r="C142" s="17" t="s">
        <v>2422</v>
      </c>
      <c r="D142" s="405" t="str">
        <f t="shared" si="4"/>
        <v>007080</v>
      </c>
      <c r="E142" s="113" t="s">
        <v>2842</v>
      </c>
      <c r="F142" s="104" t="s">
        <v>1258</v>
      </c>
      <c r="G142" s="225"/>
      <c r="H142" s="288"/>
      <c r="I142" s="69"/>
      <c r="J142" s="139"/>
      <c r="K142" s="313">
        <v>39814</v>
      </c>
      <c r="L142" s="314">
        <v>42004</v>
      </c>
      <c r="M142" s="332" t="s">
        <v>10940</v>
      </c>
      <c r="N142" s="1"/>
      <c r="O142" s="1"/>
      <c r="P142" s="1"/>
    </row>
    <row r="143" spans="1:16" hidden="1">
      <c r="A143" s="17" t="s">
        <v>35</v>
      </c>
      <c r="B143" s="17" t="s">
        <v>36</v>
      </c>
      <c r="C143" s="17" t="s">
        <v>2422</v>
      </c>
      <c r="D143" s="405" t="str">
        <f t="shared" si="4"/>
        <v>007080</v>
      </c>
      <c r="E143" s="113" t="s">
        <v>7731</v>
      </c>
      <c r="F143" s="104" t="s">
        <v>7732</v>
      </c>
      <c r="G143" s="225"/>
      <c r="H143" s="288"/>
      <c r="I143" s="69"/>
      <c r="J143" s="139"/>
      <c r="K143" s="313">
        <v>40898</v>
      </c>
      <c r="L143" s="314">
        <v>42004</v>
      </c>
      <c r="M143" s="332" t="s">
        <v>10941</v>
      </c>
      <c r="N143" s="1"/>
      <c r="O143" s="1"/>
      <c r="P143" s="1"/>
    </row>
    <row r="144" spans="1:16" hidden="1">
      <c r="A144" s="343" t="s">
        <v>35</v>
      </c>
      <c r="B144" s="343" t="s">
        <v>36</v>
      </c>
      <c r="C144" s="343" t="s">
        <v>2422</v>
      </c>
      <c r="D144" s="405" t="str">
        <f t="shared" ref="D144:D178" si="5">CONCATENATE(A144,B144,C144)</f>
        <v>007080</v>
      </c>
      <c r="E144" s="113" t="s">
        <v>814</v>
      </c>
      <c r="F144" s="104" t="s">
        <v>518</v>
      </c>
      <c r="G144" s="225"/>
      <c r="H144" s="288"/>
      <c r="I144" s="69"/>
      <c r="J144" s="139"/>
      <c r="K144" s="313">
        <v>41153</v>
      </c>
      <c r="L144" s="314">
        <v>42004</v>
      </c>
      <c r="M144" s="332" t="s">
        <v>10942</v>
      </c>
      <c r="N144" s="1"/>
    </row>
    <row r="145" spans="1:16" hidden="1">
      <c r="A145" s="343" t="s">
        <v>35</v>
      </c>
      <c r="B145" s="343" t="s">
        <v>36</v>
      </c>
      <c r="C145" s="343" t="s">
        <v>2422</v>
      </c>
      <c r="D145" s="405" t="str">
        <f t="shared" si="5"/>
        <v>007080</v>
      </c>
      <c r="E145" s="113" t="s">
        <v>813</v>
      </c>
      <c r="F145" s="104" t="s">
        <v>520</v>
      </c>
      <c r="G145" s="225"/>
      <c r="H145" s="288"/>
      <c r="I145" s="69"/>
      <c r="J145" s="139"/>
      <c r="K145" s="313">
        <v>41153</v>
      </c>
      <c r="L145" s="314">
        <v>42004</v>
      </c>
      <c r="M145" s="332" t="s">
        <v>10942</v>
      </c>
      <c r="N145" s="1"/>
    </row>
    <row r="146" spans="1:16" hidden="1">
      <c r="A146" s="17" t="s">
        <v>9609</v>
      </c>
      <c r="B146" s="17" t="s">
        <v>5281</v>
      </c>
      <c r="C146" s="17" t="s">
        <v>2923</v>
      </c>
      <c r="D146" s="390" t="str">
        <f t="shared" si="5"/>
        <v>007081</v>
      </c>
      <c r="E146" s="39" t="s">
        <v>2924</v>
      </c>
      <c r="F146" s="23" t="s">
        <v>6022</v>
      </c>
      <c r="G146" s="24"/>
      <c r="H146" s="47"/>
      <c r="I146" s="69"/>
      <c r="J146" s="42"/>
      <c r="K146" s="313">
        <v>37986</v>
      </c>
      <c r="L146" s="314">
        <v>39082</v>
      </c>
      <c r="M146" s="2">
        <v>23</v>
      </c>
      <c r="N146" s="1"/>
    </row>
    <row r="147" spans="1:16" hidden="1">
      <c r="A147" s="17" t="s">
        <v>9609</v>
      </c>
      <c r="B147" s="17" t="s">
        <v>5281</v>
      </c>
      <c r="C147" s="17" t="s">
        <v>4527</v>
      </c>
      <c r="D147" s="390" t="str">
        <f t="shared" si="5"/>
        <v>007082</v>
      </c>
      <c r="E147" s="39" t="s">
        <v>940</v>
      </c>
      <c r="F147" s="23" t="s">
        <v>10278</v>
      </c>
      <c r="G147" s="24"/>
      <c r="H147" s="47"/>
      <c r="I147" s="69"/>
      <c r="J147" s="100"/>
      <c r="K147" s="313">
        <v>37986</v>
      </c>
      <c r="L147" s="314">
        <v>39082</v>
      </c>
      <c r="M147" s="2">
        <v>23</v>
      </c>
      <c r="N147" s="1"/>
    </row>
    <row r="148" spans="1:16" hidden="1">
      <c r="A148" s="17" t="s">
        <v>9609</v>
      </c>
      <c r="B148" s="17" t="s">
        <v>5281</v>
      </c>
      <c r="C148" s="17" t="s">
        <v>7973</v>
      </c>
      <c r="D148" s="390" t="str">
        <f t="shared" si="5"/>
        <v>007083</v>
      </c>
      <c r="E148" s="39" t="s">
        <v>9957</v>
      </c>
      <c r="F148" s="43" t="s">
        <v>5235</v>
      </c>
      <c r="G148" s="24"/>
      <c r="H148" s="47"/>
      <c r="I148" s="69"/>
      <c r="J148" s="42"/>
      <c r="K148" s="313">
        <v>37986</v>
      </c>
      <c r="L148" s="314">
        <v>39082</v>
      </c>
      <c r="M148" s="2">
        <v>23</v>
      </c>
      <c r="N148" s="1"/>
    </row>
    <row r="149" spans="1:16" hidden="1">
      <c r="A149" s="17" t="s">
        <v>9609</v>
      </c>
      <c r="B149" s="17" t="s">
        <v>5281</v>
      </c>
      <c r="C149" s="17" t="s">
        <v>3059</v>
      </c>
      <c r="D149" s="390" t="str">
        <f t="shared" si="5"/>
        <v>007084</v>
      </c>
      <c r="E149" s="39" t="s">
        <v>997</v>
      </c>
      <c r="F149" s="23" t="s">
        <v>998</v>
      </c>
      <c r="G149" s="24"/>
      <c r="H149" s="47"/>
      <c r="I149" s="69"/>
      <c r="J149" s="42"/>
      <c r="K149" s="313">
        <v>37986</v>
      </c>
      <c r="L149" s="314">
        <v>39082</v>
      </c>
      <c r="M149" s="2">
        <v>23</v>
      </c>
      <c r="N149" s="1"/>
    </row>
    <row r="150" spans="1:16" hidden="1">
      <c r="A150" s="17" t="s">
        <v>9609</v>
      </c>
      <c r="B150" s="17" t="s">
        <v>5281</v>
      </c>
      <c r="C150" s="17" t="s">
        <v>8368</v>
      </c>
      <c r="D150" s="390" t="str">
        <f t="shared" si="5"/>
        <v>007085</v>
      </c>
      <c r="E150" s="39" t="s">
        <v>431</v>
      </c>
      <c r="F150" s="23" t="s">
        <v>5361</v>
      </c>
      <c r="G150" s="24"/>
      <c r="H150" s="47"/>
      <c r="I150" s="69"/>
      <c r="J150" s="42"/>
      <c r="K150" s="313">
        <v>37986</v>
      </c>
      <c r="L150" s="314">
        <v>39082</v>
      </c>
      <c r="M150" s="2">
        <v>23</v>
      </c>
      <c r="N150" s="1"/>
    </row>
    <row r="151" spans="1:16" hidden="1">
      <c r="A151" s="17" t="s">
        <v>9609</v>
      </c>
      <c r="B151" s="17" t="s">
        <v>5281</v>
      </c>
      <c r="C151" s="17" t="s">
        <v>9349</v>
      </c>
      <c r="D151" s="390" t="str">
        <f t="shared" si="5"/>
        <v>007086</v>
      </c>
      <c r="E151" s="37">
        <v>70003885</v>
      </c>
      <c r="F151" s="23" t="s">
        <v>5180</v>
      </c>
      <c r="G151" s="24"/>
      <c r="H151" s="47"/>
      <c r="I151" s="69"/>
      <c r="J151" s="139"/>
      <c r="K151" s="313">
        <v>37986</v>
      </c>
      <c r="L151" s="314">
        <v>39082</v>
      </c>
      <c r="M151" s="2">
        <v>23</v>
      </c>
      <c r="N151" s="1"/>
    </row>
    <row r="152" spans="1:16" hidden="1">
      <c r="A152" s="17" t="s">
        <v>9609</v>
      </c>
      <c r="B152" s="17" t="s">
        <v>5281</v>
      </c>
      <c r="C152" s="17" t="s">
        <v>10326</v>
      </c>
      <c r="D152" s="390" t="str">
        <f t="shared" si="5"/>
        <v>007087</v>
      </c>
      <c r="E152" s="39" t="s">
        <v>1315</v>
      </c>
      <c r="F152" s="43" t="s">
        <v>7045</v>
      </c>
      <c r="G152" s="24"/>
      <c r="H152" s="47"/>
      <c r="I152" s="69"/>
      <c r="J152" s="42"/>
      <c r="K152" s="313">
        <v>37986</v>
      </c>
      <c r="L152" s="314">
        <v>39082</v>
      </c>
      <c r="M152" s="2">
        <v>23</v>
      </c>
      <c r="N152" s="1"/>
    </row>
    <row r="153" spans="1:16" hidden="1">
      <c r="A153" s="17" t="s">
        <v>9609</v>
      </c>
      <c r="B153" s="17" t="s">
        <v>5281</v>
      </c>
      <c r="C153" s="17" t="s">
        <v>6368</v>
      </c>
      <c r="D153" s="390" t="str">
        <f t="shared" si="5"/>
        <v>007088</v>
      </c>
      <c r="E153" s="39" t="s">
        <v>6369</v>
      </c>
      <c r="F153" s="23" t="s">
        <v>7105</v>
      </c>
      <c r="G153" s="24"/>
      <c r="H153" s="47"/>
      <c r="I153" s="69"/>
      <c r="J153" s="42"/>
      <c r="K153" s="313">
        <v>37986</v>
      </c>
      <c r="L153" s="314">
        <v>39082</v>
      </c>
      <c r="M153" s="2">
        <v>23</v>
      </c>
      <c r="N153" s="1"/>
    </row>
    <row r="154" spans="1:16" hidden="1">
      <c r="A154" s="17" t="s">
        <v>9609</v>
      </c>
      <c r="B154" s="17" t="s">
        <v>5281</v>
      </c>
      <c r="C154" s="17" t="s">
        <v>10267</v>
      </c>
      <c r="D154" s="390" t="str">
        <f t="shared" si="5"/>
        <v>007089</v>
      </c>
      <c r="E154" s="39" t="s">
        <v>4387</v>
      </c>
      <c r="F154" s="23" t="s">
        <v>4388</v>
      </c>
      <c r="G154" s="24"/>
      <c r="H154" s="47"/>
      <c r="I154" s="69"/>
      <c r="J154" s="42"/>
      <c r="K154" s="313">
        <v>37986</v>
      </c>
      <c r="L154" s="314">
        <v>39082</v>
      </c>
      <c r="M154" s="2">
        <v>23</v>
      </c>
      <c r="N154" s="1"/>
    </row>
    <row r="155" spans="1:16" hidden="1">
      <c r="A155" s="17" t="s">
        <v>9609</v>
      </c>
      <c r="B155" s="17" t="s">
        <v>5281</v>
      </c>
      <c r="C155" s="17" t="s">
        <v>4312</v>
      </c>
      <c r="D155" s="390" t="str">
        <f t="shared" si="5"/>
        <v>00708A</v>
      </c>
      <c r="E155" s="39" t="s">
        <v>6498</v>
      </c>
      <c r="F155" s="23" t="s">
        <v>4538</v>
      </c>
      <c r="G155" s="24"/>
      <c r="H155" s="23"/>
      <c r="I155" s="138"/>
      <c r="J155" s="23"/>
      <c r="K155" s="313">
        <v>37986</v>
      </c>
      <c r="L155" s="314">
        <v>39082</v>
      </c>
      <c r="M155" s="2">
        <v>15.23</v>
      </c>
      <c r="N155" s="1"/>
    </row>
    <row r="156" spans="1:16" hidden="1">
      <c r="A156" s="17" t="s">
        <v>9609</v>
      </c>
      <c r="B156" s="17" t="s">
        <v>5281</v>
      </c>
      <c r="C156" s="17" t="s">
        <v>7023</v>
      </c>
      <c r="D156" s="390" t="str">
        <f t="shared" si="5"/>
        <v>00708B</v>
      </c>
      <c r="E156" s="39" t="s">
        <v>6862</v>
      </c>
      <c r="F156" s="23" t="s">
        <v>7117</v>
      </c>
      <c r="G156" s="24"/>
      <c r="H156" s="23"/>
      <c r="I156" s="138"/>
      <c r="J156" s="103"/>
      <c r="K156" s="313">
        <v>37986</v>
      </c>
      <c r="L156" s="314">
        <v>39082</v>
      </c>
      <c r="M156" s="2">
        <v>15.23</v>
      </c>
      <c r="N156" s="1"/>
    </row>
    <row r="157" spans="1:16" hidden="1">
      <c r="A157" s="17" t="s">
        <v>9609</v>
      </c>
      <c r="B157" s="17" t="s">
        <v>5281</v>
      </c>
      <c r="C157" s="17" t="s">
        <v>7024</v>
      </c>
      <c r="D157" s="390" t="str">
        <f t="shared" si="5"/>
        <v>00708C</v>
      </c>
      <c r="E157" s="39" t="s">
        <v>8337</v>
      </c>
      <c r="F157" s="23" t="s">
        <v>8338</v>
      </c>
      <c r="G157" s="24"/>
      <c r="H157" s="23"/>
      <c r="I157" s="138"/>
      <c r="J157" s="100"/>
      <c r="K157" s="313">
        <v>37986</v>
      </c>
      <c r="L157" s="314">
        <v>39082</v>
      </c>
      <c r="M157" s="2">
        <v>15.23</v>
      </c>
      <c r="N157" s="1"/>
      <c r="O157" s="1"/>
      <c r="P157" s="1"/>
    </row>
    <row r="158" spans="1:16" hidden="1">
      <c r="A158" s="17" t="s">
        <v>9609</v>
      </c>
      <c r="B158" s="17" t="s">
        <v>5281</v>
      </c>
      <c r="C158" s="17" t="s">
        <v>8441</v>
      </c>
      <c r="D158" s="390" t="str">
        <f t="shared" si="5"/>
        <v>007091</v>
      </c>
      <c r="E158" s="39" t="s">
        <v>4903</v>
      </c>
      <c r="F158" s="23" t="s">
        <v>2174</v>
      </c>
      <c r="G158" s="24"/>
      <c r="H158" s="47"/>
      <c r="I158" s="69"/>
      <c r="J158" s="42"/>
      <c r="K158" s="313">
        <v>37986</v>
      </c>
      <c r="L158" s="314">
        <v>38592</v>
      </c>
      <c r="M158" s="2">
        <v>13</v>
      </c>
      <c r="N158" s="1"/>
      <c r="O158" s="1"/>
      <c r="P158" s="1"/>
    </row>
    <row r="159" spans="1:16" hidden="1">
      <c r="A159" s="17" t="s">
        <v>9609</v>
      </c>
      <c r="B159" s="17" t="s">
        <v>5281</v>
      </c>
      <c r="C159" s="17" t="s">
        <v>5185</v>
      </c>
      <c r="D159" s="390" t="str">
        <f t="shared" si="5"/>
        <v>007092</v>
      </c>
      <c r="E159" s="39" t="s">
        <v>8479</v>
      </c>
      <c r="F159" s="23" t="s">
        <v>8480</v>
      </c>
      <c r="G159" s="24"/>
      <c r="H159" s="47"/>
      <c r="I159" s="69"/>
      <c r="J159" s="42"/>
      <c r="K159" s="313">
        <v>37986</v>
      </c>
      <c r="L159" s="314">
        <v>39813</v>
      </c>
      <c r="M159" s="292">
        <v>30</v>
      </c>
      <c r="N159" s="1"/>
      <c r="O159" s="1"/>
      <c r="P159" s="1"/>
    </row>
    <row r="160" spans="1:16" hidden="1">
      <c r="A160" s="17" t="s">
        <v>9609</v>
      </c>
      <c r="B160" s="17" t="s">
        <v>5281</v>
      </c>
      <c r="C160" s="17" t="s">
        <v>5654</v>
      </c>
      <c r="D160" s="390" t="str">
        <f t="shared" si="5"/>
        <v>007093</v>
      </c>
      <c r="E160" s="39" t="s">
        <v>1600</v>
      </c>
      <c r="F160" s="23" t="s">
        <v>3320</v>
      </c>
      <c r="G160" s="24"/>
      <c r="H160" s="47"/>
      <c r="I160" s="69"/>
      <c r="J160" s="42"/>
      <c r="K160" s="313">
        <v>37986</v>
      </c>
      <c r="L160" s="314">
        <v>39813</v>
      </c>
      <c r="M160" s="2">
        <v>30</v>
      </c>
      <c r="N160" s="1"/>
      <c r="O160" s="1"/>
      <c r="P160" s="1"/>
    </row>
    <row r="161" spans="1:16" hidden="1">
      <c r="A161" s="17" t="s">
        <v>9609</v>
      </c>
      <c r="B161" s="17" t="s">
        <v>5281</v>
      </c>
      <c r="C161" s="17" t="s">
        <v>9610</v>
      </c>
      <c r="D161" s="390" t="str">
        <f t="shared" si="5"/>
        <v>007094</v>
      </c>
      <c r="E161" s="39" t="s">
        <v>1707</v>
      </c>
      <c r="F161" s="23" t="s">
        <v>1708</v>
      </c>
      <c r="G161" s="24"/>
      <c r="H161" s="47"/>
      <c r="I161" s="69"/>
      <c r="J161" s="42"/>
      <c r="K161" s="313">
        <v>37986</v>
      </c>
      <c r="L161" s="314">
        <v>39813</v>
      </c>
      <c r="M161" s="2">
        <v>30</v>
      </c>
      <c r="N161" s="1"/>
      <c r="O161" s="1"/>
      <c r="P161" s="1"/>
    </row>
    <row r="162" spans="1:16" hidden="1">
      <c r="A162" s="17" t="s">
        <v>9609</v>
      </c>
      <c r="B162" s="17" t="s">
        <v>5281</v>
      </c>
      <c r="C162" s="17" t="s">
        <v>4681</v>
      </c>
      <c r="D162" s="390" t="str">
        <f t="shared" si="5"/>
        <v>007095</v>
      </c>
      <c r="E162" s="39" t="s">
        <v>1979</v>
      </c>
      <c r="F162" s="23" t="s">
        <v>1402</v>
      </c>
      <c r="G162" s="24"/>
      <c r="H162" s="47"/>
      <c r="I162" s="69"/>
      <c r="J162" s="42"/>
      <c r="K162" s="313">
        <v>37986</v>
      </c>
      <c r="L162" s="314">
        <v>39813</v>
      </c>
      <c r="M162" s="2">
        <v>30</v>
      </c>
      <c r="N162" s="1"/>
      <c r="O162" s="1"/>
      <c r="P162" s="1"/>
    </row>
    <row r="163" spans="1:16" hidden="1">
      <c r="A163" s="17" t="s">
        <v>9902</v>
      </c>
      <c r="B163" s="17" t="s">
        <v>6545</v>
      </c>
      <c r="C163" s="17" t="s">
        <v>6546</v>
      </c>
      <c r="D163" s="404" t="str">
        <f t="shared" si="5"/>
        <v>007301</v>
      </c>
      <c r="E163" s="37">
        <v>90000200</v>
      </c>
      <c r="F163" s="23" t="s">
        <v>6547</v>
      </c>
      <c r="G163" s="225"/>
      <c r="H163" s="249"/>
      <c r="I163" s="250"/>
      <c r="J163" s="103"/>
      <c r="K163" s="313">
        <v>37986</v>
      </c>
      <c r="L163" s="314">
        <v>41395</v>
      </c>
      <c r="M163" s="2">
        <v>45</v>
      </c>
      <c r="N163" s="1"/>
    </row>
    <row r="164" spans="1:16" hidden="1">
      <c r="A164" s="17" t="s">
        <v>35</v>
      </c>
      <c r="B164" s="17" t="s">
        <v>211</v>
      </c>
      <c r="C164" s="17" t="s">
        <v>257</v>
      </c>
      <c r="D164" s="404" t="str">
        <f t="shared" si="5"/>
        <v>007303</v>
      </c>
      <c r="E164" s="524" t="s">
        <v>18151</v>
      </c>
      <c r="F164" s="291" t="s">
        <v>10678</v>
      </c>
      <c r="G164" s="225"/>
      <c r="H164" s="207"/>
      <c r="I164" s="250"/>
      <c r="J164" s="103"/>
      <c r="K164" s="378">
        <v>37986</v>
      </c>
      <c r="L164" s="378">
        <v>44237</v>
      </c>
      <c r="M164" s="332" t="s">
        <v>18659</v>
      </c>
      <c r="N164" s="1"/>
    </row>
    <row r="165" spans="1:16" hidden="1">
      <c r="A165" s="17" t="s">
        <v>9609</v>
      </c>
      <c r="B165" s="17" t="s">
        <v>5280</v>
      </c>
      <c r="C165" s="17" t="s">
        <v>631</v>
      </c>
      <c r="D165" s="390" t="str">
        <f t="shared" si="5"/>
        <v>007307</v>
      </c>
      <c r="E165" s="37" t="s">
        <v>7845</v>
      </c>
      <c r="F165" s="43" t="s">
        <v>7742</v>
      </c>
      <c r="G165" s="24"/>
      <c r="H165" s="251"/>
      <c r="I165" s="250"/>
      <c r="J165" s="100"/>
      <c r="K165" s="313">
        <v>37986</v>
      </c>
      <c r="L165" s="314">
        <v>38978</v>
      </c>
      <c r="M165" s="2">
        <v>18</v>
      </c>
      <c r="N165" s="1"/>
      <c r="O165" s="1"/>
      <c r="P165" s="1"/>
    </row>
    <row r="166" spans="1:16" hidden="1">
      <c r="A166" s="17" t="s">
        <v>9749</v>
      </c>
      <c r="B166" s="17" t="s">
        <v>3115</v>
      </c>
      <c r="C166" s="17" t="s">
        <v>10413</v>
      </c>
      <c r="D166" s="404" t="str">
        <f>CONCATENATE(A166,B166,C166)</f>
        <v>007310</v>
      </c>
      <c r="E166" s="46" t="s">
        <v>9821</v>
      </c>
      <c r="F166" s="109" t="s">
        <v>9699</v>
      </c>
      <c r="G166" s="24"/>
      <c r="H166" s="291"/>
      <c r="I166" s="250"/>
      <c r="J166" s="103"/>
      <c r="K166" s="378">
        <v>38869</v>
      </c>
      <c r="L166" s="378">
        <v>42947</v>
      </c>
      <c r="M166" s="332" t="s">
        <v>14366</v>
      </c>
      <c r="N166" s="1" t="s">
        <v>6196</v>
      </c>
      <c r="O166" s="1"/>
      <c r="P166" s="1"/>
    </row>
    <row r="167" spans="1:16" hidden="1">
      <c r="A167" s="17" t="s">
        <v>9609</v>
      </c>
      <c r="B167" s="17" t="s">
        <v>7166</v>
      </c>
      <c r="C167" s="17" t="s">
        <v>7336</v>
      </c>
      <c r="D167" s="390" t="str">
        <f t="shared" si="5"/>
        <v>007401</v>
      </c>
      <c r="E167" s="113" t="s">
        <v>8504</v>
      </c>
      <c r="F167" s="23" t="s">
        <v>3354</v>
      </c>
      <c r="G167" s="24"/>
      <c r="H167" s="251"/>
      <c r="I167" s="250"/>
      <c r="J167" s="103"/>
      <c r="K167" s="313">
        <v>37986</v>
      </c>
      <c r="L167" s="314">
        <v>39426</v>
      </c>
      <c r="M167" s="2">
        <v>28</v>
      </c>
      <c r="N167" s="1"/>
      <c r="O167" s="1"/>
      <c r="P167" s="1"/>
    </row>
    <row r="168" spans="1:16" hidden="1">
      <c r="A168" s="17" t="s">
        <v>9609</v>
      </c>
      <c r="B168" s="17" t="s">
        <v>7166</v>
      </c>
      <c r="C168" s="17" t="s">
        <v>7401</v>
      </c>
      <c r="D168" s="390" t="str">
        <f t="shared" si="5"/>
        <v>007402</v>
      </c>
      <c r="E168" s="113" t="s">
        <v>9821</v>
      </c>
      <c r="F168" s="109" t="s">
        <v>9699</v>
      </c>
      <c r="G168" s="24"/>
      <c r="H168" s="251"/>
      <c r="I168" s="250"/>
      <c r="J168" s="103"/>
      <c r="K168" s="313">
        <v>38869</v>
      </c>
      <c r="L168" s="313">
        <v>38869</v>
      </c>
      <c r="M168" s="2">
        <v>21.28</v>
      </c>
      <c r="N168" s="1"/>
      <c r="O168" s="1"/>
      <c r="P168" s="1"/>
    </row>
    <row r="169" spans="1:16" hidden="1">
      <c r="A169" s="343" t="s">
        <v>35</v>
      </c>
      <c r="B169" s="343" t="s">
        <v>166</v>
      </c>
      <c r="C169" s="343" t="s">
        <v>14</v>
      </c>
      <c r="D169" s="404" t="str">
        <f t="shared" si="5"/>
        <v>007601</v>
      </c>
      <c r="E169" s="526" t="s">
        <v>12666</v>
      </c>
      <c r="F169" s="207" t="s">
        <v>12667</v>
      </c>
      <c r="G169" s="225"/>
      <c r="H169" s="249"/>
      <c r="I169" s="250"/>
      <c r="J169" s="23"/>
      <c r="K169" s="378">
        <v>42369</v>
      </c>
      <c r="L169" s="378">
        <v>43641</v>
      </c>
      <c r="M169" s="332" t="s">
        <v>18109</v>
      </c>
      <c r="N169" s="1"/>
      <c r="O169" s="1"/>
      <c r="P169" s="1"/>
    </row>
    <row r="170" spans="1:16" hidden="1">
      <c r="A170" s="17" t="s">
        <v>9609</v>
      </c>
      <c r="B170" s="17" t="s">
        <v>6210</v>
      </c>
      <c r="C170" s="17" t="s">
        <v>7336</v>
      </c>
      <c r="D170" s="390" t="str">
        <f t="shared" si="5"/>
        <v>007701</v>
      </c>
      <c r="E170" s="113" t="s">
        <v>8216</v>
      </c>
      <c r="F170" s="43" t="s">
        <v>586</v>
      </c>
      <c r="G170" s="24"/>
      <c r="H170" s="251"/>
      <c r="I170" s="250"/>
      <c r="J170" s="23"/>
      <c r="K170" s="313">
        <v>37986</v>
      </c>
      <c r="L170" s="314">
        <v>39447</v>
      </c>
      <c r="M170" s="2">
        <v>27</v>
      </c>
      <c r="N170" s="1"/>
    </row>
    <row r="171" spans="1:16" hidden="1">
      <c r="A171" s="17" t="s">
        <v>235</v>
      </c>
      <c r="B171" s="17" t="s">
        <v>36</v>
      </c>
      <c r="C171" s="17" t="s">
        <v>14</v>
      </c>
      <c r="D171" s="390" t="str">
        <f t="shared" si="5"/>
        <v>008001</v>
      </c>
      <c r="E171" s="39" t="s">
        <v>2450</v>
      </c>
      <c r="F171" s="23" t="s">
        <v>5523</v>
      </c>
      <c r="G171" s="24"/>
      <c r="H171" s="23"/>
      <c r="I171" s="138"/>
      <c r="J171" s="103"/>
      <c r="K171" s="313">
        <v>39722</v>
      </c>
      <c r="L171" s="314">
        <v>40908</v>
      </c>
      <c r="M171" s="2" t="s">
        <v>4378</v>
      </c>
      <c r="N171" s="1"/>
    </row>
    <row r="172" spans="1:16" hidden="1">
      <c r="A172" s="17" t="s">
        <v>235</v>
      </c>
      <c r="B172" s="17" t="s">
        <v>36</v>
      </c>
      <c r="C172" s="17" t="s">
        <v>14</v>
      </c>
      <c r="D172" s="405" t="str">
        <f t="shared" si="5"/>
        <v>008001</v>
      </c>
      <c r="E172" s="39" t="s">
        <v>7840</v>
      </c>
      <c r="F172" s="23" t="s">
        <v>5617</v>
      </c>
      <c r="G172" s="225"/>
      <c r="H172" s="104"/>
      <c r="I172" s="250"/>
      <c r="J172" s="103"/>
      <c r="K172" s="378">
        <v>41640</v>
      </c>
      <c r="L172" s="378">
        <v>42521</v>
      </c>
      <c r="M172" s="358" t="s">
        <v>12698</v>
      </c>
      <c r="N172" s="1"/>
    </row>
    <row r="173" spans="1:16" hidden="1">
      <c r="A173" s="17" t="s">
        <v>6670</v>
      </c>
      <c r="B173" s="17" t="s">
        <v>5281</v>
      </c>
      <c r="C173" s="17" t="s">
        <v>7401</v>
      </c>
      <c r="D173" s="390" t="str">
        <f t="shared" si="5"/>
        <v>008002</v>
      </c>
      <c r="E173" s="37">
        <v>70004867</v>
      </c>
      <c r="F173" s="23" t="s">
        <v>7690</v>
      </c>
      <c r="G173" s="24"/>
      <c r="H173" s="23"/>
      <c r="I173" s="138"/>
      <c r="J173" s="23"/>
      <c r="K173" s="313">
        <v>37986</v>
      </c>
      <c r="L173" s="314">
        <v>38748</v>
      </c>
      <c r="M173" s="2">
        <v>16</v>
      </c>
      <c r="N173" s="1"/>
    </row>
    <row r="174" spans="1:16" hidden="1">
      <c r="A174" s="17" t="s">
        <v>9554</v>
      </c>
      <c r="B174" s="17" t="s">
        <v>4517</v>
      </c>
      <c r="C174" s="17" t="s">
        <v>800</v>
      </c>
      <c r="D174" s="390" t="str">
        <f t="shared" si="5"/>
        <v>008003</v>
      </c>
      <c r="E174" s="37">
        <v>70000906</v>
      </c>
      <c r="F174" s="23" t="s">
        <v>225</v>
      </c>
      <c r="G174" s="24"/>
      <c r="H174" s="23"/>
      <c r="I174" s="138"/>
      <c r="J174" s="23"/>
      <c r="K174" s="313">
        <v>37986</v>
      </c>
      <c r="L174" s="314">
        <v>40359</v>
      </c>
      <c r="M174" s="2" t="s">
        <v>1877</v>
      </c>
      <c r="N174" s="1"/>
    </row>
    <row r="175" spans="1:16" hidden="1">
      <c r="A175" s="17" t="s">
        <v>9554</v>
      </c>
      <c r="B175" s="17" t="s">
        <v>9292</v>
      </c>
      <c r="C175" s="17" t="s">
        <v>3382</v>
      </c>
      <c r="D175" s="390" t="str">
        <f t="shared" si="5"/>
        <v>008004</v>
      </c>
      <c r="E175" s="39" t="s">
        <v>2289</v>
      </c>
      <c r="F175" s="23" t="s">
        <v>2689</v>
      </c>
      <c r="G175" s="24"/>
      <c r="H175" s="23"/>
      <c r="I175" s="138"/>
      <c r="J175" s="127"/>
      <c r="K175" s="313">
        <v>37986</v>
      </c>
      <c r="L175" s="314">
        <v>40178</v>
      </c>
      <c r="M175" s="2" t="s">
        <v>10288</v>
      </c>
      <c r="N175" s="1"/>
    </row>
    <row r="176" spans="1:16" hidden="1">
      <c r="A176" s="17" t="s">
        <v>6670</v>
      </c>
      <c r="B176" s="17" t="s">
        <v>8704</v>
      </c>
      <c r="C176" s="17" t="s">
        <v>9638</v>
      </c>
      <c r="D176" s="390" t="str">
        <f t="shared" si="5"/>
        <v>008005</v>
      </c>
      <c r="E176" s="39" t="s">
        <v>8347</v>
      </c>
      <c r="F176" s="207" t="s">
        <v>9792</v>
      </c>
      <c r="G176" s="24"/>
      <c r="H176" s="23"/>
      <c r="I176" s="138"/>
      <c r="J176" s="103"/>
      <c r="K176" s="313">
        <v>37986</v>
      </c>
      <c r="L176" s="314">
        <v>40543</v>
      </c>
      <c r="M176" s="332" t="s">
        <v>8143</v>
      </c>
      <c r="N176" s="1"/>
    </row>
    <row r="177" spans="1:16" hidden="1">
      <c r="A177" s="17" t="s">
        <v>6670</v>
      </c>
      <c r="B177" s="17" t="s">
        <v>5281</v>
      </c>
      <c r="C177" s="17" t="s">
        <v>9320</v>
      </c>
      <c r="D177" s="390" t="str">
        <f t="shared" si="5"/>
        <v>008006</v>
      </c>
      <c r="E177" s="39" t="s">
        <v>2450</v>
      </c>
      <c r="F177" s="23" t="s">
        <v>5523</v>
      </c>
      <c r="G177" s="24"/>
      <c r="H177" s="23"/>
      <c r="I177" s="138"/>
      <c r="J177" s="103"/>
      <c r="K177" s="313">
        <v>38353</v>
      </c>
      <c r="L177" s="314">
        <v>39721</v>
      </c>
      <c r="M177" s="2">
        <v>9.2899999999999991</v>
      </c>
      <c r="N177" s="1"/>
    </row>
    <row r="178" spans="1:16" hidden="1">
      <c r="A178" s="17" t="s">
        <v>6670</v>
      </c>
      <c r="B178" s="17" t="s">
        <v>5281</v>
      </c>
      <c r="C178" s="17" t="s">
        <v>7167</v>
      </c>
      <c r="D178" s="390" t="str">
        <f t="shared" si="5"/>
        <v>008010</v>
      </c>
      <c r="E178" s="39">
        <v>74001943</v>
      </c>
      <c r="F178" s="23" t="s">
        <v>5782</v>
      </c>
      <c r="G178" s="24"/>
      <c r="H178" s="104"/>
      <c r="I178" s="229"/>
      <c r="J178" s="103"/>
      <c r="K178" s="315">
        <v>37986</v>
      </c>
      <c r="L178" s="314">
        <v>39721</v>
      </c>
      <c r="M178" s="2">
        <v>29</v>
      </c>
      <c r="N178" s="1"/>
    </row>
    <row r="179" spans="1:16" hidden="1">
      <c r="A179" s="17" t="s">
        <v>6670</v>
      </c>
      <c r="B179" s="17" t="s">
        <v>5281</v>
      </c>
      <c r="C179" s="17" t="s">
        <v>7751</v>
      </c>
      <c r="D179" s="390" t="str">
        <f t="shared" ref="D179:D210" si="6">CONCATENATE(A179,B179,C179)</f>
        <v>008011</v>
      </c>
      <c r="E179" s="39">
        <v>74001937</v>
      </c>
      <c r="F179" s="23" t="s">
        <v>2154</v>
      </c>
      <c r="G179" s="24"/>
      <c r="H179" s="104"/>
      <c r="I179" s="234"/>
      <c r="J179" s="104"/>
      <c r="K179" s="315">
        <v>37986</v>
      </c>
      <c r="L179" s="314">
        <v>38717</v>
      </c>
      <c r="M179" s="2">
        <v>15</v>
      </c>
      <c r="N179" s="1"/>
    </row>
    <row r="180" spans="1:16" hidden="1">
      <c r="A180" s="17" t="s">
        <v>6670</v>
      </c>
      <c r="B180" s="17" t="s">
        <v>5281</v>
      </c>
      <c r="C180" s="17" t="s">
        <v>7171</v>
      </c>
      <c r="D180" s="390" t="str">
        <f t="shared" si="6"/>
        <v>008012</v>
      </c>
      <c r="E180" s="39">
        <v>74001920</v>
      </c>
      <c r="F180" s="23" t="s">
        <v>3802</v>
      </c>
      <c r="G180" s="24"/>
      <c r="H180" s="104"/>
      <c r="I180" s="229"/>
      <c r="J180" s="103"/>
      <c r="K180" s="315">
        <v>37986</v>
      </c>
      <c r="L180" s="314">
        <v>39721</v>
      </c>
      <c r="M180" s="2">
        <v>29</v>
      </c>
      <c r="N180" s="1"/>
    </row>
    <row r="181" spans="1:16" hidden="1">
      <c r="A181" s="17" t="s">
        <v>6670</v>
      </c>
      <c r="B181" s="17" t="s">
        <v>5281</v>
      </c>
      <c r="C181" s="17" t="s">
        <v>7333</v>
      </c>
      <c r="D181" s="390" t="str">
        <f t="shared" si="6"/>
        <v>008013</v>
      </c>
      <c r="E181" s="39">
        <v>74002003</v>
      </c>
      <c r="F181" s="23" t="s">
        <v>3474</v>
      </c>
      <c r="G181" s="24"/>
      <c r="H181" s="104"/>
      <c r="I181" s="229"/>
      <c r="J181" s="103"/>
      <c r="K181" s="315">
        <v>37986</v>
      </c>
      <c r="L181" s="314">
        <v>39721</v>
      </c>
      <c r="M181" s="2">
        <v>29</v>
      </c>
      <c r="N181" s="1"/>
      <c r="O181" s="1"/>
      <c r="P181" s="1"/>
    </row>
    <row r="182" spans="1:16" hidden="1">
      <c r="A182" s="17" t="s">
        <v>6670</v>
      </c>
      <c r="B182" s="17" t="s">
        <v>5281</v>
      </c>
      <c r="C182" s="17" t="s">
        <v>6669</v>
      </c>
      <c r="D182" s="390" t="str">
        <f t="shared" si="6"/>
        <v>008014</v>
      </c>
      <c r="E182" s="39">
        <v>74001736</v>
      </c>
      <c r="F182" s="23" t="s">
        <v>3409</v>
      </c>
      <c r="G182" s="24"/>
      <c r="H182" s="104"/>
      <c r="I182" s="229"/>
      <c r="J182" s="103"/>
      <c r="K182" s="315">
        <v>37986</v>
      </c>
      <c r="L182" s="314">
        <v>39721</v>
      </c>
      <c r="M182" s="2">
        <v>29</v>
      </c>
      <c r="N182" s="1"/>
      <c r="O182" s="1"/>
      <c r="P182" s="1"/>
    </row>
    <row r="183" spans="1:16" hidden="1">
      <c r="A183" s="17" t="s">
        <v>6670</v>
      </c>
      <c r="B183" s="17" t="s">
        <v>5281</v>
      </c>
      <c r="C183" s="17" t="s">
        <v>2729</v>
      </c>
      <c r="D183" s="390" t="str">
        <f t="shared" si="6"/>
        <v>008015</v>
      </c>
      <c r="E183" s="39">
        <v>74001972</v>
      </c>
      <c r="F183" s="23" t="s">
        <v>6671</v>
      </c>
      <c r="G183" s="24"/>
      <c r="H183" s="104"/>
      <c r="I183" s="229"/>
      <c r="J183" s="103"/>
      <c r="K183" s="315">
        <v>37986</v>
      </c>
      <c r="L183" s="314">
        <v>39721</v>
      </c>
      <c r="M183" s="2">
        <v>29</v>
      </c>
      <c r="N183" s="1"/>
      <c r="O183" s="1"/>
      <c r="P183" s="1"/>
    </row>
    <row r="184" spans="1:16" hidden="1">
      <c r="A184" s="17" t="s">
        <v>6670</v>
      </c>
      <c r="B184" s="17" t="s">
        <v>5281</v>
      </c>
      <c r="C184" s="17" t="s">
        <v>479</v>
      </c>
      <c r="D184" s="390" t="str">
        <f t="shared" si="6"/>
        <v>008016</v>
      </c>
      <c r="E184" s="39">
        <v>74001966</v>
      </c>
      <c r="F184" s="23" t="s">
        <v>3539</v>
      </c>
      <c r="G184" s="24"/>
      <c r="H184" s="104"/>
      <c r="I184" s="229"/>
      <c r="J184" s="103"/>
      <c r="K184" s="315">
        <v>37986</v>
      </c>
      <c r="L184" s="314">
        <v>39721</v>
      </c>
      <c r="M184" s="2">
        <v>29</v>
      </c>
      <c r="N184" s="1"/>
      <c r="O184" s="1"/>
      <c r="P184" s="1"/>
    </row>
    <row r="185" spans="1:16" hidden="1">
      <c r="A185" s="17" t="s">
        <v>6670</v>
      </c>
      <c r="B185" s="17" t="s">
        <v>5281</v>
      </c>
      <c r="C185" s="17" t="s">
        <v>4863</v>
      </c>
      <c r="D185" s="390" t="str">
        <f t="shared" si="6"/>
        <v>008017</v>
      </c>
      <c r="E185" s="39">
        <v>74001957</v>
      </c>
      <c r="F185" s="23" t="s">
        <v>359</v>
      </c>
      <c r="G185" s="24"/>
      <c r="H185" s="104"/>
      <c r="I185" s="229"/>
      <c r="J185" s="103"/>
      <c r="K185" s="315">
        <v>37986</v>
      </c>
      <c r="L185" s="314">
        <v>39721</v>
      </c>
      <c r="M185" s="2">
        <v>29</v>
      </c>
      <c r="N185" s="1"/>
      <c r="O185" s="1"/>
      <c r="P185" s="1"/>
    </row>
    <row r="186" spans="1:16" hidden="1">
      <c r="A186" s="17" t="s">
        <v>6670</v>
      </c>
      <c r="B186" s="17" t="s">
        <v>5281</v>
      </c>
      <c r="C186" s="17" t="s">
        <v>5723</v>
      </c>
      <c r="D186" s="390" t="str">
        <f t="shared" si="6"/>
        <v>008018</v>
      </c>
      <c r="E186" s="39">
        <v>74001877</v>
      </c>
      <c r="F186" s="23" t="s">
        <v>360</v>
      </c>
      <c r="G186" s="24"/>
      <c r="H186" s="104"/>
      <c r="I186" s="229"/>
      <c r="J186" s="104"/>
      <c r="K186" s="315">
        <v>37986</v>
      </c>
      <c r="L186" s="314">
        <v>38717</v>
      </c>
      <c r="M186" s="2">
        <v>15</v>
      </c>
      <c r="N186" s="1"/>
      <c r="O186" s="1"/>
      <c r="P186" s="1"/>
    </row>
    <row r="187" spans="1:16" hidden="1">
      <c r="A187" s="17" t="s">
        <v>6670</v>
      </c>
      <c r="B187" s="17" t="s">
        <v>5281</v>
      </c>
      <c r="C187" s="17" t="s">
        <v>9643</v>
      </c>
      <c r="D187" s="390" t="str">
        <f t="shared" si="6"/>
        <v>008019</v>
      </c>
      <c r="E187" s="39">
        <v>74001854</v>
      </c>
      <c r="F187" s="23" t="s">
        <v>3574</v>
      </c>
      <c r="G187" s="24"/>
      <c r="H187" s="104"/>
      <c r="I187" s="229"/>
      <c r="J187" s="104"/>
      <c r="K187" s="315">
        <v>37986</v>
      </c>
      <c r="L187" s="314">
        <v>38717</v>
      </c>
      <c r="M187" s="2">
        <v>15</v>
      </c>
      <c r="N187" s="1"/>
      <c r="O187" s="1"/>
      <c r="P187" s="1"/>
    </row>
    <row r="188" spans="1:16" hidden="1">
      <c r="A188" s="17" t="s">
        <v>235</v>
      </c>
      <c r="B188" s="17" t="s">
        <v>36</v>
      </c>
      <c r="C188" s="17" t="s">
        <v>1906</v>
      </c>
      <c r="D188" s="405" t="str">
        <f t="shared" si="6"/>
        <v>008020</v>
      </c>
      <c r="E188" s="39">
        <v>74001728</v>
      </c>
      <c r="F188" s="23" t="s">
        <v>8239</v>
      </c>
      <c r="G188" s="24"/>
      <c r="H188" s="104"/>
      <c r="I188" s="229"/>
      <c r="J188" s="103"/>
      <c r="K188" s="315">
        <v>37986</v>
      </c>
      <c r="L188" s="314">
        <v>41639</v>
      </c>
      <c r="M188" s="332">
        <v>29.46</v>
      </c>
      <c r="N188" s="1"/>
      <c r="O188" s="1"/>
      <c r="P188" s="1"/>
    </row>
    <row r="189" spans="1:16" hidden="1">
      <c r="A189" s="17" t="s">
        <v>235</v>
      </c>
      <c r="B189" s="17" t="s">
        <v>36</v>
      </c>
      <c r="C189" s="17" t="s">
        <v>1906</v>
      </c>
      <c r="D189" s="405" t="str">
        <f t="shared" si="6"/>
        <v>008020</v>
      </c>
      <c r="E189" s="39">
        <v>74001943</v>
      </c>
      <c r="F189" s="23" t="s">
        <v>5782</v>
      </c>
      <c r="G189" s="24"/>
      <c r="H189" s="104"/>
      <c r="I189" s="229"/>
      <c r="J189" s="103"/>
      <c r="K189" s="315">
        <v>39722</v>
      </c>
      <c r="L189" s="314">
        <v>41639</v>
      </c>
      <c r="M189" s="2">
        <v>29.46</v>
      </c>
      <c r="N189" s="1"/>
      <c r="O189" s="1"/>
      <c r="P189" s="1"/>
    </row>
    <row r="190" spans="1:16" hidden="1">
      <c r="A190" s="17" t="s">
        <v>235</v>
      </c>
      <c r="B190" s="17" t="s">
        <v>36</v>
      </c>
      <c r="C190" s="17" t="s">
        <v>1906</v>
      </c>
      <c r="D190" s="405" t="str">
        <f t="shared" si="6"/>
        <v>008020</v>
      </c>
      <c r="E190" s="39">
        <v>74001920</v>
      </c>
      <c r="F190" s="23" t="s">
        <v>3802</v>
      </c>
      <c r="G190" s="24"/>
      <c r="H190" s="104"/>
      <c r="I190" s="229"/>
      <c r="J190" s="103"/>
      <c r="K190" s="315">
        <v>39722</v>
      </c>
      <c r="L190" s="314">
        <v>41639</v>
      </c>
      <c r="M190" s="2">
        <v>29.46</v>
      </c>
      <c r="N190" s="1"/>
    </row>
    <row r="191" spans="1:16" hidden="1">
      <c r="A191" s="17" t="s">
        <v>235</v>
      </c>
      <c r="B191" s="17" t="s">
        <v>36</v>
      </c>
      <c r="C191" s="17" t="s">
        <v>1906</v>
      </c>
      <c r="D191" s="405" t="str">
        <f t="shared" si="6"/>
        <v>008020</v>
      </c>
      <c r="E191" s="39">
        <v>74001736</v>
      </c>
      <c r="F191" s="23" t="s">
        <v>3409</v>
      </c>
      <c r="G191" s="24"/>
      <c r="H191" s="104"/>
      <c r="I191" s="229"/>
      <c r="J191" s="103"/>
      <c r="K191" s="315">
        <v>39722</v>
      </c>
      <c r="L191" s="314">
        <v>41639</v>
      </c>
      <c r="M191" s="2">
        <v>29.46</v>
      </c>
      <c r="N191" s="1"/>
    </row>
    <row r="192" spans="1:16" hidden="1">
      <c r="A192" s="17" t="s">
        <v>235</v>
      </c>
      <c r="B192" s="17" t="s">
        <v>36</v>
      </c>
      <c r="C192" s="17" t="s">
        <v>1906</v>
      </c>
      <c r="D192" s="405" t="str">
        <f t="shared" si="6"/>
        <v>008020</v>
      </c>
      <c r="E192" s="39">
        <v>74001972</v>
      </c>
      <c r="F192" s="23" t="s">
        <v>6671</v>
      </c>
      <c r="G192" s="24"/>
      <c r="H192" s="104"/>
      <c r="I192" s="229"/>
      <c r="J192" s="103"/>
      <c r="K192" s="315">
        <v>39722</v>
      </c>
      <c r="L192" s="314">
        <v>41639</v>
      </c>
      <c r="M192" s="2">
        <v>29.46</v>
      </c>
      <c r="N192" s="1"/>
    </row>
    <row r="193" spans="1:16" hidden="1">
      <c r="A193" s="17" t="s">
        <v>235</v>
      </c>
      <c r="B193" s="17" t="s">
        <v>36</v>
      </c>
      <c r="C193" s="17" t="s">
        <v>1906</v>
      </c>
      <c r="D193" s="405" t="str">
        <f t="shared" si="6"/>
        <v>008020</v>
      </c>
      <c r="E193" s="39">
        <v>74001966</v>
      </c>
      <c r="F193" s="23" t="s">
        <v>3539</v>
      </c>
      <c r="G193" s="24"/>
      <c r="H193" s="104"/>
      <c r="I193" s="229"/>
      <c r="J193" s="103"/>
      <c r="K193" s="315">
        <v>39722</v>
      </c>
      <c r="L193" s="314">
        <v>41639</v>
      </c>
      <c r="M193" s="2">
        <v>29.46</v>
      </c>
      <c r="N193" s="1"/>
    </row>
    <row r="194" spans="1:16" hidden="1">
      <c r="A194" s="17" t="s">
        <v>235</v>
      </c>
      <c r="B194" s="17" t="s">
        <v>36</v>
      </c>
      <c r="C194" s="17" t="s">
        <v>1906</v>
      </c>
      <c r="D194" s="405" t="str">
        <f t="shared" si="6"/>
        <v>008020</v>
      </c>
      <c r="E194" s="39">
        <v>74001957</v>
      </c>
      <c r="F194" s="23" t="s">
        <v>359</v>
      </c>
      <c r="G194" s="24"/>
      <c r="H194" s="104"/>
      <c r="I194" s="229"/>
      <c r="J194" s="103"/>
      <c r="K194" s="315">
        <v>39722</v>
      </c>
      <c r="L194" s="314">
        <v>41639</v>
      </c>
      <c r="M194" s="2">
        <v>29.46</v>
      </c>
      <c r="N194" s="1"/>
    </row>
    <row r="195" spans="1:16" hidden="1">
      <c r="A195" s="17" t="s">
        <v>235</v>
      </c>
      <c r="B195" s="17" t="s">
        <v>36</v>
      </c>
      <c r="C195" s="17" t="s">
        <v>1906</v>
      </c>
      <c r="D195" s="405" t="str">
        <f t="shared" si="6"/>
        <v>008020</v>
      </c>
      <c r="E195" s="17">
        <v>74001883</v>
      </c>
      <c r="F195" s="23" t="s">
        <v>5377</v>
      </c>
      <c r="G195" s="24"/>
      <c r="H195" s="104"/>
      <c r="I195" s="229"/>
      <c r="J195" s="103"/>
      <c r="K195" s="315">
        <v>39722</v>
      </c>
      <c r="L195" s="314">
        <v>41639</v>
      </c>
      <c r="M195" s="2">
        <v>29.46</v>
      </c>
      <c r="N195" s="1"/>
    </row>
    <row r="196" spans="1:16" hidden="1">
      <c r="A196" s="17" t="s">
        <v>6670</v>
      </c>
      <c r="B196" s="17" t="s">
        <v>5281</v>
      </c>
      <c r="C196" s="17" t="s">
        <v>9873</v>
      </c>
      <c r="D196" s="390" t="str">
        <f t="shared" si="6"/>
        <v>008020</v>
      </c>
      <c r="E196" s="39">
        <v>74002003</v>
      </c>
      <c r="F196" s="23" t="s">
        <v>3474</v>
      </c>
      <c r="G196" s="24"/>
      <c r="H196" s="104"/>
      <c r="I196" s="229"/>
      <c r="J196" s="103"/>
      <c r="K196" s="315">
        <v>39722</v>
      </c>
      <c r="L196" s="314">
        <v>39813</v>
      </c>
      <c r="M196" s="2" t="s">
        <v>2882</v>
      </c>
      <c r="N196" s="1"/>
    </row>
    <row r="197" spans="1:16" hidden="1">
      <c r="A197" s="17" t="s">
        <v>6670</v>
      </c>
      <c r="B197" s="17" t="s">
        <v>5281</v>
      </c>
      <c r="C197" s="17" t="s">
        <v>8519</v>
      </c>
      <c r="D197" s="390" t="str">
        <f t="shared" si="6"/>
        <v>008021</v>
      </c>
      <c r="E197" s="39">
        <v>74001742</v>
      </c>
      <c r="F197" s="23" t="s">
        <v>8240</v>
      </c>
      <c r="G197" s="24"/>
      <c r="H197" s="104"/>
      <c r="I197" s="234"/>
      <c r="J197" s="104"/>
      <c r="K197" s="315">
        <v>37986</v>
      </c>
      <c r="L197" s="314">
        <v>38717</v>
      </c>
      <c r="M197" s="2">
        <v>15</v>
      </c>
      <c r="N197" s="1"/>
    </row>
    <row r="198" spans="1:16" hidden="1">
      <c r="A198" s="17" t="s">
        <v>6670</v>
      </c>
      <c r="B198" s="17" t="s">
        <v>5281</v>
      </c>
      <c r="C198" s="17" t="s">
        <v>8218</v>
      </c>
      <c r="D198" s="390" t="str">
        <f t="shared" si="6"/>
        <v>008022</v>
      </c>
      <c r="E198" s="39">
        <v>74001825</v>
      </c>
      <c r="F198" s="23" t="s">
        <v>6863</v>
      </c>
      <c r="G198" s="24"/>
      <c r="H198" s="104"/>
      <c r="I198" s="229"/>
      <c r="J198" s="104"/>
      <c r="K198" s="315">
        <v>37986</v>
      </c>
      <c r="L198" s="314">
        <v>38717</v>
      </c>
      <c r="M198" s="2">
        <v>15</v>
      </c>
      <c r="N198" s="1"/>
    </row>
    <row r="199" spans="1:16" hidden="1">
      <c r="A199" s="17" t="s">
        <v>6670</v>
      </c>
      <c r="B199" s="17" t="s">
        <v>5281</v>
      </c>
      <c r="C199" s="17" t="s">
        <v>9511</v>
      </c>
      <c r="D199" s="390" t="str">
        <f t="shared" si="6"/>
        <v>008023</v>
      </c>
      <c r="E199" s="39">
        <v>74001831</v>
      </c>
      <c r="F199" s="23" t="s">
        <v>3575</v>
      </c>
      <c r="G199" s="24"/>
      <c r="H199" s="104"/>
      <c r="I199" s="229"/>
      <c r="J199" s="112"/>
      <c r="K199" s="315">
        <v>37986</v>
      </c>
      <c r="L199" s="314">
        <v>38717</v>
      </c>
      <c r="M199" s="2">
        <v>15</v>
      </c>
      <c r="N199" s="1"/>
    </row>
    <row r="200" spans="1:16" hidden="1">
      <c r="A200" s="17" t="s">
        <v>6670</v>
      </c>
      <c r="B200" s="17" t="s">
        <v>5281</v>
      </c>
      <c r="C200" s="17" t="s">
        <v>3478</v>
      </c>
      <c r="D200" s="390" t="str">
        <f t="shared" si="6"/>
        <v>008024</v>
      </c>
      <c r="E200" s="39">
        <v>74001848</v>
      </c>
      <c r="F200" s="23" t="s">
        <v>1617</v>
      </c>
      <c r="G200" s="24"/>
      <c r="H200" s="104"/>
      <c r="I200" s="229"/>
      <c r="J200" s="104"/>
      <c r="K200" s="315">
        <v>37986</v>
      </c>
      <c r="L200" s="314">
        <v>38717</v>
      </c>
      <c r="M200" s="2">
        <v>15</v>
      </c>
      <c r="N200" s="1"/>
    </row>
    <row r="201" spans="1:16" hidden="1">
      <c r="A201" s="17" t="s">
        <v>6670</v>
      </c>
      <c r="B201" s="17" t="s">
        <v>5281</v>
      </c>
      <c r="C201" s="17" t="s">
        <v>4703</v>
      </c>
      <c r="D201" s="390" t="str">
        <f t="shared" si="6"/>
        <v>008025</v>
      </c>
      <c r="E201" s="39" t="s">
        <v>7191</v>
      </c>
      <c r="F201" s="23" t="s">
        <v>8041</v>
      </c>
      <c r="G201" s="24"/>
      <c r="H201" s="104"/>
      <c r="I201" s="229"/>
      <c r="J201" s="112"/>
      <c r="K201" s="315">
        <v>37986</v>
      </c>
      <c r="L201" s="314">
        <v>38717</v>
      </c>
      <c r="M201" s="2">
        <v>15</v>
      </c>
      <c r="N201" s="1"/>
    </row>
    <row r="202" spans="1:16" hidden="1">
      <c r="A202" s="17" t="s">
        <v>6670</v>
      </c>
      <c r="B202" s="17" t="s">
        <v>5281</v>
      </c>
      <c r="C202" s="17" t="s">
        <v>10374</v>
      </c>
      <c r="D202" s="390" t="str">
        <f t="shared" si="6"/>
        <v>008026</v>
      </c>
      <c r="E202" s="17">
        <v>74001883</v>
      </c>
      <c r="F202" s="23" t="s">
        <v>5377</v>
      </c>
      <c r="G202" s="24"/>
      <c r="H202" s="104"/>
      <c r="I202" s="229"/>
      <c r="J202" s="103"/>
      <c r="K202" s="315">
        <v>37986</v>
      </c>
      <c r="L202" s="314">
        <v>39721</v>
      </c>
      <c r="M202" s="2">
        <v>29</v>
      </c>
      <c r="N202" s="1"/>
    </row>
    <row r="203" spans="1:16" hidden="1">
      <c r="A203" s="17" t="s">
        <v>6670</v>
      </c>
      <c r="B203" s="17" t="s">
        <v>5281</v>
      </c>
      <c r="C203" s="17" t="s">
        <v>8270</v>
      </c>
      <c r="D203" s="390" t="str">
        <f t="shared" si="6"/>
        <v>008027</v>
      </c>
      <c r="E203" s="39">
        <v>74001892</v>
      </c>
      <c r="F203" s="23" t="s">
        <v>8950</v>
      </c>
      <c r="G203" s="24"/>
      <c r="H203" s="104"/>
      <c r="I203" s="229"/>
      <c r="J203" s="104"/>
      <c r="K203" s="315">
        <v>37986</v>
      </c>
      <c r="L203" s="314">
        <v>38717</v>
      </c>
      <c r="M203" s="2">
        <v>15</v>
      </c>
      <c r="N203" s="1"/>
      <c r="O203" s="1"/>
      <c r="P203" s="1"/>
    </row>
    <row r="204" spans="1:16" hidden="1">
      <c r="A204" s="17" t="s">
        <v>6670</v>
      </c>
      <c r="B204" s="17" t="s">
        <v>5281</v>
      </c>
      <c r="C204" s="17" t="s">
        <v>3915</v>
      </c>
      <c r="D204" s="390" t="str">
        <f t="shared" si="6"/>
        <v>008028</v>
      </c>
      <c r="E204" s="39">
        <v>74001908</v>
      </c>
      <c r="F204" s="23" t="s">
        <v>3916</v>
      </c>
      <c r="G204" s="24"/>
      <c r="H204" s="104"/>
      <c r="I204" s="229"/>
      <c r="J204" s="112"/>
      <c r="K204" s="315">
        <v>37986</v>
      </c>
      <c r="L204" s="314">
        <v>38717</v>
      </c>
      <c r="M204" s="2">
        <v>15</v>
      </c>
      <c r="N204" s="1"/>
    </row>
    <row r="205" spans="1:16" hidden="1">
      <c r="A205" s="17" t="s">
        <v>6670</v>
      </c>
      <c r="B205" s="17" t="s">
        <v>5281</v>
      </c>
      <c r="C205" s="17" t="s">
        <v>9878</v>
      </c>
      <c r="D205" s="390" t="str">
        <f t="shared" si="6"/>
        <v>008029</v>
      </c>
      <c r="E205" s="39">
        <v>74001995</v>
      </c>
      <c r="F205" s="23" t="s">
        <v>3917</v>
      </c>
      <c r="G205" s="24"/>
      <c r="H205" s="104"/>
      <c r="I205" s="229"/>
      <c r="J205" s="104"/>
      <c r="K205" s="315">
        <v>37986</v>
      </c>
      <c r="L205" s="314">
        <v>38717</v>
      </c>
      <c r="M205" s="2">
        <v>15</v>
      </c>
      <c r="N205" s="1"/>
    </row>
    <row r="206" spans="1:16" hidden="1">
      <c r="A206" s="17" t="s">
        <v>6670</v>
      </c>
      <c r="B206" s="17" t="s">
        <v>5281</v>
      </c>
      <c r="C206" s="17" t="s">
        <v>2692</v>
      </c>
      <c r="D206" s="390" t="str">
        <f t="shared" si="6"/>
        <v>008030</v>
      </c>
      <c r="E206" s="39">
        <v>74001989</v>
      </c>
      <c r="F206" s="23" t="s">
        <v>5896</v>
      </c>
      <c r="G206" s="24"/>
      <c r="H206" s="104"/>
      <c r="I206" s="229"/>
      <c r="J206" s="112"/>
      <c r="K206" s="315">
        <v>37986</v>
      </c>
      <c r="L206" s="314">
        <v>38717</v>
      </c>
      <c r="M206" s="2">
        <v>15</v>
      </c>
      <c r="N206" s="1"/>
    </row>
    <row r="207" spans="1:16" hidden="1">
      <c r="A207" s="17" t="s">
        <v>6670</v>
      </c>
      <c r="B207" s="17" t="s">
        <v>5281</v>
      </c>
      <c r="C207" s="17" t="s">
        <v>7428</v>
      </c>
      <c r="D207" s="390" t="str">
        <f t="shared" si="6"/>
        <v>008031</v>
      </c>
      <c r="E207" s="39">
        <v>74002015</v>
      </c>
      <c r="F207" s="23" t="s">
        <v>3821</v>
      </c>
      <c r="G207" s="24"/>
      <c r="H207" s="104"/>
      <c r="I207" s="229"/>
      <c r="J207" s="112"/>
      <c r="K207" s="315">
        <v>37986</v>
      </c>
      <c r="L207" s="314">
        <v>38717</v>
      </c>
      <c r="M207" s="2">
        <v>15</v>
      </c>
      <c r="N207" s="1"/>
    </row>
    <row r="208" spans="1:16" hidden="1">
      <c r="A208" s="17" t="s">
        <v>6670</v>
      </c>
      <c r="B208" s="17" t="s">
        <v>5281</v>
      </c>
      <c r="C208" s="17" t="s">
        <v>3189</v>
      </c>
      <c r="D208" s="390" t="str">
        <f t="shared" si="6"/>
        <v>008032</v>
      </c>
      <c r="E208" s="39">
        <v>74001759</v>
      </c>
      <c r="F208" s="23" t="s">
        <v>3910</v>
      </c>
      <c r="G208" s="24"/>
      <c r="H208" s="104"/>
      <c r="I208" s="229"/>
      <c r="J208" s="104"/>
      <c r="K208" s="315">
        <v>38353</v>
      </c>
      <c r="L208" s="314">
        <v>38717</v>
      </c>
      <c r="M208" s="2" t="s">
        <v>5808</v>
      </c>
      <c r="N208" s="1"/>
      <c r="O208" s="1"/>
      <c r="P208" s="1"/>
    </row>
    <row r="209" spans="1:16" hidden="1">
      <c r="A209" s="17" t="s">
        <v>6670</v>
      </c>
      <c r="B209" s="17" t="s">
        <v>5281</v>
      </c>
      <c r="C209" s="17" t="s">
        <v>7381</v>
      </c>
      <c r="D209" s="390" t="str">
        <f t="shared" si="6"/>
        <v>008041</v>
      </c>
      <c r="E209" s="39" t="s">
        <v>1554</v>
      </c>
      <c r="F209" s="23" t="s">
        <v>1555</v>
      </c>
      <c r="G209" s="24"/>
      <c r="H209" s="249"/>
      <c r="I209" s="250"/>
      <c r="J209" s="44"/>
      <c r="K209" s="313">
        <v>37986</v>
      </c>
      <c r="L209" s="314">
        <v>39447</v>
      </c>
      <c r="M209" s="2">
        <v>27</v>
      </c>
      <c r="N209" s="1"/>
      <c r="O209" s="1"/>
    </row>
    <row r="210" spans="1:16" hidden="1">
      <c r="A210" s="17" t="s">
        <v>9554</v>
      </c>
      <c r="B210" s="17" t="s">
        <v>9292</v>
      </c>
      <c r="C210" s="17" t="s">
        <v>1463</v>
      </c>
      <c r="D210" s="390" t="str">
        <f t="shared" si="6"/>
        <v>008042</v>
      </c>
      <c r="E210" s="39" t="s">
        <v>2956</v>
      </c>
      <c r="F210" s="23" t="s">
        <v>870</v>
      </c>
      <c r="G210" s="24"/>
      <c r="H210" s="249"/>
      <c r="I210" s="250"/>
      <c r="J210" s="23"/>
      <c r="K210" s="313">
        <v>37986</v>
      </c>
      <c r="L210" s="314">
        <v>40086</v>
      </c>
      <c r="M210" s="2">
        <v>32</v>
      </c>
      <c r="N210" s="1"/>
      <c r="O210" s="1"/>
    </row>
    <row r="211" spans="1:16" hidden="1">
      <c r="A211" s="17" t="s">
        <v>6670</v>
      </c>
      <c r="B211" s="17" t="s">
        <v>5281</v>
      </c>
      <c r="C211" s="17" t="s">
        <v>9674</v>
      </c>
      <c r="D211" s="390" t="str">
        <f t="shared" ref="D211:D218" si="7">CONCATENATE(A211,B211,C211)</f>
        <v>008043</v>
      </c>
      <c r="E211" s="39" t="s">
        <v>8816</v>
      </c>
      <c r="F211" s="49" t="s">
        <v>655</v>
      </c>
      <c r="G211" s="24"/>
      <c r="H211" s="251"/>
      <c r="I211" s="252"/>
      <c r="J211" s="49"/>
      <c r="K211" s="306">
        <v>37986</v>
      </c>
      <c r="L211" s="307">
        <v>38291</v>
      </c>
      <c r="M211" s="2">
        <v>7</v>
      </c>
      <c r="N211" s="1"/>
      <c r="O211" s="1"/>
    </row>
    <row r="212" spans="1:16" hidden="1">
      <c r="A212" s="17" t="s">
        <v>6670</v>
      </c>
      <c r="B212" s="17" t="s">
        <v>5281</v>
      </c>
      <c r="C212" s="17" t="s">
        <v>7175</v>
      </c>
      <c r="D212" s="390" t="str">
        <f t="shared" si="7"/>
        <v>008044</v>
      </c>
      <c r="E212" s="39" t="s">
        <v>7840</v>
      </c>
      <c r="F212" s="23" t="s">
        <v>9117</v>
      </c>
      <c r="G212" s="24"/>
      <c r="H212" s="249"/>
      <c r="I212" s="250"/>
      <c r="J212" s="23"/>
      <c r="K212" s="313">
        <v>37986</v>
      </c>
      <c r="L212" s="314">
        <v>39447</v>
      </c>
      <c r="M212" s="2">
        <v>27</v>
      </c>
      <c r="N212" s="1"/>
      <c r="O212" s="1"/>
    </row>
    <row r="213" spans="1:16" hidden="1">
      <c r="A213" s="17" t="s">
        <v>6670</v>
      </c>
      <c r="B213" s="17" t="s">
        <v>5281</v>
      </c>
      <c r="C213" s="17" t="s">
        <v>1858</v>
      </c>
      <c r="D213" s="390" t="str">
        <f t="shared" si="7"/>
        <v>008045</v>
      </c>
      <c r="E213" s="39" t="s">
        <v>6970</v>
      </c>
      <c r="F213" s="23" t="s">
        <v>6028</v>
      </c>
      <c r="G213" s="24"/>
      <c r="H213" s="249"/>
      <c r="I213" s="250"/>
      <c r="J213" s="49"/>
      <c r="K213" s="313">
        <v>37986</v>
      </c>
      <c r="L213" s="314">
        <v>39097</v>
      </c>
      <c r="M213" s="2">
        <v>21</v>
      </c>
      <c r="N213" s="1"/>
      <c r="O213" s="1"/>
      <c r="P213" s="1"/>
    </row>
    <row r="214" spans="1:16" hidden="1">
      <c r="A214" s="17" t="s">
        <v>6670</v>
      </c>
      <c r="B214" s="17" t="s">
        <v>5281</v>
      </c>
      <c r="C214" s="17" t="s">
        <v>7432</v>
      </c>
      <c r="D214" s="390" t="str">
        <f t="shared" si="7"/>
        <v>008046</v>
      </c>
      <c r="E214" s="39" t="s">
        <v>10353</v>
      </c>
      <c r="F214" s="49" t="s">
        <v>10354</v>
      </c>
      <c r="G214" s="24"/>
      <c r="H214" s="251"/>
      <c r="I214" s="252"/>
      <c r="J214" s="49"/>
      <c r="K214" s="306">
        <v>37986</v>
      </c>
      <c r="L214" s="307">
        <v>38077</v>
      </c>
      <c r="M214" s="2">
        <v>6</v>
      </c>
      <c r="N214" s="1"/>
    </row>
    <row r="215" spans="1:16" hidden="1">
      <c r="A215" s="17" t="s">
        <v>235</v>
      </c>
      <c r="B215" s="17" t="s">
        <v>36</v>
      </c>
      <c r="C215" s="17" t="s">
        <v>1681</v>
      </c>
      <c r="D215" s="405" t="str">
        <f t="shared" si="7"/>
        <v>008047</v>
      </c>
      <c r="E215" s="39" t="s">
        <v>1682</v>
      </c>
      <c r="F215" s="23" t="s">
        <v>1683</v>
      </c>
      <c r="G215" s="24"/>
      <c r="H215" s="207"/>
      <c r="I215" s="250"/>
      <c r="J215" s="103"/>
      <c r="K215" s="313">
        <v>37986</v>
      </c>
      <c r="L215" s="314">
        <v>41639</v>
      </c>
      <c r="M215" s="2">
        <v>46</v>
      </c>
      <c r="N215" s="1"/>
    </row>
    <row r="216" spans="1:16" hidden="1">
      <c r="A216" s="17" t="s">
        <v>235</v>
      </c>
      <c r="B216" s="17" t="s">
        <v>36</v>
      </c>
      <c r="C216" s="17" t="s">
        <v>1681</v>
      </c>
      <c r="D216" s="405" t="str">
        <f t="shared" si="7"/>
        <v>008047</v>
      </c>
      <c r="E216" s="39" t="s">
        <v>1554</v>
      </c>
      <c r="F216" s="23" t="s">
        <v>1555</v>
      </c>
      <c r="G216" s="24"/>
      <c r="H216" s="207"/>
      <c r="I216" s="250"/>
      <c r="J216" s="103"/>
      <c r="K216" s="313">
        <v>39448</v>
      </c>
      <c r="L216" s="314">
        <v>41639</v>
      </c>
      <c r="M216" s="2">
        <v>27.46</v>
      </c>
      <c r="N216" s="1"/>
    </row>
    <row r="217" spans="1:16" hidden="1">
      <c r="A217" s="17" t="s">
        <v>235</v>
      </c>
      <c r="B217" s="17" t="s">
        <v>36</v>
      </c>
      <c r="C217" s="17" t="s">
        <v>1681</v>
      </c>
      <c r="D217" s="405" t="str">
        <f t="shared" si="7"/>
        <v>008047</v>
      </c>
      <c r="E217" s="39" t="s">
        <v>7840</v>
      </c>
      <c r="F217" s="23" t="s">
        <v>5617</v>
      </c>
      <c r="G217" s="24"/>
      <c r="H217" s="207"/>
      <c r="I217" s="250"/>
      <c r="J217" s="103"/>
      <c r="K217" s="313">
        <v>40558</v>
      </c>
      <c r="L217" s="314">
        <v>41639</v>
      </c>
      <c r="M217" s="2">
        <v>35.46</v>
      </c>
      <c r="N217" s="1"/>
      <c r="O217" s="1"/>
      <c r="P217" s="1"/>
    </row>
    <row r="218" spans="1:16" hidden="1">
      <c r="A218" s="17" t="s">
        <v>235</v>
      </c>
      <c r="B218" s="17" t="s">
        <v>36</v>
      </c>
      <c r="C218" s="17" t="s">
        <v>1681</v>
      </c>
      <c r="D218" s="405" t="str">
        <f t="shared" si="7"/>
        <v>008047</v>
      </c>
      <c r="E218" s="39" t="s">
        <v>8234</v>
      </c>
      <c r="F218" s="23" t="s">
        <v>8235</v>
      </c>
      <c r="G218" s="24"/>
      <c r="H218" s="207"/>
      <c r="I218" s="250"/>
      <c r="J218" s="103"/>
      <c r="K218" s="313">
        <v>39448</v>
      </c>
      <c r="L218" s="314">
        <v>41639</v>
      </c>
      <c r="M218" s="2">
        <v>27.46</v>
      </c>
      <c r="N218" s="1"/>
      <c r="O218" s="1"/>
      <c r="P218" s="1"/>
    </row>
    <row r="219" spans="1:16" hidden="1">
      <c r="A219" s="17" t="s">
        <v>6670</v>
      </c>
      <c r="B219" s="17" t="s">
        <v>8704</v>
      </c>
      <c r="C219" s="17" t="s">
        <v>3896</v>
      </c>
      <c r="D219" s="390" t="s">
        <v>4373</v>
      </c>
      <c r="E219" s="39" t="s">
        <v>7840</v>
      </c>
      <c r="F219" s="23" t="s">
        <v>9117</v>
      </c>
      <c r="G219" s="24"/>
      <c r="H219" s="207"/>
      <c r="I219" s="250"/>
      <c r="J219" s="103"/>
      <c r="K219" s="313">
        <v>39448</v>
      </c>
      <c r="L219" s="314">
        <v>40557</v>
      </c>
      <c r="M219" s="332" t="s">
        <v>5061</v>
      </c>
      <c r="N219" s="1"/>
      <c r="O219" s="1"/>
      <c r="P219" s="1"/>
    </row>
    <row r="220" spans="1:16" hidden="1">
      <c r="A220" s="17" t="s">
        <v>6670</v>
      </c>
      <c r="B220" s="17" t="s">
        <v>8704</v>
      </c>
      <c r="C220" s="17" t="s">
        <v>3896</v>
      </c>
      <c r="D220" s="390" t="s">
        <v>4373</v>
      </c>
      <c r="E220" s="39" t="s">
        <v>2956</v>
      </c>
      <c r="F220" s="23" t="s">
        <v>870</v>
      </c>
      <c r="G220" s="24"/>
      <c r="H220" s="207"/>
      <c r="I220" s="250"/>
      <c r="J220" s="103"/>
      <c r="K220" s="313">
        <v>40087</v>
      </c>
      <c r="L220" s="314">
        <v>40557</v>
      </c>
      <c r="M220" s="332" t="s">
        <v>5060</v>
      </c>
      <c r="N220" s="1"/>
      <c r="O220" s="1"/>
      <c r="P220" s="1"/>
    </row>
    <row r="221" spans="1:16" hidden="1">
      <c r="A221" s="17" t="s">
        <v>6670</v>
      </c>
      <c r="B221" s="17" t="s">
        <v>5281</v>
      </c>
      <c r="C221" s="17" t="s">
        <v>8509</v>
      </c>
      <c r="D221" s="390" t="str">
        <f t="shared" ref="D221:D231" si="8">CONCATENATE(A221,B221,C221)</f>
        <v>008048</v>
      </c>
      <c r="E221" s="39" t="s">
        <v>1529</v>
      </c>
      <c r="F221" s="23" t="s">
        <v>5077</v>
      </c>
      <c r="G221" s="24"/>
      <c r="H221" s="249"/>
      <c r="I221" s="250"/>
      <c r="J221" s="99"/>
      <c r="K221" s="313">
        <v>37986</v>
      </c>
      <c r="L221" s="314">
        <v>39568</v>
      </c>
      <c r="M221" s="2">
        <v>28</v>
      </c>
      <c r="N221" s="1"/>
      <c r="O221" s="1"/>
      <c r="P221" s="1"/>
    </row>
    <row r="222" spans="1:16" hidden="1">
      <c r="A222" s="17" t="s">
        <v>6670</v>
      </c>
      <c r="B222" s="17" t="s">
        <v>5281</v>
      </c>
      <c r="C222" s="17" t="s">
        <v>1851</v>
      </c>
      <c r="D222" s="390" t="str">
        <f t="shared" si="8"/>
        <v>008049</v>
      </c>
      <c r="E222" s="39" t="s">
        <v>1476</v>
      </c>
      <c r="F222" s="23" t="s">
        <v>3727</v>
      </c>
      <c r="G222" s="24"/>
      <c r="H222" s="249"/>
      <c r="I222" s="250"/>
      <c r="J222" s="23"/>
      <c r="K222" s="313">
        <v>37986</v>
      </c>
      <c r="L222" s="314">
        <v>39416</v>
      </c>
      <c r="M222" s="2">
        <v>26</v>
      </c>
      <c r="N222" s="1"/>
      <c r="O222" s="1"/>
      <c r="P222" s="1"/>
    </row>
    <row r="223" spans="1:16" hidden="1">
      <c r="A223" s="17" t="s">
        <v>6670</v>
      </c>
      <c r="B223" s="17" t="s">
        <v>5281</v>
      </c>
      <c r="C223" s="17" t="s">
        <v>9146</v>
      </c>
      <c r="D223" s="390" t="str">
        <f t="shared" si="8"/>
        <v>008050</v>
      </c>
      <c r="E223" s="39" t="s">
        <v>8234</v>
      </c>
      <c r="F223" s="23" t="s">
        <v>8235</v>
      </c>
      <c r="G223" s="24"/>
      <c r="H223" s="104"/>
      <c r="I223" s="229"/>
      <c r="J223" s="103"/>
      <c r="K223" s="313">
        <v>38922</v>
      </c>
      <c r="L223" s="314">
        <v>39447</v>
      </c>
      <c r="M223" s="2">
        <v>20.27</v>
      </c>
      <c r="N223" s="1"/>
    </row>
    <row r="224" spans="1:16" hidden="1">
      <c r="A224" s="17" t="s">
        <v>1684</v>
      </c>
      <c r="B224" s="17" t="s">
        <v>36</v>
      </c>
      <c r="C224" s="17" t="s">
        <v>14</v>
      </c>
      <c r="D224" s="405" t="str">
        <f>CONCATENATE(A224,B224,C224)</f>
        <v>009001</v>
      </c>
      <c r="E224" s="525" t="s">
        <v>9115</v>
      </c>
      <c r="F224" s="23" t="s">
        <v>3782</v>
      </c>
      <c r="G224" s="24"/>
      <c r="H224" s="207"/>
      <c r="I224" s="250"/>
      <c r="J224" s="103"/>
      <c r="K224" s="378">
        <v>40179</v>
      </c>
      <c r="L224" s="378">
        <v>43830</v>
      </c>
      <c r="M224" s="332" t="s">
        <v>18228</v>
      </c>
      <c r="N224" s="1"/>
      <c r="O224" s="1"/>
      <c r="P224" s="1"/>
    </row>
    <row r="225" spans="1:16" hidden="1">
      <c r="A225" s="17" t="s">
        <v>1684</v>
      </c>
      <c r="B225" s="17" t="s">
        <v>36</v>
      </c>
      <c r="C225" s="17" t="s">
        <v>160</v>
      </c>
      <c r="D225" s="405" t="str">
        <f>CONCATENATE(A225,B225,C225)</f>
        <v>009002</v>
      </c>
      <c r="E225" s="525" t="s">
        <v>7582</v>
      </c>
      <c r="F225" s="291" t="s">
        <v>14382</v>
      </c>
      <c r="G225" s="24"/>
      <c r="H225" s="207"/>
      <c r="I225" s="250"/>
      <c r="J225" s="103"/>
      <c r="K225" s="378">
        <v>37986</v>
      </c>
      <c r="L225" s="378">
        <v>43465</v>
      </c>
      <c r="M225" s="2">
        <v>56.58</v>
      </c>
      <c r="N225" s="1"/>
      <c r="O225" s="1"/>
      <c r="P225" s="1"/>
    </row>
    <row r="226" spans="1:16" hidden="1">
      <c r="A226" s="17" t="s">
        <v>9567</v>
      </c>
      <c r="B226" s="17" t="s">
        <v>4517</v>
      </c>
      <c r="C226" s="17" t="s">
        <v>800</v>
      </c>
      <c r="D226" s="390" t="str">
        <f t="shared" si="8"/>
        <v>009003</v>
      </c>
      <c r="E226" s="39" t="s">
        <v>9993</v>
      </c>
      <c r="F226" s="23" t="s">
        <v>9994</v>
      </c>
      <c r="G226" s="24"/>
      <c r="H226" s="249"/>
      <c r="I226" s="250"/>
      <c r="J226" s="103"/>
      <c r="K226" s="313">
        <v>37986</v>
      </c>
      <c r="L226" s="314">
        <v>39813</v>
      </c>
      <c r="M226" s="2">
        <v>30</v>
      </c>
      <c r="N226" s="1"/>
      <c r="O226" s="1"/>
      <c r="P226" s="1"/>
    </row>
    <row r="227" spans="1:16" hidden="1">
      <c r="A227" s="17" t="s">
        <v>10436</v>
      </c>
      <c r="B227" s="17" t="s">
        <v>6050</v>
      </c>
      <c r="C227" s="17" t="s">
        <v>1103</v>
      </c>
      <c r="D227" s="405" t="str">
        <f t="shared" si="8"/>
        <v>009003</v>
      </c>
      <c r="E227" s="39" t="s">
        <v>123</v>
      </c>
      <c r="F227" s="291" t="s">
        <v>2468</v>
      </c>
      <c r="G227" s="24"/>
      <c r="H227" s="249"/>
      <c r="I227" s="250"/>
      <c r="J227" s="103"/>
      <c r="K227" s="378">
        <v>39814</v>
      </c>
      <c r="L227" s="378">
        <v>42735</v>
      </c>
      <c r="M227" s="2">
        <v>30.54</v>
      </c>
      <c r="N227" s="1"/>
    </row>
    <row r="228" spans="1:16" hidden="1">
      <c r="A228" s="17" t="s">
        <v>9567</v>
      </c>
      <c r="B228" s="17" t="s">
        <v>4517</v>
      </c>
      <c r="C228" s="17" t="s">
        <v>4515</v>
      </c>
      <c r="D228" s="390" t="str">
        <f t="shared" si="8"/>
        <v>009004</v>
      </c>
      <c r="E228" s="39" t="s">
        <v>10437</v>
      </c>
      <c r="F228" s="23" t="s">
        <v>3124</v>
      </c>
      <c r="G228" s="24"/>
      <c r="H228" s="249"/>
      <c r="I228" s="250"/>
      <c r="J228" s="103"/>
      <c r="K228" s="313">
        <v>37986</v>
      </c>
      <c r="L228" s="314">
        <v>40178</v>
      </c>
      <c r="M228" s="2">
        <v>33</v>
      </c>
      <c r="N228" s="1"/>
    </row>
    <row r="229" spans="1:16" hidden="1">
      <c r="A229" s="17" t="s">
        <v>9567</v>
      </c>
      <c r="B229" s="17" t="s">
        <v>4517</v>
      </c>
      <c r="C229" s="17" t="s">
        <v>5489</v>
      </c>
      <c r="D229" s="390" t="str">
        <f t="shared" si="8"/>
        <v>009005</v>
      </c>
      <c r="E229" s="39" t="s">
        <v>6108</v>
      </c>
      <c r="F229" s="23" t="s">
        <v>2643</v>
      </c>
      <c r="G229" s="24"/>
      <c r="H229" s="249"/>
      <c r="I229" s="250"/>
      <c r="J229" s="103"/>
      <c r="K229" s="313">
        <v>37986</v>
      </c>
      <c r="L229" s="314">
        <v>40178</v>
      </c>
      <c r="M229" s="2">
        <v>33</v>
      </c>
      <c r="N229" s="1"/>
      <c r="O229" s="1"/>
      <c r="P229" s="1"/>
    </row>
    <row r="230" spans="1:16" hidden="1">
      <c r="A230" s="17" t="s">
        <v>9567</v>
      </c>
      <c r="B230" s="17" t="s">
        <v>4517</v>
      </c>
      <c r="C230" s="17" t="s">
        <v>5490</v>
      </c>
      <c r="D230" s="390" t="str">
        <f t="shared" si="8"/>
        <v>009006</v>
      </c>
      <c r="E230" s="39" t="s">
        <v>9989</v>
      </c>
      <c r="F230" s="23" t="s">
        <v>2467</v>
      </c>
      <c r="G230" s="24"/>
      <c r="H230" s="249"/>
      <c r="I230" s="250"/>
      <c r="J230" s="100"/>
      <c r="K230" s="313">
        <v>37986</v>
      </c>
      <c r="L230" s="314">
        <v>39813</v>
      </c>
      <c r="M230" s="2" t="s">
        <v>2473</v>
      </c>
      <c r="N230" s="1"/>
      <c r="O230" s="1"/>
      <c r="P230" s="1"/>
    </row>
    <row r="231" spans="1:16" hidden="1">
      <c r="A231" s="17" t="s">
        <v>9567</v>
      </c>
      <c r="B231" s="17" t="s">
        <v>4517</v>
      </c>
      <c r="C231" s="17" t="s">
        <v>5985</v>
      </c>
      <c r="D231" s="390" t="str">
        <f t="shared" si="8"/>
        <v>009007</v>
      </c>
      <c r="E231" s="39" t="s">
        <v>9115</v>
      </c>
      <c r="F231" s="23" t="s">
        <v>3782</v>
      </c>
      <c r="G231" s="24"/>
      <c r="H231" s="249"/>
      <c r="I231" s="250"/>
      <c r="J231" s="103"/>
      <c r="K231" s="313">
        <v>37986</v>
      </c>
      <c r="L231" s="314">
        <v>40178</v>
      </c>
      <c r="M231" s="2">
        <v>33</v>
      </c>
      <c r="N231" s="1"/>
      <c r="O231" s="1"/>
      <c r="P231" s="1"/>
    </row>
    <row r="232" spans="1:16" hidden="1">
      <c r="A232" s="17" t="s">
        <v>9671</v>
      </c>
      <c r="B232" s="17" t="s">
        <v>5281</v>
      </c>
      <c r="C232" s="17" t="s">
        <v>7335</v>
      </c>
      <c r="D232" s="390"/>
      <c r="E232" s="39"/>
      <c r="F232" s="27" t="s">
        <v>3783</v>
      </c>
      <c r="G232" s="24"/>
      <c r="H232" s="249"/>
      <c r="I232" s="250"/>
      <c r="J232" s="23"/>
      <c r="K232" s="313"/>
      <c r="L232" s="314"/>
      <c r="M232" s="2"/>
      <c r="N232" s="1"/>
      <c r="O232" s="1"/>
      <c r="P232" s="1"/>
    </row>
    <row r="233" spans="1:16" hidden="1">
      <c r="A233" s="17" t="s">
        <v>9567</v>
      </c>
      <c r="B233" s="17" t="s">
        <v>4517</v>
      </c>
      <c r="C233" s="17" t="s">
        <v>728</v>
      </c>
      <c r="D233" s="390" t="str">
        <f>CONCATENATE(A233,B233,C233)</f>
        <v>009010</v>
      </c>
      <c r="E233" s="39" t="s">
        <v>1873</v>
      </c>
      <c r="F233" s="23" t="s">
        <v>2703</v>
      </c>
      <c r="G233" s="24"/>
      <c r="H233" s="249"/>
      <c r="I233" s="250"/>
      <c r="J233" s="23"/>
      <c r="K233" s="313">
        <v>37986</v>
      </c>
      <c r="L233" s="314">
        <v>40178</v>
      </c>
      <c r="M233" s="2">
        <v>33</v>
      </c>
      <c r="N233" s="1"/>
      <c r="O233" s="1"/>
      <c r="P233" s="1"/>
    </row>
    <row r="234" spans="1:16" hidden="1">
      <c r="A234" s="17" t="s">
        <v>9671</v>
      </c>
      <c r="B234" s="17" t="s">
        <v>5281</v>
      </c>
      <c r="C234" s="17" t="s">
        <v>7751</v>
      </c>
      <c r="D234" s="390" t="str">
        <f>CONCATENATE(A234,B234,C234)</f>
        <v>009011</v>
      </c>
      <c r="E234" s="37">
        <v>38019717</v>
      </c>
      <c r="F234" s="23" t="s">
        <v>4260</v>
      </c>
      <c r="G234" s="24"/>
      <c r="H234" s="249"/>
      <c r="I234" s="250"/>
      <c r="J234" s="103"/>
      <c r="K234" s="313">
        <v>37986</v>
      </c>
      <c r="L234" s="314">
        <v>39447</v>
      </c>
      <c r="M234" s="2">
        <v>27</v>
      </c>
      <c r="N234" s="1"/>
      <c r="O234" s="1"/>
      <c r="P234" s="1"/>
    </row>
    <row r="235" spans="1:16" hidden="1">
      <c r="A235" s="17" t="s">
        <v>9671</v>
      </c>
      <c r="B235" s="17" t="s">
        <v>5281</v>
      </c>
      <c r="C235" s="17" t="s">
        <v>9369</v>
      </c>
      <c r="D235" s="390"/>
      <c r="E235" s="39"/>
      <c r="F235" s="27" t="s">
        <v>8911</v>
      </c>
      <c r="G235" s="24"/>
      <c r="H235" s="249"/>
      <c r="I235" s="250"/>
      <c r="J235" s="23"/>
      <c r="K235" s="313"/>
      <c r="L235" s="314"/>
      <c r="M235" s="2"/>
      <c r="N235" s="1"/>
      <c r="O235" s="1"/>
      <c r="P235" s="1"/>
    </row>
    <row r="236" spans="1:16" hidden="1">
      <c r="A236" s="17" t="s">
        <v>9671</v>
      </c>
      <c r="B236" s="17" t="s">
        <v>5281</v>
      </c>
      <c r="C236" s="17" t="s">
        <v>9873</v>
      </c>
      <c r="D236" s="390" t="str">
        <f t="shared" ref="D236:D244" si="9">CONCATENATE(A236,B236,C236)</f>
        <v>009020</v>
      </c>
      <c r="E236" s="143" t="s">
        <v>8912</v>
      </c>
      <c r="F236" s="23" t="s">
        <v>6612</v>
      </c>
      <c r="G236" s="24"/>
      <c r="H236" s="249"/>
      <c r="I236" s="250"/>
      <c r="J236" s="103"/>
      <c r="K236" s="313">
        <v>37987</v>
      </c>
      <c r="L236" s="314">
        <v>39813</v>
      </c>
      <c r="M236" s="2" t="s">
        <v>2474</v>
      </c>
      <c r="N236" s="1"/>
      <c r="O236" s="1"/>
      <c r="P236" s="1"/>
    </row>
    <row r="237" spans="1:16" hidden="1">
      <c r="A237" s="17" t="s">
        <v>9671</v>
      </c>
      <c r="B237" s="17" t="s">
        <v>5281</v>
      </c>
      <c r="C237" s="17" t="s">
        <v>8519</v>
      </c>
      <c r="D237" s="390" t="str">
        <f t="shared" si="9"/>
        <v>009021</v>
      </c>
      <c r="E237" s="37" t="s">
        <v>3593</v>
      </c>
      <c r="F237" s="23" t="s">
        <v>8976</v>
      </c>
      <c r="G237" s="24"/>
      <c r="H237" s="249"/>
      <c r="I237" s="250"/>
      <c r="J237" s="103"/>
      <c r="K237" s="313">
        <v>37986</v>
      </c>
      <c r="L237" s="314">
        <v>39813</v>
      </c>
      <c r="M237" s="2" t="s">
        <v>2475</v>
      </c>
      <c r="N237" s="1"/>
      <c r="O237" s="1"/>
      <c r="P237" s="1"/>
    </row>
    <row r="238" spans="1:16" hidden="1">
      <c r="A238" s="17" t="s">
        <v>9671</v>
      </c>
      <c r="B238" s="17" t="s">
        <v>5281</v>
      </c>
      <c r="C238" s="17" t="s">
        <v>8218</v>
      </c>
      <c r="D238" s="390" t="str">
        <f t="shared" si="9"/>
        <v>009022</v>
      </c>
      <c r="E238" s="37" t="s">
        <v>3991</v>
      </c>
      <c r="F238" s="23" t="s">
        <v>8195</v>
      </c>
      <c r="G238" s="24"/>
      <c r="H238" s="249"/>
      <c r="I238" s="250"/>
      <c r="J238" s="103"/>
      <c r="K238" s="313">
        <v>37986</v>
      </c>
      <c r="L238" s="314">
        <v>39629</v>
      </c>
      <c r="M238" s="2" t="s">
        <v>2476</v>
      </c>
      <c r="N238" s="1"/>
    </row>
    <row r="239" spans="1:16" hidden="1">
      <c r="A239" s="17" t="s">
        <v>9567</v>
      </c>
      <c r="B239" s="17" t="s">
        <v>4517</v>
      </c>
      <c r="C239" s="17" t="s">
        <v>5498</v>
      </c>
      <c r="D239" s="390" t="str">
        <f t="shared" si="9"/>
        <v>009023</v>
      </c>
      <c r="E239" s="37" t="s">
        <v>8286</v>
      </c>
      <c r="F239" s="23" t="s">
        <v>2469</v>
      </c>
      <c r="G239" s="24"/>
      <c r="H239" s="249"/>
      <c r="I239" s="250"/>
      <c r="J239" s="228"/>
      <c r="K239" s="313">
        <v>37986</v>
      </c>
      <c r="L239" s="314">
        <v>40178</v>
      </c>
      <c r="M239" s="2" t="s">
        <v>4343</v>
      </c>
      <c r="N239" s="1"/>
      <c r="O239" s="1"/>
      <c r="P239" s="1"/>
    </row>
    <row r="240" spans="1:16" hidden="1">
      <c r="A240" s="17" t="s">
        <v>9567</v>
      </c>
      <c r="B240" s="17" t="s">
        <v>4517</v>
      </c>
      <c r="C240" s="17" t="s">
        <v>9568</v>
      </c>
      <c r="D240" s="390" t="str">
        <f t="shared" si="9"/>
        <v>009024</v>
      </c>
      <c r="E240" s="37" t="s">
        <v>8385</v>
      </c>
      <c r="F240" s="23" t="s">
        <v>2472</v>
      </c>
      <c r="G240" s="24"/>
      <c r="H240" s="249"/>
      <c r="I240" s="250"/>
      <c r="J240" s="100"/>
      <c r="K240" s="313">
        <v>37986</v>
      </c>
      <c r="L240" s="314">
        <v>40178</v>
      </c>
      <c r="M240" s="2" t="s">
        <v>4344</v>
      </c>
      <c r="N240" s="1"/>
    </row>
    <row r="241" spans="1:16" hidden="1">
      <c r="A241" s="17" t="s">
        <v>9567</v>
      </c>
      <c r="B241" s="17" t="s">
        <v>4517</v>
      </c>
      <c r="C241" s="17" t="s">
        <v>6710</v>
      </c>
      <c r="D241" s="390" t="str">
        <f t="shared" si="9"/>
        <v>009025</v>
      </c>
      <c r="E241" s="18" t="s">
        <v>9361</v>
      </c>
      <c r="F241" s="23" t="s">
        <v>2470</v>
      </c>
      <c r="G241" s="24"/>
      <c r="H241" s="249"/>
      <c r="I241" s="250"/>
      <c r="J241" s="103"/>
      <c r="K241" s="313">
        <v>37986</v>
      </c>
      <c r="L241" s="314">
        <v>40178</v>
      </c>
      <c r="M241" s="2" t="s">
        <v>4345</v>
      </c>
      <c r="N241" s="1"/>
      <c r="O241" s="1"/>
    </row>
    <row r="242" spans="1:16" hidden="1">
      <c r="A242" s="17" t="s">
        <v>9671</v>
      </c>
      <c r="B242" s="17" t="s">
        <v>5281</v>
      </c>
      <c r="C242" s="17" t="s">
        <v>10374</v>
      </c>
      <c r="D242" s="390" t="str">
        <f t="shared" si="9"/>
        <v>009026</v>
      </c>
      <c r="E242" s="143" t="s">
        <v>879</v>
      </c>
      <c r="F242" s="43" t="s">
        <v>346</v>
      </c>
      <c r="G242" s="24"/>
      <c r="H242" s="251"/>
      <c r="I242" s="252"/>
      <c r="J242" s="129"/>
      <c r="K242" s="316">
        <v>37986</v>
      </c>
      <c r="L242" s="314">
        <v>39629</v>
      </c>
      <c r="M242" s="2">
        <v>2.29</v>
      </c>
      <c r="N242" s="1"/>
      <c r="O242" s="1"/>
    </row>
    <row r="243" spans="1:16" hidden="1">
      <c r="A243" s="17" t="s">
        <v>9567</v>
      </c>
      <c r="B243" s="17" t="s">
        <v>4517</v>
      </c>
      <c r="C243" s="17" t="s">
        <v>1616</v>
      </c>
      <c r="D243" s="390" t="str">
        <f t="shared" si="9"/>
        <v>009026</v>
      </c>
      <c r="E243" s="143" t="s">
        <v>1592</v>
      </c>
      <c r="F243" s="43" t="s">
        <v>1593</v>
      </c>
      <c r="G243" s="24"/>
      <c r="H243" s="251"/>
      <c r="I243" s="252"/>
      <c r="J243" s="129"/>
      <c r="K243" s="316">
        <v>39630</v>
      </c>
      <c r="L243" s="314">
        <v>40178</v>
      </c>
      <c r="M243" s="2" t="s">
        <v>4346</v>
      </c>
      <c r="N243" s="1"/>
      <c r="O243" s="1"/>
      <c r="P243" s="1"/>
    </row>
    <row r="244" spans="1:16" hidden="1">
      <c r="A244" s="17" t="s">
        <v>9567</v>
      </c>
      <c r="B244" s="17" t="s">
        <v>4517</v>
      </c>
      <c r="C244" s="17" t="s">
        <v>4848</v>
      </c>
      <c r="D244" s="390" t="str">
        <f t="shared" si="9"/>
        <v>009028</v>
      </c>
      <c r="E244" s="37" t="s">
        <v>3795</v>
      </c>
      <c r="F244" s="43" t="s">
        <v>2471</v>
      </c>
      <c r="G244" s="24"/>
      <c r="H244" s="249"/>
      <c r="I244" s="250"/>
      <c r="J244" s="103"/>
      <c r="K244" s="313">
        <v>37986</v>
      </c>
      <c r="L244" s="314">
        <v>40178</v>
      </c>
      <c r="M244" s="2" t="s">
        <v>4347</v>
      </c>
      <c r="N244" s="1"/>
    </row>
    <row r="245" spans="1:16" hidden="1">
      <c r="A245" s="17" t="s">
        <v>9671</v>
      </c>
      <c r="B245" s="17" t="s">
        <v>5281</v>
      </c>
      <c r="C245" s="17" t="s">
        <v>5280</v>
      </c>
      <c r="D245" s="390"/>
      <c r="E245" s="39"/>
      <c r="F245" s="27" t="s">
        <v>8429</v>
      </c>
      <c r="G245" s="24"/>
      <c r="H245" s="249"/>
      <c r="I245" s="250"/>
      <c r="J245" s="23"/>
      <c r="K245" s="313"/>
      <c r="L245" s="314"/>
      <c r="M245" s="2"/>
      <c r="N245" s="1"/>
    </row>
    <row r="246" spans="1:16" hidden="1">
      <c r="A246" s="17" t="s">
        <v>9567</v>
      </c>
      <c r="B246" s="17" t="s">
        <v>4517</v>
      </c>
      <c r="C246" s="17" t="s">
        <v>894</v>
      </c>
      <c r="D246" s="390" t="str">
        <f>CONCATENATE(A246,B246,C246)</f>
        <v>009030</v>
      </c>
      <c r="E246" s="39" t="s">
        <v>576</v>
      </c>
      <c r="F246" s="23" t="s">
        <v>6492</v>
      </c>
      <c r="G246" s="24"/>
      <c r="H246" s="249"/>
      <c r="I246" s="250"/>
      <c r="J246" s="103"/>
      <c r="K246" s="313">
        <v>37986</v>
      </c>
      <c r="L246" s="314">
        <v>40178</v>
      </c>
      <c r="M246" s="2" t="s">
        <v>4348</v>
      </c>
      <c r="N246" s="1"/>
    </row>
    <row r="247" spans="1:16" hidden="1">
      <c r="A247" s="17" t="s">
        <v>9671</v>
      </c>
      <c r="B247" s="17" t="s">
        <v>5281</v>
      </c>
      <c r="C247" s="17" t="s">
        <v>7166</v>
      </c>
      <c r="D247" s="390"/>
      <c r="E247" s="39"/>
      <c r="F247" s="27" t="s">
        <v>10463</v>
      </c>
      <c r="G247" s="24"/>
      <c r="H247" s="249"/>
      <c r="I247" s="250"/>
      <c r="J247" s="23"/>
      <c r="K247" s="313"/>
      <c r="L247" s="314"/>
      <c r="M247" s="2"/>
      <c r="N247" s="1"/>
      <c r="O247" s="1"/>
    </row>
    <row r="248" spans="1:16" hidden="1">
      <c r="A248" s="17" t="s">
        <v>9671</v>
      </c>
      <c r="B248" s="17" t="s">
        <v>5281</v>
      </c>
      <c r="C248" s="17" t="s">
        <v>3288</v>
      </c>
      <c r="D248" s="390" t="str">
        <f>CONCATENATE(A248,B248,C248)</f>
        <v>009040</v>
      </c>
      <c r="E248" s="37" t="s">
        <v>7316</v>
      </c>
      <c r="F248" s="23" t="s">
        <v>8027</v>
      </c>
      <c r="G248" s="24"/>
      <c r="H248" s="249"/>
      <c r="I248" s="250"/>
      <c r="J248" s="103"/>
      <c r="K248" s="313">
        <v>39448</v>
      </c>
      <c r="L248" s="314">
        <v>39813</v>
      </c>
      <c r="M248" s="2" t="s">
        <v>7338</v>
      </c>
      <c r="N248" s="1"/>
      <c r="O248" s="1"/>
      <c r="P248" s="1"/>
    </row>
    <row r="249" spans="1:16" hidden="1">
      <c r="A249" s="17" t="s">
        <v>9671</v>
      </c>
      <c r="B249" s="17" t="s">
        <v>5281</v>
      </c>
      <c r="C249" s="17" t="s">
        <v>3288</v>
      </c>
      <c r="D249" s="390" t="str">
        <f>CONCATENATE(A249,B249,C249)</f>
        <v>009040</v>
      </c>
      <c r="E249" s="126" t="s">
        <v>9196</v>
      </c>
      <c r="F249" s="23" t="s">
        <v>2624</v>
      </c>
      <c r="G249" s="24"/>
      <c r="H249" s="249"/>
      <c r="I249" s="250"/>
      <c r="J249" s="103"/>
      <c r="K249" s="313">
        <v>39448</v>
      </c>
      <c r="L249" s="314">
        <v>39813</v>
      </c>
      <c r="M249" s="2" t="s">
        <v>2478</v>
      </c>
      <c r="N249" s="1"/>
    </row>
    <row r="250" spans="1:16" hidden="1">
      <c r="A250" s="17" t="s">
        <v>9567</v>
      </c>
      <c r="B250" s="17" t="s">
        <v>4517</v>
      </c>
      <c r="C250" s="17" t="s">
        <v>6013</v>
      </c>
      <c r="D250" s="390" t="str">
        <f>CONCATENATE(A250,B250,C250)</f>
        <v>009040</v>
      </c>
      <c r="E250" s="39" t="s">
        <v>3069</v>
      </c>
      <c r="F250" s="23" t="s">
        <v>65</v>
      </c>
      <c r="G250" s="24"/>
      <c r="H250" s="249"/>
      <c r="I250" s="250"/>
      <c r="J250" s="103"/>
      <c r="K250" s="313">
        <v>37986</v>
      </c>
      <c r="L250" s="314">
        <v>40178</v>
      </c>
      <c r="M250" s="2">
        <v>33</v>
      </c>
      <c r="N250" s="1"/>
    </row>
    <row r="251" spans="1:16" hidden="1">
      <c r="A251" s="17" t="s">
        <v>9671</v>
      </c>
      <c r="B251" s="17" t="s">
        <v>5281</v>
      </c>
      <c r="C251" s="17" t="s">
        <v>7381</v>
      </c>
      <c r="D251" s="390" t="str">
        <f>CONCATENATE(A251,B251,C251)</f>
        <v>009041</v>
      </c>
      <c r="E251" s="37" t="s">
        <v>7316</v>
      </c>
      <c r="F251" s="23" t="s">
        <v>8027</v>
      </c>
      <c r="G251" s="24"/>
      <c r="H251" s="249"/>
      <c r="I251" s="250"/>
      <c r="J251" s="103"/>
      <c r="K251" s="313">
        <v>37986</v>
      </c>
      <c r="L251" s="314">
        <v>39447</v>
      </c>
      <c r="M251" s="2">
        <v>27</v>
      </c>
      <c r="N251" s="1"/>
    </row>
    <row r="252" spans="1:16" hidden="1">
      <c r="A252" s="17" t="s">
        <v>9671</v>
      </c>
      <c r="B252" s="17" t="s">
        <v>5281</v>
      </c>
      <c r="C252" s="17" t="s">
        <v>7875</v>
      </c>
      <c r="D252" s="390" t="str">
        <f>CONCATENATE(A252,B252,C252)</f>
        <v>009042</v>
      </c>
      <c r="E252" s="126" t="s">
        <v>9196</v>
      </c>
      <c r="F252" s="23" t="s">
        <v>2624</v>
      </c>
      <c r="G252" s="24"/>
      <c r="H252" s="249"/>
      <c r="I252" s="250"/>
      <c r="J252" s="103"/>
      <c r="K252" s="313">
        <v>37986</v>
      </c>
      <c r="L252" s="314">
        <v>39447</v>
      </c>
      <c r="M252" s="2">
        <v>4.2699999999999996</v>
      </c>
      <c r="N252" s="1"/>
    </row>
    <row r="253" spans="1:16" hidden="1">
      <c r="A253" s="17" t="s">
        <v>9671</v>
      </c>
      <c r="B253" s="17" t="s">
        <v>5281</v>
      </c>
      <c r="C253" s="17" t="s">
        <v>7174</v>
      </c>
      <c r="D253" s="390"/>
      <c r="E253" s="39"/>
      <c r="F253" s="27" t="s">
        <v>2127</v>
      </c>
      <c r="G253" s="24"/>
      <c r="H253" s="249"/>
      <c r="I253" s="250"/>
      <c r="J253" s="23"/>
      <c r="K253" s="313"/>
      <c r="L253" s="314"/>
      <c r="M253" s="2"/>
      <c r="N253" s="1"/>
    </row>
    <row r="254" spans="1:16" hidden="1">
      <c r="A254" s="17" t="s">
        <v>1684</v>
      </c>
      <c r="B254" s="17" t="s">
        <v>36</v>
      </c>
      <c r="C254" s="17" t="s">
        <v>950</v>
      </c>
      <c r="D254" s="390" t="s">
        <v>7555</v>
      </c>
      <c r="E254" s="39" t="s">
        <v>7464</v>
      </c>
      <c r="F254" s="23" t="s">
        <v>7120</v>
      </c>
      <c r="G254" s="24"/>
      <c r="H254" s="249"/>
      <c r="I254" s="250"/>
      <c r="J254" s="103"/>
      <c r="K254" s="313">
        <v>38565</v>
      </c>
      <c r="L254" s="314">
        <v>40908</v>
      </c>
      <c r="M254" s="2">
        <v>12.39</v>
      </c>
      <c r="N254" s="1"/>
    </row>
    <row r="255" spans="1:16" hidden="1">
      <c r="A255" s="209" t="s">
        <v>10104</v>
      </c>
      <c r="B255" s="209" t="s">
        <v>6487</v>
      </c>
      <c r="C255" s="209" t="s">
        <v>8719</v>
      </c>
      <c r="D255" s="390" t="str">
        <f t="shared" ref="D255:D285" si="10">CONCATENATE(A255,B255,C255)</f>
        <v>009401</v>
      </c>
      <c r="E255" s="62" t="s">
        <v>1114</v>
      </c>
      <c r="F255" s="23" t="s">
        <v>1115</v>
      </c>
      <c r="G255" s="24"/>
      <c r="H255" s="251"/>
      <c r="I255" s="250"/>
      <c r="J255" s="103"/>
      <c r="K255" s="313">
        <v>40086</v>
      </c>
      <c r="L255" s="314">
        <v>40773</v>
      </c>
      <c r="M255" s="2">
        <v>32.369999999999997</v>
      </c>
      <c r="N255" s="1"/>
    </row>
    <row r="256" spans="1:16" hidden="1">
      <c r="A256" s="17" t="s">
        <v>1684</v>
      </c>
      <c r="B256" s="17" t="s">
        <v>150</v>
      </c>
      <c r="C256" s="17" t="s">
        <v>14</v>
      </c>
      <c r="D256" s="390" t="str">
        <f t="shared" si="10"/>
        <v>009401</v>
      </c>
      <c r="E256" s="62" t="s">
        <v>5562</v>
      </c>
      <c r="F256" s="23" t="s">
        <v>3616</v>
      </c>
      <c r="G256" s="225"/>
      <c r="H256" s="251"/>
      <c r="I256" s="250"/>
      <c r="J256" s="103"/>
      <c r="K256" s="313">
        <v>37986</v>
      </c>
      <c r="L256" s="314">
        <v>40908</v>
      </c>
      <c r="M256" s="332" t="s">
        <v>1911</v>
      </c>
      <c r="N256" s="1"/>
    </row>
    <row r="257" spans="1:16" hidden="1">
      <c r="A257" s="209" t="s">
        <v>1684</v>
      </c>
      <c r="B257" s="209" t="s">
        <v>150</v>
      </c>
      <c r="C257" s="17" t="s">
        <v>160</v>
      </c>
      <c r="D257" s="404" t="str">
        <f t="shared" si="10"/>
        <v>009402</v>
      </c>
      <c r="E257" s="62" t="s">
        <v>1114</v>
      </c>
      <c r="F257" s="23" t="s">
        <v>1115</v>
      </c>
      <c r="G257" s="24"/>
      <c r="H257" s="251"/>
      <c r="I257" s="250"/>
      <c r="J257" s="103"/>
      <c r="K257" s="313">
        <v>40774</v>
      </c>
      <c r="L257" s="314">
        <v>41274</v>
      </c>
      <c r="M257" s="332" t="s">
        <v>10614</v>
      </c>
      <c r="N257" s="1"/>
    </row>
    <row r="258" spans="1:16" hidden="1">
      <c r="A258" s="17" t="s">
        <v>75</v>
      </c>
      <c r="B258" s="17" t="s">
        <v>36</v>
      </c>
      <c r="C258" s="17" t="s">
        <v>14</v>
      </c>
      <c r="D258" s="412" t="str">
        <f t="shared" si="10"/>
        <v>010001</v>
      </c>
      <c r="E258" s="39" t="s">
        <v>1893</v>
      </c>
      <c r="F258" s="23" t="s">
        <v>3858</v>
      </c>
      <c r="G258" s="24"/>
      <c r="H258" s="249"/>
      <c r="I258" s="250"/>
      <c r="J258" s="99"/>
      <c r="K258" s="313">
        <v>39448</v>
      </c>
      <c r="L258" s="314">
        <v>41639</v>
      </c>
      <c r="M258" s="2">
        <v>27.46</v>
      </c>
      <c r="N258" s="1"/>
    </row>
    <row r="259" spans="1:16" hidden="1">
      <c r="A259" s="17" t="s">
        <v>7340</v>
      </c>
      <c r="B259" s="17" t="s">
        <v>5281</v>
      </c>
      <c r="C259" s="17" t="s">
        <v>7336</v>
      </c>
      <c r="D259" s="390" t="str">
        <f t="shared" si="10"/>
        <v>010001</v>
      </c>
      <c r="E259" s="17">
        <v>70005720</v>
      </c>
      <c r="F259" s="45" t="s">
        <v>1197</v>
      </c>
      <c r="G259" s="24"/>
      <c r="H259" s="249"/>
      <c r="I259" s="250"/>
      <c r="J259" s="99"/>
      <c r="K259" s="313">
        <v>37986</v>
      </c>
      <c r="L259" s="314">
        <v>39844</v>
      </c>
      <c r="M259" s="2">
        <v>30</v>
      </c>
      <c r="N259" s="1"/>
    </row>
    <row r="260" spans="1:16" hidden="1">
      <c r="A260" s="17" t="s">
        <v>7340</v>
      </c>
      <c r="B260" s="17" t="s">
        <v>5281</v>
      </c>
      <c r="C260" s="17" t="s">
        <v>7336</v>
      </c>
      <c r="D260" s="390" t="str">
        <f t="shared" si="10"/>
        <v>010001</v>
      </c>
      <c r="E260" s="17">
        <v>70005737</v>
      </c>
      <c r="F260" s="45" t="s">
        <v>6553</v>
      </c>
      <c r="G260" s="24"/>
      <c r="H260" s="249"/>
      <c r="I260" s="250"/>
      <c r="J260" s="99"/>
      <c r="K260" s="313">
        <v>37986</v>
      </c>
      <c r="L260" s="314">
        <v>39844</v>
      </c>
      <c r="M260" s="2">
        <v>30</v>
      </c>
      <c r="N260" s="1"/>
    </row>
    <row r="261" spans="1:16" hidden="1">
      <c r="A261" s="17" t="s">
        <v>7340</v>
      </c>
      <c r="B261" s="17" t="s">
        <v>5281</v>
      </c>
      <c r="C261" s="17" t="s">
        <v>7336</v>
      </c>
      <c r="D261" s="390" t="str">
        <f t="shared" si="10"/>
        <v>010001</v>
      </c>
      <c r="E261" s="17">
        <v>70005743</v>
      </c>
      <c r="F261" s="45" t="s">
        <v>6554</v>
      </c>
      <c r="G261" s="24"/>
      <c r="H261" s="249"/>
      <c r="I261" s="250"/>
      <c r="J261" s="99"/>
      <c r="K261" s="313">
        <v>37986</v>
      </c>
      <c r="L261" s="314">
        <v>39844</v>
      </c>
      <c r="M261" s="2">
        <v>30</v>
      </c>
      <c r="N261" s="1"/>
    </row>
    <row r="262" spans="1:16" hidden="1">
      <c r="A262" s="17" t="s">
        <v>7340</v>
      </c>
      <c r="B262" s="17" t="s">
        <v>5281</v>
      </c>
      <c r="C262" s="17" t="s">
        <v>7336</v>
      </c>
      <c r="D262" s="390" t="str">
        <f t="shared" si="10"/>
        <v>010001</v>
      </c>
      <c r="E262" s="17">
        <v>70005753</v>
      </c>
      <c r="F262" s="45" t="s">
        <v>3075</v>
      </c>
      <c r="G262" s="24"/>
      <c r="H262" s="249"/>
      <c r="I262" s="250"/>
      <c r="J262" s="99"/>
      <c r="K262" s="313">
        <v>37986</v>
      </c>
      <c r="L262" s="314">
        <v>39844</v>
      </c>
      <c r="M262" s="2">
        <v>30</v>
      </c>
      <c r="N262" s="1"/>
    </row>
    <row r="263" spans="1:16" hidden="1">
      <c r="A263" s="17" t="s">
        <v>7340</v>
      </c>
      <c r="B263" s="17" t="s">
        <v>5281</v>
      </c>
      <c r="C263" s="17" t="s">
        <v>7336</v>
      </c>
      <c r="D263" s="390" t="str">
        <f t="shared" si="10"/>
        <v>010001</v>
      </c>
      <c r="E263" s="17">
        <v>70005766</v>
      </c>
      <c r="F263" s="45" t="s">
        <v>5767</v>
      </c>
      <c r="G263" s="24"/>
      <c r="H263" s="249"/>
      <c r="I263" s="250"/>
      <c r="J263" s="99"/>
      <c r="K263" s="313">
        <v>37986</v>
      </c>
      <c r="L263" s="314">
        <v>39844</v>
      </c>
      <c r="M263" s="2">
        <v>30</v>
      </c>
      <c r="N263" s="1"/>
    </row>
    <row r="264" spans="1:16" hidden="1">
      <c r="A264" s="17" t="s">
        <v>7340</v>
      </c>
      <c r="B264" s="17" t="s">
        <v>5281</v>
      </c>
      <c r="C264" s="17" t="s">
        <v>7336</v>
      </c>
      <c r="D264" s="390" t="str">
        <f t="shared" si="10"/>
        <v>010001</v>
      </c>
      <c r="E264" s="17">
        <v>70005772</v>
      </c>
      <c r="F264" s="45" t="s">
        <v>2229</v>
      </c>
      <c r="G264" s="24"/>
      <c r="H264" s="249"/>
      <c r="I264" s="250"/>
      <c r="J264" s="99"/>
      <c r="K264" s="313">
        <v>37986</v>
      </c>
      <c r="L264" s="314">
        <v>39844</v>
      </c>
      <c r="M264" s="2">
        <v>30</v>
      </c>
      <c r="N264" s="1"/>
      <c r="O264" s="1"/>
      <c r="P264" s="1"/>
    </row>
    <row r="265" spans="1:16" hidden="1">
      <c r="A265" s="17" t="s">
        <v>7340</v>
      </c>
      <c r="B265" s="17" t="s">
        <v>5281</v>
      </c>
      <c r="C265" s="17" t="s">
        <v>7336</v>
      </c>
      <c r="D265" s="390" t="str">
        <f t="shared" si="10"/>
        <v>010001</v>
      </c>
      <c r="E265" s="17">
        <v>70005789</v>
      </c>
      <c r="F265" s="45" t="s">
        <v>7656</v>
      </c>
      <c r="G265" s="24"/>
      <c r="H265" s="249"/>
      <c r="I265" s="250"/>
      <c r="J265" s="99"/>
      <c r="K265" s="313">
        <v>37986</v>
      </c>
      <c r="L265" s="314">
        <v>39844</v>
      </c>
      <c r="M265" s="2">
        <v>30</v>
      </c>
      <c r="N265" s="1"/>
      <c r="O265" s="1"/>
      <c r="P265" s="1"/>
    </row>
    <row r="266" spans="1:16" hidden="1">
      <c r="A266" s="17" t="s">
        <v>7340</v>
      </c>
      <c r="B266" s="17" t="s">
        <v>5281</v>
      </c>
      <c r="C266" s="17" t="s">
        <v>7336</v>
      </c>
      <c r="D266" s="390" t="str">
        <f t="shared" si="10"/>
        <v>010001</v>
      </c>
      <c r="E266" s="17">
        <v>70005795</v>
      </c>
      <c r="F266" s="45" t="s">
        <v>2416</v>
      </c>
      <c r="G266" s="24"/>
      <c r="H266" s="249"/>
      <c r="I266" s="250"/>
      <c r="J266" s="99"/>
      <c r="K266" s="313">
        <v>37986</v>
      </c>
      <c r="L266" s="314">
        <v>39844</v>
      </c>
      <c r="M266" s="2">
        <v>30</v>
      </c>
      <c r="N266" s="1"/>
      <c r="O266" s="1"/>
      <c r="P266" s="1"/>
    </row>
    <row r="267" spans="1:16" hidden="1">
      <c r="A267" s="17" t="s">
        <v>7340</v>
      </c>
      <c r="B267" s="17" t="s">
        <v>5281</v>
      </c>
      <c r="C267" s="17" t="s">
        <v>7336</v>
      </c>
      <c r="D267" s="390" t="str">
        <f t="shared" si="10"/>
        <v>010001</v>
      </c>
      <c r="E267" s="17">
        <v>70005803</v>
      </c>
      <c r="F267" s="45" t="s">
        <v>10229</v>
      </c>
      <c r="G267" s="24"/>
      <c r="H267" s="249"/>
      <c r="I267" s="250"/>
      <c r="J267" s="99"/>
      <c r="K267" s="313">
        <v>37986</v>
      </c>
      <c r="L267" s="314">
        <v>39844</v>
      </c>
      <c r="M267" s="2">
        <v>30</v>
      </c>
      <c r="N267" s="1"/>
      <c r="O267" s="1"/>
      <c r="P267" s="1"/>
    </row>
    <row r="268" spans="1:16" hidden="1">
      <c r="A268" s="17" t="s">
        <v>7340</v>
      </c>
      <c r="B268" s="17" t="s">
        <v>5281</v>
      </c>
      <c r="C268" s="17" t="s">
        <v>7336</v>
      </c>
      <c r="D268" s="390" t="str">
        <f t="shared" si="10"/>
        <v>010001</v>
      </c>
      <c r="E268" s="17">
        <v>70005818</v>
      </c>
      <c r="F268" s="45" t="s">
        <v>4666</v>
      </c>
      <c r="G268" s="24"/>
      <c r="H268" s="249"/>
      <c r="I268" s="250"/>
      <c r="J268" s="99"/>
      <c r="K268" s="313">
        <v>37986</v>
      </c>
      <c r="L268" s="314">
        <v>39844</v>
      </c>
      <c r="M268" s="2">
        <v>30</v>
      </c>
      <c r="N268" s="1"/>
      <c r="O268" s="1"/>
      <c r="P268" s="1"/>
    </row>
    <row r="269" spans="1:16" hidden="1">
      <c r="A269" s="17" t="s">
        <v>7340</v>
      </c>
      <c r="B269" s="17" t="s">
        <v>5281</v>
      </c>
      <c r="C269" s="17" t="s">
        <v>7336</v>
      </c>
      <c r="D269" s="390" t="str">
        <f t="shared" si="10"/>
        <v>010001</v>
      </c>
      <c r="E269" s="17">
        <v>70005826</v>
      </c>
      <c r="F269" s="45" t="s">
        <v>8303</v>
      </c>
      <c r="G269" s="24"/>
      <c r="H269" s="249"/>
      <c r="I269" s="250"/>
      <c r="J269" s="99"/>
      <c r="K269" s="313">
        <v>37986</v>
      </c>
      <c r="L269" s="314">
        <v>39844</v>
      </c>
      <c r="M269" s="2">
        <v>30</v>
      </c>
      <c r="N269" s="1"/>
      <c r="O269" s="1"/>
      <c r="P269" s="1"/>
    </row>
    <row r="270" spans="1:16" hidden="1">
      <c r="A270" s="17" t="s">
        <v>7340</v>
      </c>
      <c r="B270" s="17" t="s">
        <v>5281</v>
      </c>
      <c r="C270" s="17" t="s">
        <v>7336</v>
      </c>
      <c r="D270" s="390" t="str">
        <f t="shared" si="10"/>
        <v>010001</v>
      </c>
      <c r="E270" s="17">
        <v>70005832</v>
      </c>
      <c r="F270" s="45" t="s">
        <v>6409</v>
      </c>
      <c r="G270" s="24"/>
      <c r="H270" s="249"/>
      <c r="I270" s="250"/>
      <c r="J270" s="99"/>
      <c r="K270" s="313">
        <v>37986</v>
      </c>
      <c r="L270" s="314">
        <v>39844</v>
      </c>
      <c r="M270" s="2">
        <v>30</v>
      </c>
      <c r="N270" s="1"/>
    </row>
    <row r="271" spans="1:16" hidden="1">
      <c r="A271" s="17" t="s">
        <v>7340</v>
      </c>
      <c r="B271" s="17" t="s">
        <v>5281</v>
      </c>
      <c r="C271" s="17" t="s">
        <v>7336</v>
      </c>
      <c r="D271" s="390" t="str">
        <f t="shared" si="10"/>
        <v>010001</v>
      </c>
      <c r="E271" s="17">
        <v>70005849</v>
      </c>
      <c r="F271" s="45" t="s">
        <v>9374</v>
      </c>
      <c r="G271" s="24"/>
      <c r="H271" s="249"/>
      <c r="I271" s="250"/>
      <c r="J271" s="99"/>
      <c r="K271" s="313">
        <v>37986</v>
      </c>
      <c r="L271" s="314">
        <v>39844</v>
      </c>
      <c r="M271" s="2">
        <v>30</v>
      </c>
      <c r="N271" s="1"/>
      <c r="O271" s="1"/>
      <c r="P271" s="1"/>
    </row>
    <row r="272" spans="1:16" hidden="1">
      <c r="A272" s="17" t="s">
        <v>7340</v>
      </c>
      <c r="B272" s="17" t="s">
        <v>5281</v>
      </c>
      <c r="C272" s="17" t="s">
        <v>7336</v>
      </c>
      <c r="D272" s="390" t="str">
        <f t="shared" si="10"/>
        <v>010001</v>
      </c>
      <c r="E272" s="17">
        <v>70005855</v>
      </c>
      <c r="F272" s="45" t="s">
        <v>1630</v>
      </c>
      <c r="G272" s="24"/>
      <c r="H272" s="249"/>
      <c r="I272" s="250"/>
      <c r="J272" s="99"/>
      <c r="K272" s="313">
        <v>37986</v>
      </c>
      <c r="L272" s="314">
        <v>39844</v>
      </c>
      <c r="M272" s="2">
        <v>30</v>
      </c>
      <c r="N272" s="1"/>
    </row>
    <row r="273" spans="1:16" hidden="1">
      <c r="A273" s="17" t="s">
        <v>7340</v>
      </c>
      <c r="B273" s="17" t="s">
        <v>5281</v>
      </c>
      <c r="C273" s="17" t="s">
        <v>7336</v>
      </c>
      <c r="D273" s="390" t="str">
        <f t="shared" si="10"/>
        <v>010001</v>
      </c>
      <c r="E273" s="17">
        <v>70005861</v>
      </c>
      <c r="F273" s="45" t="s">
        <v>3240</v>
      </c>
      <c r="G273" s="24"/>
      <c r="H273" s="249"/>
      <c r="I273" s="250"/>
      <c r="J273" s="99"/>
      <c r="K273" s="313">
        <v>37986</v>
      </c>
      <c r="L273" s="314">
        <v>39844</v>
      </c>
      <c r="M273" s="2">
        <v>30</v>
      </c>
      <c r="N273" s="1"/>
    </row>
    <row r="274" spans="1:16" hidden="1">
      <c r="A274" s="17" t="s">
        <v>3121</v>
      </c>
      <c r="B274" s="17" t="s">
        <v>9292</v>
      </c>
      <c r="C274" s="17" t="s">
        <v>9283</v>
      </c>
      <c r="D274" s="396" t="str">
        <f t="shared" si="10"/>
        <v>010001</v>
      </c>
      <c r="E274" s="39" t="s">
        <v>5621</v>
      </c>
      <c r="F274" s="23" t="s">
        <v>3907</v>
      </c>
      <c r="G274" s="24"/>
      <c r="H274" s="249"/>
      <c r="I274" s="250"/>
      <c r="J274" s="99"/>
      <c r="K274" s="313">
        <v>39448</v>
      </c>
      <c r="L274" s="314">
        <v>39844</v>
      </c>
      <c r="M274" s="292" t="s">
        <v>9183</v>
      </c>
      <c r="N274" s="1"/>
      <c r="O274" s="1"/>
      <c r="P274" s="1"/>
    </row>
    <row r="275" spans="1:16" hidden="1">
      <c r="A275" s="17" t="s">
        <v>75</v>
      </c>
      <c r="B275" s="17" t="s">
        <v>36</v>
      </c>
      <c r="C275" s="352" t="s">
        <v>14</v>
      </c>
      <c r="D275" s="405" t="str">
        <f t="shared" si="10"/>
        <v>010001</v>
      </c>
      <c r="E275" s="525" t="s">
        <v>9559</v>
      </c>
      <c r="F275" s="23" t="s">
        <v>4511</v>
      </c>
      <c r="G275" s="24"/>
      <c r="H275" s="249"/>
      <c r="I275" s="250"/>
      <c r="J275" s="103"/>
      <c r="K275" s="449" t="s">
        <v>10668</v>
      </c>
      <c r="L275" s="378">
        <v>44196</v>
      </c>
      <c r="M275" s="2">
        <v>44.59</v>
      </c>
      <c r="N275" s="1"/>
      <c r="O275" s="1"/>
      <c r="P275" s="1"/>
    </row>
    <row r="276" spans="1:16" hidden="1">
      <c r="A276" s="17" t="s">
        <v>3241</v>
      </c>
      <c r="B276" s="17" t="s">
        <v>3242</v>
      </c>
      <c r="C276" s="17" t="s">
        <v>3243</v>
      </c>
      <c r="D276" s="405" t="str">
        <f t="shared" si="10"/>
        <v>010002</v>
      </c>
      <c r="E276" s="39" t="s">
        <v>3244</v>
      </c>
      <c r="F276" s="23" t="s">
        <v>2955</v>
      </c>
      <c r="G276" s="24"/>
      <c r="H276" s="249"/>
      <c r="I276" s="250"/>
      <c r="J276" s="38"/>
      <c r="K276" s="313">
        <v>37986</v>
      </c>
      <c r="L276" s="314">
        <v>41425</v>
      </c>
      <c r="M276" s="2">
        <v>44</v>
      </c>
      <c r="N276" s="1"/>
    </row>
    <row r="277" spans="1:16" hidden="1">
      <c r="A277" s="209" t="s">
        <v>3121</v>
      </c>
      <c r="B277" s="209" t="s">
        <v>4798</v>
      </c>
      <c r="C277" s="209" t="s">
        <v>5994</v>
      </c>
      <c r="D277" s="405" t="str">
        <f t="shared" si="10"/>
        <v>010003</v>
      </c>
      <c r="E277" s="304" t="s">
        <v>1005</v>
      </c>
      <c r="F277" s="23" t="s">
        <v>1006</v>
      </c>
      <c r="G277" s="24"/>
      <c r="H277" s="249"/>
      <c r="I277" s="250"/>
      <c r="J277" s="337"/>
      <c r="K277" s="313">
        <v>40269</v>
      </c>
      <c r="L277" s="314">
        <v>41425</v>
      </c>
      <c r="M277" s="342" t="s">
        <v>10670</v>
      </c>
      <c r="N277" s="1"/>
      <c r="O277" s="1"/>
      <c r="P277" s="1"/>
    </row>
    <row r="278" spans="1:16" hidden="1">
      <c r="A278" s="17" t="s">
        <v>3241</v>
      </c>
      <c r="B278" s="17" t="s">
        <v>4517</v>
      </c>
      <c r="C278" s="17" t="s">
        <v>800</v>
      </c>
      <c r="D278" s="390" t="str">
        <f t="shared" si="10"/>
        <v>010003</v>
      </c>
      <c r="E278" s="39" t="s">
        <v>7046</v>
      </c>
      <c r="F278" s="23" t="s">
        <v>6144</v>
      </c>
      <c r="G278" s="24"/>
      <c r="H278" s="249"/>
      <c r="I278" s="250"/>
      <c r="J278" s="337"/>
      <c r="K278" s="313">
        <v>37986</v>
      </c>
      <c r="L278" s="314">
        <v>40268</v>
      </c>
      <c r="M278" s="2">
        <v>34</v>
      </c>
      <c r="N278" s="1"/>
      <c r="O278" s="1"/>
      <c r="P278" s="1"/>
    </row>
    <row r="279" spans="1:16" hidden="1">
      <c r="A279" s="17" t="s">
        <v>3304</v>
      </c>
      <c r="B279" s="17" t="s">
        <v>2597</v>
      </c>
      <c r="C279" s="17" t="s">
        <v>2598</v>
      </c>
      <c r="D279" s="405" t="str">
        <f t="shared" si="10"/>
        <v>010004</v>
      </c>
      <c r="E279" s="39" t="s">
        <v>9559</v>
      </c>
      <c r="F279" s="23" t="s">
        <v>4511</v>
      </c>
      <c r="G279" s="24"/>
      <c r="H279" s="249"/>
      <c r="I279" s="250"/>
      <c r="J279" s="127"/>
      <c r="K279" s="313">
        <v>37986</v>
      </c>
      <c r="L279" s="314">
        <v>41425</v>
      </c>
      <c r="M279" s="2">
        <v>44</v>
      </c>
      <c r="N279" s="1"/>
      <c r="O279" s="1"/>
      <c r="P279" s="1"/>
    </row>
    <row r="280" spans="1:16" hidden="1">
      <c r="A280" s="17" t="s">
        <v>3241</v>
      </c>
      <c r="B280" s="17" t="s">
        <v>4517</v>
      </c>
      <c r="C280" s="17" t="s">
        <v>5489</v>
      </c>
      <c r="D280" s="390" t="str">
        <f t="shared" si="10"/>
        <v>010005</v>
      </c>
      <c r="E280" s="39" t="s">
        <v>1819</v>
      </c>
      <c r="F280" s="23" t="s">
        <v>1283</v>
      </c>
      <c r="G280" s="24"/>
      <c r="H280" s="249"/>
      <c r="I280" s="250"/>
      <c r="J280" s="40"/>
      <c r="K280" s="313">
        <v>37986</v>
      </c>
      <c r="L280" s="314">
        <v>40268</v>
      </c>
      <c r="M280" s="2">
        <v>34</v>
      </c>
      <c r="N280" s="1"/>
      <c r="O280" s="1"/>
      <c r="P280" s="1"/>
    </row>
    <row r="281" spans="1:16" hidden="1">
      <c r="A281" s="17" t="s">
        <v>7340</v>
      </c>
      <c r="B281" s="17" t="s">
        <v>5281</v>
      </c>
      <c r="C281" s="17" t="s">
        <v>9320</v>
      </c>
      <c r="D281" s="390" t="str">
        <f t="shared" si="10"/>
        <v>010006</v>
      </c>
      <c r="E281" s="39" t="s">
        <v>5621</v>
      </c>
      <c r="F281" s="23" t="s">
        <v>3907</v>
      </c>
      <c r="G281" s="24"/>
      <c r="H281" s="249"/>
      <c r="I281" s="250"/>
      <c r="J281" s="127"/>
      <c r="K281" s="313">
        <v>37986</v>
      </c>
      <c r="L281" s="314">
        <v>39447</v>
      </c>
      <c r="M281" s="2">
        <v>27</v>
      </c>
      <c r="N281" s="1"/>
      <c r="O281" s="1"/>
      <c r="P281" s="1"/>
    </row>
    <row r="282" spans="1:16" hidden="1">
      <c r="A282" s="17" t="s">
        <v>1407</v>
      </c>
      <c r="B282" s="17" t="s">
        <v>1408</v>
      </c>
      <c r="C282" s="17" t="s">
        <v>1409</v>
      </c>
      <c r="D282" s="405" t="str">
        <f t="shared" si="10"/>
        <v>010007</v>
      </c>
      <c r="E282" s="39" t="s">
        <v>1384</v>
      </c>
      <c r="F282" s="23" t="s">
        <v>1415</v>
      </c>
      <c r="G282" s="24"/>
      <c r="H282" s="249"/>
      <c r="I282" s="250"/>
      <c r="J282" s="127"/>
      <c r="K282" s="313">
        <v>37986</v>
      </c>
      <c r="L282" s="314">
        <v>41425</v>
      </c>
      <c r="M282" s="2">
        <v>44</v>
      </c>
      <c r="N282" s="1"/>
      <c r="O282" s="1"/>
      <c r="P282" s="1"/>
    </row>
    <row r="283" spans="1:16" hidden="1">
      <c r="A283" s="17" t="s">
        <v>7340</v>
      </c>
      <c r="B283" s="17" t="s">
        <v>5281</v>
      </c>
      <c r="C283" s="17" t="s">
        <v>73</v>
      </c>
      <c r="D283" s="390" t="str">
        <f t="shared" si="10"/>
        <v>010008</v>
      </c>
      <c r="E283" s="39" t="s">
        <v>1893</v>
      </c>
      <c r="F283" s="23" t="s">
        <v>3858</v>
      </c>
      <c r="G283" s="24"/>
      <c r="H283" s="249"/>
      <c r="I283" s="250"/>
      <c r="J283" s="38"/>
      <c r="K283" s="313">
        <v>37986</v>
      </c>
      <c r="L283" s="314">
        <v>39447</v>
      </c>
      <c r="M283" s="2">
        <v>27</v>
      </c>
      <c r="N283" s="1"/>
      <c r="O283" s="1"/>
      <c r="P283" s="1"/>
    </row>
    <row r="284" spans="1:16" hidden="1">
      <c r="A284" s="17" t="s">
        <v>7340</v>
      </c>
      <c r="B284" s="17" t="s">
        <v>5281</v>
      </c>
      <c r="C284" s="17" t="s">
        <v>3338</v>
      </c>
      <c r="D284" s="390" t="str">
        <f t="shared" si="10"/>
        <v>010009</v>
      </c>
      <c r="E284" s="39" t="s">
        <v>8613</v>
      </c>
      <c r="F284" s="43" t="s">
        <v>7842</v>
      </c>
      <c r="G284" s="24"/>
      <c r="H284" s="249"/>
      <c r="I284" s="250"/>
      <c r="J284" s="103"/>
      <c r="K284" s="316">
        <v>37987</v>
      </c>
      <c r="L284" s="314">
        <v>39447</v>
      </c>
      <c r="M284" s="2">
        <v>4.2699999999999996</v>
      </c>
      <c r="N284" s="1"/>
      <c r="O284" s="1"/>
      <c r="P284" s="1"/>
    </row>
    <row r="285" spans="1:16" hidden="1">
      <c r="A285" s="17" t="s">
        <v>75</v>
      </c>
      <c r="B285" s="17" t="s">
        <v>7225</v>
      </c>
      <c r="C285" s="17" t="s">
        <v>8697</v>
      </c>
      <c r="D285" s="405" t="str">
        <f t="shared" si="10"/>
        <v>010011</v>
      </c>
      <c r="E285" s="37" t="s">
        <v>6980</v>
      </c>
      <c r="F285" s="23" t="s">
        <v>753</v>
      </c>
      <c r="G285" s="24"/>
      <c r="H285" s="249"/>
      <c r="I285" s="250"/>
      <c r="J285" s="103"/>
      <c r="K285" s="313">
        <v>39845</v>
      </c>
      <c r="L285" s="314">
        <v>41425</v>
      </c>
      <c r="M285" s="292">
        <v>30.44</v>
      </c>
      <c r="N285" s="1"/>
      <c r="O285" s="1"/>
      <c r="P285" s="1"/>
    </row>
    <row r="286" spans="1:16" hidden="1">
      <c r="A286" s="17" t="s">
        <v>7340</v>
      </c>
      <c r="B286" s="17" t="s">
        <v>5281</v>
      </c>
      <c r="C286" s="17" t="s">
        <v>7335</v>
      </c>
      <c r="D286" s="390"/>
      <c r="E286" s="39"/>
      <c r="F286" s="27" t="s">
        <v>8537</v>
      </c>
      <c r="G286" s="24"/>
      <c r="H286" s="249"/>
      <c r="I286" s="250"/>
      <c r="J286" s="40"/>
      <c r="K286" s="313"/>
      <c r="L286" s="314"/>
      <c r="M286" s="2"/>
      <c r="N286" s="1"/>
      <c r="O286" s="1"/>
      <c r="P286" s="1"/>
    </row>
    <row r="287" spans="1:16" hidden="1">
      <c r="A287" s="17" t="s">
        <v>3121</v>
      </c>
      <c r="B287" s="17" t="s">
        <v>9292</v>
      </c>
      <c r="C287" s="17" t="s">
        <v>550</v>
      </c>
      <c r="D287" s="390" t="str">
        <f t="shared" ref="D287:D307" si="11">CONCATENATE(A287,B287,C287)</f>
        <v>010011</v>
      </c>
      <c r="E287" s="37" t="s">
        <v>4335</v>
      </c>
      <c r="F287" s="23" t="s">
        <v>3410</v>
      </c>
      <c r="G287" s="24"/>
      <c r="H287" s="249"/>
      <c r="I287" s="250"/>
      <c r="J287" s="103"/>
      <c r="K287" s="313">
        <v>38718</v>
      </c>
      <c r="L287" s="314">
        <v>39844</v>
      </c>
      <c r="M287" s="292" t="s">
        <v>752</v>
      </c>
      <c r="N287" s="1"/>
      <c r="O287" s="1"/>
      <c r="P287" s="1"/>
    </row>
    <row r="288" spans="1:16" hidden="1">
      <c r="A288" s="17" t="s">
        <v>7340</v>
      </c>
      <c r="B288" s="17" t="s">
        <v>5281</v>
      </c>
      <c r="C288" s="17" t="s">
        <v>7751</v>
      </c>
      <c r="D288" s="390" t="str">
        <f t="shared" si="11"/>
        <v>010011</v>
      </c>
      <c r="E288" s="37">
        <v>70003141</v>
      </c>
      <c r="F288" s="23" t="s">
        <v>5468</v>
      </c>
      <c r="G288" s="24"/>
      <c r="H288" s="23"/>
      <c r="I288" s="138"/>
      <c r="J288" s="38"/>
      <c r="K288" s="313">
        <v>37986</v>
      </c>
      <c r="L288" s="314">
        <v>38717</v>
      </c>
      <c r="M288" s="2">
        <v>15</v>
      </c>
      <c r="N288" s="1"/>
      <c r="O288" s="1"/>
      <c r="P288" s="1"/>
    </row>
    <row r="289" spans="1:16" hidden="1">
      <c r="A289" s="17" t="s">
        <v>7340</v>
      </c>
      <c r="B289" s="17" t="s">
        <v>5281</v>
      </c>
      <c r="C289" s="17" t="s">
        <v>7171</v>
      </c>
      <c r="D289" s="390" t="str">
        <f t="shared" si="11"/>
        <v>010012</v>
      </c>
      <c r="E289" s="37">
        <v>70001739</v>
      </c>
      <c r="F289" s="23" t="s">
        <v>8973</v>
      </c>
      <c r="G289" s="24"/>
      <c r="H289" s="23"/>
      <c r="I289" s="138"/>
      <c r="J289" s="38"/>
      <c r="K289" s="313">
        <v>37986</v>
      </c>
      <c r="L289" s="314">
        <v>38717</v>
      </c>
      <c r="M289" s="2">
        <v>15</v>
      </c>
      <c r="N289" s="1"/>
      <c r="O289" s="1"/>
      <c r="P289" s="1"/>
    </row>
    <row r="290" spans="1:16" hidden="1">
      <c r="A290" s="17" t="s">
        <v>7340</v>
      </c>
      <c r="B290" s="17" t="s">
        <v>5281</v>
      </c>
      <c r="C290" s="17" t="s">
        <v>7333</v>
      </c>
      <c r="D290" s="390" t="str">
        <f t="shared" si="11"/>
        <v>010013</v>
      </c>
      <c r="E290" s="37">
        <v>70001751</v>
      </c>
      <c r="F290" s="23" t="s">
        <v>1945</v>
      </c>
      <c r="G290" s="24"/>
      <c r="H290" s="23"/>
      <c r="I290" s="138"/>
      <c r="J290" s="100"/>
      <c r="K290" s="313">
        <v>37986</v>
      </c>
      <c r="L290" s="314">
        <v>38717</v>
      </c>
      <c r="M290" s="2">
        <v>15</v>
      </c>
      <c r="N290" s="1"/>
      <c r="O290" s="1"/>
      <c r="P290" s="1"/>
    </row>
    <row r="291" spans="1:16" hidden="1">
      <c r="A291" s="17" t="s">
        <v>7340</v>
      </c>
      <c r="B291" s="17" t="s">
        <v>5281</v>
      </c>
      <c r="C291" s="17" t="s">
        <v>6669</v>
      </c>
      <c r="D291" s="390" t="str">
        <f t="shared" si="11"/>
        <v>010014</v>
      </c>
      <c r="E291" s="37">
        <v>70001892</v>
      </c>
      <c r="F291" s="23" t="s">
        <v>8980</v>
      </c>
      <c r="G291" s="24"/>
      <c r="H291" s="23"/>
      <c r="I291" s="138"/>
      <c r="J291" s="38"/>
      <c r="K291" s="313">
        <v>37986</v>
      </c>
      <c r="L291" s="314">
        <v>38717</v>
      </c>
      <c r="M291" s="2">
        <v>15</v>
      </c>
      <c r="N291" s="1"/>
      <c r="O291" s="1"/>
      <c r="P291" s="1"/>
    </row>
    <row r="292" spans="1:16" hidden="1">
      <c r="A292" s="17" t="s">
        <v>7340</v>
      </c>
      <c r="B292" s="17" t="s">
        <v>5281</v>
      </c>
      <c r="C292" s="17" t="s">
        <v>2729</v>
      </c>
      <c r="D292" s="390" t="str">
        <f t="shared" si="11"/>
        <v>010015</v>
      </c>
      <c r="E292" s="37">
        <v>70003135</v>
      </c>
      <c r="F292" s="23" t="s">
        <v>3267</v>
      </c>
      <c r="G292" s="24"/>
      <c r="H292" s="23"/>
      <c r="I292" s="138"/>
      <c r="J292" s="38"/>
      <c r="K292" s="313">
        <v>37986</v>
      </c>
      <c r="L292" s="314">
        <v>38717</v>
      </c>
      <c r="M292" s="2">
        <v>15</v>
      </c>
      <c r="N292" s="1"/>
      <c r="O292" s="1"/>
      <c r="P292" s="1"/>
    </row>
    <row r="293" spans="1:16" hidden="1">
      <c r="A293" s="17" t="s">
        <v>7340</v>
      </c>
      <c r="B293" s="17" t="s">
        <v>5281</v>
      </c>
      <c r="C293" s="17" t="s">
        <v>479</v>
      </c>
      <c r="D293" s="390" t="str">
        <f t="shared" si="11"/>
        <v>010016</v>
      </c>
      <c r="E293" s="37">
        <v>70004525</v>
      </c>
      <c r="F293" s="23" t="s">
        <v>3268</v>
      </c>
      <c r="G293" s="24"/>
      <c r="H293" s="23"/>
      <c r="I293" s="138"/>
      <c r="J293" s="38"/>
      <c r="K293" s="313">
        <v>37986</v>
      </c>
      <c r="L293" s="314">
        <v>38717</v>
      </c>
      <c r="M293" s="2">
        <v>15</v>
      </c>
      <c r="N293" s="1"/>
      <c r="O293" s="1"/>
    </row>
    <row r="294" spans="1:16" hidden="1">
      <c r="A294" s="17" t="s">
        <v>7340</v>
      </c>
      <c r="B294" s="17" t="s">
        <v>5281</v>
      </c>
      <c r="C294" s="17" t="s">
        <v>4863</v>
      </c>
      <c r="D294" s="390" t="str">
        <f t="shared" si="11"/>
        <v>010017</v>
      </c>
      <c r="E294" s="37">
        <v>70001774</v>
      </c>
      <c r="F294" s="23" t="s">
        <v>2157</v>
      </c>
      <c r="G294" s="24"/>
      <c r="H294" s="23"/>
      <c r="I294" s="138"/>
      <c r="J294" s="38"/>
      <c r="K294" s="313">
        <v>37986</v>
      </c>
      <c r="L294" s="314">
        <v>38717</v>
      </c>
      <c r="M294" s="2">
        <v>15</v>
      </c>
      <c r="N294" s="1"/>
      <c r="O294" s="1"/>
    </row>
    <row r="295" spans="1:16" hidden="1">
      <c r="A295" s="17" t="s">
        <v>7340</v>
      </c>
      <c r="B295" s="17" t="s">
        <v>5281</v>
      </c>
      <c r="C295" s="17" t="s">
        <v>5723</v>
      </c>
      <c r="D295" s="390" t="str">
        <f t="shared" si="11"/>
        <v>010018</v>
      </c>
      <c r="E295" s="37">
        <v>70001722</v>
      </c>
      <c r="F295" s="23" t="s">
        <v>5724</v>
      </c>
      <c r="G295" s="24"/>
      <c r="H295" s="23"/>
      <c r="I295" s="138"/>
      <c r="J295" s="101"/>
      <c r="K295" s="313">
        <v>37986</v>
      </c>
      <c r="L295" s="314">
        <v>38717</v>
      </c>
      <c r="M295" s="2">
        <v>15</v>
      </c>
      <c r="N295" s="1"/>
      <c r="O295" s="1"/>
      <c r="P295" s="1"/>
    </row>
    <row r="296" spans="1:16" hidden="1">
      <c r="A296" s="17" t="s">
        <v>7340</v>
      </c>
      <c r="B296" s="17" t="s">
        <v>5281</v>
      </c>
      <c r="C296" s="17" t="s">
        <v>9643</v>
      </c>
      <c r="D296" s="390" t="str">
        <f t="shared" si="11"/>
        <v>010019</v>
      </c>
      <c r="E296" s="37">
        <v>70001768</v>
      </c>
      <c r="F296" s="23" t="s">
        <v>2187</v>
      </c>
      <c r="G296" s="24"/>
      <c r="H296" s="23"/>
      <c r="I296" s="138"/>
      <c r="J296" s="127"/>
      <c r="K296" s="313">
        <v>37986</v>
      </c>
      <c r="L296" s="314">
        <v>38717</v>
      </c>
      <c r="M296" s="2">
        <v>15</v>
      </c>
      <c r="N296" s="1"/>
    </row>
    <row r="297" spans="1:16" hidden="1">
      <c r="A297" s="17" t="s">
        <v>7340</v>
      </c>
      <c r="B297" s="17" t="s">
        <v>5281</v>
      </c>
      <c r="C297" s="17" t="s">
        <v>9873</v>
      </c>
      <c r="D297" s="390" t="str">
        <f t="shared" si="11"/>
        <v>010020</v>
      </c>
      <c r="E297" s="37">
        <v>70001900</v>
      </c>
      <c r="F297" s="23" t="s">
        <v>9562</v>
      </c>
      <c r="G297" s="24"/>
      <c r="H297" s="23"/>
      <c r="I297" s="138"/>
      <c r="J297" s="23"/>
      <c r="K297" s="313">
        <v>37986</v>
      </c>
      <c r="L297" s="314">
        <v>38717</v>
      </c>
      <c r="M297" s="2">
        <v>15</v>
      </c>
      <c r="N297" s="1"/>
    </row>
    <row r="298" spans="1:16" hidden="1">
      <c r="A298" s="17" t="s">
        <v>7340</v>
      </c>
      <c r="B298" s="17" t="s">
        <v>5281</v>
      </c>
      <c r="C298" s="17" t="s">
        <v>8519</v>
      </c>
      <c r="D298" s="390" t="str">
        <f t="shared" si="11"/>
        <v>010021</v>
      </c>
      <c r="E298" s="37">
        <v>70001716</v>
      </c>
      <c r="F298" s="23" t="s">
        <v>1312</v>
      </c>
      <c r="G298" s="24"/>
      <c r="H298" s="23"/>
      <c r="I298" s="138"/>
      <c r="J298" s="38"/>
      <c r="K298" s="313">
        <v>37986</v>
      </c>
      <c r="L298" s="314">
        <v>38717</v>
      </c>
      <c r="M298" s="2">
        <v>15</v>
      </c>
      <c r="N298" s="1"/>
      <c r="O298" s="1"/>
      <c r="P298" s="1"/>
    </row>
    <row r="299" spans="1:16" hidden="1">
      <c r="A299" s="17" t="s">
        <v>7340</v>
      </c>
      <c r="B299" s="17" t="s">
        <v>5281</v>
      </c>
      <c r="C299" s="17" t="s">
        <v>8218</v>
      </c>
      <c r="D299" s="390" t="str">
        <f t="shared" si="11"/>
        <v>010022</v>
      </c>
      <c r="E299" s="37">
        <v>70006234</v>
      </c>
      <c r="F299" s="23" t="s">
        <v>3511</v>
      </c>
      <c r="G299" s="24"/>
      <c r="H299" s="23"/>
      <c r="I299" s="138"/>
      <c r="J299" s="38"/>
      <c r="K299" s="313">
        <v>37986</v>
      </c>
      <c r="L299" s="314">
        <v>38717</v>
      </c>
      <c r="M299" s="2">
        <v>15</v>
      </c>
      <c r="N299" s="1"/>
      <c r="O299" s="1"/>
      <c r="P299" s="1"/>
    </row>
    <row r="300" spans="1:16" hidden="1">
      <c r="A300" s="17" t="s">
        <v>7340</v>
      </c>
      <c r="B300" s="17" t="s">
        <v>5281</v>
      </c>
      <c r="C300" s="17" t="s">
        <v>9511</v>
      </c>
      <c r="D300" s="390" t="str">
        <f t="shared" si="11"/>
        <v>010023</v>
      </c>
      <c r="E300" s="37">
        <v>70005588</v>
      </c>
      <c r="F300" s="23" t="s">
        <v>6596</v>
      </c>
      <c r="G300" s="24"/>
      <c r="H300" s="23"/>
      <c r="I300" s="138"/>
      <c r="J300" s="99"/>
      <c r="K300" s="313">
        <v>37986</v>
      </c>
      <c r="L300" s="314">
        <v>38717</v>
      </c>
      <c r="M300" s="2">
        <v>15</v>
      </c>
      <c r="N300" s="1"/>
      <c r="O300" s="1"/>
      <c r="P300" s="1"/>
    </row>
    <row r="301" spans="1:16" hidden="1">
      <c r="A301" s="17" t="s">
        <v>7340</v>
      </c>
      <c r="B301" s="17" t="s">
        <v>5281</v>
      </c>
      <c r="C301" s="17" t="s">
        <v>3478</v>
      </c>
      <c r="D301" s="397" t="str">
        <f t="shared" si="11"/>
        <v>010024</v>
      </c>
      <c r="E301" s="37" t="s">
        <v>4612</v>
      </c>
      <c r="F301" s="23" t="s">
        <v>1799</v>
      </c>
      <c r="G301" s="24"/>
      <c r="H301" s="23"/>
      <c r="I301" s="138"/>
      <c r="J301" s="23"/>
      <c r="K301" s="313">
        <v>37986</v>
      </c>
      <c r="L301" s="314">
        <v>38717</v>
      </c>
      <c r="M301" s="292" t="s">
        <v>754</v>
      </c>
      <c r="N301" s="1"/>
      <c r="O301" s="1"/>
      <c r="P301" s="1"/>
    </row>
    <row r="302" spans="1:16" hidden="1">
      <c r="A302" s="17" t="s">
        <v>7340</v>
      </c>
      <c r="B302" s="17" t="s">
        <v>5281</v>
      </c>
      <c r="C302" s="17" t="s">
        <v>4703</v>
      </c>
      <c r="D302" s="397" t="str">
        <f t="shared" si="11"/>
        <v>010025</v>
      </c>
      <c r="E302" s="37" t="s">
        <v>3704</v>
      </c>
      <c r="F302" s="23" t="s">
        <v>5379</v>
      </c>
      <c r="G302" s="24"/>
      <c r="H302" s="23"/>
      <c r="I302" s="138"/>
      <c r="J302" s="100"/>
      <c r="K302" s="306">
        <v>38153</v>
      </c>
      <c r="L302" s="314">
        <v>38717</v>
      </c>
      <c r="M302" s="292" t="s">
        <v>755</v>
      </c>
      <c r="N302" s="1"/>
      <c r="O302" s="1"/>
      <c r="P302" s="1"/>
    </row>
    <row r="303" spans="1:16" hidden="1">
      <c r="A303" s="17" t="s">
        <v>75</v>
      </c>
      <c r="B303" s="17" t="s">
        <v>150</v>
      </c>
      <c r="C303" s="17" t="s">
        <v>14</v>
      </c>
      <c r="D303" s="404" t="str">
        <f t="shared" si="11"/>
        <v>010401</v>
      </c>
      <c r="E303" s="526" t="s">
        <v>7531</v>
      </c>
      <c r="F303" s="23" t="s">
        <v>8485</v>
      </c>
      <c r="G303" s="225"/>
      <c r="H303" s="249"/>
      <c r="I303" s="250"/>
      <c r="J303" s="103"/>
      <c r="K303" s="378">
        <v>37986</v>
      </c>
      <c r="L303" s="446">
        <v>43431</v>
      </c>
      <c r="M303" s="2">
        <v>58</v>
      </c>
      <c r="N303" s="1"/>
      <c r="O303" s="1"/>
      <c r="P303" s="1"/>
    </row>
    <row r="304" spans="1:16" hidden="1">
      <c r="A304" s="17" t="s">
        <v>75</v>
      </c>
      <c r="B304" s="17" t="s">
        <v>150</v>
      </c>
      <c r="C304" s="17" t="s">
        <v>257</v>
      </c>
      <c r="D304" s="404" t="str">
        <f t="shared" si="11"/>
        <v>010403</v>
      </c>
      <c r="E304" s="526" t="s">
        <v>8737</v>
      </c>
      <c r="F304" s="23" t="s">
        <v>1655</v>
      </c>
      <c r="G304" s="171"/>
      <c r="H304" s="207"/>
      <c r="I304" s="250"/>
      <c r="J304" s="127"/>
      <c r="K304" s="378">
        <v>37986</v>
      </c>
      <c r="L304" s="446">
        <v>43404</v>
      </c>
      <c r="M304" s="2">
        <v>58</v>
      </c>
      <c r="N304" s="1"/>
      <c r="O304" s="1"/>
      <c r="P304" s="1"/>
    </row>
    <row r="305" spans="1:16" hidden="1">
      <c r="A305" s="17" t="s">
        <v>3121</v>
      </c>
      <c r="B305" s="17" t="s">
        <v>5838</v>
      </c>
      <c r="C305" s="17" t="s">
        <v>7579</v>
      </c>
      <c r="D305" s="390" t="str">
        <f t="shared" si="11"/>
        <v>010402</v>
      </c>
      <c r="E305" s="113" t="s">
        <v>8486</v>
      </c>
      <c r="F305" s="23" t="s">
        <v>2845</v>
      </c>
      <c r="G305" s="24"/>
      <c r="H305" s="249"/>
      <c r="I305" s="250"/>
      <c r="J305" s="38"/>
      <c r="K305" s="313">
        <v>37986</v>
      </c>
      <c r="L305" s="314">
        <v>39844</v>
      </c>
      <c r="M305" s="2">
        <v>31</v>
      </c>
      <c r="N305" s="1"/>
      <c r="O305" s="1"/>
      <c r="P305" s="1"/>
    </row>
    <row r="306" spans="1:16" hidden="1">
      <c r="A306" s="17" t="s">
        <v>7340</v>
      </c>
      <c r="B306" s="17" t="s">
        <v>7166</v>
      </c>
      <c r="C306" s="17" t="s">
        <v>9186</v>
      </c>
      <c r="D306" s="390" t="str">
        <f t="shared" si="11"/>
        <v>010405</v>
      </c>
      <c r="E306" s="113" t="s">
        <v>10405</v>
      </c>
      <c r="F306" s="23" t="s">
        <v>8899</v>
      </c>
      <c r="G306" s="24"/>
      <c r="H306" s="249"/>
      <c r="I306" s="250"/>
      <c r="J306" s="100"/>
      <c r="K306" s="313">
        <v>37986</v>
      </c>
      <c r="L306" s="314">
        <v>40189</v>
      </c>
      <c r="M306" s="292">
        <v>33</v>
      </c>
      <c r="N306" s="1"/>
      <c r="O306" s="1"/>
      <c r="P306" s="1"/>
    </row>
    <row r="307" spans="1:16" hidden="1">
      <c r="A307" s="17" t="s">
        <v>7340</v>
      </c>
      <c r="B307" s="17" t="s">
        <v>7166</v>
      </c>
      <c r="C307" s="17" t="s">
        <v>631</v>
      </c>
      <c r="D307" s="390" t="str">
        <f t="shared" si="11"/>
        <v>010407</v>
      </c>
      <c r="E307" s="113" t="s">
        <v>6100</v>
      </c>
      <c r="F307" s="49" t="s">
        <v>10399</v>
      </c>
      <c r="G307" s="24"/>
      <c r="H307" s="251"/>
      <c r="I307" s="252"/>
      <c r="J307" s="49"/>
      <c r="K307" s="306">
        <v>37986</v>
      </c>
      <c r="L307" s="307">
        <v>38352</v>
      </c>
      <c r="M307" s="2">
        <v>12</v>
      </c>
      <c r="N307" s="1"/>
      <c r="O307" s="1"/>
      <c r="P307" s="1"/>
    </row>
    <row r="308" spans="1:16" hidden="1">
      <c r="A308" s="17" t="s">
        <v>75</v>
      </c>
      <c r="B308" s="17" t="s">
        <v>150</v>
      </c>
      <c r="C308" s="17" t="s">
        <v>336</v>
      </c>
      <c r="D308" s="404" t="s">
        <v>14548</v>
      </c>
      <c r="E308" s="113" t="s">
        <v>281</v>
      </c>
      <c r="F308" s="23" t="s">
        <v>5512</v>
      </c>
      <c r="G308" s="225"/>
      <c r="H308" s="251"/>
      <c r="I308" s="250"/>
      <c r="J308" s="103"/>
      <c r="K308" s="378">
        <v>37986</v>
      </c>
      <c r="L308" s="378">
        <v>42735</v>
      </c>
      <c r="M308" s="2">
        <v>56</v>
      </c>
      <c r="N308" s="1"/>
      <c r="O308" s="1"/>
      <c r="P308" s="1"/>
    </row>
    <row r="309" spans="1:16" hidden="1">
      <c r="A309" s="17" t="s">
        <v>47</v>
      </c>
      <c r="B309" s="17" t="s">
        <v>36</v>
      </c>
      <c r="C309" s="17" t="s">
        <v>14</v>
      </c>
      <c r="D309" s="405" t="str">
        <f t="shared" ref="D309:D343" si="12">CONCATENATE(A309,B309,C309)</f>
        <v>011001</v>
      </c>
      <c r="E309" s="39" t="s">
        <v>10259</v>
      </c>
      <c r="F309" s="23" t="s">
        <v>5773</v>
      </c>
      <c r="G309" s="24"/>
      <c r="H309" s="249"/>
      <c r="I309" s="250"/>
      <c r="J309" s="127"/>
      <c r="K309" s="313">
        <v>39814</v>
      </c>
      <c r="L309" s="314">
        <v>41699</v>
      </c>
      <c r="M309" s="332" t="s">
        <v>10795</v>
      </c>
      <c r="N309" s="1"/>
      <c r="O309" s="1"/>
      <c r="P309" s="1"/>
    </row>
    <row r="310" spans="1:16" hidden="1">
      <c r="A310" s="17" t="s">
        <v>47</v>
      </c>
      <c r="B310" s="17" t="s">
        <v>36</v>
      </c>
      <c r="C310" s="343" t="s">
        <v>14</v>
      </c>
      <c r="D310" s="405" t="str">
        <f t="shared" si="12"/>
        <v>011001</v>
      </c>
      <c r="E310" s="39" t="s">
        <v>9908</v>
      </c>
      <c r="F310" s="23" t="s">
        <v>7551</v>
      </c>
      <c r="G310" s="24"/>
      <c r="H310" s="249"/>
      <c r="I310" s="250"/>
      <c r="J310" s="103"/>
      <c r="K310" s="378">
        <v>42005</v>
      </c>
      <c r="L310" s="378">
        <v>42613</v>
      </c>
      <c r="M310" s="332" t="s">
        <v>12640</v>
      </c>
      <c r="N310" s="1"/>
      <c r="O310" s="1"/>
      <c r="P310" s="1"/>
    </row>
    <row r="311" spans="1:16" hidden="1">
      <c r="A311" s="17" t="s">
        <v>47</v>
      </c>
      <c r="B311" s="17" t="s">
        <v>36</v>
      </c>
      <c r="C311" s="343" t="s">
        <v>14</v>
      </c>
      <c r="D311" s="405" t="str">
        <f t="shared" si="12"/>
        <v>011001</v>
      </c>
      <c r="E311" s="39" t="s">
        <v>2883</v>
      </c>
      <c r="F311" s="23" t="s">
        <v>2884</v>
      </c>
      <c r="G311" s="24"/>
      <c r="H311" s="249"/>
      <c r="I311" s="250"/>
      <c r="J311" s="103"/>
      <c r="K311" s="378">
        <v>42005</v>
      </c>
      <c r="L311" s="378">
        <v>43555</v>
      </c>
      <c r="M311" s="2">
        <v>49.58</v>
      </c>
      <c r="N311" s="1"/>
      <c r="O311" s="1"/>
      <c r="P311" s="1"/>
    </row>
    <row r="312" spans="1:16" hidden="1">
      <c r="A312" s="17" t="s">
        <v>47</v>
      </c>
      <c r="B312" s="17" t="s">
        <v>36</v>
      </c>
      <c r="C312" s="343" t="s">
        <v>14</v>
      </c>
      <c r="D312" s="405" t="str">
        <f t="shared" si="12"/>
        <v>011001</v>
      </c>
      <c r="E312" s="39" t="s">
        <v>5320</v>
      </c>
      <c r="F312" s="23" t="s">
        <v>7733</v>
      </c>
      <c r="G312" s="24"/>
      <c r="H312" s="249"/>
      <c r="I312" s="250"/>
      <c r="J312" s="103"/>
      <c r="K312" s="378">
        <v>42644</v>
      </c>
      <c r="L312" s="378">
        <v>43555</v>
      </c>
      <c r="M312" s="2">
        <v>54.58</v>
      </c>
      <c r="N312" s="1"/>
      <c r="O312" s="1"/>
      <c r="P312" s="1"/>
    </row>
    <row r="313" spans="1:16" hidden="1">
      <c r="A313" s="17" t="s">
        <v>47</v>
      </c>
      <c r="B313" s="17" t="s">
        <v>36</v>
      </c>
      <c r="C313" s="352" t="s">
        <v>160</v>
      </c>
      <c r="D313" s="390" t="str">
        <f t="shared" si="12"/>
        <v>011002</v>
      </c>
      <c r="E313" s="39" t="s">
        <v>1119</v>
      </c>
      <c r="F313" s="23" t="s">
        <v>2052</v>
      </c>
      <c r="G313" s="24"/>
      <c r="H313" s="249"/>
      <c r="I313" s="250"/>
      <c r="J313" s="127"/>
      <c r="K313" s="313">
        <v>37986</v>
      </c>
      <c r="L313" s="314">
        <v>40908</v>
      </c>
      <c r="M313" s="2">
        <v>40</v>
      </c>
      <c r="N313" s="1"/>
      <c r="O313" s="1"/>
      <c r="P313" s="1"/>
    </row>
    <row r="314" spans="1:16" hidden="1">
      <c r="A314" s="17" t="s">
        <v>9215</v>
      </c>
      <c r="B314" s="17" t="s">
        <v>5281</v>
      </c>
      <c r="C314" s="17" t="s">
        <v>1841</v>
      </c>
      <c r="D314" s="390" t="str">
        <f t="shared" si="12"/>
        <v>011003</v>
      </c>
      <c r="E314" s="39" t="s">
        <v>7103</v>
      </c>
      <c r="F314" s="23" t="s">
        <v>8550</v>
      </c>
      <c r="G314" s="24"/>
      <c r="H314" s="249"/>
      <c r="I314" s="250"/>
      <c r="J314" s="127"/>
      <c r="K314" s="313">
        <v>37986</v>
      </c>
      <c r="L314" s="314">
        <v>39447</v>
      </c>
      <c r="M314" s="2">
        <v>27</v>
      </c>
      <c r="N314" s="1"/>
      <c r="O314" s="1"/>
      <c r="P314" s="1"/>
    </row>
    <row r="315" spans="1:16" hidden="1">
      <c r="A315" s="17" t="s">
        <v>9215</v>
      </c>
      <c r="B315" s="17" t="s">
        <v>5281</v>
      </c>
      <c r="C315" s="17" t="s">
        <v>5278</v>
      </c>
      <c r="D315" s="390" t="str">
        <f t="shared" si="12"/>
        <v>011004</v>
      </c>
      <c r="E315" s="39" t="s">
        <v>8551</v>
      </c>
      <c r="F315" s="23" t="s">
        <v>9131</v>
      </c>
      <c r="G315" s="24"/>
      <c r="H315" s="249"/>
      <c r="I315" s="250"/>
      <c r="J315" s="127"/>
      <c r="K315" s="313">
        <v>37986</v>
      </c>
      <c r="L315" s="314">
        <v>39447</v>
      </c>
      <c r="M315" s="2">
        <v>27</v>
      </c>
      <c r="N315" s="1"/>
      <c r="O315" s="1"/>
      <c r="P315" s="1"/>
    </row>
    <row r="316" spans="1:16" hidden="1">
      <c r="A316" s="17" t="s">
        <v>47</v>
      </c>
      <c r="B316" s="17" t="s">
        <v>36</v>
      </c>
      <c r="C316" s="17" t="s">
        <v>514</v>
      </c>
      <c r="D316" s="405" t="str">
        <f t="shared" si="12"/>
        <v>011005</v>
      </c>
      <c r="E316" s="39" t="s">
        <v>2994</v>
      </c>
      <c r="F316" s="207" t="s">
        <v>6517</v>
      </c>
      <c r="G316" s="24"/>
      <c r="H316" s="249"/>
      <c r="I316" s="250"/>
      <c r="J316" s="127"/>
      <c r="K316" s="313">
        <v>37986</v>
      </c>
      <c r="L316" s="314">
        <v>41274</v>
      </c>
      <c r="M316" s="2">
        <v>41.43</v>
      </c>
      <c r="N316" s="1"/>
      <c r="O316" s="1"/>
      <c r="P316" s="1"/>
    </row>
    <row r="317" spans="1:16" hidden="1">
      <c r="A317" s="17" t="s">
        <v>9215</v>
      </c>
      <c r="B317" s="17" t="s">
        <v>5281</v>
      </c>
      <c r="C317" s="17" t="s">
        <v>9320</v>
      </c>
      <c r="D317" s="390" t="str">
        <f t="shared" si="12"/>
        <v>011006</v>
      </c>
      <c r="E317" s="39" t="s">
        <v>4003</v>
      </c>
      <c r="F317" s="23" t="s">
        <v>10254</v>
      </c>
      <c r="G317" s="24"/>
      <c r="H317" s="249"/>
      <c r="I317" s="250"/>
      <c r="J317" s="100"/>
      <c r="K317" s="313">
        <v>37986</v>
      </c>
      <c r="L317" s="314">
        <v>39813</v>
      </c>
      <c r="M317" s="2">
        <v>31</v>
      </c>
      <c r="N317" s="1"/>
      <c r="O317" s="1"/>
      <c r="P317" s="1"/>
    </row>
    <row r="318" spans="1:16" hidden="1">
      <c r="A318" s="17" t="s">
        <v>47</v>
      </c>
      <c r="B318" s="17" t="s">
        <v>36</v>
      </c>
      <c r="C318" s="17" t="s">
        <v>728</v>
      </c>
      <c r="D318" s="405" t="str">
        <f t="shared" si="12"/>
        <v>011010</v>
      </c>
      <c r="E318" s="39" t="s">
        <v>9366</v>
      </c>
      <c r="F318" s="23" t="s">
        <v>2601</v>
      </c>
      <c r="G318" s="24"/>
      <c r="H318" s="249"/>
      <c r="I318" s="250"/>
      <c r="J318" s="127"/>
      <c r="K318" s="313">
        <v>37986</v>
      </c>
      <c r="L318" s="314">
        <v>41730</v>
      </c>
      <c r="M318" s="2">
        <v>47</v>
      </c>
      <c r="N318" s="1"/>
      <c r="O318" s="1"/>
      <c r="P318" s="1"/>
    </row>
    <row r="319" spans="1:16" hidden="1">
      <c r="A319" s="17" t="s">
        <v>47</v>
      </c>
      <c r="B319" s="17" t="s">
        <v>36</v>
      </c>
      <c r="C319" s="17" t="s">
        <v>550</v>
      </c>
      <c r="D319" s="405" t="str">
        <f t="shared" si="12"/>
        <v>011011</v>
      </c>
      <c r="E319" s="39" t="s">
        <v>551</v>
      </c>
      <c r="F319" s="23" t="s">
        <v>8316</v>
      </c>
      <c r="G319" s="24"/>
      <c r="H319" s="207"/>
      <c r="I319" s="250"/>
      <c r="J319" s="103"/>
      <c r="K319" s="313">
        <v>37986</v>
      </c>
      <c r="L319" s="314">
        <v>41730</v>
      </c>
      <c r="M319" s="2">
        <v>47</v>
      </c>
      <c r="N319" s="1"/>
      <c r="O319" s="1"/>
      <c r="P319" s="1"/>
    </row>
    <row r="320" spans="1:16" hidden="1">
      <c r="A320" s="17" t="s">
        <v>47</v>
      </c>
      <c r="B320" s="17" t="s">
        <v>36</v>
      </c>
      <c r="C320" s="17" t="s">
        <v>915</v>
      </c>
      <c r="D320" s="405" t="str">
        <f t="shared" si="12"/>
        <v>011012</v>
      </c>
      <c r="E320" s="39" t="s">
        <v>3423</v>
      </c>
      <c r="F320" s="23" t="s">
        <v>9825</v>
      </c>
      <c r="G320" s="24"/>
      <c r="H320" s="249"/>
      <c r="I320" s="250"/>
      <c r="J320" s="127"/>
      <c r="K320" s="378">
        <v>37986</v>
      </c>
      <c r="L320" s="378">
        <v>42063</v>
      </c>
      <c r="M320" s="2">
        <v>50</v>
      </c>
      <c r="N320" s="1"/>
      <c r="O320" s="1"/>
      <c r="P320" s="1"/>
    </row>
    <row r="321" spans="1:16" hidden="1">
      <c r="A321" s="17" t="s">
        <v>47</v>
      </c>
      <c r="B321" s="17" t="s">
        <v>36</v>
      </c>
      <c r="C321" s="17" t="s">
        <v>1906</v>
      </c>
      <c r="D321" s="405" t="str">
        <f t="shared" si="12"/>
        <v>011020</v>
      </c>
      <c r="E321" s="39" t="s">
        <v>2883</v>
      </c>
      <c r="F321" s="23" t="s">
        <v>2884</v>
      </c>
      <c r="G321" s="24"/>
      <c r="H321" s="249"/>
      <c r="I321" s="250"/>
      <c r="J321" s="127"/>
      <c r="K321" s="313">
        <v>37986</v>
      </c>
      <c r="L321" s="314">
        <v>42004</v>
      </c>
      <c r="M321" s="2">
        <v>49</v>
      </c>
      <c r="N321" s="1"/>
      <c r="O321" s="1"/>
      <c r="P321" s="1"/>
    </row>
    <row r="322" spans="1:16" hidden="1">
      <c r="A322" s="17" t="s">
        <v>7726</v>
      </c>
      <c r="B322" s="17" t="s">
        <v>10091</v>
      </c>
      <c r="C322" s="17" t="s">
        <v>865</v>
      </c>
      <c r="D322" s="405" t="str">
        <f t="shared" si="12"/>
        <v>011021</v>
      </c>
      <c r="E322" s="39" t="s">
        <v>866</v>
      </c>
      <c r="F322" s="23" t="s">
        <v>867</v>
      </c>
      <c r="G322" s="24"/>
      <c r="H322" s="249"/>
      <c r="I322" s="250"/>
      <c r="J322" s="38"/>
      <c r="K322" s="378">
        <v>37986</v>
      </c>
      <c r="L322" s="378">
        <v>42643</v>
      </c>
      <c r="M322" s="2">
        <v>54</v>
      </c>
      <c r="N322" s="1"/>
      <c r="O322" s="1"/>
      <c r="P322" s="1"/>
    </row>
    <row r="323" spans="1:16" hidden="1">
      <c r="A323" s="17" t="s">
        <v>47</v>
      </c>
      <c r="B323" s="17" t="s">
        <v>36</v>
      </c>
      <c r="C323" s="17" t="s">
        <v>861</v>
      </c>
      <c r="D323" s="405" t="str">
        <f t="shared" si="12"/>
        <v>011022</v>
      </c>
      <c r="E323" s="39" t="s">
        <v>9908</v>
      </c>
      <c r="F323" s="23" t="s">
        <v>7551</v>
      </c>
      <c r="G323" s="24"/>
      <c r="H323" s="249"/>
      <c r="I323" s="250"/>
      <c r="J323" s="127"/>
      <c r="K323" s="313">
        <v>37986</v>
      </c>
      <c r="L323" s="314">
        <v>42004</v>
      </c>
      <c r="M323" s="2">
        <v>49</v>
      </c>
      <c r="N323" s="1"/>
      <c r="O323" s="1"/>
      <c r="P323" s="1"/>
    </row>
    <row r="324" spans="1:16" hidden="1">
      <c r="A324" s="17" t="s">
        <v>47</v>
      </c>
      <c r="B324" s="17" t="s">
        <v>36</v>
      </c>
      <c r="C324" s="17" t="s">
        <v>1460</v>
      </c>
      <c r="D324" s="405" t="str">
        <f>CONCATENATE(A324,B324,C324)</f>
        <v>011023</v>
      </c>
      <c r="E324" s="39" t="s">
        <v>6745</v>
      </c>
      <c r="F324" s="23" t="s">
        <v>7892</v>
      </c>
      <c r="G324" s="24"/>
      <c r="H324" s="207"/>
      <c r="I324" s="250"/>
      <c r="J324" s="127"/>
      <c r="K324" s="378">
        <v>37986</v>
      </c>
      <c r="L324" s="378">
        <v>42855</v>
      </c>
      <c r="M324" s="2">
        <v>56</v>
      </c>
      <c r="N324" s="1"/>
      <c r="O324" s="1"/>
      <c r="P324" s="1"/>
    </row>
    <row r="325" spans="1:16" hidden="1">
      <c r="A325" s="17" t="s">
        <v>47</v>
      </c>
      <c r="B325" s="17" t="s">
        <v>36</v>
      </c>
      <c r="C325" s="17" t="s">
        <v>3478</v>
      </c>
      <c r="D325" s="405" t="str">
        <f t="shared" si="12"/>
        <v>011024</v>
      </c>
      <c r="E325" s="39" t="s">
        <v>7286</v>
      </c>
      <c r="F325" s="23" t="s">
        <v>5929</v>
      </c>
      <c r="G325" s="24"/>
      <c r="H325" s="249"/>
      <c r="I325" s="250"/>
      <c r="J325" s="127"/>
      <c r="K325" s="313">
        <v>37986</v>
      </c>
      <c r="L325" s="314">
        <v>42004</v>
      </c>
      <c r="M325" s="2">
        <v>49</v>
      </c>
      <c r="N325" s="1"/>
      <c r="O325" s="1"/>
      <c r="P325" s="1"/>
    </row>
    <row r="326" spans="1:16" hidden="1">
      <c r="A326" s="17" t="s">
        <v>6708</v>
      </c>
      <c r="B326" s="17" t="s">
        <v>6709</v>
      </c>
      <c r="C326" s="17" t="s">
        <v>6710</v>
      </c>
      <c r="D326" s="405" t="str">
        <f t="shared" si="12"/>
        <v>011025</v>
      </c>
      <c r="E326" s="39" t="s">
        <v>6711</v>
      </c>
      <c r="F326" s="23" t="s">
        <v>6712</v>
      </c>
      <c r="G326" s="24"/>
      <c r="H326" s="207"/>
      <c r="I326" s="250"/>
      <c r="J326" s="127"/>
      <c r="K326" s="378">
        <v>37986</v>
      </c>
      <c r="L326" s="378">
        <v>42582</v>
      </c>
      <c r="M326" s="2">
        <v>54</v>
      </c>
      <c r="N326" s="1"/>
      <c r="O326" s="1"/>
      <c r="P326" s="1"/>
    </row>
    <row r="327" spans="1:16" hidden="1">
      <c r="A327" s="17" t="s">
        <v>688</v>
      </c>
      <c r="B327" s="17" t="s">
        <v>1615</v>
      </c>
      <c r="C327" s="17" t="s">
        <v>1616</v>
      </c>
      <c r="D327" s="405" t="str">
        <f t="shared" si="12"/>
        <v>011026</v>
      </c>
      <c r="E327" s="39" t="s">
        <v>5320</v>
      </c>
      <c r="F327" s="23" t="s">
        <v>7733</v>
      </c>
      <c r="G327" s="24"/>
      <c r="H327" s="249"/>
      <c r="I327" s="250"/>
      <c r="J327" s="38"/>
      <c r="K327" s="378">
        <v>37986</v>
      </c>
      <c r="L327" s="378">
        <v>42643</v>
      </c>
      <c r="M327" s="2">
        <v>54</v>
      </c>
      <c r="N327" s="1"/>
      <c r="O327" s="1"/>
      <c r="P327" s="1"/>
    </row>
    <row r="328" spans="1:16" hidden="1">
      <c r="A328" s="17" t="s">
        <v>9215</v>
      </c>
      <c r="B328" s="17" t="s">
        <v>5281</v>
      </c>
      <c r="C328" s="17" t="s">
        <v>8270</v>
      </c>
      <c r="D328" s="390" t="str">
        <f t="shared" si="12"/>
        <v>011027</v>
      </c>
      <c r="E328" s="39" t="s">
        <v>10259</v>
      </c>
      <c r="F328" s="23" t="s">
        <v>5773</v>
      </c>
      <c r="G328" s="24"/>
      <c r="H328" s="249"/>
      <c r="I328" s="250"/>
      <c r="J328" s="38"/>
      <c r="K328" s="313">
        <v>37986</v>
      </c>
      <c r="L328" s="314">
        <v>39813</v>
      </c>
      <c r="M328" s="2">
        <v>31</v>
      </c>
      <c r="N328" s="1"/>
      <c r="O328" s="1"/>
      <c r="P328" s="1"/>
    </row>
    <row r="329" spans="1:16" hidden="1">
      <c r="A329" s="17" t="s">
        <v>47</v>
      </c>
      <c r="B329" s="17" t="s">
        <v>36</v>
      </c>
      <c r="C329" s="17" t="s">
        <v>63</v>
      </c>
      <c r="D329" s="405" t="str">
        <f t="shared" si="12"/>
        <v>011028</v>
      </c>
      <c r="E329" s="39" t="s">
        <v>2432</v>
      </c>
      <c r="F329" s="23" t="s">
        <v>1735</v>
      </c>
      <c r="G329" s="24"/>
      <c r="H329" s="249"/>
      <c r="I329" s="250"/>
      <c r="J329" s="38"/>
      <c r="K329" s="313">
        <v>37986</v>
      </c>
      <c r="L329" s="314">
        <v>41699</v>
      </c>
      <c r="M329" s="2">
        <v>47</v>
      </c>
      <c r="N329" s="1"/>
      <c r="O329" s="1"/>
      <c r="P329" s="1"/>
    </row>
    <row r="330" spans="1:16" hidden="1">
      <c r="A330" s="17" t="s">
        <v>47</v>
      </c>
      <c r="B330" s="17" t="s">
        <v>36</v>
      </c>
      <c r="C330" s="17" t="s">
        <v>97</v>
      </c>
      <c r="D330" s="405" t="str">
        <f t="shared" si="12"/>
        <v>011029</v>
      </c>
      <c r="E330" s="37">
        <v>70000970</v>
      </c>
      <c r="F330" s="43" t="s">
        <v>1268</v>
      </c>
      <c r="G330" s="24"/>
      <c r="H330" s="249"/>
      <c r="I330" s="250"/>
      <c r="J330" s="127"/>
      <c r="K330" s="313">
        <v>37986</v>
      </c>
      <c r="L330" s="314">
        <v>41699</v>
      </c>
      <c r="M330" s="2">
        <v>47</v>
      </c>
      <c r="N330" s="1"/>
      <c r="O330" s="1"/>
      <c r="P330" s="1"/>
    </row>
    <row r="331" spans="1:16" hidden="1">
      <c r="A331" s="17" t="s">
        <v>5133</v>
      </c>
      <c r="B331" s="17" t="s">
        <v>8704</v>
      </c>
      <c r="C331" s="17" t="s">
        <v>8705</v>
      </c>
      <c r="D331" s="405" t="str">
        <f t="shared" si="12"/>
        <v>011030</v>
      </c>
      <c r="E331" s="39" t="s">
        <v>920</v>
      </c>
      <c r="F331" s="23" t="s">
        <v>829</v>
      </c>
      <c r="G331" s="24"/>
      <c r="H331" s="207"/>
      <c r="I331" s="250"/>
      <c r="J331" s="127"/>
      <c r="K331" s="378">
        <v>37986</v>
      </c>
      <c r="L331" s="378">
        <v>42643</v>
      </c>
      <c r="M331" s="2">
        <v>54</v>
      </c>
      <c r="N331" s="1"/>
    </row>
    <row r="332" spans="1:16" hidden="1">
      <c r="A332" s="17" t="s">
        <v>7115</v>
      </c>
      <c r="B332" s="17" t="s">
        <v>7116</v>
      </c>
      <c r="C332" s="17" t="s">
        <v>8291</v>
      </c>
      <c r="D332" s="420" t="str">
        <f t="shared" si="12"/>
        <v>011031</v>
      </c>
      <c r="E332" s="39" t="s">
        <v>5772</v>
      </c>
      <c r="F332" s="23" t="s">
        <v>8511</v>
      </c>
      <c r="G332" s="24"/>
      <c r="H332" s="249"/>
      <c r="I332" s="250"/>
      <c r="J332" s="103"/>
      <c r="K332" s="378">
        <v>38018</v>
      </c>
      <c r="L332" s="378">
        <v>42643</v>
      </c>
      <c r="M332" s="2">
        <v>4.54</v>
      </c>
      <c r="N332" s="1"/>
      <c r="O332" s="1"/>
      <c r="P332" s="1"/>
    </row>
    <row r="333" spans="1:16" hidden="1">
      <c r="A333" s="17" t="s">
        <v>47</v>
      </c>
      <c r="B333" s="17" t="s">
        <v>36</v>
      </c>
      <c r="C333" s="17" t="s">
        <v>358</v>
      </c>
      <c r="D333" s="405" t="str">
        <f t="shared" si="12"/>
        <v>011032</v>
      </c>
      <c r="E333" s="39" t="s">
        <v>10149</v>
      </c>
      <c r="F333" s="23" t="s">
        <v>595</v>
      </c>
      <c r="G333" s="24"/>
      <c r="H333" s="249"/>
      <c r="I333" s="250"/>
      <c r="J333" s="103"/>
      <c r="K333" s="313">
        <v>39448</v>
      </c>
      <c r="L333" s="314">
        <v>41333</v>
      </c>
      <c r="M333" s="2">
        <v>27.44</v>
      </c>
      <c r="N333" s="1"/>
    </row>
    <row r="334" spans="1:16" hidden="1">
      <c r="A334" s="17" t="s">
        <v>47</v>
      </c>
      <c r="B334" s="17" t="s">
        <v>36</v>
      </c>
      <c r="C334" s="17" t="s">
        <v>358</v>
      </c>
      <c r="D334" s="417" t="str">
        <f t="shared" si="12"/>
        <v>011032</v>
      </c>
      <c r="E334" s="39" t="s">
        <v>2927</v>
      </c>
      <c r="F334" s="23" t="s">
        <v>2928</v>
      </c>
      <c r="G334" s="24"/>
      <c r="H334" s="249"/>
      <c r="I334" s="250"/>
      <c r="J334" s="103"/>
      <c r="K334" s="313">
        <v>39448</v>
      </c>
      <c r="L334" s="314">
        <v>41974</v>
      </c>
      <c r="M334" s="332" t="s">
        <v>10922</v>
      </c>
      <c r="N334" s="1"/>
      <c r="O334" s="1"/>
      <c r="P334" s="1"/>
    </row>
    <row r="335" spans="1:16" hidden="1">
      <c r="A335" s="17" t="s">
        <v>7353</v>
      </c>
      <c r="B335" s="17" t="s">
        <v>8882</v>
      </c>
      <c r="C335" s="17" t="s">
        <v>1101</v>
      </c>
      <c r="D335" s="405" t="str">
        <f t="shared" si="12"/>
        <v>011032</v>
      </c>
      <c r="E335" s="39" t="s">
        <v>10226</v>
      </c>
      <c r="F335" s="23" t="s">
        <v>10227</v>
      </c>
      <c r="G335" s="24"/>
      <c r="H335" s="249"/>
      <c r="I335" s="250"/>
      <c r="J335" s="103"/>
      <c r="K335" s="313">
        <v>39448</v>
      </c>
      <c r="L335" s="314">
        <v>41486</v>
      </c>
      <c r="M335" s="2">
        <v>27.45</v>
      </c>
      <c r="N335" s="1"/>
    </row>
    <row r="336" spans="1:16" hidden="1">
      <c r="A336" s="17" t="s">
        <v>7353</v>
      </c>
      <c r="B336" s="17" t="s">
        <v>8882</v>
      </c>
      <c r="C336" s="17" t="s">
        <v>1101</v>
      </c>
      <c r="D336" s="405" t="str">
        <f t="shared" si="12"/>
        <v>011032</v>
      </c>
      <c r="E336" s="39" t="s">
        <v>5528</v>
      </c>
      <c r="F336" s="23" t="s">
        <v>3724</v>
      </c>
      <c r="G336" s="24"/>
      <c r="H336" s="249"/>
      <c r="I336" s="250"/>
      <c r="J336" s="103"/>
      <c r="K336" s="313">
        <v>39448</v>
      </c>
      <c r="L336" s="314">
        <v>41486</v>
      </c>
      <c r="M336" s="2">
        <v>27.45</v>
      </c>
      <c r="N336" s="1"/>
    </row>
    <row r="337" spans="1:16" hidden="1">
      <c r="A337" s="17" t="s">
        <v>7353</v>
      </c>
      <c r="B337" s="17" t="s">
        <v>8882</v>
      </c>
      <c r="C337" s="17" t="s">
        <v>1101</v>
      </c>
      <c r="D337" s="405" t="str">
        <f t="shared" si="12"/>
        <v>011032</v>
      </c>
      <c r="E337" s="39" t="s">
        <v>1044</v>
      </c>
      <c r="F337" s="23" t="s">
        <v>7211</v>
      </c>
      <c r="G337" s="24"/>
      <c r="H337" s="249"/>
      <c r="I337" s="250"/>
      <c r="J337" s="103"/>
      <c r="K337" s="313">
        <v>39448</v>
      </c>
      <c r="L337" s="314">
        <v>41518</v>
      </c>
      <c r="M337" s="2">
        <v>27.45</v>
      </c>
      <c r="N337" s="1"/>
      <c r="O337" s="1"/>
      <c r="P337" s="1"/>
    </row>
    <row r="338" spans="1:16" hidden="1">
      <c r="A338" s="17" t="s">
        <v>7353</v>
      </c>
      <c r="B338" s="17" t="s">
        <v>8882</v>
      </c>
      <c r="C338" s="17" t="s">
        <v>1101</v>
      </c>
      <c r="D338" s="405" t="str">
        <f t="shared" si="12"/>
        <v>011032</v>
      </c>
      <c r="E338" s="39" t="s">
        <v>8387</v>
      </c>
      <c r="F338" s="23" t="s">
        <v>826</v>
      </c>
      <c r="G338" s="24"/>
      <c r="H338" s="249"/>
      <c r="I338" s="250"/>
      <c r="J338" s="103"/>
      <c r="K338" s="313">
        <v>39448</v>
      </c>
      <c r="L338" s="314">
        <v>41305</v>
      </c>
      <c r="M338" s="332" t="s">
        <v>10702</v>
      </c>
      <c r="N338" s="1"/>
      <c r="O338" s="1"/>
      <c r="P338" s="1"/>
    </row>
    <row r="339" spans="1:16" hidden="1">
      <c r="A339" s="17" t="s">
        <v>47</v>
      </c>
      <c r="B339" s="17" t="s">
        <v>36</v>
      </c>
      <c r="C339" s="17" t="s">
        <v>358</v>
      </c>
      <c r="D339" s="420" t="str">
        <f t="shared" si="12"/>
        <v>011032</v>
      </c>
      <c r="E339" s="39" t="s">
        <v>9064</v>
      </c>
      <c r="F339" s="23" t="s">
        <v>3202</v>
      </c>
      <c r="G339" s="24"/>
      <c r="H339" s="249"/>
      <c r="I339" s="250"/>
      <c r="J339" s="103"/>
      <c r="K339" s="313">
        <v>39448</v>
      </c>
      <c r="L339" s="314">
        <v>42004</v>
      </c>
      <c r="M339" s="2">
        <v>27.49</v>
      </c>
      <c r="N339" s="1"/>
    </row>
    <row r="340" spans="1:16" hidden="1">
      <c r="A340" s="17" t="s">
        <v>47</v>
      </c>
      <c r="B340" s="17" t="s">
        <v>36</v>
      </c>
      <c r="C340" s="17" t="s">
        <v>358</v>
      </c>
      <c r="D340" s="420" t="str">
        <f t="shared" si="12"/>
        <v>011032</v>
      </c>
      <c r="E340" s="39" t="s">
        <v>4955</v>
      </c>
      <c r="F340" s="23" t="s">
        <v>6603</v>
      </c>
      <c r="G340" s="24"/>
      <c r="H340" s="249"/>
      <c r="I340" s="250"/>
      <c r="J340" s="103"/>
      <c r="K340" s="313">
        <v>39448</v>
      </c>
      <c r="L340" s="314">
        <v>42004</v>
      </c>
      <c r="M340" s="332" t="s">
        <v>10970</v>
      </c>
      <c r="N340" s="1"/>
    </row>
    <row r="341" spans="1:16" hidden="1">
      <c r="A341" s="17" t="s">
        <v>47</v>
      </c>
      <c r="B341" s="17" t="s">
        <v>36</v>
      </c>
      <c r="C341" s="17" t="s">
        <v>358</v>
      </c>
      <c r="D341" s="420" t="str">
        <f t="shared" si="12"/>
        <v>011032</v>
      </c>
      <c r="E341" s="477" t="s">
        <v>2292</v>
      </c>
      <c r="F341" s="23" t="s">
        <v>3340</v>
      </c>
      <c r="G341" s="24"/>
      <c r="H341" s="249"/>
      <c r="I341" s="250"/>
      <c r="J341" s="103"/>
      <c r="K341" s="313">
        <v>39448</v>
      </c>
      <c r="L341" s="314">
        <v>42004</v>
      </c>
      <c r="M341" s="2">
        <v>27.49</v>
      </c>
      <c r="N341" s="1"/>
    </row>
    <row r="342" spans="1:16" hidden="1">
      <c r="A342" s="17" t="s">
        <v>47</v>
      </c>
      <c r="B342" s="17" t="s">
        <v>36</v>
      </c>
      <c r="C342" s="17" t="s">
        <v>358</v>
      </c>
      <c r="D342" s="420" t="str">
        <f t="shared" si="12"/>
        <v>011032</v>
      </c>
      <c r="E342" s="39" t="s">
        <v>7360</v>
      </c>
      <c r="F342" s="23" t="s">
        <v>7361</v>
      </c>
      <c r="G342" s="24"/>
      <c r="H342" s="249"/>
      <c r="I342" s="250"/>
      <c r="J342" s="103"/>
      <c r="K342" s="378">
        <v>39448</v>
      </c>
      <c r="L342" s="378">
        <v>42253</v>
      </c>
      <c r="M342" s="332" t="s">
        <v>12624</v>
      </c>
      <c r="N342" s="1"/>
      <c r="O342" s="1"/>
    </row>
    <row r="343" spans="1:16" hidden="1">
      <c r="A343" s="17" t="s">
        <v>7353</v>
      </c>
      <c r="B343" s="17" t="s">
        <v>8882</v>
      </c>
      <c r="C343" s="17" t="s">
        <v>1101</v>
      </c>
      <c r="D343" s="420" t="str">
        <f t="shared" si="12"/>
        <v>011032</v>
      </c>
      <c r="E343" s="39" t="s">
        <v>7823</v>
      </c>
      <c r="F343" s="23" t="s">
        <v>39</v>
      </c>
      <c r="G343" s="24"/>
      <c r="H343" s="249"/>
      <c r="I343" s="250"/>
      <c r="J343" s="103"/>
      <c r="K343" s="378">
        <v>39448</v>
      </c>
      <c r="L343" s="378">
        <v>42643</v>
      </c>
      <c r="M343" s="2">
        <v>27.54</v>
      </c>
      <c r="N343" s="1"/>
      <c r="O343" s="1"/>
      <c r="P343" s="1"/>
    </row>
    <row r="344" spans="1:16" hidden="1">
      <c r="A344" s="17" t="s">
        <v>7353</v>
      </c>
      <c r="B344" s="17" t="s">
        <v>8882</v>
      </c>
      <c r="C344" s="17" t="s">
        <v>1101</v>
      </c>
      <c r="D344" s="420" t="str">
        <f>CONCATENATE(A344,B344,C344)</f>
        <v>011032</v>
      </c>
      <c r="E344" s="39" t="s">
        <v>7214</v>
      </c>
      <c r="F344" s="23" t="s">
        <v>5127</v>
      </c>
      <c r="G344" s="24"/>
      <c r="H344" s="249"/>
      <c r="I344" s="250"/>
      <c r="J344" s="103"/>
      <c r="K344" s="378">
        <v>39448</v>
      </c>
      <c r="L344" s="378">
        <v>42916</v>
      </c>
      <c r="M344" s="332" t="s">
        <v>14311</v>
      </c>
      <c r="N344" s="1"/>
      <c r="O344" s="1"/>
      <c r="P344" s="1"/>
    </row>
    <row r="345" spans="1:16" hidden="1">
      <c r="A345" s="17" t="s">
        <v>47</v>
      </c>
      <c r="B345" s="17" t="s">
        <v>36</v>
      </c>
      <c r="C345" s="17" t="s">
        <v>358</v>
      </c>
      <c r="D345" s="420" t="str">
        <f>CONCATENATE(A345,B345,C345)</f>
        <v>011032</v>
      </c>
      <c r="E345" s="39" t="s">
        <v>6589</v>
      </c>
      <c r="F345" s="23" t="s">
        <v>7725</v>
      </c>
      <c r="G345" s="24"/>
      <c r="H345" s="249"/>
      <c r="I345" s="250"/>
      <c r="J345" s="103"/>
      <c r="K345" s="378">
        <v>39448</v>
      </c>
      <c r="L345" s="378">
        <v>43039</v>
      </c>
      <c r="M345" s="332" t="s">
        <v>14523</v>
      </c>
      <c r="N345" s="1"/>
      <c r="O345" s="1"/>
      <c r="P345" s="1"/>
    </row>
    <row r="346" spans="1:16" hidden="1">
      <c r="A346" s="17" t="s">
        <v>47</v>
      </c>
      <c r="B346" s="17" t="s">
        <v>36</v>
      </c>
      <c r="C346" s="17" t="s">
        <v>358</v>
      </c>
      <c r="D346" s="420" t="str">
        <f>CONCATENATE(A346,B346,C346)</f>
        <v>011032</v>
      </c>
      <c r="E346" s="39" t="s">
        <v>3330</v>
      </c>
      <c r="F346" s="23" t="s">
        <v>1528</v>
      </c>
      <c r="G346" s="24"/>
      <c r="H346" s="249"/>
      <c r="I346" s="250"/>
      <c r="J346" s="103"/>
      <c r="K346" s="378">
        <v>39448</v>
      </c>
      <c r="L346" s="378">
        <v>43616</v>
      </c>
      <c r="M346" s="2">
        <v>27.58</v>
      </c>
      <c r="N346" s="1"/>
      <c r="O346" s="1"/>
      <c r="P346" s="1"/>
    </row>
    <row r="347" spans="1:16" hidden="1">
      <c r="A347" s="17" t="s">
        <v>47</v>
      </c>
      <c r="B347" s="17" t="s">
        <v>36</v>
      </c>
      <c r="C347" s="17" t="s">
        <v>358</v>
      </c>
      <c r="D347" s="420" t="str">
        <f>CONCATENATE(A347,B347,C347)</f>
        <v>011032</v>
      </c>
      <c r="E347" s="525" t="s">
        <v>9725</v>
      </c>
      <c r="F347" s="23" t="s">
        <v>7918</v>
      </c>
      <c r="G347" s="24"/>
      <c r="H347" s="249"/>
      <c r="I347" s="250"/>
      <c r="J347" s="103"/>
      <c r="K347" s="378">
        <v>39448</v>
      </c>
      <c r="L347" s="378">
        <v>43830</v>
      </c>
      <c r="M347" s="332" t="s">
        <v>18320</v>
      </c>
      <c r="N347" s="1"/>
      <c r="O347" s="1"/>
      <c r="P347" s="1"/>
    </row>
    <row r="348" spans="1:16" hidden="1">
      <c r="A348" s="17" t="s">
        <v>904</v>
      </c>
      <c r="B348" s="17" t="s">
        <v>905</v>
      </c>
      <c r="C348" s="17" t="s">
        <v>906</v>
      </c>
      <c r="D348" s="412"/>
      <c r="E348" s="39"/>
      <c r="F348" s="27" t="s">
        <v>1164</v>
      </c>
      <c r="G348" s="24"/>
      <c r="H348" s="249"/>
      <c r="I348" s="250"/>
      <c r="J348" s="23"/>
      <c r="K348" s="313"/>
      <c r="L348" s="314"/>
      <c r="M348" s="2"/>
      <c r="N348" s="1"/>
      <c r="O348" s="1"/>
      <c r="P348" s="1"/>
    </row>
    <row r="349" spans="1:16" hidden="1">
      <c r="A349" s="17" t="s">
        <v>9215</v>
      </c>
      <c r="B349" s="17" t="s">
        <v>5281</v>
      </c>
      <c r="C349" s="17" t="s">
        <v>3288</v>
      </c>
      <c r="D349" s="390" t="str">
        <f t="shared" ref="D349:D356" si="13">CONCATENATE(A349,B349,C349)</f>
        <v>011040</v>
      </c>
      <c r="E349" s="39" t="s">
        <v>4974</v>
      </c>
      <c r="F349" s="49" t="s">
        <v>1641</v>
      </c>
      <c r="G349" s="24"/>
      <c r="H349" s="251"/>
      <c r="I349" s="252"/>
      <c r="J349" s="38"/>
      <c r="K349" s="306">
        <v>37986</v>
      </c>
      <c r="L349" s="307">
        <v>38046</v>
      </c>
      <c r="M349" s="2">
        <v>6</v>
      </c>
      <c r="N349" s="1"/>
      <c r="O349" s="1"/>
    </row>
    <row r="350" spans="1:16" hidden="1">
      <c r="A350" s="17" t="s">
        <v>1393</v>
      </c>
      <c r="B350" s="17" t="s">
        <v>559</v>
      </c>
      <c r="C350" s="17" t="s">
        <v>7381</v>
      </c>
      <c r="D350" s="405" t="str">
        <f t="shared" si="13"/>
        <v>011041</v>
      </c>
      <c r="E350" s="39" t="s">
        <v>7382</v>
      </c>
      <c r="F350" s="23" t="s">
        <v>7383</v>
      </c>
      <c r="G350" s="24"/>
      <c r="H350" s="251"/>
      <c r="I350" s="250"/>
      <c r="J350" s="127"/>
      <c r="K350" s="313">
        <v>37986</v>
      </c>
      <c r="L350" s="314">
        <v>41305</v>
      </c>
      <c r="M350" s="2">
        <v>44</v>
      </c>
      <c r="N350" s="1"/>
    </row>
    <row r="351" spans="1:16" hidden="1">
      <c r="A351" s="17" t="s">
        <v>9215</v>
      </c>
      <c r="B351" s="17" t="s">
        <v>5281</v>
      </c>
      <c r="C351" s="17" t="s">
        <v>7875</v>
      </c>
      <c r="D351" s="390" t="str">
        <f t="shared" si="13"/>
        <v>011042</v>
      </c>
      <c r="E351" s="39" t="s">
        <v>118</v>
      </c>
      <c r="F351" s="23" t="s">
        <v>8989</v>
      </c>
      <c r="G351" s="24"/>
      <c r="H351" s="251"/>
      <c r="I351" s="250"/>
      <c r="J351" s="38"/>
      <c r="K351" s="313">
        <v>37986</v>
      </c>
      <c r="L351" s="314">
        <v>38412</v>
      </c>
      <c r="M351" s="2">
        <v>10</v>
      </c>
      <c r="N351" s="1"/>
    </row>
    <row r="352" spans="1:16" hidden="1">
      <c r="A352" s="17" t="s">
        <v>712</v>
      </c>
      <c r="B352" s="17" t="s">
        <v>9673</v>
      </c>
      <c r="C352" s="17" t="s">
        <v>9674</v>
      </c>
      <c r="D352" s="405" t="str">
        <f t="shared" si="13"/>
        <v>011043</v>
      </c>
      <c r="E352" s="37">
        <v>70000987</v>
      </c>
      <c r="F352" s="23" t="s">
        <v>9675</v>
      </c>
      <c r="G352" s="24"/>
      <c r="H352" s="251"/>
      <c r="I352" s="250"/>
      <c r="J352" s="101"/>
      <c r="K352" s="313">
        <v>37986</v>
      </c>
      <c r="L352" s="314">
        <v>41305</v>
      </c>
      <c r="M352" s="2">
        <v>44</v>
      </c>
      <c r="N352" s="1"/>
    </row>
    <row r="353" spans="1:16" hidden="1">
      <c r="A353" s="17" t="s">
        <v>9215</v>
      </c>
      <c r="B353" s="17" t="s">
        <v>5281</v>
      </c>
      <c r="C353" s="17" t="s">
        <v>7175</v>
      </c>
      <c r="D353" s="390" t="str">
        <f t="shared" si="13"/>
        <v>011044</v>
      </c>
      <c r="E353" s="39" t="s">
        <v>5209</v>
      </c>
      <c r="F353" s="23" t="s">
        <v>8690</v>
      </c>
      <c r="G353" s="24"/>
      <c r="H353" s="251"/>
      <c r="I353" s="250"/>
      <c r="J353" s="38"/>
      <c r="K353" s="313">
        <v>37986</v>
      </c>
      <c r="L353" s="314">
        <v>38412</v>
      </c>
      <c r="M353" s="2">
        <v>10</v>
      </c>
      <c r="N353" s="1"/>
    </row>
    <row r="354" spans="1:16" hidden="1">
      <c r="A354" s="17" t="s">
        <v>9215</v>
      </c>
      <c r="B354" s="17" t="s">
        <v>5281</v>
      </c>
      <c r="C354" s="17" t="s">
        <v>1858</v>
      </c>
      <c r="D354" s="390" t="str">
        <f t="shared" si="13"/>
        <v>011045</v>
      </c>
      <c r="E354" s="37">
        <v>70005176</v>
      </c>
      <c r="F354" s="23" t="s">
        <v>8707</v>
      </c>
      <c r="G354" s="24"/>
      <c r="H354" s="251"/>
      <c r="I354" s="250"/>
      <c r="J354" s="127"/>
      <c r="K354" s="313">
        <v>37986</v>
      </c>
      <c r="L354" s="314">
        <v>39172</v>
      </c>
      <c r="M354" s="2">
        <v>24</v>
      </c>
      <c r="N354" s="1"/>
    </row>
    <row r="355" spans="1:16" hidden="1">
      <c r="A355" s="17" t="s">
        <v>8708</v>
      </c>
      <c r="B355" s="17" t="s">
        <v>8709</v>
      </c>
      <c r="C355" s="17" t="s">
        <v>8710</v>
      </c>
      <c r="D355" s="405" t="str">
        <f t="shared" si="13"/>
        <v>011046</v>
      </c>
      <c r="E355" s="37">
        <v>70004666</v>
      </c>
      <c r="F355" s="23" t="s">
        <v>1273</v>
      </c>
      <c r="G355" s="24"/>
      <c r="H355" s="249"/>
      <c r="I355" s="250"/>
      <c r="J355" s="100"/>
      <c r="K355" s="313">
        <v>37986</v>
      </c>
      <c r="L355" s="314">
        <v>41305</v>
      </c>
      <c r="M355" s="2">
        <v>44</v>
      </c>
      <c r="N355" s="1"/>
    </row>
    <row r="356" spans="1:16" hidden="1">
      <c r="A356" s="17" t="s">
        <v>1274</v>
      </c>
      <c r="B356" s="17" t="s">
        <v>4313</v>
      </c>
      <c r="C356" s="17" t="s">
        <v>4314</v>
      </c>
      <c r="D356" s="390" t="str">
        <f t="shared" si="13"/>
        <v>011047</v>
      </c>
      <c r="E356" s="37">
        <v>70004583</v>
      </c>
      <c r="F356" s="23" t="s">
        <v>4315</v>
      </c>
      <c r="G356" s="24"/>
      <c r="H356" s="249"/>
      <c r="I356" s="250"/>
      <c r="J356" s="38"/>
      <c r="K356" s="313">
        <v>37986</v>
      </c>
      <c r="L356" s="314">
        <v>41009</v>
      </c>
      <c r="M356" s="2">
        <v>41</v>
      </c>
      <c r="N356" s="1"/>
      <c r="O356" s="1"/>
      <c r="P356" s="1"/>
    </row>
    <row r="357" spans="1:16" hidden="1">
      <c r="A357" s="17" t="s">
        <v>9215</v>
      </c>
      <c r="B357" s="17" t="s">
        <v>5281</v>
      </c>
      <c r="C357" s="17" t="s">
        <v>7174</v>
      </c>
      <c r="D357" s="390"/>
      <c r="E357" s="39"/>
      <c r="F357" s="27" t="s">
        <v>4704</v>
      </c>
      <c r="G357" s="24"/>
      <c r="H357" s="249"/>
      <c r="I357" s="250"/>
      <c r="J357" s="23"/>
      <c r="K357" s="313"/>
      <c r="L357" s="314"/>
      <c r="M357" s="2"/>
      <c r="N357" s="1"/>
    </row>
    <row r="358" spans="1:16" hidden="1">
      <c r="A358" s="17" t="s">
        <v>9215</v>
      </c>
      <c r="B358" s="17" t="s">
        <v>5281</v>
      </c>
      <c r="C358" s="17" t="s">
        <v>9146</v>
      </c>
      <c r="D358" s="390" t="s">
        <v>5364</v>
      </c>
      <c r="E358" s="37">
        <v>70000964</v>
      </c>
      <c r="F358" s="23" t="s">
        <v>7937</v>
      </c>
      <c r="G358" s="24"/>
      <c r="H358" s="253"/>
      <c r="I358" s="254"/>
      <c r="J358" s="36"/>
      <c r="K358" s="313">
        <v>37986</v>
      </c>
      <c r="L358" s="314">
        <v>38412</v>
      </c>
      <c r="M358" s="2">
        <v>10</v>
      </c>
      <c r="N358" s="1"/>
    </row>
    <row r="359" spans="1:16" hidden="1">
      <c r="A359" s="17" t="s">
        <v>9215</v>
      </c>
      <c r="B359" s="17" t="s">
        <v>5281</v>
      </c>
      <c r="C359" s="17" t="s">
        <v>8016</v>
      </c>
      <c r="D359" s="390" t="str">
        <f t="shared" ref="D359:D395" si="14">CONCATENATE(A359,B359,C359)</f>
        <v>011051</v>
      </c>
      <c r="E359" s="113" t="s">
        <v>4579</v>
      </c>
      <c r="F359" s="23" t="s">
        <v>10367</v>
      </c>
      <c r="G359" s="24"/>
      <c r="H359" s="249"/>
      <c r="I359" s="250"/>
      <c r="J359" s="23"/>
      <c r="K359" s="313">
        <v>39114</v>
      </c>
      <c r="L359" s="314">
        <v>39568</v>
      </c>
      <c r="M359" s="2" t="s">
        <v>410</v>
      </c>
      <c r="N359" s="1"/>
      <c r="O359" s="1"/>
      <c r="P359" s="1"/>
    </row>
    <row r="360" spans="1:16" hidden="1">
      <c r="A360" s="17" t="s">
        <v>47</v>
      </c>
      <c r="B360" s="17" t="s">
        <v>211</v>
      </c>
      <c r="C360" s="17" t="s">
        <v>514</v>
      </c>
      <c r="D360" s="404" t="str">
        <f t="shared" si="14"/>
        <v>011305</v>
      </c>
      <c r="E360" s="37">
        <v>90006360</v>
      </c>
      <c r="F360" s="43" t="s">
        <v>8470</v>
      </c>
      <c r="G360" s="225"/>
      <c r="H360" s="339"/>
      <c r="I360" s="250"/>
      <c r="J360" s="103"/>
      <c r="K360" s="313">
        <v>37986</v>
      </c>
      <c r="L360" s="314">
        <v>41575</v>
      </c>
      <c r="M360" s="332" t="s">
        <v>10768</v>
      </c>
      <c r="N360" s="1"/>
      <c r="O360" s="1"/>
      <c r="P360" s="1"/>
    </row>
    <row r="361" spans="1:16" hidden="1">
      <c r="A361" s="17" t="s">
        <v>47</v>
      </c>
      <c r="B361" s="17" t="s">
        <v>211</v>
      </c>
      <c r="C361" s="17" t="s">
        <v>73</v>
      </c>
      <c r="D361" s="404" t="str">
        <f t="shared" si="14"/>
        <v>011308</v>
      </c>
      <c r="E361" s="524" t="s">
        <v>18153</v>
      </c>
      <c r="F361" s="43" t="s">
        <v>8872</v>
      </c>
      <c r="G361" s="225"/>
      <c r="H361" s="291"/>
      <c r="I361" s="250"/>
      <c r="J361" s="129"/>
      <c r="K361" s="378">
        <v>37986</v>
      </c>
      <c r="L361" s="378">
        <v>43745</v>
      </c>
      <c r="M361" s="332" t="s">
        <v>18193</v>
      </c>
      <c r="N361" s="1"/>
      <c r="O361" s="1"/>
      <c r="P361" s="1"/>
    </row>
    <row r="362" spans="1:16" hidden="1">
      <c r="A362" s="17" t="s">
        <v>3816</v>
      </c>
      <c r="B362" s="17" t="s">
        <v>211</v>
      </c>
      <c r="C362" s="17" t="s">
        <v>7941</v>
      </c>
      <c r="D362" s="398" t="str">
        <f t="shared" si="14"/>
        <v>011315</v>
      </c>
      <c r="E362" s="37" t="s">
        <v>7934</v>
      </c>
      <c r="F362" s="43" t="s">
        <v>8679</v>
      </c>
      <c r="G362" s="24"/>
      <c r="H362" s="251"/>
      <c r="I362" s="252"/>
      <c r="J362" s="103"/>
      <c r="K362" s="306">
        <v>39477</v>
      </c>
      <c r="L362" s="306">
        <v>41106</v>
      </c>
      <c r="M362" s="2">
        <v>28.42</v>
      </c>
      <c r="N362" s="1"/>
      <c r="O362" s="1"/>
      <c r="P362" s="1"/>
    </row>
    <row r="363" spans="1:16" hidden="1">
      <c r="A363" s="352" t="s">
        <v>47</v>
      </c>
      <c r="B363" s="352" t="s">
        <v>211</v>
      </c>
      <c r="C363" s="352" t="s">
        <v>5639</v>
      </c>
      <c r="D363" s="404" t="str">
        <f t="shared" si="14"/>
        <v>011319</v>
      </c>
      <c r="E363" s="529" t="s">
        <v>10595</v>
      </c>
      <c r="F363" s="353" t="s">
        <v>820</v>
      </c>
      <c r="G363" s="225"/>
      <c r="H363" s="353"/>
      <c r="I363" s="250"/>
      <c r="J363" s="385"/>
      <c r="K363" s="444">
        <v>41275</v>
      </c>
      <c r="L363" s="444">
        <v>43830</v>
      </c>
      <c r="M363" s="332" t="s">
        <v>18348</v>
      </c>
      <c r="N363" s="1"/>
      <c r="O363" s="1"/>
      <c r="P363" s="1"/>
    </row>
    <row r="364" spans="1:16" hidden="1">
      <c r="A364" s="352" t="s">
        <v>47</v>
      </c>
      <c r="B364" s="352" t="s">
        <v>211</v>
      </c>
      <c r="C364" s="352" t="s">
        <v>861</v>
      </c>
      <c r="D364" s="404" t="str">
        <f t="shared" si="14"/>
        <v>011322</v>
      </c>
      <c r="E364" s="557" t="s">
        <v>17794</v>
      </c>
      <c r="F364" s="353" t="s">
        <v>17731</v>
      </c>
      <c r="G364" s="225"/>
      <c r="H364" s="353"/>
      <c r="I364" s="250"/>
      <c r="J364" s="103"/>
      <c r="K364" s="444">
        <v>43586</v>
      </c>
      <c r="L364" s="444">
        <v>44196</v>
      </c>
      <c r="M364" s="332" t="s">
        <v>18328</v>
      </c>
      <c r="N364" s="1"/>
      <c r="O364" s="1"/>
      <c r="P364" s="1"/>
    </row>
    <row r="365" spans="1:16" hidden="1">
      <c r="A365" s="17" t="s">
        <v>462</v>
      </c>
      <c r="B365" s="17" t="s">
        <v>5838</v>
      </c>
      <c r="C365" s="17" t="s">
        <v>9283</v>
      </c>
      <c r="D365" s="390" t="str">
        <f t="shared" si="14"/>
        <v>011401</v>
      </c>
      <c r="E365" s="113" t="s">
        <v>8489</v>
      </c>
      <c r="F365" s="43" t="s">
        <v>8490</v>
      </c>
      <c r="G365" s="24"/>
      <c r="H365" s="102"/>
      <c r="I365" s="229"/>
      <c r="J365" s="103"/>
      <c r="K365" s="313">
        <v>37986</v>
      </c>
      <c r="L365" s="314">
        <v>40057</v>
      </c>
      <c r="M365" s="2">
        <v>32</v>
      </c>
      <c r="N365" s="1"/>
      <c r="O365" s="1"/>
      <c r="P365" s="1"/>
    </row>
    <row r="366" spans="1:16" hidden="1">
      <c r="A366" s="17" t="s">
        <v>9215</v>
      </c>
      <c r="B366" s="17" t="s">
        <v>7166</v>
      </c>
      <c r="C366" s="17" t="s">
        <v>7401</v>
      </c>
      <c r="D366" s="390" t="str">
        <f t="shared" si="14"/>
        <v>011402</v>
      </c>
      <c r="E366" s="113" t="s">
        <v>7047</v>
      </c>
      <c r="F366" s="43" t="s">
        <v>9797</v>
      </c>
      <c r="G366" s="24"/>
      <c r="H366" s="251"/>
      <c r="I366" s="242"/>
      <c r="J366" s="41"/>
      <c r="K366" s="313">
        <v>37986</v>
      </c>
      <c r="L366" s="314">
        <v>37986</v>
      </c>
      <c r="M366" s="2">
        <v>10</v>
      </c>
      <c r="N366" s="1"/>
      <c r="O366" s="1"/>
      <c r="P366" s="1"/>
    </row>
    <row r="367" spans="1:16" hidden="1">
      <c r="A367" s="17" t="s">
        <v>47</v>
      </c>
      <c r="B367" s="17" t="s">
        <v>150</v>
      </c>
      <c r="C367" s="17" t="s">
        <v>257</v>
      </c>
      <c r="D367" s="404" t="str">
        <f t="shared" si="14"/>
        <v>011403</v>
      </c>
      <c r="E367" s="526" t="s">
        <v>9798</v>
      </c>
      <c r="F367" s="291" t="s">
        <v>620</v>
      </c>
      <c r="G367" s="225"/>
      <c r="H367" s="207"/>
      <c r="I367" s="250"/>
      <c r="J367" s="103"/>
      <c r="K367" s="378">
        <v>37986</v>
      </c>
      <c r="L367" s="378">
        <v>44195</v>
      </c>
      <c r="M367" s="332" t="s">
        <v>18597</v>
      </c>
      <c r="N367" s="1"/>
      <c r="O367" s="1"/>
      <c r="P367" s="1"/>
    </row>
    <row r="368" spans="1:16" hidden="1">
      <c r="A368" s="17" t="s">
        <v>7745</v>
      </c>
      <c r="B368" s="17" t="s">
        <v>5039</v>
      </c>
      <c r="C368" s="17" t="s">
        <v>7743</v>
      </c>
      <c r="D368" s="398" t="str">
        <f t="shared" si="14"/>
        <v>011404</v>
      </c>
      <c r="E368" s="113" t="s">
        <v>4255</v>
      </c>
      <c r="F368" s="43" t="s">
        <v>4061</v>
      </c>
      <c r="G368" s="24"/>
      <c r="H368" s="249"/>
      <c r="I368" s="250"/>
      <c r="J368" s="168"/>
      <c r="K368" s="313">
        <v>38442</v>
      </c>
      <c r="L368" s="314">
        <v>41004</v>
      </c>
      <c r="M368" s="332">
        <v>13.41</v>
      </c>
      <c r="N368" s="1"/>
      <c r="O368" s="1"/>
      <c r="P368" s="1"/>
    </row>
    <row r="369" spans="1:16" hidden="1">
      <c r="A369" s="17" t="s">
        <v>9215</v>
      </c>
      <c r="B369" s="17" t="s">
        <v>7174</v>
      </c>
      <c r="C369" s="17" t="s">
        <v>7336</v>
      </c>
      <c r="D369" s="390" t="str">
        <f t="shared" si="14"/>
        <v>011501</v>
      </c>
      <c r="E369" s="37">
        <v>90005426</v>
      </c>
      <c r="F369" s="43" t="s">
        <v>7748</v>
      </c>
      <c r="G369" s="24"/>
      <c r="H369" s="251"/>
      <c r="I369" s="250"/>
      <c r="J369" s="177"/>
      <c r="K369" s="313">
        <v>37986</v>
      </c>
      <c r="L369" s="313">
        <v>37986</v>
      </c>
      <c r="M369" s="2">
        <v>28</v>
      </c>
      <c r="N369" s="1"/>
      <c r="O369" s="1"/>
      <c r="P369" s="1"/>
    </row>
    <row r="370" spans="1:16" hidden="1">
      <c r="A370" s="17" t="s">
        <v>9215</v>
      </c>
      <c r="B370" s="17" t="s">
        <v>7174</v>
      </c>
      <c r="C370" s="17" t="s">
        <v>5278</v>
      </c>
      <c r="D370" s="390" t="str">
        <f t="shared" si="14"/>
        <v>011504</v>
      </c>
      <c r="E370" s="37">
        <v>90001546</v>
      </c>
      <c r="F370" s="43" t="s">
        <v>967</v>
      </c>
      <c r="G370" s="24"/>
      <c r="H370" s="251"/>
      <c r="I370" s="250"/>
      <c r="J370" s="23"/>
      <c r="K370" s="313">
        <v>37986</v>
      </c>
      <c r="L370" s="314">
        <v>38657</v>
      </c>
      <c r="M370" s="2">
        <v>17</v>
      </c>
      <c r="N370" s="1"/>
      <c r="O370" s="1"/>
      <c r="P370" s="1"/>
    </row>
    <row r="371" spans="1:16" hidden="1">
      <c r="A371" s="17" t="s">
        <v>9215</v>
      </c>
      <c r="B371" s="17" t="s">
        <v>7174</v>
      </c>
      <c r="C371" s="17" t="s">
        <v>631</v>
      </c>
      <c r="D371" s="390" t="str">
        <f t="shared" si="14"/>
        <v>011507</v>
      </c>
      <c r="E371" s="62" t="s">
        <v>7354</v>
      </c>
      <c r="F371" s="40" t="s">
        <v>6732</v>
      </c>
      <c r="G371" s="24"/>
      <c r="H371" s="251"/>
      <c r="I371" s="250"/>
      <c r="J371" s="38"/>
      <c r="K371" s="313">
        <v>37986</v>
      </c>
      <c r="L371" s="313">
        <v>37986</v>
      </c>
      <c r="M371" s="2">
        <v>28</v>
      </c>
      <c r="N371" s="1"/>
      <c r="O371" s="1"/>
      <c r="P371" s="1"/>
    </row>
    <row r="372" spans="1:16" hidden="1">
      <c r="A372" s="17" t="s">
        <v>9215</v>
      </c>
      <c r="B372" s="17" t="s">
        <v>7174</v>
      </c>
      <c r="C372" s="17" t="s">
        <v>73</v>
      </c>
      <c r="D372" s="390" t="str">
        <f t="shared" si="14"/>
        <v>011508</v>
      </c>
      <c r="E372" s="62" t="s">
        <v>6474</v>
      </c>
      <c r="F372" s="62" t="s">
        <v>8492</v>
      </c>
      <c r="G372" s="24"/>
      <c r="H372" s="251"/>
      <c r="I372" s="250"/>
      <c r="J372" s="100"/>
      <c r="K372" s="306">
        <v>38300</v>
      </c>
      <c r="L372" s="306">
        <v>38300</v>
      </c>
      <c r="M372" s="2">
        <v>8.2799999999999994</v>
      </c>
      <c r="N372" s="1"/>
      <c r="O372" s="1"/>
      <c r="P372" s="1"/>
    </row>
    <row r="373" spans="1:16" hidden="1">
      <c r="A373" s="17" t="s">
        <v>9215</v>
      </c>
      <c r="B373" s="17" t="s">
        <v>7174</v>
      </c>
      <c r="C373" s="17" t="s">
        <v>3338</v>
      </c>
      <c r="D373" s="390" t="str">
        <f t="shared" si="14"/>
        <v>011509</v>
      </c>
      <c r="E373" s="62" t="s">
        <v>895</v>
      </c>
      <c r="F373" s="62" t="s">
        <v>4207</v>
      </c>
      <c r="G373" s="24"/>
      <c r="H373" s="251"/>
      <c r="I373" s="250"/>
      <c r="J373" s="103"/>
      <c r="K373" s="306">
        <v>38321</v>
      </c>
      <c r="L373" s="306">
        <v>38321</v>
      </c>
      <c r="M373" s="2">
        <v>10.28</v>
      </c>
      <c r="N373" s="1"/>
      <c r="O373" s="1"/>
      <c r="P373" s="1"/>
    </row>
    <row r="374" spans="1:16" ht="12.75" hidden="1" customHeight="1">
      <c r="A374" s="17" t="s">
        <v>9215</v>
      </c>
      <c r="B374" s="17" t="s">
        <v>7174</v>
      </c>
      <c r="C374" s="17" t="s">
        <v>7167</v>
      </c>
      <c r="D374" s="390" t="str">
        <f t="shared" si="14"/>
        <v>011510</v>
      </c>
      <c r="E374" s="62" t="s">
        <v>7436</v>
      </c>
      <c r="F374" s="62" t="s">
        <v>8367</v>
      </c>
      <c r="G374" s="24"/>
      <c r="H374" s="251"/>
      <c r="I374" s="250"/>
      <c r="J374" s="103"/>
      <c r="K374" s="306">
        <v>38342</v>
      </c>
      <c r="L374" s="306">
        <v>38342</v>
      </c>
      <c r="M374" s="2">
        <v>10.28</v>
      </c>
      <c r="N374" s="1"/>
      <c r="O374" s="1"/>
      <c r="P374" s="1"/>
    </row>
    <row r="375" spans="1:16" ht="12.75" hidden="1" customHeight="1">
      <c r="A375" s="17" t="s">
        <v>9215</v>
      </c>
      <c r="B375" s="17" t="s">
        <v>7174</v>
      </c>
      <c r="C375" s="17" t="s">
        <v>7751</v>
      </c>
      <c r="D375" s="390" t="str">
        <f t="shared" si="14"/>
        <v>011511</v>
      </c>
      <c r="E375" s="62" t="s">
        <v>4810</v>
      </c>
      <c r="F375" s="43" t="s">
        <v>4278</v>
      </c>
      <c r="G375" s="24"/>
      <c r="H375" s="249"/>
      <c r="I375" s="252"/>
      <c r="J375" s="103"/>
      <c r="K375" s="313">
        <v>37986</v>
      </c>
      <c r="L375" s="313">
        <v>37986</v>
      </c>
      <c r="M375" s="2">
        <v>10.28</v>
      </c>
      <c r="N375" s="1"/>
      <c r="O375" s="38"/>
      <c r="P375" s="1"/>
    </row>
    <row r="376" spans="1:16" hidden="1">
      <c r="A376" s="17" t="s">
        <v>9215</v>
      </c>
      <c r="B376" s="17" t="s">
        <v>7174</v>
      </c>
      <c r="C376" s="17" t="s">
        <v>7171</v>
      </c>
      <c r="D376" s="390" t="str">
        <f t="shared" si="14"/>
        <v>011512</v>
      </c>
      <c r="E376" s="62" t="s">
        <v>1270</v>
      </c>
      <c r="F376" s="62" t="s">
        <v>10478</v>
      </c>
      <c r="G376" s="24"/>
      <c r="H376" s="249"/>
      <c r="I376" s="252"/>
      <c r="J376" s="103"/>
      <c r="K376" s="306">
        <v>39105</v>
      </c>
      <c r="L376" s="306">
        <v>39105</v>
      </c>
      <c r="M376" s="2">
        <v>23.28</v>
      </c>
      <c r="N376" s="1"/>
    </row>
    <row r="377" spans="1:16" hidden="1">
      <c r="A377" s="17" t="s">
        <v>165</v>
      </c>
      <c r="B377" s="17" t="s">
        <v>36</v>
      </c>
      <c r="C377" s="17" t="s">
        <v>14</v>
      </c>
      <c r="D377" s="390" t="str">
        <f t="shared" si="14"/>
        <v>012001</v>
      </c>
      <c r="E377" s="39" t="s">
        <v>3696</v>
      </c>
      <c r="F377" s="23" t="s">
        <v>9325</v>
      </c>
      <c r="G377" s="225"/>
      <c r="H377" s="249"/>
      <c r="I377" s="250"/>
      <c r="J377" s="103"/>
      <c r="K377" s="313">
        <v>39995</v>
      </c>
      <c r="L377" s="314">
        <v>40908</v>
      </c>
      <c r="M377" s="20" t="s">
        <v>4376</v>
      </c>
      <c r="N377" s="1"/>
    </row>
    <row r="378" spans="1:16" hidden="1">
      <c r="A378" s="17" t="s">
        <v>165</v>
      </c>
      <c r="B378" s="17" t="s">
        <v>36</v>
      </c>
      <c r="C378" s="17" t="s">
        <v>14</v>
      </c>
      <c r="D378" s="420" t="str">
        <f t="shared" si="14"/>
        <v>012001</v>
      </c>
      <c r="E378" s="39" t="s">
        <v>3448</v>
      </c>
      <c r="F378" s="23" t="s">
        <v>6931</v>
      </c>
      <c r="G378" s="225"/>
      <c r="H378" s="251"/>
      <c r="I378" s="252"/>
      <c r="J378" s="38"/>
      <c r="K378" s="378">
        <v>39448</v>
      </c>
      <c r="L378" s="378">
        <v>42247</v>
      </c>
      <c r="M378" s="358" t="s">
        <v>11050</v>
      </c>
      <c r="N378" s="1"/>
      <c r="O378" s="1"/>
    </row>
    <row r="379" spans="1:16" hidden="1">
      <c r="A379" s="17" t="s">
        <v>165</v>
      </c>
      <c r="B379" s="17" t="s">
        <v>36</v>
      </c>
      <c r="C379" s="17" t="s">
        <v>14</v>
      </c>
      <c r="D379" s="405" t="str">
        <f t="shared" si="14"/>
        <v>012001</v>
      </c>
      <c r="E379" s="525" t="s">
        <v>2389</v>
      </c>
      <c r="F379" s="23" t="s">
        <v>2390</v>
      </c>
      <c r="G379" s="225"/>
      <c r="H379" s="207"/>
      <c r="I379" s="250"/>
      <c r="J379" s="103"/>
      <c r="K379" s="378">
        <v>39448</v>
      </c>
      <c r="L379" s="378">
        <v>44196</v>
      </c>
      <c r="M379" s="358" t="s">
        <v>18637</v>
      </c>
      <c r="N379" s="1"/>
      <c r="O379" s="1"/>
    </row>
    <row r="380" spans="1:16" hidden="1">
      <c r="A380" s="17" t="s">
        <v>165</v>
      </c>
      <c r="B380" s="17" t="s">
        <v>36</v>
      </c>
      <c r="C380" s="17" t="s">
        <v>14</v>
      </c>
      <c r="D380" s="405" t="str">
        <f t="shared" si="14"/>
        <v>012001</v>
      </c>
      <c r="E380" s="525" t="s">
        <v>7686</v>
      </c>
      <c r="F380" s="23" t="s">
        <v>7687</v>
      </c>
      <c r="G380" s="225"/>
      <c r="H380" s="207"/>
      <c r="I380" s="250"/>
      <c r="J380" s="103"/>
      <c r="K380" s="378">
        <v>40544</v>
      </c>
      <c r="L380" s="378">
        <v>44196</v>
      </c>
      <c r="M380" s="358" t="s">
        <v>18636</v>
      </c>
      <c r="N380" s="1"/>
      <c r="O380" s="1"/>
      <c r="P380" s="1"/>
    </row>
    <row r="381" spans="1:16" hidden="1">
      <c r="A381" s="17" t="s">
        <v>988</v>
      </c>
      <c r="B381" s="17" t="s">
        <v>9292</v>
      </c>
      <c r="C381" s="17" t="s">
        <v>7579</v>
      </c>
      <c r="D381" s="390" t="str">
        <f t="shared" si="14"/>
        <v>012002</v>
      </c>
      <c r="E381" s="39" t="s">
        <v>3696</v>
      </c>
      <c r="F381" s="23" t="s">
        <v>9325</v>
      </c>
      <c r="G381" s="225"/>
      <c r="H381" s="249"/>
      <c r="I381" s="250"/>
      <c r="J381" s="127"/>
      <c r="K381" s="313">
        <v>37986</v>
      </c>
      <c r="L381" s="314">
        <v>39994</v>
      </c>
      <c r="M381" s="20" t="s">
        <v>788</v>
      </c>
      <c r="N381" s="1"/>
      <c r="O381" s="1"/>
    </row>
    <row r="382" spans="1:16" hidden="1">
      <c r="A382" s="17" t="s">
        <v>165</v>
      </c>
      <c r="B382" s="17" t="s">
        <v>36</v>
      </c>
      <c r="C382" s="17" t="s">
        <v>14</v>
      </c>
      <c r="D382" s="405" t="str">
        <f t="shared" si="14"/>
        <v>012001</v>
      </c>
      <c r="E382" s="39" t="s">
        <v>3165</v>
      </c>
      <c r="F382" s="23" t="s">
        <v>2081</v>
      </c>
      <c r="G382" s="225"/>
      <c r="H382" s="249"/>
      <c r="I382" s="250"/>
      <c r="J382" s="103"/>
      <c r="K382" s="313">
        <v>39448</v>
      </c>
      <c r="L382" s="314">
        <v>41274</v>
      </c>
      <c r="M382" s="358" t="s">
        <v>10623</v>
      </c>
      <c r="N382" s="1"/>
      <c r="O382" s="1"/>
    </row>
    <row r="383" spans="1:16" hidden="1">
      <c r="A383" s="17" t="s">
        <v>165</v>
      </c>
      <c r="B383" s="17" t="s">
        <v>36</v>
      </c>
      <c r="C383" s="17" t="s">
        <v>14</v>
      </c>
      <c r="D383" s="405" t="str">
        <f>CONCATENATE(A383,B383,C383)</f>
        <v>012001</v>
      </c>
      <c r="E383" s="39" t="s">
        <v>4568</v>
      </c>
      <c r="F383" s="23" t="s">
        <v>6932</v>
      </c>
      <c r="G383" s="225"/>
      <c r="H383" s="249"/>
      <c r="I383" s="250"/>
      <c r="J383" s="103"/>
      <c r="K383" s="378">
        <v>39448</v>
      </c>
      <c r="L383" s="378">
        <v>43486</v>
      </c>
      <c r="M383" s="358" t="s">
        <v>17732</v>
      </c>
      <c r="N383" s="1"/>
      <c r="O383" s="1"/>
    </row>
    <row r="384" spans="1:16" hidden="1">
      <c r="A384" s="17" t="s">
        <v>7926</v>
      </c>
      <c r="B384" s="17" t="s">
        <v>5281</v>
      </c>
      <c r="C384" s="17" t="s">
        <v>1841</v>
      </c>
      <c r="D384" s="390" t="str">
        <f t="shared" si="14"/>
        <v>012003</v>
      </c>
      <c r="E384" s="39" t="s">
        <v>3448</v>
      </c>
      <c r="F384" s="23" t="s">
        <v>7799</v>
      </c>
      <c r="G384" s="225"/>
      <c r="H384" s="249"/>
      <c r="I384" s="250"/>
      <c r="J384" s="103"/>
      <c r="K384" s="313">
        <v>37986</v>
      </c>
      <c r="L384" s="314">
        <v>39447</v>
      </c>
      <c r="M384" s="20">
        <v>27</v>
      </c>
      <c r="N384" s="1"/>
      <c r="O384" s="1"/>
    </row>
    <row r="385" spans="1:16" hidden="1">
      <c r="A385" s="17" t="s">
        <v>7926</v>
      </c>
      <c r="B385" s="17" t="s">
        <v>5281</v>
      </c>
      <c r="C385" s="17" t="s">
        <v>5278</v>
      </c>
      <c r="D385" s="390" t="str">
        <f t="shared" si="14"/>
        <v>012004</v>
      </c>
      <c r="E385" s="39" t="s">
        <v>4568</v>
      </c>
      <c r="F385" s="23" t="s">
        <v>6932</v>
      </c>
      <c r="G385" s="225"/>
      <c r="H385" s="251"/>
      <c r="I385" s="252"/>
      <c r="J385" s="38"/>
      <c r="K385" s="313">
        <v>37986</v>
      </c>
      <c r="L385" s="314">
        <v>39447</v>
      </c>
      <c r="M385" s="20">
        <v>27</v>
      </c>
      <c r="N385" s="1"/>
      <c r="O385" s="1"/>
    </row>
    <row r="386" spans="1:16" hidden="1">
      <c r="A386" s="17" t="s">
        <v>7926</v>
      </c>
      <c r="B386" s="17" t="s">
        <v>5281</v>
      </c>
      <c r="C386" s="17" t="s">
        <v>9638</v>
      </c>
      <c r="D386" s="390" t="str">
        <f t="shared" si="14"/>
        <v>012005</v>
      </c>
      <c r="E386" s="39" t="s">
        <v>10471</v>
      </c>
      <c r="F386" s="23" t="s">
        <v>10188</v>
      </c>
      <c r="G386" s="225"/>
      <c r="H386" s="251"/>
      <c r="I386" s="252"/>
      <c r="J386" s="38"/>
      <c r="K386" s="313">
        <v>37986</v>
      </c>
      <c r="L386" s="314">
        <v>39447</v>
      </c>
      <c r="M386" s="20">
        <v>27</v>
      </c>
      <c r="N386" s="1"/>
      <c r="O386" s="1"/>
    </row>
    <row r="387" spans="1:16" hidden="1">
      <c r="A387" s="17" t="s">
        <v>7926</v>
      </c>
      <c r="B387" s="17" t="s">
        <v>5281</v>
      </c>
      <c r="C387" s="17" t="s">
        <v>9320</v>
      </c>
      <c r="D387" s="390" t="str">
        <f t="shared" si="14"/>
        <v>012006</v>
      </c>
      <c r="E387" s="39" t="s">
        <v>8457</v>
      </c>
      <c r="F387" s="23" t="s">
        <v>2205</v>
      </c>
      <c r="G387" s="225"/>
      <c r="H387" s="251"/>
      <c r="I387" s="252"/>
      <c r="J387" s="38"/>
      <c r="K387" s="313">
        <v>37986</v>
      </c>
      <c r="L387" s="314">
        <v>39447</v>
      </c>
      <c r="M387" s="20">
        <v>27</v>
      </c>
      <c r="N387" s="1"/>
      <c r="O387" s="1"/>
    </row>
    <row r="388" spans="1:16" hidden="1">
      <c r="A388" s="17" t="s">
        <v>7926</v>
      </c>
      <c r="B388" s="17" t="s">
        <v>5281</v>
      </c>
      <c r="C388" s="17" t="s">
        <v>631</v>
      </c>
      <c r="D388" s="390" t="str">
        <f t="shared" si="14"/>
        <v>012007</v>
      </c>
      <c r="E388" s="39" t="s">
        <v>3165</v>
      </c>
      <c r="F388" s="23" t="s">
        <v>10189</v>
      </c>
      <c r="G388" s="225"/>
      <c r="H388" s="251"/>
      <c r="I388" s="252"/>
      <c r="J388" s="38"/>
      <c r="K388" s="313">
        <v>37986</v>
      </c>
      <c r="L388" s="314">
        <v>39447</v>
      </c>
      <c r="M388" s="20">
        <v>27</v>
      </c>
      <c r="N388" s="1"/>
      <c r="O388" s="1"/>
    </row>
    <row r="389" spans="1:16" hidden="1">
      <c r="A389" s="17" t="s">
        <v>7926</v>
      </c>
      <c r="B389" s="17" t="s">
        <v>5281</v>
      </c>
      <c r="C389" s="17" t="s">
        <v>73</v>
      </c>
      <c r="D389" s="390" t="str">
        <f t="shared" si="14"/>
        <v>012008</v>
      </c>
      <c r="E389" s="39" t="s">
        <v>2389</v>
      </c>
      <c r="F389" s="23" t="s">
        <v>8696</v>
      </c>
      <c r="G389" s="225"/>
      <c r="H389" s="251"/>
      <c r="I389" s="252"/>
      <c r="J389" s="127"/>
      <c r="K389" s="313">
        <v>37986</v>
      </c>
      <c r="L389" s="314">
        <v>39447</v>
      </c>
      <c r="M389" s="20">
        <v>27</v>
      </c>
      <c r="N389" s="1"/>
      <c r="O389" s="1"/>
    </row>
    <row r="390" spans="1:16" hidden="1">
      <c r="A390" s="17" t="s">
        <v>7528</v>
      </c>
      <c r="B390" s="17" t="s">
        <v>8704</v>
      </c>
      <c r="C390" s="17" t="s">
        <v>10094</v>
      </c>
      <c r="D390" s="390" t="str">
        <f t="shared" si="14"/>
        <v>012009</v>
      </c>
      <c r="E390" s="39" t="s">
        <v>332</v>
      </c>
      <c r="F390" s="23" t="s">
        <v>8698</v>
      </c>
      <c r="G390" s="225"/>
      <c r="H390" s="251"/>
      <c r="I390" s="252"/>
      <c r="J390" s="127"/>
      <c r="K390" s="313">
        <v>37986</v>
      </c>
      <c r="L390" s="314">
        <v>40543</v>
      </c>
      <c r="M390" s="20" t="s">
        <v>10193</v>
      </c>
      <c r="N390" s="1"/>
      <c r="O390" s="1"/>
    </row>
    <row r="391" spans="1:16" hidden="1">
      <c r="A391" s="17" t="s">
        <v>7926</v>
      </c>
      <c r="B391" s="17" t="s">
        <v>5281</v>
      </c>
      <c r="C391" s="17" t="s">
        <v>7167</v>
      </c>
      <c r="D391" s="390" t="str">
        <f t="shared" si="14"/>
        <v>012010</v>
      </c>
      <c r="E391" s="39" t="s">
        <v>1792</v>
      </c>
      <c r="F391" s="23" t="s">
        <v>1125</v>
      </c>
      <c r="G391" s="225"/>
      <c r="H391" s="251"/>
      <c r="I391" s="252"/>
      <c r="J391" s="129"/>
      <c r="K391" s="313">
        <v>37986</v>
      </c>
      <c r="L391" s="314">
        <v>39447</v>
      </c>
      <c r="M391" s="20">
        <v>7.27</v>
      </c>
      <c r="N391" s="1"/>
      <c r="O391" s="1"/>
    </row>
    <row r="392" spans="1:16" hidden="1">
      <c r="A392" s="17" t="s">
        <v>7926</v>
      </c>
      <c r="B392" s="17" t="s">
        <v>5281</v>
      </c>
      <c r="C392" s="17" t="s">
        <v>7751</v>
      </c>
      <c r="D392" s="390" t="str">
        <f t="shared" si="14"/>
        <v>012011</v>
      </c>
      <c r="E392" s="39" t="s">
        <v>5634</v>
      </c>
      <c r="F392" s="23" t="s">
        <v>7527</v>
      </c>
      <c r="G392" s="225"/>
      <c r="H392" s="249"/>
      <c r="I392" s="250"/>
      <c r="J392" s="103"/>
      <c r="K392" s="313">
        <v>37986</v>
      </c>
      <c r="L392" s="314">
        <v>39447</v>
      </c>
      <c r="M392" s="20">
        <v>27</v>
      </c>
      <c r="N392" s="1"/>
      <c r="O392" s="1"/>
    </row>
    <row r="393" spans="1:16" hidden="1">
      <c r="A393" s="17" t="s">
        <v>7528</v>
      </c>
      <c r="B393" s="17" t="s">
        <v>8704</v>
      </c>
      <c r="C393" s="17" t="s">
        <v>7753</v>
      </c>
      <c r="D393" s="390" t="str">
        <f t="shared" si="14"/>
        <v>012012</v>
      </c>
      <c r="E393" s="39" t="s">
        <v>7686</v>
      </c>
      <c r="F393" s="23" t="s">
        <v>7687</v>
      </c>
      <c r="G393" s="225"/>
      <c r="H393" s="251"/>
      <c r="I393" s="252"/>
      <c r="J393" s="49"/>
      <c r="K393" s="313">
        <v>37986</v>
      </c>
      <c r="L393" s="314">
        <v>40543</v>
      </c>
      <c r="M393" s="20" t="s">
        <v>10193</v>
      </c>
      <c r="N393" s="1"/>
      <c r="O393" s="1"/>
    </row>
    <row r="394" spans="1:16" hidden="1">
      <c r="A394" s="17" t="s">
        <v>988</v>
      </c>
      <c r="B394" s="17" t="s">
        <v>9292</v>
      </c>
      <c r="C394" s="17" t="s">
        <v>439</v>
      </c>
      <c r="D394" s="390" t="str">
        <f t="shared" si="14"/>
        <v>012013</v>
      </c>
      <c r="E394" s="477" t="s">
        <v>9096</v>
      </c>
      <c r="F394" s="23" t="s">
        <v>1156</v>
      </c>
      <c r="G394" s="225"/>
      <c r="H394" s="251"/>
      <c r="I394" s="252"/>
      <c r="J394" s="127"/>
      <c r="K394" s="313">
        <v>37986</v>
      </c>
      <c r="L394" s="314">
        <v>39994</v>
      </c>
      <c r="M394" s="20" t="s">
        <v>788</v>
      </c>
      <c r="N394" s="1"/>
      <c r="O394" s="1"/>
    </row>
    <row r="395" spans="1:16" hidden="1">
      <c r="A395" s="17" t="s">
        <v>988</v>
      </c>
      <c r="B395" s="17" t="s">
        <v>9292</v>
      </c>
      <c r="C395" s="17" t="s">
        <v>733</v>
      </c>
      <c r="D395" s="390" t="str">
        <f t="shared" si="14"/>
        <v>012014</v>
      </c>
      <c r="E395" s="477" t="s">
        <v>7773</v>
      </c>
      <c r="F395" s="45" t="s">
        <v>2435</v>
      </c>
      <c r="G395" s="225"/>
      <c r="H395" s="251"/>
      <c r="I395" s="252"/>
      <c r="J395" s="127"/>
      <c r="K395" s="313">
        <v>37986</v>
      </c>
      <c r="L395" s="314">
        <v>39994</v>
      </c>
      <c r="M395" s="20" t="s">
        <v>788</v>
      </c>
      <c r="N395" s="1"/>
      <c r="O395" s="38"/>
      <c r="P395" s="1"/>
    </row>
    <row r="396" spans="1:16" hidden="1">
      <c r="A396" s="17" t="s">
        <v>7528</v>
      </c>
      <c r="B396" s="17" t="s">
        <v>8704</v>
      </c>
      <c r="C396" s="17" t="s">
        <v>8703</v>
      </c>
      <c r="D396" s="390"/>
      <c r="E396" s="39"/>
      <c r="F396" s="27" t="s">
        <v>5337</v>
      </c>
      <c r="G396" s="225"/>
      <c r="H396" s="249"/>
      <c r="I396" s="250"/>
      <c r="J396" s="23"/>
      <c r="K396" s="313"/>
      <c r="L396" s="314"/>
      <c r="M396" s="20"/>
      <c r="N396" s="1"/>
      <c r="O396" s="1"/>
      <c r="P396" s="1"/>
    </row>
    <row r="397" spans="1:16" hidden="1">
      <c r="A397" s="17" t="s">
        <v>7528</v>
      </c>
      <c r="B397" s="17" t="s">
        <v>8704</v>
      </c>
      <c r="C397" s="17" t="s">
        <v>10112</v>
      </c>
      <c r="D397" s="390" t="str">
        <f t="shared" ref="D397:D406" si="15">CONCATENATE(A397,B397,C397)</f>
        <v>012020</v>
      </c>
      <c r="E397" s="39" t="s">
        <v>9060</v>
      </c>
      <c r="F397" s="23" t="s">
        <v>7620</v>
      </c>
      <c r="G397" s="225"/>
      <c r="H397" s="249"/>
      <c r="I397" s="250"/>
      <c r="J397" s="103"/>
      <c r="K397" s="313">
        <v>37986</v>
      </c>
      <c r="L397" s="314">
        <v>40543</v>
      </c>
      <c r="M397" s="20" t="s">
        <v>5618</v>
      </c>
      <c r="N397" s="1"/>
      <c r="O397" s="1"/>
      <c r="P397" s="1"/>
    </row>
    <row r="398" spans="1:16" hidden="1">
      <c r="A398" s="17" t="s">
        <v>7528</v>
      </c>
      <c r="B398" s="17" t="s">
        <v>8704</v>
      </c>
      <c r="C398" s="17" t="s">
        <v>7740</v>
      </c>
      <c r="D398" s="390" t="str">
        <f t="shared" si="15"/>
        <v>012021</v>
      </c>
      <c r="E398" s="39" t="s">
        <v>657</v>
      </c>
      <c r="F398" s="23" t="s">
        <v>1275</v>
      </c>
      <c r="G398" s="225"/>
      <c r="H398" s="249"/>
      <c r="I398" s="250"/>
      <c r="J398" s="127"/>
      <c r="K398" s="313">
        <v>37986</v>
      </c>
      <c r="L398" s="314">
        <v>40543</v>
      </c>
      <c r="M398" s="20" t="s">
        <v>5619</v>
      </c>
      <c r="N398" s="1"/>
      <c r="O398" s="1"/>
      <c r="P398" s="1"/>
    </row>
    <row r="399" spans="1:16" hidden="1">
      <c r="A399" s="17" t="s">
        <v>7926</v>
      </c>
      <c r="B399" s="17" t="s">
        <v>5281</v>
      </c>
      <c r="C399" s="17" t="s">
        <v>8218</v>
      </c>
      <c r="D399" s="390" t="str">
        <f t="shared" si="15"/>
        <v>012022</v>
      </c>
      <c r="E399" s="39" t="s">
        <v>1396</v>
      </c>
      <c r="F399" s="23" t="s">
        <v>2029</v>
      </c>
      <c r="G399" s="225"/>
      <c r="H399" s="249"/>
      <c r="I399" s="250"/>
      <c r="J399" s="38"/>
      <c r="K399" s="313">
        <v>37986</v>
      </c>
      <c r="L399" s="314">
        <v>39813</v>
      </c>
      <c r="M399" s="20" t="s">
        <v>2692</v>
      </c>
      <c r="N399" s="1"/>
      <c r="O399" s="1"/>
      <c r="P399" s="1"/>
    </row>
    <row r="400" spans="1:16" hidden="1">
      <c r="A400" s="17" t="s">
        <v>7528</v>
      </c>
      <c r="B400" s="17" t="s">
        <v>8704</v>
      </c>
      <c r="C400" s="17" t="s">
        <v>10082</v>
      </c>
      <c r="D400" s="390" t="str">
        <f t="shared" si="15"/>
        <v>012023</v>
      </c>
      <c r="E400" s="39" t="s">
        <v>9102</v>
      </c>
      <c r="F400" s="23" t="s">
        <v>6194</v>
      </c>
      <c r="G400" s="225"/>
      <c r="H400" s="249"/>
      <c r="I400" s="250"/>
      <c r="J400" s="127"/>
      <c r="K400" s="313">
        <v>37986</v>
      </c>
      <c r="L400" s="314">
        <v>40543</v>
      </c>
      <c r="M400" s="20" t="s">
        <v>5619</v>
      </c>
      <c r="N400" s="1"/>
      <c r="O400" s="1"/>
      <c r="P400" s="1"/>
    </row>
    <row r="401" spans="1:16" hidden="1">
      <c r="A401" s="17" t="s">
        <v>7926</v>
      </c>
      <c r="B401" s="17" t="s">
        <v>5281</v>
      </c>
      <c r="C401" s="17" t="s">
        <v>3478</v>
      </c>
      <c r="D401" s="390" t="str">
        <f t="shared" si="15"/>
        <v>012024</v>
      </c>
      <c r="E401" s="39" t="s">
        <v>10049</v>
      </c>
      <c r="F401" s="23" t="s">
        <v>3859</v>
      </c>
      <c r="G401" s="225"/>
      <c r="H401" s="249"/>
      <c r="I401" s="250"/>
      <c r="J401" s="38"/>
      <c r="K401" s="313">
        <v>37986</v>
      </c>
      <c r="L401" s="314">
        <v>39813</v>
      </c>
      <c r="M401" s="20" t="s">
        <v>2692</v>
      </c>
      <c r="N401" s="1"/>
      <c r="O401" s="1"/>
      <c r="P401" s="1"/>
    </row>
    <row r="402" spans="1:16" hidden="1">
      <c r="A402" s="17" t="s">
        <v>7528</v>
      </c>
      <c r="B402" s="17" t="s">
        <v>8704</v>
      </c>
      <c r="C402" s="17" t="s">
        <v>8850</v>
      </c>
      <c r="D402" s="390" t="str">
        <f t="shared" si="15"/>
        <v>012025</v>
      </c>
      <c r="E402" s="39" t="s">
        <v>6235</v>
      </c>
      <c r="F402" s="23" t="s">
        <v>2236</v>
      </c>
      <c r="G402" s="225"/>
      <c r="H402" s="249"/>
      <c r="I402" s="250"/>
      <c r="J402" s="127"/>
      <c r="K402" s="313">
        <v>37986</v>
      </c>
      <c r="L402" s="314">
        <v>40543</v>
      </c>
      <c r="M402" s="20" t="s">
        <v>5619</v>
      </c>
      <c r="N402" s="1"/>
      <c r="O402" s="1"/>
      <c r="P402" s="1"/>
    </row>
    <row r="403" spans="1:16" hidden="1">
      <c r="A403" s="75" t="s">
        <v>6566</v>
      </c>
      <c r="B403" s="75" t="s">
        <v>7166</v>
      </c>
      <c r="C403" s="75" t="s">
        <v>10461</v>
      </c>
      <c r="D403" s="390" t="str">
        <f t="shared" si="15"/>
        <v>012401</v>
      </c>
      <c r="E403" s="113" t="s">
        <v>10502</v>
      </c>
      <c r="F403" s="76" t="s">
        <v>7153</v>
      </c>
      <c r="G403" s="24"/>
      <c r="H403" s="249"/>
      <c r="I403" s="250"/>
      <c r="J403" s="23"/>
      <c r="K403" s="313">
        <v>38070</v>
      </c>
      <c r="L403" s="314">
        <v>40204</v>
      </c>
      <c r="M403" s="20" t="s">
        <v>374</v>
      </c>
      <c r="N403" s="1"/>
      <c r="O403" s="1"/>
      <c r="P403" s="1"/>
    </row>
    <row r="404" spans="1:16" hidden="1">
      <c r="A404" s="17" t="s">
        <v>7926</v>
      </c>
      <c r="B404" s="17" t="s">
        <v>7166</v>
      </c>
      <c r="C404" s="17" t="s">
        <v>7336</v>
      </c>
      <c r="D404" s="390" t="str">
        <f t="shared" si="15"/>
        <v>012401</v>
      </c>
      <c r="E404" s="113" t="s">
        <v>4582</v>
      </c>
      <c r="F404" s="23" t="s">
        <v>1450</v>
      </c>
      <c r="G404" s="24"/>
      <c r="H404" s="249"/>
      <c r="I404" s="250"/>
      <c r="J404" s="41"/>
      <c r="K404" s="313">
        <v>37986</v>
      </c>
      <c r="L404" s="314">
        <v>40107</v>
      </c>
      <c r="M404" s="20" t="s">
        <v>3189</v>
      </c>
      <c r="N404" s="1"/>
      <c r="O404" s="1"/>
      <c r="P404" s="1"/>
    </row>
    <row r="405" spans="1:16" hidden="1">
      <c r="A405" s="17" t="s">
        <v>7926</v>
      </c>
      <c r="B405" s="17" t="s">
        <v>7166</v>
      </c>
      <c r="C405" s="17" t="s">
        <v>7336</v>
      </c>
      <c r="D405" s="390" t="str">
        <f t="shared" si="15"/>
        <v>012401</v>
      </c>
      <c r="E405" s="113" t="s">
        <v>1451</v>
      </c>
      <c r="F405" s="23" t="s">
        <v>5898</v>
      </c>
      <c r="G405" s="24"/>
      <c r="H405" s="249"/>
      <c r="I405" s="250"/>
      <c r="J405" s="41"/>
      <c r="K405" s="313">
        <v>37986</v>
      </c>
      <c r="L405" s="314">
        <v>39531</v>
      </c>
      <c r="M405" s="20" t="s">
        <v>3189</v>
      </c>
      <c r="N405" s="1"/>
      <c r="O405" s="1"/>
      <c r="P405" s="1"/>
    </row>
    <row r="406" spans="1:16" hidden="1">
      <c r="A406" s="17" t="s">
        <v>988</v>
      </c>
      <c r="B406" s="17" t="s">
        <v>5838</v>
      </c>
      <c r="C406" s="17" t="s">
        <v>9283</v>
      </c>
      <c r="D406" s="390" t="str">
        <f t="shared" si="15"/>
        <v>012401</v>
      </c>
      <c r="E406" s="113" t="s">
        <v>4580</v>
      </c>
      <c r="F406" s="23" t="s">
        <v>4581</v>
      </c>
      <c r="G406" s="24"/>
      <c r="H406" s="249"/>
      <c r="I406" s="250"/>
      <c r="J406" s="41"/>
      <c r="K406" s="313">
        <v>37986</v>
      </c>
      <c r="L406" s="314">
        <v>39666</v>
      </c>
      <c r="M406" s="20" t="s">
        <v>1626</v>
      </c>
      <c r="N406" s="1"/>
      <c r="O406" s="1"/>
      <c r="P406" s="1"/>
    </row>
    <row r="407" spans="1:16" hidden="1">
      <c r="A407" s="75" t="s">
        <v>7528</v>
      </c>
      <c r="B407" s="75" t="s">
        <v>6487</v>
      </c>
      <c r="C407" s="75" t="s">
        <v>8719</v>
      </c>
      <c r="D407" s="390" t="s">
        <v>1436</v>
      </c>
      <c r="E407" s="113" t="s">
        <v>6767</v>
      </c>
      <c r="F407" s="76" t="s">
        <v>1504</v>
      </c>
      <c r="G407" s="24"/>
      <c r="H407" s="249"/>
      <c r="I407" s="250"/>
      <c r="J407" s="23"/>
      <c r="K407" s="313">
        <v>37986</v>
      </c>
      <c r="L407" s="314">
        <v>40603</v>
      </c>
      <c r="M407" s="351" t="s">
        <v>7639</v>
      </c>
      <c r="N407" s="1"/>
      <c r="O407" s="1"/>
      <c r="P407" s="1"/>
    </row>
    <row r="408" spans="1:16" hidden="1">
      <c r="A408" s="75" t="s">
        <v>7528</v>
      </c>
      <c r="B408" s="75" t="s">
        <v>6487</v>
      </c>
      <c r="C408" s="75" t="s">
        <v>8719</v>
      </c>
      <c r="D408" s="390" t="s">
        <v>1436</v>
      </c>
      <c r="E408" s="113" t="s">
        <v>6124</v>
      </c>
      <c r="F408" s="76" t="s">
        <v>4916</v>
      </c>
      <c r="G408" s="24"/>
      <c r="H408" s="249"/>
      <c r="I408" s="250"/>
      <c r="J408" s="23"/>
      <c r="K408" s="313">
        <v>38808</v>
      </c>
      <c r="L408" s="314">
        <v>40421</v>
      </c>
      <c r="M408" s="20" t="s">
        <v>919</v>
      </c>
      <c r="N408" s="1"/>
      <c r="O408" s="1"/>
      <c r="P408" s="1"/>
    </row>
    <row r="409" spans="1:16" hidden="1">
      <c r="A409" s="75" t="s">
        <v>7528</v>
      </c>
      <c r="B409" s="75" t="s">
        <v>6487</v>
      </c>
      <c r="C409" s="75" t="s">
        <v>8719</v>
      </c>
      <c r="D409" s="390" t="s">
        <v>1436</v>
      </c>
      <c r="E409" s="113" t="s">
        <v>1264</v>
      </c>
      <c r="F409" s="76" t="s">
        <v>625</v>
      </c>
      <c r="G409" s="24"/>
      <c r="H409" s="253"/>
      <c r="I409" s="250"/>
      <c r="J409" s="36"/>
      <c r="K409" s="313">
        <v>39026</v>
      </c>
      <c r="L409" s="314">
        <v>40660</v>
      </c>
      <c r="M409" s="20" t="s">
        <v>1263</v>
      </c>
      <c r="N409" s="1"/>
      <c r="O409" s="1"/>
      <c r="P409" s="1"/>
    </row>
    <row r="410" spans="1:16" hidden="1">
      <c r="A410" s="208" t="s">
        <v>7528</v>
      </c>
      <c r="B410" s="208" t="s">
        <v>6487</v>
      </c>
      <c r="C410" s="208" t="s">
        <v>8719</v>
      </c>
      <c r="D410" s="390" t="s">
        <v>1436</v>
      </c>
      <c r="E410" s="113" t="s">
        <v>9962</v>
      </c>
      <c r="F410" s="76" t="s">
        <v>1262</v>
      </c>
      <c r="G410" s="225"/>
      <c r="H410" s="249"/>
      <c r="I410" s="250"/>
      <c r="J410" s="23"/>
      <c r="K410" s="313">
        <v>40596</v>
      </c>
      <c r="L410" s="314">
        <v>40660</v>
      </c>
      <c r="M410" s="358" t="s">
        <v>1261</v>
      </c>
      <c r="N410" s="1"/>
      <c r="O410" s="1"/>
      <c r="P410" s="1"/>
    </row>
    <row r="411" spans="1:16" hidden="1">
      <c r="A411" s="17" t="s">
        <v>165</v>
      </c>
      <c r="B411" s="17" t="s">
        <v>2458</v>
      </c>
      <c r="C411" s="17" t="s">
        <v>4929</v>
      </c>
      <c r="D411" s="398" t="str">
        <f t="shared" ref="D411:D416" si="16">CONCATENATE(A411,B411,C411)</f>
        <v>012401</v>
      </c>
      <c r="E411" s="113" t="s">
        <v>3844</v>
      </c>
      <c r="F411" s="23" t="s">
        <v>9594</v>
      </c>
      <c r="G411" s="24"/>
      <c r="H411" s="249"/>
      <c r="I411" s="250"/>
      <c r="J411" s="41"/>
      <c r="K411" s="313">
        <v>37986</v>
      </c>
      <c r="L411" s="314">
        <v>40968</v>
      </c>
      <c r="M411" s="20" t="s">
        <v>5212</v>
      </c>
      <c r="N411" s="1"/>
      <c r="O411" s="1"/>
      <c r="P411" s="1"/>
    </row>
    <row r="412" spans="1:16" hidden="1">
      <c r="A412" s="17" t="s">
        <v>165</v>
      </c>
      <c r="B412" s="17" t="s">
        <v>150</v>
      </c>
      <c r="C412" s="17" t="s">
        <v>14</v>
      </c>
      <c r="D412" s="404" t="str">
        <f t="shared" si="16"/>
        <v>012401</v>
      </c>
      <c r="E412" s="113" t="s">
        <v>6138</v>
      </c>
      <c r="F412" s="23" t="s">
        <v>1696</v>
      </c>
      <c r="G412" s="24"/>
      <c r="H412" s="249"/>
      <c r="I412" s="250"/>
      <c r="J412" s="41"/>
      <c r="K412" s="313">
        <v>37986</v>
      </c>
      <c r="L412" s="314">
        <v>41851</v>
      </c>
      <c r="M412" s="358" t="s">
        <v>10857</v>
      </c>
      <c r="N412" s="1"/>
      <c r="O412" s="38"/>
      <c r="P412" s="1"/>
    </row>
    <row r="413" spans="1:16" hidden="1">
      <c r="A413" s="17" t="s">
        <v>165</v>
      </c>
      <c r="B413" s="17" t="s">
        <v>150</v>
      </c>
      <c r="C413" s="17" t="s">
        <v>14</v>
      </c>
      <c r="D413" s="404" t="str">
        <f t="shared" si="16"/>
        <v>012401</v>
      </c>
      <c r="E413" s="113" t="s">
        <v>9742</v>
      </c>
      <c r="F413" s="23" t="s">
        <v>1697</v>
      </c>
      <c r="G413" s="24"/>
      <c r="H413" s="249"/>
      <c r="I413" s="250"/>
      <c r="J413" s="41"/>
      <c r="K413" s="313">
        <v>37986</v>
      </c>
      <c r="L413" s="314">
        <v>41213</v>
      </c>
      <c r="M413" s="358" t="s">
        <v>10780</v>
      </c>
      <c r="N413" s="1"/>
      <c r="O413" s="38"/>
      <c r="P413" s="1"/>
    </row>
    <row r="414" spans="1:16" hidden="1">
      <c r="A414" s="208" t="s">
        <v>165</v>
      </c>
      <c r="B414" s="208" t="s">
        <v>150</v>
      </c>
      <c r="C414" s="208" t="s">
        <v>14</v>
      </c>
      <c r="D414" s="404" t="str">
        <f t="shared" si="16"/>
        <v>012401</v>
      </c>
      <c r="E414" s="113" t="s">
        <v>7155</v>
      </c>
      <c r="F414" s="76" t="s">
        <v>7156</v>
      </c>
      <c r="G414" s="225"/>
      <c r="H414" s="249"/>
      <c r="I414" s="250"/>
      <c r="J414" s="23"/>
      <c r="K414" s="313">
        <v>40731</v>
      </c>
      <c r="L414" s="314">
        <v>41344</v>
      </c>
      <c r="M414" s="358" t="s">
        <v>10782</v>
      </c>
      <c r="N414" s="1"/>
      <c r="O414" s="38"/>
      <c r="P414" s="1"/>
    </row>
    <row r="415" spans="1:16" hidden="1">
      <c r="A415" s="75" t="s">
        <v>165</v>
      </c>
      <c r="B415" s="75" t="s">
        <v>150</v>
      </c>
      <c r="C415" s="75" t="s">
        <v>14</v>
      </c>
      <c r="D415" s="404" t="str">
        <f t="shared" si="16"/>
        <v>012401</v>
      </c>
      <c r="E415" s="113" t="s">
        <v>9581</v>
      </c>
      <c r="F415" s="76" t="s">
        <v>1437</v>
      </c>
      <c r="G415" s="24"/>
      <c r="H415" s="249"/>
      <c r="I415" s="250"/>
      <c r="J415" s="23"/>
      <c r="K415" s="378">
        <v>38957</v>
      </c>
      <c r="L415" s="378">
        <v>42059</v>
      </c>
      <c r="M415" s="358" t="s">
        <v>11023</v>
      </c>
      <c r="N415" s="1"/>
      <c r="O415" s="38"/>
      <c r="P415" s="1"/>
    </row>
    <row r="416" spans="1:16" hidden="1">
      <c r="A416" s="75" t="s">
        <v>1056</v>
      </c>
      <c r="B416" s="75" t="s">
        <v>3134</v>
      </c>
      <c r="C416" s="75" t="s">
        <v>8672</v>
      </c>
      <c r="D416" s="404" t="str">
        <f t="shared" si="16"/>
        <v>012401</v>
      </c>
      <c r="E416" s="113" t="s">
        <v>3905</v>
      </c>
      <c r="F416" s="76" t="s">
        <v>3906</v>
      </c>
      <c r="G416" s="24"/>
      <c r="H416" s="249"/>
      <c r="I416" s="250"/>
      <c r="J416" s="23"/>
      <c r="K416" s="378">
        <v>40094</v>
      </c>
      <c r="L416" s="378">
        <v>42601</v>
      </c>
      <c r="M416" s="358" t="s">
        <v>12750</v>
      </c>
      <c r="N416" s="1"/>
      <c r="O416" s="38"/>
      <c r="P416" s="1"/>
    </row>
    <row r="417" spans="1:16" hidden="1">
      <c r="A417" s="208" t="s">
        <v>6047</v>
      </c>
      <c r="B417" s="208" t="s">
        <v>4603</v>
      </c>
      <c r="C417" s="208" t="s">
        <v>3599</v>
      </c>
      <c r="D417" s="404" t="str">
        <f>CONCATENATE(A417,B417,C417)</f>
        <v>012401</v>
      </c>
      <c r="E417" s="46" t="s">
        <v>7628</v>
      </c>
      <c r="F417" s="76" t="s">
        <v>7629</v>
      </c>
      <c r="G417" s="225"/>
      <c r="H417" s="249"/>
      <c r="I417" s="250"/>
      <c r="J417" s="23"/>
      <c r="K417" s="378">
        <v>40817</v>
      </c>
      <c r="L417" s="378">
        <v>42965</v>
      </c>
      <c r="M417" s="358" t="s">
        <v>14374</v>
      </c>
      <c r="N417" s="1"/>
      <c r="O417" s="38"/>
      <c r="P417" s="1"/>
    </row>
    <row r="418" spans="1:16" hidden="1">
      <c r="A418" s="17" t="s">
        <v>165</v>
      </c>
      <c r="B418" s="17" t="s">
        <v>150</v>
      </c>
      <c r="C418" s="17" t="s">
        <v>14</v>
      </c>
      <c r="D418" s="404" t="str">
        <f t="shared" ref="D418:D419" si="17">CONCATENATE(A418,B418,C418)</f>
        <v>012401</v>
      </c>
      <c r="E418" s="46" t="s">
        <v>9535</v>
      </c>
      <c r="F418" s="207" t="s">
        <v>10781</v>
      </c>
      <c r="G418" s="24"/>
      <c r="H418" s="249"/>
      <c r="I418" s="250"/>
      <c r="J418" s="41"/>
      <c r="K418" s="378">
        <v>37986</v>
      </c>
      <c r="L418" s="378">
        <v>42660</v>
      </c>
      <c r="M418" s="358" t="s">
        <v>14629</v>
      </c>
      <c r="N418" s="1"/>
      <c r="O418" s="1"/>
      <c r="P418" s="1"/>
    </row>
    <row r="419" spans="1:16" hidden="1">
      <c r="A419" s="75" t="s">
        <v>165</v>
      </c>
      <c r="B419" s="75" t="s">
        <v>150</v>
      </c>
      <c r="C419" s="75" t="s">
        <v>14</v>
      </c>
      <c r="D419" s="404" t="str">
        <f t="shared" si="17"/>
        <v>012401</v>
      </c>
      <c r="E419" s="46" t="s">
        <v>5511</v>
      </c>
      <c r="F419" s="76" t="s">
        <v>9492</v>
      </c>
      <c r="G419" s="24"/>
      <c r="H419" s="249"/>
      <c r="I419" s="250"/>
      <c r="J419" s="23"/>
      <c r="K419" s="378">
        <v>38166</v>
      </c>
      <c r="L419" s="378">
        <v>42660</v>
      </c>
      <c r="M419" s="358" t="s">
        <v>14630</v>
      </c>
      <c r="N419" s="1"/>
      <c r="O419" s="1"/>
      <c r="P419" s="1"/>
    </row>
    <row r="420" spans="1:16" hidden="1">
      <c r="A420" s="75" t="s">
        <v>165</v>
      </c>
      <c r="B420" s="75" t="s">
        <v>150</v>
      </c>
      <c r="C420" s="75" t="s">
        <v>14</v>
      </c>
      <c r="D420" s="404" t="s">
        <v>1436</v>
      </c>
      <c r="E420" s="46" t="s">
        <v>7177</v>
      </c>
      <c r="F420" s="76" t="s">
        <v>7310</v>
      </c>
      <c r="G420" s="24"/>
      <c r="H420" s="253"/>
      <c r="I420" s="250"/>
      <c r="J420" s="36"/>
      <c r="K420" s="378">
        <v>39191</v>
      </c>
      <c r="L420" s="378">
        <v>42745</v>
      </c>
      <c r="M420" s="358" t="s">
        <v>14631</v>
      </c>
      <c r="N420" s="1"/>
      <c r="O420" s="1"/>
    </row>
    <row r="421" spans="1:16" hidden="1">
      <c r="A421" s="208" t="s">
        <v>165</v>
      </c>
      <c r="B421" s="208" t="s">
        <v>150</v>
      </c>
      <c r="C421" s="208" t="s">
        <v>14</v>
      </c>
      <c r="D421" s="404" t="str">
        <f t="shared" ref="D421:D433" si="18">CONCATENATE(A421,B421,C421)</f>
        <v>012401</v>
      </c>
      <c r="E421" s="571" t="s">
        <v>17701</v>
      </c>
      <c r="F421" s="499" t="s">
        <v>17714</v>
      </c>
      <c r="G421" s="225"/>
      <c r="H421" s="249"/>
      <c r="I421" s="250"/>
      <c r="J421" s="23"/>
      <c r="K421" s="378">
        <v>43410</v>
      </c>
      <c r="L421" s="378">
        <v>43756</v>
      </c>
      <c r="M421" s="358" t="s">
        <v>4148</v>
      </c>
      <c r="N421" s="1"/>
      <c r="O421" s="1"/>
      <c r="P421" s="1"/>
    </row>
    <row r="422" spans="1:16" hidden="1">
      <c r="A422" s="208" t="s">
        <v>165</v>
      </c>
      <c r="B422" s="208" t="s">
        <v>150</v>
      </c>
      <c r="C422" s="208" t="s">
        <v>14</v>
      </c>
      <c r="D422" s="404" t="str">
        <f t="shared" si="18"/>
        <v>012401</v>
      </c>
      <c r="E422" s="572" t="s">
        <v>17702</v>
      </c>
      <c r="F422" s="499" t="s">
        <v>17715</v>
      </c>
      <c r="G422" s="225"/>
      <c r="H422" s="249"/>
      <c r="I422" s="250"/>
      <c r="J422" s="23"/>
      <c r="K422" s="378">
        <v>43410</v>
      </c>
      <c r="L422" s="378">
        <v>43591</v>
      </c>
      <c r="M422" s="358" t="s">
        <v>18321</v>
      </c>
      <c r="N422" s="1"/>
      <c r="O422" s="1"/>
      <c r="P422" s="1"/>
    </row>
    <row r="423" spans="1:16" hidden="1">
      <c r="A423" s="208" t="s">
        <v>165</v>
      </c>
      <c r="B423" s="208" t="s">
        <v>150</v>
      </c>
      <c r="C423" s="208" t="s">
        <v>14</v>
      </c>
      <c r="D423" s="404" t="str">
        <f t="shared" si="18"/>
        <v>012401</v>
      </c>
      <c r="E423" s="572" t="s">
        <v>17703</v>
      </c>
      <c r="F423" s="499" t="s">
        <v>17716</v>
      </c>
      <c r="G423" s="225"/>
      <c r="H423" s="249"/>
      <c r="I423" s="250"/>
      <c r="J423" s="23"/>
      <c r="K423" s="378">
        <v>43410</v>
      </c>
      <c r="L423" s="378">
        <v>43591</v>
      </c>
      <c r="M423" s="358" t="s">
        <v>18321</v>
      </c>
      <c r="N423" s="1"/>
      <c r="O423" s="1"/>
      <c r="P423" s="1"/>
    </row>
    <row r="424" spans="1:16" hidden="1">
      <c r="A424" s="208" t="s">
        <v>165</v>
      </c>
      <c r="B424" s="208" t="s">
        <v>150</v>
      </c>
      <c r="C424" s="208" t="s">
        <v>14</v>
      </c>
      <c r="D424" s="404" t="str">
        <f t="shared" si="18"/>
        <v>012401</v>
      </c>
      <c r="E424" s="572" t="s">
        <v>17704</v>
      </c>
      <c r="F424" s="499" t="s">
        <v>17718</v>
      </c>
      <c r="G424" s="225"/>
      <c r="H424" s="249"/>
      <c r="I424" s="250"/>
      <c r="J424" s="23"/>
      <c r="K424" s="378">
        <v>43410</v>
      </c>
      <c r="L424" s="378">
        <v>43591</v>
      </c>
      <c r="M424" s="358" t="s">
        <v>18321</v>
      </c>
      <c r="N424" s="1"/>
      <c r="O424" s="1"/>
      <c r="P424" s="1"/>
    </row>
    <row r="425" spans="1:16" hidden="1">
      <c r="A425" s="208" t="s">
        <v>165</v>
      </c>
      <c r="B425" s="208" t="s">
        <v>150</v>
      </c>
      <c r="C425" s="208" t="s">
        <v>14</v>
      </c>
      <c r="D425" s="404" t="str">
        <f t="shared" si="18"/>
        <v>012401</v>
      </c>
      <c r="E425" s="572" t="s">
        <v>17705</v>
      </c>
      <c r="F425" s="499" t="s">
        <v>17719</v>
      </c>
      <c r="G425" s="225"/>
      <c r="H425" s="249"/>
      <c r="I425" s="250"/>
      <c r="J425" s="23"/>
      <c r="K425" s="378">
        <v>43410</v>
      </c>
      <c r="L425" s="378">
        <v>43591</v>
      </c>
      <c r="M425" s="358" t="s">
        <v>18321</v>
      </c>
      <c r="N425" s="1"/>
      <c r="O425" s="1"/>
      <c r="P425" s="1"/>
    </row>
    <row r="426" spans="1:16" hidden="1">
      <c r="A426" s="208" t="s">
        <v>165</v>
      </c>
      <c r="B426" s="208" t="s">
        <v>150</v>
      </c>
      <c r="C426" s="208" t="s">
        <v>14</v>
      </c>
      <c r="D426" s="404" t="str">
        <f t="shared" si="18"/>
        <v>012401</v>
      </c>
      <c r="E426" s="572" t="s">
        <v>17706</v>
      </c>
      <c r="F426" s="499" t="s">
        <v>17720</v>
      </c>
      <c r="G426" s="225"/>
      <c r="H426" s="249"/>
      <c r="I426" s="250"/>
      <c r="J426" s="23"/>
      <c r="K426" s="378">
        <v>43410</v>
      </c>
      <c r="L426" s="378">
        <v>43591</v>
      </c>
      <c r="M426" s="358" t="s">
        <v>18321</v>
      </c>
      <c r="N426" s="1"/>
      <c r="O426" s="1"/>
      <c r="P426" s="1"/>
    </row>
    <row r="427" spans="1:16" hidden="1">
      <c r="A427" s="208" t="s">
        <v>165</v>
      </c>
      <c r="B427" s="208" t="s">
        <v>150</v>
      </c>
      <c r="C427" s="208" t="s">
        <v>14</v>
      </c>
      <c r="D427" s="404" t="str">
        <f t="shared" si="18"/>
        <v>012401</v>
      </c>
      <c r="E427" s="572" t="s">
        <v>17707</v>
      </c>
      <c r="F427" s="499" t="s">
        <v>17722</v>
      </c>
      <c r="G427" s="225"/>
      <c r="H427" s="249"/>
      <c r="I427" s="250"/>
      <c r="J427" s="23"/>
      <c r="K427" s="378">
        <v>43410</v>
      </c>
      <c r="L427" s="378">
        <v>43591</v>
      </c>
      <c r="M427" s="358" t="s">
        <v>18321</v>
      </c>
      <c r="N427" s="1"/>
      <c r="O427" s="1"/>
      <c r="P427" s="1"/>
    </row>
    <row r="428" spans="1:16" hidden="1">
      <c r="A428" s="208" t="s">
        <v>165</v>
      </c>
      <c r="B428" s="208" t="s">
        <v>150</v>
      </c>
      <c r="C428" s="208" t="s">
        <v>14</v>
      </c>
      <c r="D428" s="404" t="str">
        <f t="shared" si="18"/>
        <v>012401</v>
      </c>
      <c r="E428" s="573" t="s">
        <v>17708</v>
      </c>
      <c r="F428" s="500" t="s">
        <v>17777</v>
      </c>
      <c r="G428" s="225"/>
      <c r="H428" s="249"/>
      <c r="I428" s="250"/>
      <c r="J428" s="23"/>
      <c r="K428" s="378">
        <v>43410</v>
      </c>
      <c r="L428" s="378">
        <v>43937</v>
      </c>
      <c r="M428" s="358" t="s">
        <v>18321</v>
      </c>
      <c r="N428" s="1"/>
      <c r="O428" s="1"/>
      <c r="P428" s="1"/>
    </row>
    <row r="429" spans="1:16" hidden="1">
      <c r="A429" s="208" t="s">
        <v>165</v>
      </c>
      <c r="B429" s="208" t="s">
        <v>150</v>
      </c>
      <c r="C429" s="208" t="s">
        <v>14</v>
      </c>
      <c r="D429" s="404" t="str">
        <f t="shared" si="18"/>
        <v>012401</v>
      </c>
      <c r="E429" s="572" t="s">
        <v>17709</v>
      </c>
      <c r="F429" s="500" t="s">
        <v>17778</v>
      </c>
      <c r="G429" s="225"/>
      <c r="H429" s="249"/>
      <c r="I429" s="250"/>
      <c r="J429" s="23"/>
      <c r="K429" s="378">
        <v>43410</v>
      </c>
      <c r="L429" s="378">
        <v>43937</v>
      </c>
      <c r="M429" s="358" t="s">
        <v>18321</v>
      </c>
      <c r="N429" s="1"/>
      <c r="O429" s="1"/>
      <c r="P429" s="1"/>
    </row>
    <row r="430" spans="1:16" hidden="1">
      <c r="A430" s="208" t="s">
        <v>165</v>
      </c>
      <c r="B430" s="208" t="s">
        <v>150</v>
      </c>
      <c r="C430" s="208" t="s">
        <v>14</v>
      </c>
      <c r="D430" s="404" t="str">
        <f t="shared" si="18"/>
        <v>012401</v>
      </c>
      <c r="E430" s="572" t="s">
        <v>17710</v>
      </c>
      <c r="F430" s="500" t="s">
        <v>17779</v>
      </c>
      <c r="G430" s="225"/>
      <c r="H430" s="249"/>
      <c r="I430" s="250"/>
      <c r="J430" s="23"/>
      <c r="K430" s="378">
        <v>43410</v>
      </c>
      <c r="L430" s="378">
        <v>43937</v>
      </c>
      <c r="M430" s="358" t="s">
        <v>18321</v>
      </c>
      <c r="N430" s="1"/>
      <c r="O430" s="1"/>
      <c r="P430" s="1"/>
    </row>
    <row r="431" spans="1:16" hidden="1">
      <c r="A431" s="208" t="s">
        <v>165</v>
      </c>
      <c r="B431" s="208" t="s">
        <v>150</v>
      </c>
      <c r="C431" s="208" t="s">
        <v>14</v>
      </c>
      <c r="D431" s="404" t="str">
        <f t="shared" si="18"/>
        <v>012401</v>
      </c>
      <c r="E431" s="572" t="s">
        <v>17711</v>
      </c>
      <c r="F431" s="500" t="s">
        <v>17780</v>
      </c>
      <c r="G431" s="225"/>
      <c r="H431" s="249"/>
      <c r="I431" s="250"/>
      <c r="J431" s="23"/>
      <c r="K431" s="378">
        <v>43410</v>
      </c>
      <c r="L431" s="378">
        <v>43756</v>
      </c>
      <c r="M431" s="358" t="s">
        <v>18321</v>
      </c>
      <c r="N431" s="1"/>
      <c r="O431" s="1"/>
      <c r="P431" s="1"/>
    </row>
    <row r="432" spans="1:16" hidden="1">
      <c r="A432" s="208" t="s">
        <v>165</v>
      </c>
      <c r="B432" s="208" t="s">
        <v>150</v>
      </c>
      <c r="C432" s="208" t="s">
        <v>14</v>
      </c>
      <c r="D432" s="404" t="str">
        <f t="shared" si="18"/>
        <v>012401</v>
      </c>
      <c r="E432" s="572" t="s">
        <v>17712</v>
      </c>
      <c r="F432" s="500" t="s">
        <v>17781</v>
      </c>
      <c r="G432" s="225"/>
      <c r="H432" s="249"/>
      <c r="I432" s="250"/>
      <c r="J432" s="23"/>
      <c r="K432" s="378">
        <v>43410</v>
      </c>
      <c r="L432" s="378">
        <v>43937</v>
      </c>
      <c r="M432" s="358" t="s">
        <v>18321</v>
      </c>
      <c r="N432" s="1"/>
      <c r="O432" s="1"/>
      <c r="P432" s="1"/>
    </row>
    <row r="433" spans="1:17" hidden="1">
      <c r="A433" s="208" t="s">
        <v>165</v>
      </c>
      <c r="B433" s="208" t="s">
        <v>150</v>
      </c>
      <c r="C433" s="208" t="s">
        <v>14</v>
      </c>
      <c r="D433" s="404" t="str">
        <f t="shared" si="18"/>
        <v>012401</v>
      </c>
      <c r="E433" s="572" t="s">
        <v>17713</v>
      </c>
      <c r="F433" s="500" t="s">
        <v>17782</v>
      </c>
      <c r="G433" s="225"/>
      <c r="H433" s="249"/>
      <c r="I433" s="250"/>
      <c r="J433" s="23"/>
      <c r="K433" s="378">
        <v>43410</v>
      </c>
      <c r="L433" s="378">
        <v>43937</v>
      </c>
      <c r="M433" s="358" t="s">
        <v>18321</v>
      </c>
      <c r="N433" s="1"/>
      <c r="O433" s="1"/>
      <c r="P433" s="1"/>
    </row>
    <row r="434" spans="1:17" hidden="1">
      <c r="A434" s="17" t="s">
        <v>7528</v>
      </c>
      <c r="B434" s="17" t="s">
        <v>6487</v>
      </c>
      <c r="C434" s="17" t="s">
        <v>8702</v>
      </c>
      <c r="D434" s="390" t="s">
        <v>4374</v>
      </c>
      <c r="E434" s="113" t="s">
        <v>2108</v>
      </c>
      <c r="F434" s="23" t="s">
        <v>2493</v>
      </c>
      <c r="G434" s="24"/>
      <c r="H434" s="249"/>
      <c r="I434" s="250"/>
      <c r="J434" s="38"/>
      <c r="K434" s="313">
        <v>37986</v>
      </c>
      <c r="L434" s="314">
        <v>40548</v>
      </c>
      <c r="M434" s="351" t="s">
        <v>7639</v>
      </c>
      <c r="N434" s="1"/>
    </row>
    <row r="435" spans="1:17" hidden="1">
      <c r="A435" s="17" t="s">
        <v>165</v>
      </c>
      <c r="B435" s="17" t="s">
        <v>150</v>
      </c>
      <c r="C435" s="17" t="s">
        <v>114</v>
      </c>
      <c r="D435" s="404" t="str">
        <f t="shared" ref="D435:D475" si="19">CONCATENATE(A435,B435,C435)</f>
        <v>012404</v>
      </c>
      <c r="E435" s="113" t="s">
        <v>4366</v>
      </c>
      <c r="F435" s="23" t="s">
        <v>4367</v>
      </c>
      <c r="G435" s="225"/>
      <c r="H435" s="251"/>
      <c r="I435" s="252"/>
      <c r="J435" s="127"/>
      <c r="K435" s="313">
        <v>37986</v>
      </c>
      <c r="L435" s="314">
        <v>42003</v>
      </c>
      <c r="M435" s="358" t="s">
        <v>844</v>
      </c>
      <c r="N435" s="1"/>
    </row>
    <row r="436" spans="1:17" hidden="1">
      <c r="A436" s="17" t="s">
        <v>165</v>
      </c>
      <c r="B436" s="17" t="s">
        <v>150</v>
      </c>
      <c r="C436" s="17" t="s">
        <v>514</v>
      </c>
      <c r="D436" s="404" t="str">
        <f t="shared" si="19"/>
        <v>012405</v>
      </c>
      <c r="E436" s="113" t="s">
        <v>7552</v>
      </c>
      <c r="F436" s="23" t="s">
        <v>7553</v>
      </c>
      <c r="G436" s="24"/>
      <c r="H436" s="249"/>
      <c r="I436" s="250"/>
      <c r="J436" s="127"/>
      <c r="K436" s="313">
        <v>38352</v>
      </c>
      <c r="L436" s="314">
        <v>41274</v>
      </c>
      <c r="M436" s="358" t="s">
        <v>10648</v>
      </c>
      <c r="N436" s="1"/>
    </row>
    <row r="437" spans="1:17" hidden="1">
      <c r="A437" s="17" t="s">
        <v>165</v>
      </c>
      <c r="B437" s="17" t="s">
        <v>150</v>
      </c>
      <c r="C437" s="352" t="s">
        <v>336</v>
      </c>
      <c r="D437" s="404" t="str">
        <f t="shared" si="19"/>
        <v>012406</v>
      </c>
      <c r="E437" s="560" t="s">
        <v>10840</v>
      </c>
      <c r="F437" s="109" t="s">
        <v>10841</v>
      </c>
      <c r="G437" s="171"/>
      <c r="H437" s="109"/>
      <c r="I437" s="256"/>
      <c r="J437" s="168"/>
      <c r="K437" s="378">
        <v>41809</v>
      </c>
      <c r="L437" s="378">
        <v>43829</v>
      </c>
      <c r="M437" s="358" t="s">
        <v>17689</v>
      </c>
      <c r="N437" s="1"/>
      <c r="O437" s="1"/>
      <c r="P437" s="1"/>
      <c r="Q437" s="1"/>
    </row>
    <row r="438" spans="1:17" hidden="1">
      <c r="A438" s="17" t="s">
        <v>165</v>
      </c>
      <c r="B438" s="17" t="s">
        <v>150</v>
      </c>
      <c r="C438" s="352" t="s">
        <v>336</v>
      </c>
      <c r="D438" s="404" t="str">
        <f t="shared" si="19"/>
        <v>012406</v>
      </c>
      <c r="E438" s="559" t="s">
        <v>18156</v>
      </c>
      <c r="F438" s="109" t="s">
        <v>8879</v>
      </c>
      <c r="G438" s="171"/>
      <c r="H438" s="249"/>
      <c r="I438" s="250"/>
      <c r="J438" s="99"/>
      <c r="K438" s="378">
        <v>41730</v>
      </c>
      <c r="L438" s="378">
        <v>43083</v>
      </c>
      <c r="M438" s="358" t="s">
        <v>18031</v>
      </c>
      <c r="N438" s="1"/>
      <c r="O438" s="1"/>
      <c r="P438" s="1"/>
      <c r="Q438" s="1"/>
    </row>
    <row r="439" spans="1:17" hidden="1">
      <c r="A439" s="17" t="s">
        <v>165</v>
      </c>
      <c r="B439" s="17" t="s">
        <v>150</v>
      </c>
      <c r="C439" s="17" t="s">
        <v>73</v>
      </c>
      <c r="D439" s="404" t="str">
        <f t="shared" si="19"/>
        <v>012408</v>
      </c>
      <c r="E439" s="113" t="s">
        <v>9611</v>
      </c>
      <c r="F439" s="207" t="s">
        <v>10752</v>
      </c>
      <c r="G439" s="225"/>
      <c r="H439" s="249"/>
      <c r="I439" s="250"/>
      <c r="J439" s="127"/>
      <c r="K439" s="313">
        <v>37986</v>
      </c>
      <c r="L439" s="314">
        <v>42003</v>
      </c>
      <c r="M439" s="358" t="s">
        <v>10868</v>
      </c>
      <c r="N439" s="1"/>
    </row>
    <row r="440" spans="1:17" hidden="1">
      <c r="A440" s="17" t="s">
        <v>7926</v>
      </c>
      <c r="B440" s="17" t="s">
        <v>7166</v>
      </c>
      <c r="C440" s="17" t="s">
        <v>7167</v>
      </c>
      <c r="D440" s="390" t="str">
        <f t="shared" si="19"/>
        <v>012410</v>
      </c>
      <c r="E440" s="113" t="s">
        <v>3349</v>
      </c>
      <c r="F440" s="23" t="s">
        <v>3350</v>
      </c>
      <c r="G440" s="24"/>
      <c r="H440" s="249"/>
      <c r="I440" s="250"/>
      <c r="J440" s="38"/>
      <c r="K440" s="313">
        <v>37986</v>
      </c>
      <c r="L440" s="314">
        <v>38533</v>
      </c>
      <c r="M440" s="20">
        <v>12</v>
      </c>
      <c r="N440" s="1"/>
    </row>
    <row r="441" spans="1:17" hidden="1">
      <c r="A441" s="17" t="s">
        <v>7926</v>
      </c>
      <c r="B441" s="17" t="s">
        <v>7166</v>
      </c>
      <c r="C441" s="17" t="s">
        <v>7751</v>
      </c>
      <c r="D441" s="390" t="str">
        <f t="shared" si="19"/>
        <v>012411</v>
      </c>
      <c r="E441" s="113" t="s">
        <v>3351</v>
      </c>
      <c r="F441" s="23" t="s">
        <v>3352</v>
      </c>
      <c r="G441" s="24"/>
      <c r="H441" s="249"/>
      <c r="I441" s="250"/>
      <c r="J441" s="38"/>
      <c r="K441" s="313">
        <v>37986</v>
      </c>
      <c r="L441" s="314">
        <v>38533</v>
      </c>
      <c r="M441" s="20">
        <v>12</v>
      </c>
      <c r="N441" s="1"/>
    </row>
    <row r="442" spans="1:17" hidden="1">
      <c r="A442" s="17" t="s">
        <v>7926</v>
      </c>
      <c r="B442" s="17" t="s">
        <v>7166</v>
      </c>
      <c r="C442" s="17" t="s">
        <v>7171</v>
      </c>
      <c r="D442" s="390" t="str">
        <f t="shared" si="19"/>
        <v>012412</v>
      </c>
      <c r="E442" s="113" t="s">
        <v>1672</v>
      </c>
      <c r="F442" s="23" t="s">
        <v>4668</v>
      </c>
      <c r="G442" s="24"/>
      <c r="H442" s="249"/>
      <c r="I442" s="250"/>
      <c r="J442" s="38"/>
      <c r="K442" s="313">
        <v>37986</v>
      </c>
      <c r="L442" s="314">
        <v>38533</v>
      </c>
      <c r="M442" s="20">
        <v>12</v>
      </c>
      <c r="N442" s="1"/>
    </row>
    <row r="443" spans="1:17" hidden="1">
      <c r="A443" s="17" t="s">
        <v>7926</v>
      </c>
      <c r="B443" s="17" t="s">
        <v>7166</v>
      </c>
      <c r="C443" s="17" t="s">
        <v>7333</v>
      </c>
      <c r="D443" s="390" t="str">
        <f t="shared" si="19"/>
        <v>012413</v>
      </c>
      <c r="E443" s="113" t="s">
        <v>4669</v>
      </c>
      <c r="F443" s="23" t="s">
        <v>8689</v>
      </c>
      <c r="G443" s="24"/>
      <c r="H443" s="249"/>
      <c r="I443" s="250"/>
      <c r="J443" s="38"/>
      <c r="K443" s="313">
        <v>37986</v>
      </c>
      <c r="L443" s="314">
        <v>38533</v>
      </c>
      <c r="M443" s="20">
        <v>12</v>
      </c>
      <c r="N443" s="1"/>
    </row>
    <row r="444" spans="1:17" hidden="1">
      <c r="A444" s="17" t="s">
        <v>6566</v>
      </c>
      <c r="B444" s="17" t="s">
        <v>7166</v>
      </c>
      <c r="C444" s="17" t="s">
        <v>6781</v>
      </c>
      <c r="D444" s="390" t="str">
        <f t="shared" si="19"/>
        <v>012417</v>
      </c>
      <c r="E444" s="113" t="s">
        <v>2415</v>
      </c>
      <c r="F444" s="23" t="s">
        <v>8596</v>
      </c>
      <c r="G444" s="24"/>
      <c r="H444" s="249"/>
      <c r="I444" s="250"/>
      <c r="J444" s="38"/>
      <c r="K444" s="313">
        <v>37986</v>
      </c>
      <c r="L444" s="314">
        <v>40155</v>
      </c>
      <c r="M444" s="334" t="s">
        <v>9433</v>
      </c>
      <c r="N444" s="1"/>
    </row>
    <row r="445" spans="1:17" hidden="1">
      <c r="A445" s="17" t="s">
        <v>7926</v>
      </c>
      <c r="B445" s="17" t="s">
        <v>7166</v>
      </c>
      <c r="C445" s="17" t="s">
        <v>9643</v>
      </c>
      <c r="D445" s="390" t="str">
        <f t="shared" si="19"/>
        <v>012419</v>
      </c>
      <c r="E445" s="113" t="s">
        <v>1993</v>
      </c>
      <c r="F445" s="23" t="s">
        <v>7430</v>
      </c>
      <c r="G445" s="24"/>
      <c r="H445" s="249"/>
      <c r="I445" s="250"/>
      <c r="J445" s="23"/>
      <c r="K445" s="313">
        <v>38092</v>
      </c>
      <c r="L445" s="314">
        <v>39629</v>
      </c>
      <c r="M445" s="20">
        <v>6.29</v>
      </c>
      <c r="N445" s="1"/>
    </row>
    <row r="446" spans="1:17" hidden="1">
      <c r="A446" s="17" t="s">
        <v>7926</v>
      </c>
      <c r="B446" s="17" t="s">
        <v>7166</v>
      </c>
      <c r="C446" s="17" t="s">
        <v>9873</v>
      </c>
      <c r="D446" s="390" t="str">
        <f t="shared" si="19"/>
        <v>012420</v>
      </c>
      <c r="E446" s="113" t="s">
        <v>5666</v>
      </c>
      <c r="F446" s="23" t="s">
        <v>5437</v>
      </c>
      <c r="G446" s="24"/>
      <c r="H446" s="249"/>
      <c r="I446" s="250"/>
      <c r="J446" s="103"/>
      <c r="K446" s="313">
        <v>37986</v>
      </c>
      <c r="L446" s="314">
        <v>38812</v>
      </c>
      <c r="M446" s="20" t="s">
        <v>2898</v>
      </c>
      <c r="N446" s="1"/>
    </row>
    <row r="447" spans="1:17" hidden="1">
      <c r="A447" s="17" t="s">
        <v>7926</v>
      </c>
      <c r="B447" s="17" t="s">
        <v>7166</v>
      </c>
      <c r="C447" s="17" t="s">
        <v>8519</v>
      </c>
      <c r="D447" s="390" t="str">
        <f t="shared" si="19"/>
        <v>012421</v>
      </c>
      <c r="E447" s="202">
        <v>11021057</v>
      </c>
      <c r="F447" s="171" t="s">
        <v>9379</v>
      </c>
      <c r="G447" s="24"/>
      <c r="H447" s="269"/>
      <c r="I447" s="256"/>
      <c r="J447" s="139"/>
      <c r="K447" s="313">
        <v>38352</v>
      </c>
      <c r="L447" s="313">
        <v>39082</v>
      </c>
      <c r="M447" s="20">
        <v>11.27</v>
      </c>
      <c r="N447" s="1"/>
    </row>
    <row r="448" spans="1:17" hidden="1">
      <c r="A448" s="17" t="s">
        <v>7926</v>
      </c>
      <c r="B448" s="17" t="s">
        <v>7166</v>
      </c>
      <c r="C448" s="17" t="s">
        <v>8218</v>
      </c>
      <c r="D448" s="390" t="str">
        <f t="shared" si="19"/>
        <v>012422</v>
      </c>
      <c r="E448" s="202">
        <v>10706362</v>
      </c>
      <c r="F448" s="171" t="s">
        <v>9864</v>
      </c>
      <c r="G448" s="24"/>
      <c r="H448" s="269"/>
      <c r="I448" s="256"/>
      <c r="J448" s="139"/>
      <c r="K448" s="313">
        <v>38352</v>
      </c>
      <c r="L448" s="313">
        <v>38992</v>
      </c>
      <c r="M448" s="20" t="s">
        <v>8298</v>
      </c>
      <c r="N448" s="1"/>
    </row>
    <row r="449" spans="1:16" hidden="1">
      <c r="A449" s="17" t="s">
        <v>165</v>
      </c>
      <c r="B449" s="17" t="s">
        <v>150</v>
      </c>
      <c r="C449" s="17" t="s">
        <v>1460</v>
      </c>
      <c r="D449" s="404" t="str">
        <f t="shared" si="19"/>
        <v>012423</v>
      </c>
      <c r="E449" s="481">
        <v>11086973</v>
      </c>
      <c r="F449" s="109" t="s">
        <v>8879</v>
      </c>
      <c r="G449" s="171"/>
      <c r="H449" s="109"/>
      <c r="I449" s="256"/>
      <c r="J449" s="168"/>
      <c r="K449" s="313">
        <v>38352</v>
      </c>
      <c r="L449" s="313">
        <v>41729</v>
      </c>
      <c r="M449" s="358" t="s">
        <v>10828</v>
      </c>
      <c r="N449" s="1"/>
    </row>
    <row r="450" spans="1:16" hidden="1">
      <c r="A450" s="17" t="s">
        <v>165</v>
      </c>
      <c r="B450" s="17" t="s">
        <v>150</v>
      </c>
      <c r="C450" s="17" t="s">
        <v>3478</v>
      </c>
      <c r="D450" s="404" t="str">
        <f t="shared" si="19"/>
        <v>012424</v>
      </c>
      <c r="E450" s="481">
        <v>11124171</v>
      </c>
      <c r="F450" s="109" t="s">
        <v>4431</v>
      </c>
      <c r="G450" s="171"/>
      <c r="H450" s="109"/>
      <c r="I450" s="258"/>
      <c r="J450" s="168"/>
      <c r="K450" s="313">
        <v>38457</v>
      </c>
      <c r="L450" s="313">
        <v>42003</v>
      </c>
      <c r="M450" s="358" t="s">
        <v>10962</v>
      </c>
      <c r="N450" s="1"/>
      <c r="O450" s="38"/>
      <c r="P450" s="1"/>
    </row>
    <row r="451" spans="1:16" hidden="1">
      <c r="A451" s="17" t="s">
        <v>165</v>
      </c>
      <c r="B451" s="17" t="s">
        <v>150</v>
      </c>
      <c r="C451" s="17" t="s">
        <v>3899</v>
      </c>
      <c r="D451" s="404" t="str">
        <f t="shared" si="19"/>
        <v>012425</v>
      </c>
      <c r="E451" s="202">
        <v>11163254</v>
      </c>
      <c r="F451" s="109" t="s">
        <v>10617</v>
      </c>
      <c r="G451" s="171"/>
      <c r="H451" s="109"/>
      <c r="I451" s="256"/>
      <c r="J451" s="168"/>
      <c r="K451" s="313">
        <v>38603</v>
      </c>
      <c r="L451" s="313">
        <v>41729</v>
      </c>
      <c r="M451" s="358" t="s">
        <v>10828</v>
      </c>
      <c r="N451" s="1"/>
      <c r="O451" s="38"/>
      <c r="P451" s="1"/>
    </row>
    <row r="452" spans="1:16" hidden="1">
      <c r="A452" s="17" t="s">
        <v>7926</v>
      </c>
      <c r="B452" s="17" t="s">
        <v>7166</v>
      </c>
      <c r="C452" s="17" t="s">
        <v>10374</v>
      </c>
      <c r="D452" s="390" t="str">
        <f t="shared" si="19"/>
        <v>012426</v>
      </c>
      <c r="E452" s="481">
        <v>11206785</v>
      </c>
      <c r="F452" s="109" t="s">
        <v>9468</v>
      </c>
      <c r="G452" s="171"/>
      <c r="H452" s="249"/>
      <c r="I452" s="250"/>
      <c r="J452" s="38"/>
      <c r="K452" s="313">
        <v>38717</v>
      </c>
      <c r="L452" s="314">
        <v>39447</v>
      </c>
      <c r="M452" s="20">
        <v>17.28</v>
      </c>
      <c r="N452" s="1"/>
      <c r="O452" s="1"/>
      <c r="P452" s="1"/>
    </row>
    <row r="453" spans="1:16" hidden="1">
      <c r="A453" s="17" t="s">
        <v>2991</v>
      </c>
      <c r="B453" s="17" t="s">
        <v>5049</v>
      </c>
      <c r="C453" s="17" t="s">
        <v>1336</v>
      </c>
      <c r="D453" s="398" t="str">
        <f t="shared" si="19"/>
        <v>012427</v>
      </c>
      <c r="E453" s="481">
        <v>10281796</v>
      </c>
      <c r="F453" s="109" t="s">
        <v>6001</v>
      </c>
      <c r="G453" s="166"/>
      <c r="H453" s="49"/>
      <c r="I453" s="232"/>
      <c r="J453" s="49"/>
      <c r="K453" s="313">
        <v>39083</v>
      </c>
      <c r="L453" s="314">
        <v>40908</v>
      </c>
      <c r="M453" s="358" t="s">
        <v>129</v>
      </c>
      <c r="N453" s="1"/>
      <c r="O453" s="1"/>
      <c r="P453" s="1"/>
    </row>
    <row r="454" spans="1:16" hidden="1">
      <c r="A454" s="17" t="s">
        <v>656</v>
      </c>
      <c r="B454" s="17" t="s">
        <v>3780</v>
      </c>
      <c r="C454" s="17" t="s">
        <v>1838</v>
      </c>
      <c r="D454" s="398" t="str">
        <f t="shared" si="19"/>
        <v>012427</v>
      </c>
      <c r="E454" s="202" t="s">
        <v>1022</v>
      </c>
      <c r="F454" s="109" t="s">
        <v>1023</v>
      </c>
      <c r="G454" s="176"/>
      <c r="H454" s="263"/>
      <c r="I454" s="254"/>
      <c r="J454" s="178"/>
      <c r="K454" s="313">
        <v>39827</v>
      </c>
      <c r="L454" s="314">
        <v>40908</v>
      </c>
      <c r="M454" s="358" t="s">
        <v>131</v>
      </c>
      <c r="N454" s="1"/>
      <c r="O454" s="1"/>
    </row>
    <row r="455" spans="1:16" hidden="1">
      <c r="A455" s="17" t="s">
        <v>7926</v>
      </c>
      <c r="B455" s="17" t="s">
        <v>7166</v>
      </c>
      <c r="C455" s="17" t="s">
        <v>3915</v>
      </c>
      <c r="D455" s="390" t="str">
        <f t="shared" si="19"/>
        <v>012428</v>
      </c>
      <c r="E455" s="481" t="s">
        <v>2124</v>
      </c>
      <c r="F455" s="109" t="s">
        <v>2125</v>
      </c>
      <c r="G455" s="24"/>
      <c r="H455" s="109"/>
      <c r="I455" s="250"/>
      <c r="J455" s="127"/>
      <c r="K455" s="313">
        <v>39203</v>
      </c>
      <c r="L455" s="313">
        <v>39447</v>
      </c>
      <c r="M455" s="20">
        <v>22.28</v>
      </c>
      <c r="N455" s="1"/>
      <c r="O455" s="38"/>
      <c r="P455" s="1"/>
    </row>
    <row r="456" spans="1:16" hidden="1">
      <c r="A456" s="17" t="s">
        <v>165</v>
      </c>
      <c r="B456" s="17" t="s">
        <v>150</v>
      </c>
      <c r="C456" s="17" t="s">
        <v>97</v>
      </c>
      <c r="D456" s="390" t="str">
        <f t="shared" si="19"/>
        <v>012429</v>
      </c>
      <c r="E456" s="481" t="s">
        <v>2239</v>
      </c>
      <c r="F456" s="109" t="s">
        <v>10547</v>
      </c>
      <c r="G456" s="176"/>
      <c r="H456" s="263"/>
      <c r="I456" s="254"/>
      <c r="J456" s="178"/>
      <c r="K456" s="313">
        <v>39600</v>
      </c>
      <c r="L456" s="314">
        <v>40908</v>
      </c>
      <c r="M456" s="20" t="s">
        <v>5743</v>
      </c>
      <c r="N456" s="1"/>
      <c r="O456" s="1"/>
      <c r="P456" s="1"/>
    </row>
    <row r="457" spans="1:16" hidden="1">
      <c r="A457" s="17" t="s">
        <v>165</v>
      </c>
      <c r="B457" s="17" t="s">
        <v>150</v>
      </c>
      <c r="C457" s="17" t="s">
        <v>894</v>
      </c>
      <c r="D457" s="390" t="str">
        <f t="shared" si="19"/>
        <v>012430</v>
      </c>
      <c r="E457" s="481" t="s">
        <v>2960</v>
      </c>
      <c r="F457" s="109" t="s">
        <v>2959</v>
      </c>
      <c r="G457" s="24"/>
      <c r="H457" s="109"/>
      <c r="I457" s="250"/>
      <c r="J457" s="127"/>
      <c r="K457" s="313">
        <v>39600</v>
      </c>
      <c r="L457" s="314">
        <v>40908</v>
      </c>
      <c r="M457" s="20" t="s">
        <v>5743</v>
      </c>
      <c r="N457" s="1"/>
      <c r="O457" s="1"/>
    </row>
    <row r="458" spans="1:16" hidden="1">
      <c r="A458" s="209" t="s">
        <v>165</v>
      </c>
      <c r="B458" s="209" t="s">
        <v>150</v>
      </c>
      <c r="C458" s="209" t="s">
        <v>788</v>
      </c>
      <c r="D458" s="390" t="str">
        <f t="shared" si="19"/>
        <v>012431</v>
      </c>
      <c r="E458" s="486" t="s">
        <v>6615</v>
      </c>
      <c r="F458" s="109" t="s">
        <v>6616</v>
      </c>
      <c r="G458" s="24"/>
      <c r="H458" s="109"/>
      <c r="I458" s="250"/>
      <c r="J458" s="127"/>
      <c r="K458" s="313">
        <v>39721</v>
      </c>
      <c r="L458" s="314">
        <v>40908</v>
      </c>
      <c r="M458" s="20" t="s">
        <v>5743</v>
      </c>
      <c r="N458" s="1"/>
      <c r="O458" s="1"/>
      <c r="P458" s="1"/>
    </row>
    <row r="459" spans="1:16" hidden="1">
      <c r="A459" s="209" t="s">
        <v>165</v>
      </c>
      <c r="B459" s="209" t="s">
        <v>150</v>
      </c>
      <c r="C459" s="209" t="s">
        <v>358</v>
      </c>
      <c r="D459" s="390" t="str">
        <f t="shared" si="19"/>
        <v>012432</v>
      </c>
      <c r="E459" s="481" t="s">
        <v>6617</v>
      </c>
      <c r="F459" s="109" t="s">
        <v>6618</v>
      </c>
      <c r="G459" s="24"/>
      <c r="H459" s="109"/>
      <c r="I459" s="250"/>
      <c r="J459" s="127"/>
      <c r="K459" s="313">
        <v>39752</v>
      </c>
      <c r="L459" s="314">
        <v>40908</v>
      </c>
      <c r="M459" s="20" t="s">
        <v>5743</v>
      </c>
      <c r="N459" s="1"/>
    </row>
    <row r="460" spans="1:16" hidden="1">
      <c r="A460" s="209" t="s">
        <v>165</v>
      </c>
      <c r="B460" s="209" t="s">
        <v>150</v>
      </c>
      <c r="C460" s="209" t="s">
        <v>1113</v>
      </c>
      <c r="D460" s="390" t="str">
        <f t="shared" si="19"/>
        <v>012433</v>
      </c>
      <c r="E460" s="486" t="s">
        <v>5366</v>
      </c>
      <c r="F460" s="109" t="s">
        <v>5367</v>
      </c>
      <c r="G460" s="24"/>
      <c r="H460" s="109"/>
      <c r="I460" s="250"/>
      <c r="J460" s="127"/>
      <c r="K460" s="313">
        <v>39752</v>
      </c>
      <c r="L460" s="314">
        <v>40908</v>
      </c>
      <c r="M460" s="20" t="s">
        <v>5743</v>
      </c>
      <c r="N460" s="1"/>
      <c r="O460" s="1"/>
      <c r="P460" s="1"/>
    </row>
    <row r="461" spans="1:16" hidden="1">
      <c r="A461" s="75" t="s">
        <v>165</v>
      </c>
      <c r="B461" s="75" t="s">
        <v>150</v>
      </c>
      <c r="C461" s="75" t="s">
        <v>7639</v>
      </c>
      <c r="D461" s="408" t="str">
        <f t="shared" si="19"/>
        <v>012436</v>
      </c>
      <c r="E461" s="355" t="s">
        <v>7520</v>
      </c>
      <c r="F461" s="109" t="s">
        <v>7521</v>
      </c>
      <c r="G461" s="225"/>
      <c r="H461" s="109"/>
      <c r="I461" s="250"/>
      <c r="J461" s="103"/>
      <c r="K461" s="313">
        <v>40501</v>
      </c>
      <c r="L461" s="314">
        <v>41455</v>
      </c>
      <c r="M461" s="351" t="s">
        <v>10810</v>
      </c>
      <c r="N461" s="1"/>
      <c r="O461" s="1"/>
      <c r="P461" s="1"/>
    </row>
    <row r="462" spans="1:16" hidden="1">
      <c r="A462" s="75" t="s">
        <v>3720</v>
      </c>
      <c r="B462" s="75" t="s">
        <v>565</v>
      </c>
      <c r="C462" s="75" t="s">
        <v>8222</v>
      </c>
      <c r="D462" s="404" t="str">
        <f t="shared" si="19"/>
        <v>012436</v>
      </c>
      <c r="E462" s="80" t="s">
        <v>8374</v>
      </c>
      <c r="F462" s="23" t="s">
        <v>7925</v>
      </c>
      <c r="G462" s="225"/>
      <c r="H462" s="109"/>
      <c r="I462" s="250"/>
      <c r="J462" s="103"/>
      <c r="K462" s="378">
        <v>40501</v>
      </c>
      <c r="L462" s="378">
        <v>42367</v>
      </c>
      <c r="M462" s="358" t="s">
        <v>12678</v>
      </c>
      <c r="N462" s="1"/>
    </row>
    <row r="463" spans="1:16" hidden="1">
      <c r="A463" s="75" t="s">
        <v>165</v>
      </c>
      <c r="B463" s="75" t="s">
        <v>150</v>
      </c>
      <c r="C463" s="75" t="s">
        <v>7639</v>
      </c>
      <c r="D463" s="443" t="str">
        <f t="shared" si="19"/>
        <v>012436</v>
      </c>
      <c r="E463" s="80" t="s">
        <v>11003</v>
      </c>
      <c r="F463" s="109" t="s">
        <v>11004</v>
      </c>
      <c r="G463" s="225"/>
      <c r="H463" s="109"/>
      <c r="I463" s="250"/>
      <c r="J463" s="103"/>
      <c r="K463" s="378">
        <v>42089</v>
      </c>
      <c r="L463" s="378">
        <v>42367</v>
      </c>
      <c r="M463" s="358" t="s">
        <v>12679</v>
      </c>
      <c r="N463" s="1"/>
      <c r="O463" s="1"/>
      <c r="P463" s="1"/>
    </row>
    <row r="464" spans="1:16" hidden="1">
      <c r="A464" s="75" t="s">
        <v>165</v>
      </c>
      <c r="B464" s="75" t="s">
        <v>150</v>
      </c>
      <c r="C464" s="75" t="s">
        <v>4327</v>
      </c>
      <c r="D464" s="404" t="str">
        <f t="shared" si="19"/>
        <v>012437</v>
      </c>
      <c r="E464" s="574" t="s">
        <v>5742</v>
      </c>
      <c r="F464" s="109" t="s">
        <v>8244</v>
      </c>
      <c r="G464" s="225"/>
      <c r="H464" s="109"/>
      <c r="I464" s="250"/>
      <c r="J464" s="103"/>
      <c r="K464" s="378">
        <v>40909</v>
      </c>
      <c r="L464" s="378">
        <v>44196</v>
      </c>
      <c r="M464" s="358" t="s">
        <v>18329</v>
      </c>
      <c r="N464" s="1"/>
      <c r="O464" s="1"/>
      <c r="P464" s="1"/>
    </row>
    <row r="465" spans="1:16" hidden="1">
      <c r="A465" s="17" t="s">
        <v>165</v>
      </c>
      <c r="B465" s="17" t="s">
        <v>41</v>
      </c>
      <c r="C465" s="17" t="s">
        <v>14</v>
      </c>
      <c r="D465" s="404" t="str">
        <f t="shared" si="19"/>
        <v>012501</v>
      </c>
      <c r="E465" s="524" t="s">
        <v>18157</v>
      </c>
      <c r="F465" s="291" t="s">
        <v>1381</v>
      </c>
      <c r="G465" s="225"/>
      <c r="H465" s="291"/>
      <c r="I465" s="250"/>
      <c r="J465" s="103"/>
      <c r="K465" s="378">
        <v>37986</v>
      </c>
      <c r="L465" s="517">
        <v>44419</v>
      </c>
      <c r="M465" s="358" t="s">
        <v>1686</v>
      </c>
      <c r="N465" s="1"/>
      <c r="O465" s="1"/>
      <c r="P465" s="1"/>
    </row>
    <row r="466" spans="1:16" hidden="1">
      <c r="A466" s="17" t="s">
        <v>7926</v>
      </c>
      <c r="B466" s="17" t="s">
        <v>7174</v>
      </c>
      <c r="C466" s="17" t="s">
        <v>7401</v>
      </c>
      <c r="D466" s="390" t="str">
        <f t="shared" si="19"/>
        <v>012502</v>
      </c>
      <c r="E466" s="52" t="s">
        <v>1848</v>
      </c>
      <c r="F466" s="43" t="s">
        <v>6565</v>
      </c>
      <c r="G466" s="24"/>
      <c r="H466" s="249"/>
      <c r="I466" s="250"/>
      <c r="J466" s="128"/>
      <c r="K466" s="313">
        <v>37986</v>
      </c>
      <c r="L466" s="314">
        <v>38107</v>
      </c>
      <c r="M466" s="20">
        <v>11</v>
      </c>
      <c r="N466" s="1"/>
      <c r="O466" s="1"/>
      <c r="P466" s="1"/>
    </row>
    <row r="467" spans="1:16" hidden="1">
      <c r="A467" s="17" t="s">
        <v>165</v>
      </c>
      <c r="B467" s="17" t="s">
        <v>41</v>
      </c>
      <c r="C467" s="17" t="s">
        <v>257</v>
      </c>
      <c r="D467" s="404" t="str">
        <f t="shared" si="19"/>
        <v>012503</v>
      </c>
      <c r="E467" s="479">
        <v>90006012</v>
      </c>
      <c r="F467" s="43" t="s">
        <v>7477</v>
      </c>
      <c r="G467" s="225"/>
      <c r="H467" s="249"/>
      <c r="I467" s="250"/>
      <c r="J467" s="99"/>
      <c r="K467" s="313">
        <v>37986</v>
      </c>
      <c r="L467" s="314">
        <v>41638</v>
      </c>
      <c r="M467" s="358" t="s">
        <v>10711</v>
      </c>
      <c r="N467" s="1"/>
      <c r="O467" s="1"/>
      <c r="P467" s="1"/>
    </row>
    <row r="468" spans="1:16" hidden="1">
      <c r="A468" s="17" t="s">
        <v>7926</v>
      </c>
      <c r="B468" s="17" t="s">
        <v>7174</v>
      </c>
      <c r="C468" s="17" t="s">
        <v>5278</v>
      </c>
      <c r="D468" s="390" t="str">
        <f t="shared" si="19"/>
        <v>012504</v>
      </c>
      <c r="E468" s="479">
        <v>90006101</v>
      </c>
      <c r="F468" s="43" t="s">
        <v>6060</v>
      </c>
      <c r="G468" s="24"/>
      <c r="H468" s="249"/>
      <c r="I468" s="250"/>
      <c r="J468" s="103"/>
      <c r="K468" s="313">
        <v>37986</v>
      </c>
      <c r="L468" s="314">
        <v>37986</v>
      </c>
      <c r="M468" s="20">
        <v>28</v>
      </c>
      <c r="N468" s="1"/>
      <c r="O468" s="1"/>
      <c r="P468" s="1"/>
    </row>
    <row r="469" spans="1:16" hidden="1">
      <c r="A469" s="17" t="s">
        <v>7926</v>
      </c>
      <c r="B469" s="17" t="s">
        <v>9321</v>
      </c>
      <c r="C469" s="17" t="s">
        <v>7336</v>
      </c>
      <c r="D469" s="390" t="str">
        <f t="shared" si="19"/>
        <v>012601</v>
      </c>
      <c r="E469" s="46" t="s">
        <v>3845</v>
      </c>
      <c r="F469" s="23" t="s">
        <v>2990</v>
      </c>
      <c r="G469" s="24"/>
      <c r="H469" s="249"/>
      <c r="I469" s="250"/>
      <c r="J469" s="23"/>
      <c r="K469" s="313">
        <v>37986</v>
      </c>
      <c r="L469" s="314">
        <v>39447</v>
      </c>
      <c r="M469" s="20" t="s">
        <v>7428</v>
      </c>
      <c r="N469" s="1"/>
      <c r="O469" s="1"/>
      <c r="P469" s="1"/>
    </row>
    <row r="470" spans="1:16" hidden="1">
      <c r="A470" s="17" t="s">
        <v>7926</v>
      </c>
      <c r="B470" s="17" t="s">
        <v>9321</v>
      </c>
      <c r="C470" s="17" t="s">
        <v>7336</v>
      </c>
      <c r="D470" s="390" t="str">
        <f t="shared" si="19"/>
        <v>012601</v>
      </c>
      <c r="E470" s="46" t="s">
        <v>4080</v>
      </c>
      <c r="F470" s="49" t="s">
        <v>4081</v>
      </c>
      <c r="G470" s="24"/>
      <c r="H470" s="251"/>
      <c r="I470" s="252"/>
      <c r="J470" s="49"/>
      <c r="K470" s="306">
        <v>37986</v>
      </c>
      <c r="L470" s="307">
        <v>37986</v>
      </c>
      <c r="M470" s="20">
        <v>9</v>
      </c>
      <c r="N470" s="1"/>
      <c r="O470" s="1"/>
      <c r="P470" s="1"/>
    </row>
    <row r="471" spans="1:16" hidden="1">
      <c r="A471" s="17" t="s">
        <v>7528</v>
      </c>
      <c r="B471" s="17" t="s">
        <v>7429</v>
      </c>
      <c r="C471" s="17" t="s">
        <v>8702</v>
      </c>
      <c r="D471" s="390" t="str">
        <f t="shared" si="19"/>
        <v>012602</v>
      </c>
      <c r="E471" s="80" t="s">
        <v>8374</v>
      </c>
      <c r="F471" s="23" t="s">
        <v>7925</v>
      </c>
      <c r="G471" s="24"/>
      <c r="H471" s="249"/>
      <c r="I471" s="250"/>
      <c r="J471" s="81"/>
      <c r="K471" s="313">
        <v>37986</v>
      </c>
      <c r="L471" s="314">
        <v>40500</v>
      </c>
      <c r="M471" s="20" t="s">
        <v>10193</v>
      </c>
      <c r="N471" s="1"/>
      <c r="O471" s="1"/>
      <c r="P471" s="1"/>
    </row>
    <row r="472" spans="1:16" hidden="1">
      <c r="A472" s="17" t="s">
        <v>7926</v>
      </c>
      <c r="B472" s="17" t="s">
        <v>9321</v>
      </c>
      <c r="C472" s="17" t="s">
        <v>1841</v>
      </c>
      <c r="D472" s="390" t="str">
        <f t="shared" si="19"/>
        <v>012603</v>
      </c>
      <c r="E472" s="80" t="s">
        <v>1061</v>
      </c>
      <c r="F472" s="23" t="s">
        <v>1062</v>
      </c>
      <c r="G472" s="24"/>
      <c r="H472" s="249"/>
      <c r="I472" s="250"/>
      <c r="J472" s="81"/>
      <c r="K472" s="313">
        <v>37986</v>
      </c>
      <c r="L472" s="314">
        <v>39082</v>
      </c>
      <c r="M472" s="20">
        <v>22</v>
      </c>
      <c r="N472" s="1"/>
      <c r="O472" s="1"/>
      <c r="P472" s="1"/>
    </row>
    <row r="473" spans="1:16" hidden="1">
      <c r="A473" s="17" t="s">
        <v>165</v>
      </c>
      <c r="B473" s="17" t="s">
        <v>166</v>
      </c>
      <c r="C473" s="17" t="s">
        <v>114</v>
      </c>
      <c r="D473" s="404" t="str">
        <f t="shared" si="19"/>
        <v>012604</v>
      </c>
      <c r="E473" s="80" t="s">
        <v>3078</v>
      </c>
      <c r="F473" s="149" t="s">
        <v>3079</v>
      </c>
      <c r="G473" s="24"/>
      <c r="H473" s="249"/>
      <c r="I473" s="250"/>
      <c r="J473" s="81"/>
      <c r="K473" s="378">
        <v>38259</v>
      </c>
      <c r="L473" s="378">
        <v>42281</v>
      </c>
      <c r="M473" s="358" t="s">
        <v>12575</v>
      </c>
      <c r="N473" s="1"/>
      <c r="O473" s="1"/>
      <c r="P473" s="1"/>
    </row>
    <row r="474" spans="1:16" hidden="1">
      <c r="A474" s="17" t="s">
        <v>165</v>
      </c>
      <c r="B474" s="17" t="s">
        <v>166</v>
      </c>
      <c r="C474" s="17" t="s">
        <v>336</v>
      </c>
      <c r="D474" s="404" t="str">
        <f t="shared" si="19"/>
        <v>012606</v>
      </c>
      <c r="E474" s="487" t="s">
        <v>6341</v>
      </c>
      <c r="F474" s="23" t="s">
        <v>7938</v>
      </c>
      <c r="G474" s="24"/>
      <c r="H474" s="249"/>
      <c r="I474" s="250"/>
      <c r="J474" s="23"/>
      <c r="K474" s="378">
        <v>38467</v>
      </c>
      <c r="L474" s="378">
        <v>42256</v>
      </c>
      <c r="M474" s="20">
        <v>12</v>
      </c>
      <c r="N474" s="1"/>
      <c r="O474" s="1"/>
      <c r="P474" s="1"/>
    </row>
    <row r="475" spans="1:16" hidden="1">
      <c r="A475" s="17" t="s">
        <v>7926</v>
      </c>
      <c r="B475" s="17" t="s">
        <v>9321</v>
      </c>
      <c r="C475" s="17" t="s">
        <v>631</v>
      </c>
      <c r="D475" s="390" t="str">
        <f t="shared" si="19"/>
        <v>012607</v>
      </c>
      <c r="E475" s="487" t="s">
        <v>9575</v>
      </c>
      <c r="F475" s="48" t="s">
        <v>4470</v>
      </c>
      <c r="G475" s="24"/>
      <c r="H475" s="249"/>
      <c r="I475" s="250"/>
      <c r="J475" s="23"/>
      <c r="K475" s="313">
        <v>39014</v>
      </c>
      <c r="L475" s="314">
        <v>39629</v>
      </c>
      <c r="M475" s="20" t="s">
        <v>1228</v>
      </c>
      <c r="N475" s="1"/>
      <c r="O475" s="1"/>
      <c r="P475" s="1"/>
    </row>
    <row r="476" spans="1:16" hidden="1">
      <c r="A476" s="17" t="s">
        <v>165</v>
      </c>
      <c r="B476" s="17" t="s">
        <v>150</v>
      </c>
      <c r="C476" s="17" t="s">
        <v>5195</v>
      </c>
      <c r="D476" s="404" t="s">
        <v>14549</v>
      </c>
      <c r="E476" s="46" t="s">
        <v>2022</v>
      </c>
      <c r="F476" s="23" t="s">
        <v>8208</v>
      </c>
      <c r="G476" s="24"/>
      <c r="H476" s="207"/>
      <c r="I476" s="250"/>
      <c r="J476" s="103"/>
      <c r="K476" s="378">
        <v>38127</v>
      </c>
      <c r="L476" s="378">
        <v>42735</v>
      </c>
      <c r="M476" s="358" t="s">
        <v>14372</v>
      </c>
      <c r="N476" s="1"/>
      <c r="O476" s="1"/>
      <c r="P476" s="1"/>
    </row>
    <row r="477" spans="1:16" hidden="1">
      <c r="A477" s="17" t="s">
        <v>165</v>
      </c>
      <c r="B477" s="17" t="s">
        <v>150</v>
      </c>
      <c r="C477" s="17" t="s">
        <v>5195</v>
      </c>
      <c r="D477" s="404" t="s">
        <v>14549</v>
      </c>
      <c r="E477" s="46" t="s">
        <v>4696</v>
      </c>
      <c r="F477" s="23" t="s">
        <v>4695</v>
      </c>
      <c r="G477" s="24"/>
      <c r="H477" s="249"/>
      <c r="I477" s="250"/>
      <c r="J477" s="103"/>
      <c r="K477" s="378">
        <v>40085</v>
      </c>
      <c r="L477" s="378">
        <v>42735</v>
      </c>
      <c r="M477" s="358" t="s">
        <v>14314</v>
      </c>
      <c r="N477" s="1"/>
      <c r="O477" s="1"/>
      <c r="P477" s="1"/>
    </row>
    <row r="478" spans="1:16" hidden="1">
      <c r="A478" s="352" t="s">
        <v>165</v>
      </c>
      <c r="B478" s="352" t="s">
        <v>166</v>
      </c>
      <c r="C478" s="352" t="s">
        <v>728</v>
      </c>
      <c r="D478" s="404" t="s">
        <v>14552</v>
      </c>
      <c r="E478" s="481" t="s">
        <v>11005</v>
      </c>
      <c r="F478" s="361" t="s">
        <v>11006</v>
      </c>
      <c r="G478" s="24"/>
      <c r="H478" s="276"/>
      <c r="I478" s="277"/>
      <c r="J478" s="36"/>
      <c r="K478" s="378">
        <v>42004</v>
      </c>
      <c r="L478" s="378">
        <v>42707</v>
      </c>
      <c r="M478" s="358" t="s">
        <v>14347</v>
      </c>
      <c r="N478" s="1"/>
      <c r="O478" s="1"/>
      <c r="P478" s="1"/>
    </row>
    <row r="479" spans="1:16" s="207" customFormat="1" ht="12" hidden="1" customHeight="1">
      <c r="A479" s="352" t="s">
        <v>165</v>
      </c>
      <c r="B479" s="352" t="s">
        <v>166</v>
      </c>
      <c r="C479" s="352" t="s">
        <v>261</v>
      </c>
      <c r="D479" s="404" t="str">
        <f t="shared" ref="D479:D481" si="20">CONCATENATE(A479,B479,C479)</f>
        <v>012614</v>
      </c>
      <c r="E479" s="527" t="s">
        <v>17725</v>
      </c>
      <c r="F479" s="423" t="s">
        <v>17727</v>
      </c>
      <c r="G479" s="225"/>
      <c r="H479" s="249"/>
      <c r="I479" s="250"/>
      <c r="J479" s="23"/>
      <c r="K479" s="378">
        <v>43410</v>
      </c>
      <c r="L479" s="378">
        <v>43756</v>
      </c>
      <c r="M479" s="358" t="s">
        <v>4148</v>
      </c>
      <c r="N479" s="23"/>
      <c r="O479" s="1"/>
      <c r="P479" s="23"/>
    </row>
    <row r="480" spans="1:16" s="207" customFormat="1" ht="12" hidden="1" customHeight="1">
      <c r="A480" s="352" t="s">
        <v>165</v>
      </c>
      <c r="B480" s="352" t="s">
        <v>166</v>
      </c>
      <c r="C480" s="352" t="s">
        <v>2591</v>
      </c>
      <c r="D480" s="404" t="str">
        <f t="shared" si="20"/>
        <v>012615</v>
      </c>
      <c r="E480" s="527" t="s">
        <v>17726</v>
      </c>
      <c r="F480" s="423" t="s">
        <v>17728</v>
      </c>
      <c r="G480" s="225"/>
      <c r="H480" s="249"/>
      <c r="I480" s="250"/>
      <c r="J480" s="23"/>
      <c r="K480" s="378">
        <v>43410</v>
      </c>
      <c r="L480" s="378">
        <v>43756</v>
      </c>
      <c r="M480" s="358" t="s">
        <v>4148</v>
      </c>
      <c r="N480" s="23"/>
      <c r="O480" s="1"/>
      <c r="P480" s="23"/>
    </row>
    <row r="481" spans="1:16" hidden="1">
      <c r="A481" s="352" t="s">
        <v>165</v>
      </c>
      <c r="B481" s="352" t="s">
        <v>110</v>
      </c>
      <c r="C481" s="352" t="s">
        <v>160</v>
      </c>
      <c r="D481" s="404" t="str">
        <f t="shared" si="20"/>
        <v>012702</v>
      </c>
      <c r="E481" s="530">
        <v>80351831</v>
      </c>
      <c r="F481" s="353" t="s">
        <v>10624</v>
      </c>
      <c r="G481" s="225"/>
      <c r="H481" s="207"/>
      <c r="I481" s="250"/>
      <c r="J481" s="103"/>
      <c r="K481" s="378">
        <v>41289</v>
      </c>
      <c r="L481" s="378">
        <v>43565</v>
      </c>
      <c r="M481" s="358" t="s">
        <v>18417</v>
      </c>
      <c r="N481" s="1"/>
      <c r="O481" s="1"/>
      <c r="P481" s="1"/>
    </row>
    <row r="482" spans="1:16" hidden="1">
      <c r="A482" s="17" t="s">
        <v>224</v>
      </c>
      <c r="B482" s="17" t="s">
        <v>36</v>
      </c>
      <c r="C482" s="17" t="s">
        <v>14</v>
      </c>
      <c r="D482" s="420" t="str">
        <f t="shared" ref="D482:D544" si="21">CONCATENATE(A482,B482,C482)</f>
        <v>013001</v>
      </c>
      <c r="E482" s="477" t="s">
        <v>2197</v>
      </c>
      <c r="F482" s="207" t="s">
        <v>2711</v>
      </c>
      <c r="G482" s="225"/>
      <c r="H482" s="249"/>
      <c r="I482" s="250"/>
      <c r="J482" s="103"/>
      <c r="K482" s="313">
        <v>37986</v>
      </c>
      <c r="L482" s="314">
        <v>42247</v>
      </c>
      <c r="M482" s="2">
        <v>51</v>
      </c>
      <c r="N482" s="1"/>
      <c r="O482" s="1"/>
      <c r="P482" s="1"/>
    </row>
    <row r="483" spans="1:16" hidden="1">
      <c r="A483" s="343" t="s">
        <v>224</v>
      </c>
      <c r="B483" s="343" t="s">
        <v>36</v>
      </c>
      <c r="C483" s="343" t="s">
        <v>14</v>
      </c>
      <c r="D483" s="405" t="str">
        <f t="shared" si="21"/>
        <v>013001</v>
      </c>
      <c r="E483" s="525">
        <v>70000071</v>
      </c>
      <c r="F483" s="49" t="s">
        <v>767</v>
      </c>
      <c r="G483" s="24"/>
      <c r="H483" s="207"/>
      <c r="I483" s="250"/>
      <c r="J483" s="103"/>
      <c r="K483" s="450">
        <v>40603</v>
      </c>
      <c r="L483" s="378">
        <v>44196</v>
      </c>
      <c r="M483" s="332" t="s">
        <v>18592</v>
      </c>
      <c r="N483" s="1"/>
      <c r="O483" s="1"/>
      <c r="P483" s="1"/>
    </row>
    <row r="484" spans="1:16" hidden="1">
      <c r="A484" s="17" t="s">
        <v>224</v>
      </c>
      <c r="B484" s="17" t="s">
        <v>36</v>
      </c>
      <c r="C484" s="343" t="s">
        <v>14</v>
      </c>
      <c r="D484" s="405" t="str">
        <f t="shared" si="21"/>
        <v>013001</v>
      </c>
      <c r="E484" s="525">
        <v>70000094</v>
      </c>
      <c r="F484" s="207" t="s">
        <v>1219</v>
      </c>
      <c r="G484" s="24"/>
      <c r="H484" s="207"/>
      <c r="I484" s="250"/>
      <c r="J484" s="103"/>
      <c r="K484" s="378">
        <v>40817</v>
      </c>
      <c r="L484" s="378">
        <v>44196</v>
      </c>
      <c r="M484" s="332" t="s">
        <v>18596</v>
      </c>
      <c r="N484" s="1"/>
      <c r="O484" s="1"/>
      <c r="P484" s="1"/>
    </row>
    <row r="485" spans="1:16" hidden="1">
      <c r="A485" s="343" t="s">
        <v>2383</v>
      </c>
      <c r="B485" s="343" t="s">
        <v>810</v>
      </c>
      <c r="C485" s="343" t="s">
        <v>684</v>
      </c>
      <c r="D485" s="405" t="str">
        <f>CONCATENATE(A485,B485,C485)</f>
        <v>013001</v>
      </c>
      <c r="E485" s="597">
        <v>70000042</v>
      </c>
      <c r="F485" s="49" t="s">
        <v>9098</v>
      </c>
      <c r="G485" s="24"/>
      <c r="H485" s="207"/>
      <c r="I485" s="250"/>
      <c r="J485" s="103"/>
      <c r="K485" s="378">
        <v>40603</v>
      </c>
      <c r="L485" s="378">
        <v>44926</v>
      </c>
      <c r="M485" s="332" t="s">
        <v>19309</v>
      </c>
      <c r="N485" s="1"/>
      <c r="O485" s="1"/>
      <c r="P485" s="1"/>
    </row>
    <row r="486" spans="1:16" hidden="1">
      <c r="A486" s="17" t="s">
        <v>224</v>
      </c>
      <c r="B486" s="17" t="s">
        <v>36</v>
      </c>
      <c r="C486" s="17" t="s">
        <v>160</v>
      </c>
      <c r="D486" s="405" t="str">
        <f t="shared" si="21"/>
        <v>013002</v>
      </c>
      <c r="E486" s="477" t="s">
        <v>9327</v>
      </c>
      <c r="F486" s="23" t="s">
        <v>223</v>
      </c>
      <c r="G486" s="24"/>
      <c r="H486" s="249"/>
      <c r="I486" s="250"/>
      <c r="J486" s="103"/>
      <c r="K486" s="313">
        <v>37986</v>
      </c>
      <c r="L486" s="314">
        <v>42004</v>
      </c>
      <c r="M486" s="2">
        <v>49</v>
      </c>
      <c r="N486" s="1"/>
      <c r="O486" s="1"/>
      <c r="P486" s="1"/>
    </row>
    <row r="487" spans="1:16" hidden="1">
      <c r="A487" s="17" t="s">
        <v>224</v>
      </c>
      <c r="B487" s="17" t="s">
        <v>36</v>
      </c>
      <c r="C487" s="17" t="s">
        <v>336</v>
      </c>
      <c r="D487" s="405" t="str">
        <f t="shared" si="21"/>
        <v>013006</v>
      </c>
      <c r="E487" s="479">
        <v>70000036</v>
      </c>
      <c r="F487" s="23" t="s">
        <v>2437</v>
      </c>
      <c r="G487" s="24"/>
      <c r="H487" s="249"/>
      <c r="I487" s="250"/>
      <c r="J487" s="127"/>
      <c r="K487" s="313">
        <v>37986</v>
      </c>
      <c r="L487" s="318">
        <v>42004</v>
      </c>
      <c r="M487" s="2">
        <v>50</v>
      </c>
      <c r="N487" s="1"/>
      <c r="O487" s="1"/>
      <c r="P487" s="1"/>
    </row>
    <row r="488" spans="1:16" hidden="1">
      <c r="A488" s="17" t="s">
        <v>6208</v>
      </c>
      <c r="B488" s="17" t="s">
        <v>5281</v>
      </c>
      <c r="C488" s="17" t="s">
        <v>9638</v>
      </c>
      <c r="D488" s="390" t="str">
        <f t="shared" si="21"/>
        <v>013005</v>
      </c>
      <c r="E488" s="477" t="s">
        <v>9456</v>
      </c>
      <c r="F488" s="43" t="s">
        <v>8676</v>
      </c>
      <c r="G488" s="24"/>
      <c r="H488" s="251"/>
      <c r="I488" s="252"/>
      <c r="J488" s="38"/>
      <c r="K488" s="306">
        <v>37986</v>
      </c>
      <c r="L488" s="317">
        <v>37987</v>
      </c>
      <c r="M488" s="2">
        <v>7</v>
      </c>
      <c r="N488" s="1"/>
      <c r="O488" s="1"/>
      <c r="P488" s="1"/>
    </row>
    <row r="489" spans="1:16" hidden="1">
      <c r="A489" s="17" t="s">
        <v>6208</v>
      </c>
      <c r="B489" s="17" t="s">
        <v>5281</v>
      </c>
      <c r="C489" s="17" t="s">
        <v>73</v>
      </c>
      <c r="D489" s="390" t="str">
        <f t="shared" si="21"/>
        <v>013008</v>
      </c>
      <c r="E489" s="477" t="s">
        <v>5664</v>
      </c>
      <c r="F489" s="23" t="s">
        <v>4499</v>
      </c>
      <c r="G489" s="24"/>
      <c r="H489" s="249"/>
      <c r="I489" s="250"/>
      <c r="J489" s="38"/>
      <c r="K489" s="313">
        <v>37986</v>
      </c>
      <c r="L489" s="318">
        <v>39447</v>
      </c>
      <c r="M489" s="2">
        <v>27</v>
      </c>
      <c r="N489" s="1"/>
      <c r="O489" s="1"/>
      <c r="P489" s="1"/>
    </row>
    <row r="490" spans="1:16" hidden="1">
      <c r="A490" s="17" t="s">
        <v>5426</v>
      </c>
      <c r="B490" s="17" t="s">
        <v>9292</v>
      </c>
      <c r="C490" s="17" t="s">
        <v>9283</v>
      </c>
      <c r="D490" s="390" t="str">
        <f t="shared" si="21"/>
        <v>013001</v>
      </c>
      <c r="E490" s="477" t="s">
        <v>5664</v>
      </c>
      <c r="F490" s="49" t="s">
        <v>448</v>
      </c>
      <c r="G490" s="24"/>
      <c r="H490" s="249"/>
      <c r="I490" s="250"/>
      <c r="J490" s="38"/>
      <c r="K490" s="313">
        <v>39448</v>
      </c>
      <c r="L490" s="314">
        <v>40178</v>
      </c>
      <c r="M490" s="35" t="s">
        <v>10288</v>
      </c>
      <c r="N490" s="1"/>
      <c r="O490" s="1"/>
      <c r="P490" s="1"/>
    </row>
    <row r="491" spans="1:16" hidden="1">
      <c r="A491" s="17" t="s">
        <v>5426</v>
      </c>
      <c r="B491" s="17" t="s">
        <v>9292</v>
      </c>
      <c r="C491" s="17" t="s">
        <v>9283</v>
      </c>
      <c r="D491" s="390" t="str">
        <f t="shared" si="21"/>
        <v>013001</v>
      </c>
      <c r="E491" s="477" t="s">
        <v>3879</v>
      </c>
      <c r="F491" s="49" t="s">
        <v>3880</v>
      </c>
      <c r="G491" s="24"/>
      <c r="H491" s="249"/>
      <c r="I491" s="250"/>
      <c r="J491" s="38"/>
      <c r="K491" s="313">
        <v>39448</v>
      </c>
      <c r="L491" s="314">
        <v>40178</v>
      </c>
      <c r="M491" s="35" t="s">
        <v>10288</v>
      </c>
      <c r="N491" s="1"/>
      <c r="O491" s="1"/>
      <c r="P491" s="1"/>
    </row>
    <row r="492" spans="1:16" hidden="1">
      <c r="A492" s="17" t="s">
        <v>5426</v>
      </c>
      <c r="B492" s="17" t="s">
        <v>9292</v>
      </c>
      <c r="C492" s="17" t="s">
        <v>9283</v>
      </c>
      <c r="D492" s="390" t="str">
        <f t="shared" si="21"/>
        <v>013001</v>
      </c>
      <c r="E492" s="477" t="s">
        <v>3952</v>
      </c>
      <c r="F492" s="49" t="s">
        <v>3622</v>
      </c>
      <c r="G492" s="24"/>
      <c r="H492" s="249"/>
      <c r="I492" s="250"/>
      <c r="J492" s="38"/>
      <c r="K492" s="313">
        <v>39448</v>
      </c>
      <c r="L492" s="314">
        <v>40178</v>
      </c>
      <c r="M492" s="35" t="s">
        <v>10288</v>
      </c>
      <c r="N492" s="1"/>
    </row>
    <row r="493" spans="1:16" hidden="1">
      <c r="A493" s="17" t="s">
        <v>5426</v>
      </c>
      <c r="B493" s="17" t="s">
        <v>9292</v>
      </c>
      <c r="C493" s="17" t="s">
        <v>9283</v>
      </c>
      <c r="D493" s="390" t="str">
        <f t="shared" si="21"/>
        <v>013001</v>
      </c>
      <c r="E493" s="477" t="s">
        <v>9059</v>
      </c>
      <c r="F493" s="49" t="s">
        <v>10294</v>
      </c>
      <c r="G493" s="24"/>
      <c r="H493" s="104"/>
      <c r="I493" s="250"/>
      <c r="J493" s="99"/>
      <c r="K493" s="313">
        <v>39448</v>
      </c>
      <c r="L493" s="314">
        <v>40178</v>
      </c>
      <c r="M493" s="35" t="s">
        <v>10288</v>
      </c>
      <c r="N493" s="1"/>
    </row>
    <row r="494" spans="1:16" hidden="1">
      <c r="A494" s="17" t="s">
        <v>5426</v>
      </c>
      <c r="B494" s="17" t="s">
        <v>9292</v>
      </c>
      <c r="C494" s="17" t="s">
        <v>9283</v>
      </c>
      <c r="D494" s="390" t="str">
        <f t="shared" si="21"/>
        <v>013001</v>
      </c>
      <c r="E494" s="477" t="s">
        <v>517</v>
      </c>
      <c r="F494" s="49" t="s">
        <v>2943</v>
      </c>
      <c r="G494" s="24"/>
      <c r="H494" s="249"/>
      <c r="I494" s="250"/>
      <c r="J494" s="127"/>
      <c r="K494" s="313">
        <v>39448</v>
      </c>
      <c r="L494" s="314">
        <v>40178</v>
      </c>
      <c r="M494" s="35" t="s">
        <v>10288</v>
      </c>
      <c r="N494" s="1"/>
      <c r="O494" s="1"/>
      <c r="P494" s="1"/>
    </row>
    <row r="495" spans="1:16" hidden="1">
      <c r="A495" s="17" t="s">
        <v>5426</v>
      </c>
      <c r="B495" s="17" t="s">
        <v>9292</v>
      </c>
      <c r="C495" s="17" t="s">
        <v>9283</v>
      </c>
      <c r="D495" s="390" t="str">
        <f t="shared" si="21"/>
        <v>013001</v>
      </c>
      <c r="E495" s="477" t="s">
        <v>58</v>
      </c>
      <c r="F495" s="49" t="s">
        <v>4433</v>
      </c>
      <c r="G495" s="24"/>
      <c r="H495" s="249"/>
      <c r="I495" s="250"/>
      <c r="J495" s="38"/>
      <c r="K495" s="313">
        <v>39448</v>
      </c>
      <c r="L495" s="314">
        <v>40178</v>
      </c>
      <c r="M495" s="35" t="s">
        <v>10288</v>
      </c>
      <c r="N495" s="1"/>
      <c r="O495" s="1"/>
      <c r="P495" s="1"/>
    </row>
    <row r="496" spans="1:16" hidden="1">
      <c r="A496" s="17" t="s">
        <v>5426</v>
      </c>
      <c r="B496" s="17" t="s">
        <v>9292</v>
      </c>
      <c r="C496" s="17" t="s">
        <v>9283</v>
      </c>
      <c r="D496" s="390" t="str">
        <f t="shared" si="21"/>
        <v>013001</v>
      </c>
      <c r="E496" s="477" t="s">
        <v>4718</v>
      </c>
      <c r="F496" s="49" t="s">
        <v>6829</v>
      </c>
      <c r="G496" s="24"/>
      <c r="H496" s="249"/>
      <c r="I496" s="250"/>
      <c r="J496" s="103"/>
      <c r="K496" s="313">
        <v>39448</v>
      </c>
      <c r="L496" s="314">
        <v>40178</v>
      </c>
      <c r="M496" s="35" t="s">
        <v>10288</v>
      </c>
      <c r="N496" s="1"/>
      <c r="O496" s="1"/>
      <c r="P496" s="1"/>
    </row>
    <row r="497" spans="1:16" hidden="1">
      <c r="A497" s="17" t="s">
        <v>5426</v>
      </c>
      <c r="B497" s="17" t="s">
        <v>9292</v>
      </c>
      <c r="C497" s="17" t="s">
        <v>9283</v>
      </c>
      <c r="D497" s="390" t="str">
        <f t="shared" si="21"/>
        <v>013001</v>
      </c>
      <c r="E497" s="477" t="s">
        <v>4482</v>
      </c>
      <c r="F497" s="49" t="s">
        <v>8523</v>
      </c>
      <c r="G497" s="24"/>
      <c r="H497" s="249"/>
      <c r="I497" s="250"/>
      <c r="J497" s="38"/>
      <c r="K497" s="313">
        <v>39448</v>
      </c>
      <c r="L497" s="314">
        <v>40178</v>
      </c>
      <c r="M497" s="35" t="s">
        <v>10288</v>
      </c>
      <c r="N497" s="1"/>
      <c r="O497" s="1"/>
      <c r="P497" s="1"/>
    </row>
    <row r="498" spans="1:16" hidden="1">
      <c r="A498" s="17" t="s">
        <v>5426</v>
      </c>
      <c r="B498" s="17" t="s">
        <v>9292</v>
      </c>
      <c r="C498" s="17" t="s">
        <v>9283</v>
      </c>
      <c r="D498" s="390" t="str">
        <f t="shared" si="21"/>
        <v>013001</v>
      </c>
      <c r="E498" s="477" t="s">
        <v>5988</v>
      </c>
      <c r="F498" s="49" t="s">
        <v>5989</v>
      </c>
      <c r="G498" s="24"/>
      <c r="H498" s="249"/>
      <c r="I498" s="250"/>
      <c r="J498" s="38"/>
      <c r="K498" s="313">
        <v>39448</v>
      </c>
      <c r="L498" s="314">
        <v>40178</v>
      </c>
      <c r="M498" s="35" t="s">
        <v>10288</v>
      </c>
      <c r="N498" s="1"/>
      <c r="O498" s="1"/>
      <c r="P498" s="1"/>
    </row>
    <row r="499" spans="1:16" hidden="1">
      <c r="A499" s="17" t="s">
        <v>5426</v>
      </c>
      <c r="B499" s="17" t="s">
        <v>9292</v>
      </c>
      <c r="C499" s="17" t="s">
        <v>9283</v>
      </c>
      <c r="D499" s="390" t="str">
        <f t="shared" si="21"/>
        <v>013001</v>
      </c>
      <c r="E499" s="477" t="s">
        <v>2843</v>
      </c>
      <c r="F499" s="49" t="s">
        <v>108</v>
      </c>
      <c r="G499" s="24"/>
      <c r="H499" s="249"/>
      <c r="I499" s="250"/>
      <c r="J499" s="38"/>
      <c r="K499" s="313">
        <v>39448</v>
      </c>
      <c r="L499" s="314">
        <v>40178</v>
      </c>
      <c r="M499" s="35" t="s">
        <v>10288</v>
      </c>
      <c r="N499" s="1"/>
      <c r="O499" s="1"/>
      <c r="P499" s="1"/>
    </row>
    <row r="500" spans="1:16" hidden="1">
      <c r="A500" s="17" t="s">
        <v>5426</v>
      </c>
      <c r="B500" s="17" t="s">
        <v>9292</v>
      </c>
      <c r="C500" s="17" t="s">
        <v>9283</v>
      </c>
      <c r="D500" s="390" t="str">
        <f t="shared" si="21"/>
        <v>013001</v>
      </c>
      <c r="E500" s="477" t="s">
        <v>145</v>
      </c>
      <c r="F500" s="49" t="s">
        <v>9192</v>
      </c>
      <c r="G500" s="24"/>
      <c r="H500" s="249"/>
      <c r="I500" s="250"/>
      <c r="J500" s="38"/>
      <c r="K500" s="313">
        <v>39448</v>
      </c>
      <c r="L500" s="314">
        <v>40178</v>
      </c>
      <c r="M500" s="35" t="s">
        <v>10288</v>
      </c>
      <c r="N500" s="1"/>
      <c r="O500" s="1"/>
      <c r="P500" s="1"/>
    </row>
    <row r="501" spans="1:16" hidden="1">
      <c r="A501" s="17" t="s">
        <v>5426</v>
      </c>
      <c r="B501" s="17" t="s">
        <v>9292</v>
      </c>
      <c r="C501" s="17" t="s">
        <v>9283</v>
      </c>
      <c r="D501" s="390" t="str">
        <f t="shared" si="21"/>
        <v>013001</v>
      </c>
      <c r="E501" s="477" t="s">
        <v>4539</v>
      </c>
      <c r="F501" s="49" t="s">
        <v>4540</v>
      </c>
      <c r="G501" s="24"/>
      <c r="H501" s="249"/>
      <c r="I501" s="250"/>
      <c r="J501" s="38"/>
      <c r="K501" s="313">
        <v>39448</v>
      </c>
      <c r="L501" s="314">
        <v>40178</v>
      </c>
      <c r="M501" s="35" t="s">
        <v>10288</v>
      </c>
      <c r="N501" s="1"/>
      <c r="O501" s="1"/>
      <c r="P501" s="1"/>
    </row>
    <row r="502" spans="1:16" hidden="1">
      <c r="A502" s="17" t="s">
        <v>5426</v>
      </c>
      <c r="B502" s="17" t="s">
        <v>9292</v>
      </c>
      <c r="C502" s="17" t="s">
        <v>9283</v>
      </c>
      <c r="D502" s="390" t="str">
        <f t="shared" si="21"/>
        <v>013001</v>
      </c>
      <c r="E502" s="477" t="s">
        <v>8175</v>
      </c>
      <c r="F502" s="49" t="s">
        <v>26</v>
      </c>
      <c r="G502" s="24"/>
      <c r="H502" s="249"/>
      <c r="I502" s="250"/>
      <c r="J502" s="38"/>
      <c r="K502" s="313">
        <v>39448</v>
      </c>
      <c r="L502" s="314">
        <v>40178</v>
      </c>
      <c r="M502" s="35" t="s">
        <v>10288</v>
      </c>
      <c r="N502" s="1"/>
      <c r="O502" s="1"/>
      <c r="P502" s="1"/>
    </row>
    <row r="503" spans="1:16" hidden="1">
      <c r="A503" s="17" t="s">
        <v>5426</v>
      </c>
      <c r="B503" s="17" t="s">
        <v>9292</v>
      </c>
      <c r="C503" s="17" t="s">
        <v>9283</v>
      </c>
      <c r="D503" s="390" t="str">
        <f t="shared" si="21"/>
        <v>013001</v>
      </c>
      <c r="E503" s="46" t="s">
        <v>3958</v>
      </c>
      <c r="F503" s="49" t="s">
        <v>3959</v>
      </c>
      <c r="G503" s="24"/>
      <c r="H503" s="249"/>
      <c r="I503" s="250"/>
      <c r="J503" s="38"/>
      <c r="K503" s="313">
        <v>39448</v>
      </c>
      <c r="L503" s="314">
        <v>40178</v>
      </c>
      <c r="M503" s="35" t="s">
        <v>10288</v>
      </c>
      <c r="N503" s="1"/>
      <c r="O503" s="1"/>
      <c r="P503" s="1"/>
    </row>
    <row r="504" spans="1:16" hidden="1">
      <c r="A504" s="17" t="s">
        <v>743</v>
      </c>
      <c r="B504" s="17" t="s">
        <v>4804</v>
      </c>
      <c r="C504" s="343" t="s">
        <v>4832</v>
      </c>
      <c r="D504" s="405" t="str">
        <f t="shared" si="21"/>
        <v>013001</v>
      </c>
      <c r="E504" s="46" t="s">
        <v>6014</v>
      </c>
      <c r="F504" s="23" t="s">
        <v>6015</v>
      </c>
      <c r="G504" s="24"/>
      <c r="H504" s="249"/>
      <c r="I504" s="250"/>
      <c r="J504" s="103"/>
      <c r="K504" s="313">
        <v>40664</v>
      </c>
      <c r="L504" s="318">
        <v>41455</v>
      </c>
      <c r="M504" s="332" t="s">
        <v>10675</v>
      </c>
      <c r="N504" s="1"/>
      <c r="O504" s="1"/>
      <c r="P504" s="1"/>
    </row>
    <row r="505" spans="1:16" hidden="1">
      <c r="A505" s="17" t="s">
        <v>5426</v>
      </c>
      <c r="B505" s="17" t="s">
        <v>9292</v>
      </c>
      <c r="C505" s="17" t="s">
        <v>9283</v>
      </c>
      <c r="D505" s="405" t="str">
        <f>CONCATENATE(A505,B505,C505)</f>
        <v>013001</v>
      </c>
      <c r="E505" s="46" t="s">
        <v>5551</v>
      </c>
      <c r="F505" s="23" t="s">
        <v>6207</v>
      </c>
      <c r="G505" s="24"/>
      <c r="H505" s="207"/>
      <c r="I505" s="250"/>
      <c r="J505" s="103"/>
      <c r="K505" s="378">
        <v>40269</v>
      </c>
      <c r="L505" s="378">
        <v>43100</v>
      </c>
      <c r="M505" s="332" t="s">
        <v>14314</v>
      </c>
      <c r="N505" s="1"/>
      <c r="O505" s="1"/>
      <c r="P505" s="1"/>
    </row>
    <row r="506" spans="1:16" hidden="1">
      <c r="A506" s="17" t="s">
        <v>5426</v>
      </c>
      <c r="B506" s="17" t="s">
        <v>9292</v>
      </c>
      <c r="C506" s="17" t="s">
        <v>9283</v>
      </c>
      <c r="D506" s="405" t="str">
        <f>CONCATENATE(A506,B506,C506)</f>
        <v>013001</v>
      </c>
      <c r="E506" s="37">
        <v>70002584</v>
      </c>
      <c r="F506" s="23" t="s">
        <v>6506</v>
      </c>
      <c r="G506" s="24"/>
      <c r="H506" s="207"/>
      <c r="I506" s="250"/>
      <c r="J506" s="103"/>
      <c r="K506" s="378">
        <v>40269</v>
      </c>
      <c r="L506" s="378">
        <v>43100</v>
      </c>
      <c r="M506" s="342" t="s">
        <v>14314</v>
      </c>
      <c r="N506" s="1"/>
      <c r="O506" s="1"/>
      <c r="P506" s="1"/>
    </row>
    <row r="507" spans="1:16" hidden="1">
      <c r="A507" s="17" t="s">
        <v>5426</v>
      </c>
      <c r="B507" s="17" t="s">
        <v>9292</v>
      </c>
      <c r="C507" s="17" t="s">
        <v>9283</v>
      </c>
      <c r="D507" s="405" t="str">
        <f>CONCATENATE(A507,B507,C507)</f>
        <v>013001</v>
      </c>
      <c r="E507" s="46" t="s">
        <v>1348</v>
      </c>
      <c r="F507" s="23" t="s">
        <v>1349</v>
      </c>
      <c r="G507" s="24"/>
      <c r="H507" s="207"/>
      <c r="I507" s="250"/>
      <c r="J507" s="103"/>
      <c r="K507" s="378">
        <v>40269</v>
      </c>
      <c r="L507" s="449">
        <v>43100</v>
      </c>
      <c r="M507" s="342" t="s">
        <v>14314</v>
      </c>
      <c r="N507" s="1"/>
      <c r="O507" s="1"/>
      <c r="P507" s="1"/>
    </row>
    <row r="508" spans="1:16" hidden="1">
      <c r="A508" s="17" t="s">
        <v>743</v>
      </c>
      <c r="B508" s="17" t="s">
        <v>4804</v>
      </c>
      <c r="C508" s="343" t="s">
        <v>4832</v>
      </c>
      <c r="D508" s="405" t="str">
        <f>CONCATENATE(A508,B508,C508)</f>
        <v>013001</v>
      </c>
      <c r="E508" s="39" t="s">
        <v>3723</v>
      </c>
      <c r="F508" s="23" t="s">
        <v>4707</v>
      </c>
      <c r="G508" s="24"/>
      <c r="H508" s="207"/>
      <c r="I508" s="250"/>
      <c r="J508" s="103"/>
      <c r="K508" s="378">
        <v>40664</v>
      </c>
      <c r="L508" s="378">
        <v>43100</v>
      </c>
      <c r="M508" s="332" t="s">
        <v>14384</v>
      </c>
      <c r="N508" s="1"/>
      <c r="O508" s="1"/>
      <c r="P508" s="1"/>
    </row>
    <row r="509" spans="1:16" hidden="1">
      <c r="A509" s="17" t="s">
        <v>224</v>
      </c>
      <c r="B509" s="17" t="s">
        <v>36</v>
      </c>
      <c r="C509" s="343" t="s">
        <v>14</v>
      </c>
      <c r="D509" s="405" t="str">
        <f t="shared" ref="D509:D523" si="22">CONCATENATE(A509,B509,C509)</f>
        <v>013001</v>
      </c>
      <c r="E509" s="201">
        <v>70000255</v>
      </c>
      <c r="F509" s="23" t="s">
        <v>3401</v>
      </c>
      <c r="G509" s="24"/>
      <c r="H509" s="207"/>
      <c r="I509" s="250"/>
      <c r="J509" s="103"/>
      <c r="K509" s="378">
        <v>40817</v>
      </c>
      <c r="L509" s="336">
        <v>43344</v>
      </c>
      <c r="M509" s="332" t="s">
        <v>17517</v>
      </c>
      <c r="N509" s="1"/>
      <c r="O509" s="1"/>
      <c r="P509" s="1"/>
    </row>
    <row r="510" spans="1:16" hidden="1">
      <c r="A510" s="17" t="s">
        <v>224</v>
      </c>
      <c r="B510" s="17" t="s">
        <v>36</v>
      </c>
      <c r="C510" s="343" t="s">
        <v>14</v>
      </c>
      <c r="D510" s="405" t="str">
        <f t="shared" si="22"/>
        <v>013001</v>
      </c>
      <c r="E510" s="201">
        <v>70000243</v>
      </c>
      <c r="F510" s="23" t="s">
        <v>8662</v>
      </c>
      <c r="G510" s="24"/>
      <c r="H510" s="207"/>
      <c r="I510" s="250"/>
      <c r="J510" s="103"/>
      <c r="K510" s="378">
        <v>40817</v>
      </c>
      <c r="L510" s="336">
        <v>43344</v>
      </c>
      <c r="M510" s="332" t="s">
        <v>17517</v>
      </c>
      <c r="N510" s="1"/>
      <c r="O510" s="1"/>
      <c r="P510" s="1"/>
    </row>
    <row r="511" spans="1:16" hidden="1">
      <c r="A511" s="17" t="s">
        <v>224</v>
      </c>
      <c r="B511" s="17" t="s">
        <v>36</v>
      </c>
      <c r="C511" s="343" t="s">
        <v>14</v>
      </c>
      <c r="D511" s="405" t="str">
        <f t="shared" si="22"/>
        <v>013001</v>
      </c>
      <c r="E511" s="201">
        <v>70000119</v>
      </c>
      <c r="F511" s="23" t="s">
        <v>7437</v>
      </c>
      <c r="G511" s="24"/>
      <c r="H511" s="207"/>
      <c r="I511" s="250"/>
      <c r="J511" s="103"/>
      <c r="K511" s="378">
        <v>40817</v>
      </c>
      <c r="L511" s="336">
        <v>43344</v>
      </c>
      <c r="M511" s="332" t="s">
        <v>17517</v>
      </c>
      <c r="N511" s="1"/>
      <c r="O511" s="1"/>
      <c r="P511" s="1"/>
    </row>
    <row r="512" spans="1:16" hidden="1">
      <c r="A512" s="17" t="s">
        <v>224</v>
      </c>
      <c r="B512" s="17" t="s">
        <v>36</v>
      </c>
      <c r="C512" s="343" t="s">
        <v>14</v>
      </c>
      <c r="D512" s="405" t="str">
        <f t="shared" si="22"/>
        <v>013001</v>
      </c>
      <c r="E512" s="201">
        <v>70000237</v>
      </c>
      <c r="F512" s="23" t="s">
        <v>1036</v>
      </c>
      <c r="G512" s="24"/>
      <c r="H512" s="207"/>
      <c r="I512" s="250"/>
      <c r="J512" s="103"/>
      <c r="K512" s="378">
        <v>40817</v>
      </c>
      <c r="L512" s="336">
        <v>43344</v>
      </c>
      <c r="M512" s="332" t="s">
        <v>17517</v>
      </c>
      <c r="N512" s="1"/>
      <c r="O512" s="1"/>
      <c r="P512" s="1"/>
    </row>
    <row r="513" spans="1:16" hidden="1">
      <c r="A513" s="17" t="s">
        <v>224</v>
      </c>
      <c r="B513" s="17" t="s">
        <v>36</v>
      </c>
      <c r="C513" s="343" t="s">
        <v>14</v>
      </c>
      <c r="D513" s="405" t="str">
        <f t="shared" si="22"/>
        <v>013001</v>
      </c>
      <c r="E513" s="201">
        <v>70000214</v>
      </c>
      <c r="F513" s="23" t="s">
        <v>1037</v>
      </c>
      <c r="G513" s="24"/>
      <c r="H513" s="207"/>
      <c r="I513" s="250"/>
      <c r="J513" s="103"/>
      <c r="K513" s="378">
        <v>40817</v>
      </c>
      <c r="L513" s="336">
        <v>43344</v>
      </c>
      <c r="M513" s="332" t="s">
        <v>17517</v>
      </c>
      <c r="N513" s="1"/>
      <c r="O513" s="1"/>
      <c r="P513" s="1"/>
    </row>
    <row r="514" spans="1:16" hidden="1">
      <c r="A514" s="17" t="s">
        <v>224</v>
      </c>
      <c r="B514" s="17" t="s">
        <v>36</v>
      </c>
      <c r="C514" s="343" t="s">
        <v>14</v>
      </c>
      <c r="D514" s="405" t="str">
        <f t="shared" si="22"/>
        <v>013001</v>
      </c>
      <c r="E514" s="201">
        <v>70000220</v>
      </c>
      <c r="F514" s="23" t="s">
        <v>1038</v>
      </c>
      <c r="G514" s="24"/>
      <c r="H514" s="207"/>
      <c r="I514" s="250"/>
      <c r="J514" s="103"/>
      <c r="K514" s="378">
        <v>40817</v>
      </c>
      <c r="L514" s="336">
        <v>43344</v>
      </c>
      <c r="M514" s="332" t="s">
        <v>17517</v>
      </c>
      <c r="N514" s="1"/>
      <c r="O514" s="1"/>
      <c r="P514" s="1"/>
    </row>
    <row r="515" spans="1:16" hidden="1">
      <c r="A515" s="17" t="s">
        <v>224</v>
      </c>
      <c r="B515" s="17" t="s">
        <v>36</v>
      </c>
      <c r="C515" s="343" t="s">
        <v>14</v>
      </c>
      <c r="D515" s="405" t="str">
        <f t="shared" si="22"/>
        <v>013001</v>
      </c>
      <c r="E515" s="201">
        <v>70000125</v>
      </c>
      <c r="F515" s="23" t="s">
        <v>8553</v>
      </c>
      <c r="G515" s="24"/>
      <c r="H515" s="207"/>
      <c r="I515" s="250"/>
      <c r="J515" s="103"/>
      <c r="K515" s="378">
        <v>40817</v>
      </c>
      <c r="L515" s="336">
        <v>43344</v>
      </c>
      <c r="M515" s="332" t="s">
        <v>17517</v>
      </c>
      <c r="N515" s="1"/>
      <c r="O515" s="1"/>
      <c r="P515" s="1"/>
    </row>
    <row r="516" spans="1:16" hidden="1">
      <c r="A516" s="17" t="s">
        <v>224</v>
      </c>
      <c r="B516" s="17" t="s">
        <v>36</v>
      </c>
      <c r="C516" s="343" t="s">
        <v>14</v>
      </c>
      <c r="D516" s="405" t="str">
        <f t="shared" si="22"/>
        <v>013001</v>
      </c>
      <c r="E516" s="201">
        <v>70000208</v>
      </c>
      <c r="F516" s="23" t="s">
        <v>6648</v>
      </c>
      <c r="G516" s="24"/>
      <c r="H516" s="207"/>
      <c r="I516" s="250"/>
      <c r="J516" s="103"/>
      <c r="K516" s="378">
        <v>40817</v>
      </c>
      <c r="L516" s="336">
        <v>43344</v>
      </c>
      <c r="M516" s="332" t="s">
        <v>17517</v>
      </c>
      <c r="N516" s="1"/>
      <c r="O516" s="1"/>
      <c r="P516" s="1"/>
    </row>
    <row r="517" spans="1:16" hidden="1">
      <c r="A517" s="17" t="s">
        <v>224</v>
      </c>
      <c r="B517" s="17" t="s">
        <v>36</v>
      </c>
      <c r="C517" s="343" t="s">
        <v>14</v>
      </c>
      <c r="D517" s="405" t="str">
        <f t="shared" si="22"/>
        <v>013001</v>
      </c>
      <c r="E517" s="201">
        <v>70000190</v>
      </c>
      <c r="F517" s="23" t="s">
        <v>6818</v>
      </c>
      <c r="G517" s="24"/>
      <c r="H517" s="207"/>
      <c r="I517" s="250"/>
      <c r="J517" s="103"/>
      <c r="K517" s="378">
        <v>40817</v>
      </c>
      <c r="L517" s="336">
        <v>43344</v>
      </c>
      <c r="M517" s="332" t="s">
        <v>17517</v>
      </c>
      <c r="N517" s="1"/>
      <c r="O517" s="1"/>
      <c r="P517" s="1"/>
    </row>
    <row r="518" spans="1:16" hidden="1">
      <c r="A518" s="17" t="s">
        <v>224</v>
      </c>
      <c r="B518" s="17" t="s">
        <v>36</v>
      </c>
      <c r="C518" s="343" t="s">
        <v>14</v>
      </c>
      <c r="D518" s="405" t="str">
        <f t="shared" si="22"/>
        <v>013001</v>
      </c>
      <c r="E518" s="201">
        <v>70000183</v>
      </c>
      <c r="F518" s="23" t="s">
        <v>27</v>
      </c>
      <c r="G518" s="24"/>
      <c r="H518" s="207"/>
      <c r="I518" s="250"/>
      <c r="J518" s="103"/>
      <c r="K518" s="378">
        <v>40817</v>
      </c>
      <c r="L518" s="336">
        <v>43344</v>
      </c>
      <c r="M518" s="332" t="s">
        <v>17517</v>
      </c>
      <c r="N518" s="1"/>
      <c r="O518" s="1"/>
      <c r="P518" s="1"/>
    </row>
    <row r="519" spans="1:16" hidden="1">
      <c r="A519" s="17" t="s">
        <v>224</v>
      </c>
      <c r="B519" s="17" t="s">
        <v>36</v>
      </c>
      <c r="C519" s="343" t="s">
        <v>14</v>
      </c>
      <c r="D519" s="405" t="str">
        <f t="shared" si="22"/>
        <v>013001</v>
      </c>
      <c r="E519" s="201">
        <v>70000148</v>
      </c>
      <c r="F519" s="23" t="s">
        <v>2082</v>
      </c>
      <c r="G519" s="24"/>
      <c r="H519" s="207"/>
      <c r="I519" s="250"/>
      <c r="J519" s="103"/>
      <c r="K519" s="378">
        <v>40817</v>
      </c>
      <c r="L519" s="336">
        <v>43344</v>
      </c>
      <c r="M519" s="332" t="s">
        <v>17517</v>
      </c>
      <c r="N519" s="1"/>
      <c r="O519" s="1"/>
      <c r="P519" s="1"/>
    </row>
    <row r="520" spans="1:16" hidden="1">
      <c r="A520" s="17" t="s">
        <v>224</v>
      </c>
      <c r="B520" s="17" t="s">
        <v>36</v>
      </c>
      <c r="C520" s="343" t="s">
        <v>14</v>
      </c>
      <c r="D520" s="405" t="str">
        <f t="shared" si="22"/>
        <v>013001</v>
      </c>
      <c r="E520" s="201">
        <v>70000177</v>
      </c>
      <c r="F520" s="23" t="s">
        <v>8014</v>
      </c>
      <c r="G520" s="24"/>
      <c r="H520" s="207"/>
      <c r="I520" s="250"/>
      <c r="J520" s="103"/>
      <c r="K520" s="378">
        <v>40817</v>
      </c>
      <c r="L520" s="336">
        <v>43344</v>
      </c>
      <c r="M520" s="332" t="s">
        <v>17517</v>
      </c>
      <c r="N520" s="1"/>
      <c r="O520" s="1"/>
      <c r="P520" s="1"/>
    </row>
    <row r="521" spans="1:16" hidden="1">
      <c r="A521" s="17" t="s">
        <v>224</v>
      </c>
      <c r="B521" s="17" t="s">
        <v>36</v>
      </c>
      <c r="C521" s="343" t="s">
        <v>14</v>
      </c>
      <c r="D521" s="405" t="str">
        <f t="shared" si="22"/>
        <v>013001</v>
      </c>
      <c r="E521" s="201">
        <v>70000160</v>
      </c>
      <c r="F521" s="23" t="s">
        <v>2615</v>
      </c>
      <c r="G521" s="24"/>
      <c r="H521" s="207"/>
      <c r="I521" s="250"/>
      <c r="J521" s="103"/>
      <c r="K521" s="378">
        <v>40817</v>
      </c>
      <c r="L521" s="336">
        <v>43344</v>
      </c>
      <c r="M521" s="332" t="s">
        <v>17517</v>
      </c>
      <c r="N521" s="1"/>
      <c r="O521" s="1"/>
      <c r="P521" s="1"/>
    </row>
    <row r="522" spans="1:16" hidden="1">
      <c r="A522" s="17" t="s">
        <v>224</v>
      </c>
      <c r="B522" s="17" t="s">
        <v>36</v>
      </c>
      <c r="C522" s="343" t="s">
        <v>14</v>
      </c>
      <c r="D522" s="405" t="str">
        <f t="shared" si="22"/>
        <v>013001</v>
      </c>
      <c r="E522" s="201">
        <v>70000154</v>
      </c>
      <c r="F522" s="23" t="s">
        <v>9601</v>
      </c>
      <c r="G522" s="24"/>
      <c r="H522" s="207"/>
      <c r="I522" s="250"/>
      <c r="J522" s="103"/>
      <c r="K522" s="378">
        <v>40817</v>
      </c>
      <c r="L522" s="336">
        <v>43344</v>
      </c>
      <c r="M522" s="332" t="s">
        <v>17517</v>
      </c>
      <c r="N522" s="1"/>
      <c r="O522" s="1"/>
      <c r="P522" s="1"/>
    </row>
    <row r="523" spans="1:16" hidden="1">
      <c r="A523" s="17" t="s">
        <v>224</v>
      </c>
      <c r="B523" s="17" t="s">
        <v>36</v>
      </c>
      <c r="C523" s="343" t="s">
        <v>14</v>
      </c>
      <c r="D523" s="405" t="str">
        <f t="shared" si="22"/>
        <v>013001</v>
      </c>
      <c r="E523" s="201">
        <v>70000131</v>
      </c>
      <c r="F523" s="23" t="s">
        <v>9602</v>
      </c>
      <c r="G523" s="24"/>
      <c r="H523" s="207"/>
      <c r="I523" s="250"/>
      <c r="J523" s="103"/>
      <c r="K523" s="378">
        <v>40817</v>
      </c>
      <c r="L523" s="336">
        <v>43344</v>
      </c>
      <c r="M523" s="332" t="s">
        <v>17517</v>
      </c>
      <c r="N523" s="1"/>
      <c r="O523" s="1"/>
      <c r="P523" s="1"/>
    </row>
    <row r="524" spans="1:16" hidden="1">
      <c r="A524" s="17" t="s">
        <v>5208</v>
      </c>
      <c r="B524" s="17" t="s">
        <v>8704</v>
      </c>
      <c r="C524" s="17" t="s">
        <v>7764</v>
      </c>
      <c r="D524" s="390" t="str">
        <f t="shared" si="21"/>
        <v>013003</v>
      </c>
      <c r="E524" s="477" t="s">
        <v>3706</v>
      </c>
      <c r="F524" s="23" t="s">
        <v>1219</v>
      </c>
      <c r="G524" s="24"/>
      <c r="H524" s="249"/>
      <c r="I524" s="250"/>
      <c r="J524" s="127"/>
      <c r="K524" s="313">
        <v>37986</v>
      </c>
      <c r="L524" s="336">
        <v>40816</v>
      </c>
      <c r="M524" s="2">
        <v>38</v>
      </c>
      <c r="N524" s="1"/>
      <c r="O524" s="1"/>
      <c r="P524" s="1"/>
    </row>
    <row r="525" spans="1:16" hidden="1">
      <c r="A525" s="17" t="s">
        <v>5208</v>
      </c>
      <c r="B525" s="17" t="s">
        <v>8704</v>
      </c>
      <c r="C525" s="17" t="s">
        <v>7764</v>
      </c>
      <c r="D525" s="390" t="str">
        <f t="shared" si="21"/>
        <v>013003</v>
      </c>
      <c r="E525" s="481">
        <v>70000255</v>
      </c>
      <c r="F525" s="23" t="s">
        <v>3401</v>
      </c>
      <c r="G525" s="24"/>
      <c r="H525" s="249"/>
      <c r="I525" s="250"/>
      <c r="J525" s="127"/>
      <c r="K525" s="313">
        <v>37986</v>
      </c>
      <c r="L525" s="336">
        <v>40816</v>
      </c>
      <c r="M525" s="2">
        <v>13.38</v>
      </c>
      <c r="N525" s="1"/>
      <c r="O525" s="1"/>
      <c r="P525" s="1"/>
    </row>
    <row r="526" spans="1:16" hidden="1">
      <c r="A526" s="17" t="s">
        <v>5208</v>
      </c>
      <c r="B526" s="17" t="s">
        <v>8704</v>
      </c>
      <c r="C526" s="17" t="s">
        <v>7764</v>
      </c>
      <c r="D526" s="390" t="str">
        <f t="shared" si="21"/>
        <v>013003</v>
      </c>
      <c r="E526" s="481">
        <v>70000243</v>
      </c>
      <c r="F526" s="23" t="s">
        <v>8662</v>
      </c>
      <c r="G526" s="24"/>
      <c r="H526" s="249"/>
      <c r="I526" s="250"/>
      <c r="J526" s="127"/>
      <c r="K526" s="313">
        <v>37986</v>
      </c>
      <c r="L526" s="336">
        <v>40816</v>
      </c>
      <c r="M526" s="2">
        <v>13.38</v>
      </c>
      <c r="N526" s="1"/>
      <c r="O526" s="1"/>
      <c r="P526" s="1"/>
    </row>
    <row r="527" spans="1:16" hidden="1">
      <c r="A527" s="17" t="s">
        <v>5208</v>
      </c>
      <c r="B527" s="17" t="s">
        <v>8704</v>
      </c>
      <c r="C527" s="17" t="s">
        <v>7764</v>
      </c>
      <c r="D527" s="390" t="str">
        <f t="shared" si="21"/>
        <v>013003</v>
      </c>
      <c r="E527" s="481">
        <v>70000119</v>
      </c>
      <c r="F527" s="23" t="s">
        <v>7437</v>
      </c>
      <c r="G527" s="24"/>
      <c r="H527" s="249"/>
      <c r="I527" s="250"/>
      <c r="J527" s="127"/>
      <c r="K527" s="313">
        <v>37986</v>
      </c>
      <c r="L527" s="336">
        <v>40816</v>
      </c>
      <c r="M527" s="2">
        <v>13.38</v>
      </c>
      <c r="N527" s="1"/>
      <c r="O527" s="1"/>
      <c r="P527" s="1"/>
    </row>
    <row r="528" spans="1:16" hidden="1">
      <c r="A528" s="17" t="s">
        <v>5208</v>
      </c>
      <c r="B528" s="17" t="s">
        <v>8704</v>
      </c>
      <c r="C528" s="17" t="s">
        <v>7764</v>
      </c>
      <c r="D528" s="390" t="str">
        <f t="shared" si="21"/>
        <v>013003</v>
      </c>
      <c r="E528" s="481">
        <v>70000237</v>
      </c>
      <c r="F528" s="23" t="s">
        <v>1036</v>
      </c>
      <c r="G528" s="24"/>
      <c r="H528" s="249"/>
      <c r="I528" s="250"/>
      <c r="J528" s="127"/>
      <c r="K528" s="313">
        <v>37986</v>
      </c>
      <c r="L528" s="336">
        <v>40816</v>
      </c>
      <c r="M528" s="2">
        <v>13.38</v>
      </c>
      <c r="N528" s="1"/>
      <c r="O528" s="1"/>
      <c r="P528" s="1"/>
    </row>
    <row r="529" spans="1:16" hidden="1">
      <c r="A529" s="17" t="s">
        <v>5208</v>
      </c>
      <c r="B529" s="17" t="s">
        <v>8704</v>
      </c>
      <c r="C529" s="17" t="s">
        <v>7764</v>
      </c>
      <c r="D529" s="390" t="str">
        <f t="shared" si="21"/>
        <v>013003</v>
      </c>
      <c r="E529" s="481">
        <v>70000214</v>
      </c>
      <c r="F529" s="23" t="s">
        <v>1037</v>
      </c>
      <c r="G529" s="24"/>
      <c r="H529" s="249"/>
      <c r="I529" s="250"/>
      <c r="J529" s="127"/>
      <c r="K529" s="313">
        <v>37986</v>
      </c>
      <c r="L529" s="336">
        <v>40816</v>
      </c>
      <c r="M529" s="2">
        <v>13.38</v>
      </c>
      <c r="N529" s="1"/>
      <c r="O529" s="1"/>
      <c r="P529" s="1"/>
    </row>
    <row r="530" spans="1:16" hidden="1">
      <c r="A530" s="17" t="s">
        <v>5208</v>
      </c>
      <c r="B530" s="17" t="s">
        <v>8704</v>
      </c>
      <c r="C530" s="17" t="s">
        <v>7764</v>
      </c>
      <c r="D530" s="390" t="str">
        <f t="shared" si="21"/>
        <v>013003</v>
      </c>
      <c r="E530" s="481">
        <v>70000220</v>
      </c>
      <c r="F530" s="23" t="s">
        <v>1038</v>
      </c>
      <c r="G530" s="24"/>
      <c r="H530" s="249"/>
      <c r="I530" s="250"/>
      <c r="J530" s="127"/>
      <c r="K530" s="313">
        <v>37986</v>
      </c>
      <c r="L530" s="336">
        <v>40816</v>
      </c>
      <c r="M530" s="2">
        <v>13.38</v>
      </c>
      <c r="N530" s="1"/>
      <c r="O530" s="1"/>
      <c r="P530" s="1"/>
    </row>
    <row r="531" spans="1:16" hidden="1">
      <c r="A531" s="17" t="s">
        <v>5208</v>
      </c>
      <c r="B531" s="17" t="s">
        <v>8704</v>
      </c>
      <c r="C531" s="17" t="s">
        <v>7764</v>
      </c>
      <c r="D531" s="390" t="str">
        <f t="shared" si="21"/>
        <v>013003</v>
      </c>
      <c r="E531" s="481">
        <v>70000125</v>
      </c>
      <c r="F531" s="23" t="s">
        <v>8553</v>
      </c>
      <c r="G531" s="24"/>
      <c r="H531" s="249"/>
      <c r="I531" s="250"/>
      <c r="J531" s="127"/>
      <c r="K531" s="313">
        <v>37986</v>
      </c>
      <c r="L531" s="336">
        <v>40816</v>
      </c>
      <c r="M531" s="2">
        <v>13.38</v>
      </c>
      <c r="N531" s="1"/>
      <c r="O531" s="1"/>
      <c r="P531" s="1"/>
    </row>
    <row r="532" spans="1:16" hidden="1">
      <c r="A532" s="17" t="s">
        <v>5208</v>
      </c>
      <c r="B532" s="17" t="s">
        <v>8704</v>
      </c>
      <c r="C532" s="17" t="s">
        <v>7764</v>
      </c>
      <c r="D532" s="390" t="str">
        <f t="shared" si="21"/>
        <v>013003</v>
      </c>
      <c r="E532" s="481">
        <v>70000208</v>
      </c>
      <c r="F532" s="23" t="s">
        <v>6648</v>
      </c>
      <c r="G532" s="24"/>
      <c r="H532" s="249"/>
      <c r="I532" s="250"/>
      <c r="J532" s="127"/>
      <c r="K532" s="313">
        <v>37986</v>
      </c>
      <c r="L532" s="336">
        <v>40816</v>
      </c>
      <c r="M532" s="2">
        <v>13.38</v>
      </c>
      <c r="N532" s="1"/>
      <c r="O532" s="1"/>
      <c r="P532" s="1"/>
    </row>
    <row r="533" spans="1:16" hidden="1">
      <c r="A533" s="17" t="s">
        <v>5208</v>
      </c>
      <c r="B533" s="17" t="s">
        <v>8704</v>
      </c>
      <c r="C533" s="17" t="s">
        <v>7764</v>
      </c>
      <c r="D533" s="390" t="str">
        <f t="shared" si="21"/>
        <v>013003</v>
      </c>
      <c r="E533" s="481">
        <v>70000190</v>
      </c>
      <c r="F533" s="23" t="s">
        <v>6818</v>
      </c>
      <c r="G533" s="24"/>
      <c r="H533" s="249"/>
      <c r="I533" s="250"/>
      <c r="J533" s="127"/>
      <c r="K533" s="313">
        <v>37986</v>
      </c>
      <c r="L533" s="336">
        <v>40816</v>
      </c>
      <c r="M533" s="2">
        <v>13.38</v>
      </c>
      <c r="N533" s="1"/>
      <c r="O533" s="1"/>
      <c r="P533" s="1"/>
    </row>
    <row r="534" spans="1:16" hidden="1">
      <c r="A534" s="17" t="s">
        <v>5208</v>
      </c>
      <c r="B534" s="17" t="s">
        <v>8704</v>
      </c>
      <c r="C534" s="17" t="s">
        <v>7764</v>
      </c>
      <c r="D534" s="390" t="str">
        <f t="shared" si="21"/>
        <v>013003</v>
      </c>
      <c r="E534" s="481">
        <v>70000183</v>
      </c>
      <c r="F534" s="23" t="s">
        <v>27</v>
      </c>
      <c r="G534" s="24"/>
      <c r="H534" s="249"/>
      <c r="I534" s="250"/>
      <c r="J534" s="127"/>
      <c r="K534" s="313">
        <v>37986</v>
      </c>
      <c r="L534" s="336">
        <v>40816</v>
      </c>
      <c r="M534" s="2">
        <v>13.38</v>
      </c>
      <c r="N534" s="1"/>
    </row>
    <row r="535" spans="1:16" hidden="1">
      <c r="A535" s="17" t="s">
        <v>5208</v>
      </c>
      <c r="B535" s="17" t="s">
        <v>8704</v>
      </c>
      <c r="C535" s="17" t="s">
        <v>7764</v>
      </c>
      <c r="D535" s="390" t="str">
        <f t="shared" si="21"/>
        <v>013003</v>
      </c>
      <c r="E535" s="481">
        <v>70000148</v>
      </c>
      <c r="F535" s="23" t="s">
        <v>2082</v>
      </c>
      <c r="G535" s="24"/>
      <c r="H535" s="249"/>
      <c r="I535" s="250"/>
      <c r="J535" s="127"/>
      <c r="K535" s="313">
        <v>37986</v>
      </c>
      <c r="L535" s="336">
        <v>40816</v>
      </c>
      <c r="M535" s="2">
        <v>13.38</v>
      </c>
      <c r="N535" s="1"/>
      <c r="O535" s="1"/>
      <c r="P535" s="1"/>
    </row>
    <row r="536" spans="1:16" hidden="1">
      <c r="A536" s="17" t="s">
        <v>5208</v>
      </c>
      <c r="B536" s="17" t="s">
        <v>8704</v>
      </c>
      <c r="C536" s="17" t="s">
        <v>7764</v>
      </c>
      <c r="D536" s="390" t="str">
        <f t="shared" si="21"/>
        <v>013003</v>
      </c>
      <c r="E536" s="481">
        <v>70000177</v>
      </c>
      <c r="F536" s="23" t="s">
        <v>8014</v>
      </c>
      <c r="G536" s="24"/>
      <c r="H536" s="249"/>
      <c r="I536" s="250"/>
      <c r="J536" s="127"/>
      <c r="K536" s="313">
        <v>37986</v>
      </c>
      <c r="L536" s="336">
        <v>40816</v>
      </c>
      <c r="M536" s="2">
        <v>13.38</v>
      </c>
      <c r="N536" s="1"/>
      <c r="O536" s="1"/>
      <c r="P536" s="1"/>
    </row>
    <row r="537" spans="1:16" hidden="1">
      <c r="A537" s="17" t="s">
        <v>5208</v>
      </c>
      <c r="B537" s="17" t="s">
        <v>8704</v>
      </c>
      <c r="C537" s="17" t="s">
        <v>7764</v>
      </c>
      <c r="D537" s="390" t="str">
        <f t="shared" si="21"/>
        <v>013003</v>
      </c>
      <c r="E537" s="481">
        <v>70000160</v>
      </c>
      <c r="F537" s="23" t="s">
        <v>2615</v>
      </c>
      <c r="G537" s="24"/>
      <c r="H537" s="249"/>
      <c r="I537" s="250"/>
      <c r="J537" s="127"/>
      <c r="K537" s="313">
        <v>37986</v>
      </c>
      <c r="L537" s="336">
        <v>40816</v>
      </c>
      <c r="M537" s="2">
        <v>13.38</v>
      </c>
      <c r="N537" s="1"/>
    </row>
    <row r="538" spans="1:16" hidden="1">
      <c r="A538" s="17" t="s">
        <v>5208</v>
      </c>
      <c r="B538" s="17" t="s">
        <v>8704</v>
      </c>
      <c r="C538" s="17" t="s">
        <v>7764</v>
      </c>
      <c r="D538" s="390" t="str">
        <f t="shared" si="21"/>
        <v>013003</v>
      </c>
      <c r="E538" s="481">
        <v>70000154</v>
      </c>
      <c r="F538" s="23" t="s">
        <v>9601</v>
      </c>
      <c r="G538" s="24"/>
      <c r="H538" s="249"/>
      <c r="I538" s="250"/>
      <c r="J538" s="127"/>
      <c r="K538" s="313">
        <v>37986</v>
      </c>
      <c r="L538" s="336">
        <v>40816</v>
      </c>
      <c r="M538" s="2">
        <v>13.38</v>
      </c>
      <c r="N538" s="1"/>
      <c r="O538" s="1"/>
      <c r="P538" s="1"/>
    </row>
    <row r="539" spans="1:16" hidden="1">
      <c r="A539" s="17" t="s">
        <v>5208</v>
      </c>
      <c r="B539" s="17" t="s">
        <v>8704</v>
      </c>
      <c r="C539" s="17" t="s">
        <v>7764</v>
      </c>
      <c r="D539" s="390" t="str">
        <f t="shared" si="21"/>
        <v>013003</v>
      </c>
      <c r="E539" s="481">
        <v>70000131</v>
      </c>
      <c r="F539" s="23" t="s">
        <v>9602</v>
      </c>
      <c r="G539" s="24"/>
      <c r="H539" s="249"/>
      <c r="I539" s="250"/>
      <c r="J539" s="127"/>
      <c r="K539" s="313">
        <v>37986</v>
      </c>
      <c r="L539" s="336">
        <v>40816</v>
      </c>
      <c r="M539" s="2">
        <v>13.38</v>
      </c>
      <c r="N539" s="1"/>
      <c r="O539" s="1"/>
      <c r="P539" s="1"/>
    </row>
    <row r="540" spans="1:16" hidden="1">
      <c r="A540" s="17" t="s">
        <v>5208</v>
      </c>
      <c r="B540" s="17" t="s">
        <v>8704</v>
      </c>
      <c r="C540" s="17" t="s">
        <v>7743</v>
      </c>
      <c r="D540" s="390" t="str">
        <f t="shared" si="21"/>
        <v>013004</v>
      </c>
      <c r="E540" s="477" t="s">
        <v>364</v>
      </c>
      <c r="F540" s="49" t="s">
        <v>767</v>
      </c>
      <c r="G540" s="24"/>
      <c r="H540" s="207"/>
      <c r="I540" s="250"/>
      <c r="J540" s="127"/>
      <c r="K540" s="313">
        <v>40179</v>
      </c>
      <c r="L540" s="318">
        <v>40602</v>
      </c>
      <c r="M540" s="332" t="s">
        <v>6594</v>
      </c>
      <c r="N540" s="1"/>
      <c r="O540" s="1"/>
      <c r="P540" s="1"/>
    </row>
    <row r="541" spans="1:16" hidden="1">
      <c r="A541" s="17" t="s">
        <v>5426</v>
      </c>
      <c r="B541" s="17" t="s">
        <v>9292</v>
      </c>
      <c r="C541" s="17" t="s">
        <v>3382</v>
      </c>
      <c r="D541" s="390" t="str">
        <f t="shared" si="21"/>
        <v>013004</v>
      </c>
      <c r="E541" s="477" t="s">
        <v>364</v>
      </c>
      <c r="F541" s="49" t="s">
        <v>1796</v>
      </c>
      <c r="G541" s="24"/>
      <c r="H541" s="249"/>
      <c r="I541" s="250"/>
      <c r="J541" s="38"/>
      <c r="K541" s="313">
        <v>37986</v>
      </c>
      <c r="L541" s="318">
        <v>40178</v>
      </c>
      <c r="M541" s="2">
        <v>32</v>
      </c>
      <c r="N541" s="1"/>
      <c r="O541" s="1"/>
      <c r="P541" s="1"/>
    </row>
    <row r="542" spans="1:16" hidden="1">
      <c r="A542" s="17" t="s">
        <v>5208</v>
      </c>
      <c r="B542" s="17" t="s">
        <v>8704</v>
      </c>
      <c r="C542" s="17" t="s">
        <v>7417</v>
      </c>
      <c r="D542" s="390" t="str">
        <f t="shared" si="21"/>
        <v>013007</v>
      </c>
      <c r="E542" s="477" t="s">
        <v>3723</v>
      </c>
      <c r="F542" s="23" t="s">
        <v>4707</v>
      </c>
      <c r="G542" s="24"/>
      <c r="H542" s="249"/>
      <c r="I542" s="250"/>
      <c r="J542" s="127"/>
      <c r="K542" s="313">
        <v>37986</v>
      </c>
      <c r="L542" s="318">
        <v>40663</v>
      </c>
      <c r="M542" s="2">
        <v>36</v>
      </c>
      <c r="N542" s="1"/>
      <c r="O542" s="1"/>
      <c r="P542" s="1"/>
    </row>
    <row r="543" spans="1:16" hidden="1">
      <c r="A543" s="17" t="s">
        <v>5208</v>
      </c>
      <c r="B543" s="17" t="s">
        <v>8704</v>
      </c>
      <c r="C543" s="17" t="s">
        <v>10094</v>
      </c>
      <c r="D543" s="390" t="str">
        <f t="shared" si="21"/>
        <v>013009</v>
      </c>
      <c r="E543" s="477" t="s">
        <v>3010</v>
      </c>
      <c r="F543" s="49" t="s">
        <v>9098</v>
      </c>
      <c r="G543" s="24"/>
      <c r="H543" s="249"/>
      <c r="I543" s="250"/>
      <c r="J543" s="127"/>
      <c r="K543" s="313">
        <v>37986</v>
      </c>
      <c r="L543" s="318">
        <v>40602</v>
      </c>
      <c r="M543" s="332" t="s">
        <v>9963</v>
      </c>
      <c r="N543" s="1"/>
      <c r="O543" s="1"/>
      <c r="P543" s="1"/>
    </row>
    <row r="544" spans="1:16" hidden="1">
      <c r="A544" s="17" t="s">
        <v>5208</v>
      </c>
      <c r="B544" s="17" t="s">
        <v>8704</v>
      </c>
      <c r="C544" s="17" t="s">
        <v>8730</v>
      </c>
      <c r="D544" s="390" t="str">
        <f t="shared" si="21"/>
        <v>013010</v>
      </c>
      <c r="E544" s="477" t="s">
        <v>10022</v>
      </c>
      <c r="F544" s="23" t="s">
        <v>8947</v>
      </c>
      <c r="G544" s="24"/>
      <c r="H544" s="249"/>
      <c r="I544" s="250"/>
      <c r="J544" s="127"/>
      <c r="K544" s="313">
        <v>37986</v>
      </c>
      <c r="L544" s="336">
        <v>40816</v>
      </c>
      <c r="M544" s="2">
        <v>38</v>
      </c>
      <c r="N544" s="1"/>
    </row>
    <row r="545" spans="1:16" hidden="1">
      <c r="A545" s="17" t="s">
        <v>6208</v>
      </c>
      <c r="B545" s="17" t="s">
        <v>5281</v>
      </c>
      <c r="C545" s="17" t="s">
        <v>7335</v>
      </c>
      <c r="D545" s="390"/>
      <c r="E545" s="477"/>
      <c r="F545" s="27" t="s">
        <v>6972</v>
      </c>
      <c r="G545" s="24"/>
      <c r="H545" s="249"/>
      <c r="I545" s="250"/>
      <c r="J545" s="40"/>
      <c r="K545" s="313"/>
      <c r="L545" s="318"/>
      <c r="M545" s="2"/>
      <c r="N545" s="1"/>
      <c r="O545" s="1"/>
      <c r="P545" s="1"/>
    </row>
    <row r="546" spans="1:16" hidden="1">
      <c r="A546" s="17" t="s">
        <v>6208</v>
      </c>
      <c r="B546" s="17" t="s">
        <v>5281</v>
      </c>
      <c r="C546" s="17" t="s">
        <v>7751</v>
      </c>
      <c r="D546" s="390" t="str">
        <f t="shared" ref="D546:D558" si="23">CONCATENATE(A546,B546,C546)</f>
        <v>013011</v>
      </c>
      <c r="E546" s="477" t="s">
        <v>3879</v>
      </c>
      <c r="F546" s="23" t="s">
        <v>3880</v>
      </c>
      <c r="G546" s="24"/>
      <c r="H546" s="249"/>
      <c r="I546" s="250"/>
      <c r="J546" s="38"/>
      <c r="K546" s="313">
        <v>37986</v>
      </c>
      <c r="L546" s="318">
        <v>39447</v>
      </c>
      <c r="M546" s="2">
        <v>27</v>
      </c>
      <c r="N546" s="1"/>
    </row>
    <row r="547" spans="1:16" hidden="1">
      <c r="A547" s="17" t="s">
        <v>6208</v>
      </c>
      <c r="B547" s="17" t="s">
        <v>5281</v>
      </c>
      <c r="C547" s="17" t="s">
        <v>7171</v>
      </c>
      <c r="D547" s="390" t="str">
        <f t="shared" si="23"/>
        <v>013012</v>
      </c>
      <c r="E547" s="477" t="s">
        <v>3952</v>
      </c>
      <c r="F547" s="23" t="s">
        <v>3622</v>
      </c>
      <c r="G547" s="24"/>
      <c r="H547" s="249"/>
      <c r="I547" s="250"/>
      <c r="J547" s="38"/>
      <c r="K547" s="313">
        <v>37986</v>
      </c>
      <c r="L547" s="318">
        <v>39447</v>
      </c>
      <c r="M547" s="2">
        <v>27</v>
      </c>
      <c r="N547" s="1"/>
      <c r="O547" s="1"/>
      <c r="P547" s="1"/>
    </row>
    <row r="548" spans="1:16" hidden="1">
      <c r="A548" s="17" t="s">
        <v>6208</v>
      </c>
      <c r="B548" s="17" t="s">
        <v>5281</v>
      </c>
      <c r="C548" s="17" t="s">
        <v>7333</v>
      </c>
      <c r="D548" s="390" t="str">
        <f t="shared" si="23"/>
        <v>013013</v>
      </c>
      <c r="E548" s="477" t="s">
        <v>9059</v>
      </c>
      <c r="F548" s="23" t="s">
        <v>10294</v>
      </c>
      <c r="G548" s="24"/>
      <c r="H548" s="104"/>
      <c r="I548" s="250"/>
      <c r="J548" s="99"/>
      <c r="K548" s="313">
        <v>37986</v>
      </c>
      <c r="L548" s="318">
        <v>39447</v>
      </c>
      <c r="M548" s="2">
        <v>27</v>
      </c>
      <c r="N548" s="1"/>
      <c r="O548" s="1"/>
      <c r="P548" s="1"/>
    </row>
    <row r="549" spans="1:16" hidden="1">
      <c r="A549" s="17" t="s">
        <v>6208</v>
      </c>
      <c r="B549" s="17" t="s">
        <v>5281</v>
      </c>
      <c r="C549" s="17" t="s">
        <v>6669</v>
      </c>
      <c r="D549" s="390" t="str">
        <f t="shared" si="23"/>
        <v>013014</v>
      </c>
      <c r="E549" s="477" t="s">
        <v>517</v>
      </c>
      <c r="F549" s="23" t="s">
        <v>2943</v>
      </c>
      <c r="G549" s="24"/>
      <c r="H549" s="249"/>
      <c r="I549" s="250"/>
      <c r="J549" s="127"/>
      <c r="K549" s="313">
        <v>37986</v>
      </c>
      <c r="L549" s="318">
        <v>39447</v>
      </c>
      <c r="M549" s="2">
        <v>27</v>
      </c>
      <c r="N549" s="1"/>
    </row>
    <row r="550" spans="1:16" hidden="1">
      <c r="A550" s="17" t="s">
        <v>6208</v>
      </c>
      <c r="B550" s="17" t="s">
        <v>5281</v>
      </c>
      <c r="C550" s="17" t="s">
        <v>2729</v>
      </c>
      <c r="D550" s="390" t="str">
        <f t="shared" si="23"/>
        <v>013015</v>
      </c>
      <c r="E550" s="477" t="s">
        <v>58</v>
      </c>
      <c r="F550" s="23" t="s">
        <v>4433</v>
      </c>
      <c r="G550" s="24"/>
      <c r="H550" s="249"/>
      <c r="I550" s="250"/>
      <c r="J550" s="38"/>
      <c r="K550" s="313">
        <v>37986</v>
      </c>
      <c r="L550" s="318">
        <v>39447</v>
      </c>
      <c r="M550" s="2">
        <v>27</v>
      </c>
      <c r="N550" s="1"/>
      <c r="O550" s="1"/>
      <c r="P550" s="1"/>
    </row>
    <row r="551" spans="1:16" hidden="1">
      <c r="A551" s="17" t="s">
        <v>6208</v>
      </c>
      <c r="B551" s="17" t="s">
        <v>5281</v>
      </c>
      <c r="C551" s="17" t="s">
        <v>479</v>
      </c>
      <c r="D551" s="390" t="str">
        <f t="shared" si="23"/>
        <v>013016</v>
      </c>
      <c r="E551" s="477" t="s">
        <v>4718</v>
      </c>
      <c r="F551" s="23" t="s">
        <v>6829</v>
      </c>
      <c r="G551" s="24"/>
      <c r="H551" s="249"/>
      <c r="I551" s="250"/>
      <c r="J551" s="103"/>
      <c r="K551" s="313">
        <v>37986</v>
      </c>
      <c r="L551" s="318">
        <v>39447</v>
      </c>
      <c r="M551" s="2">
        <v>27</v>
      </c>
      <c r="N551" s="1"/>
      <c r="O551" s="1"/>
      <c r="P551" s="1"/>
    </row>
    <row r="552" spans="1:16" hidden="1">
      <c r="A552" s="17" t="s">
        <v>6208</v>
      </c>
      <c r="B552" s="17" t="s">
        <v>5281</v>
      </c>
      <c r="C552" s="17" t="s">
        <v>4863</v>
      </c>
      <c r="D552" s="390" t="str">
        <f t="shared" si="23"/>
        <v>013017</v>
      </c>
      <c r="E552" s="477" t="s">
        <v>4482</v>
      </c>
      <c r="F552" s="23" t="s">
        <v>8523</v>
      </c>
      <c r="G552" s="24"/>
      <c r="H552" s="249"/>
      <c r="I552" s="250"/>
      <c r="J552" s="127"/>
      <c r="K552" s="313">
        <v>37986</v>
      </c>
      <c r="L552" s="318">
        <v>39447</v>
      </c>
      <c r="M552" s="2">
        <v>27</v>
      </c>
      <c r="N552" s="1"/>
      <c r="O552" s="1"/>
      <c r="P552" s="1"/>
    </row>
    <row r="553" spans="1:16" hidden="1">
      <c r="A553" s="17" t="s">
        <v>6208</v>
      </c>
      <c r="B553" s="17" t="s">
        <v>5281</v>
      </c>
      <c r="C553" s="17" t="s">
        <v>5723</v>
      </c>
      <c r="D553" s="390" t="str">
        <f t="shared" si="23"/>
        <v>013018</v>
      </c>
      <c r="E553" s="477" t="s">
        <v>5988</v>
      </c>
      <c r="F553" s="23" t="s">
        <v>5989</v>
      </c>
      <c r="G553" s="24"/>
      <c r="H553" s="249"/>
      <c r="I553" s="250"/>
      <c r="J553" s="38"/>
      <c r="K553" s="313">
        <v>37986</v>
      </c>
      <c r="L553" s="318">
        <v>39447</v>
      </c>
      <c r="M553" s="2">
        <v>27</v>
      </c>
      <c r="N553" s="1"/>
    </row>
    <row r="554" spans="1:16" hidden="1">
      <c r="A554" s="17" t="s">
        <v>6208</v>
      </c>
      <c r="B554" s="17" t="s">
        <v>5281</v>
      </c>
      <c r="C554" s="17" t="s">
        <v>9643</v>
      </c>
      <c r="D554" s="390" t="str">
        <f t="shared" si="23"/>
        <v>013019</v>
      </c>
      <c r="E554" s="477" t="s">
        <v>2843</v>
      </c>
      <c r="F554" s="23" t="s">
        <v>108</v>
      </c>
      <c r="G554" s="24"/>
      <c r="H554" s="249"/>
      <c r="I554" s="250"/>
      <c r="J554" s="127"/>
      <c r="K554" s="313">
        <v>37986</v>
      </c>
      <c r="L554" s="318">
        <v>39447</v>
      </c>
      <c r="M554" s="2">
        <v>27</v>
      </c>
      <c r="N554" s="1"/>
    </row>
    <row r="555" spans="1:16" hidden="1">
      <c r="A555" s="17" t="s">
        <v>6208</v>
      </c>
      <c r="B555" s="17" t="s">
        <v>5281</v>
      </c>
      <c r="C555" s="17" t="s">
        <v>9873</v>
      </c>
      <c r="D555" s="390" t="str">
        <f t="shared" si="23"/>
        <v>013020</v>
      </c>
      <c r="E555" s="477" t="s">
        <v>145</v>
      </c>
      <c r="F555" s="23" t="s">
        <v>9192</v>
      </c>
      <c r="G555" s="24"/>
      <c r="H555" s="249"/>
      <c r="I555" s="250"/>
      <c r="J555" s="38"/>
      <c r="K555" s="313">
        <v>37986</v>
      </c>
      <c r="L555" s="318">
        <v>39447</v>
      </c>
      <c r="M555" s="2">
        <v>27</v>
      </c>
      <c r="N555" s="1"/>
      <c r="O555" s="1"/>
      <c r="P555" s="1"/>
    </row>
    <row r="556" spans="1:16" hidden="1">
      <c r="A556" s="17" t="s">
        <v>6208</v>
      </c>
      <c r="B556" s="17" t="s">
        <v>5281</v>
      </c>
      <c r="C556" s="17" t="s">
        <v>8519</v>
      </c>
      <c r="D556" s="390" t="str">
        <f t="shared" si="23"/>
        <v>013021</v>
      </c>
      <c r="E556" s="477" t="s">
        <v>4539</v>
      </c>
      <c r="F556" s="23" t="s">
        <v>4540</v>
      </c>
      <c r="G556" s="24"/>
      <c r="H556" s="249"/>
      <c r="I556" s="250"/>
      <c r="J556" s="38"/>
      <c r="K556" s="313">
        <v>37986</v>
      </c>
      <c r="L556" s="318">
        <v>39447</v>
      </c>
      <c r="M556" s="2">
        <v>27</v>
      </c>
      <c r="N556" s="1"/>
      <c r="O556" s="1"/>
      <c r="P556" s="1"/>
    </row>
    <row r="557" spans="1:16" hidden="1">
      <c r="A557" s="17" t="s">
        <v>6208</v>
      </c>
      <c r="B557" s="17" t="s">
        <v>5281</v>
      </c>
      <c r="C557" s="17" t="s">
        <v>8218</v>
      </c>
      <c r="D557" s="390" t="str">
        <f t="shared" si="23"/>
        <v>013022</v>
      </c>
      <c r="E557" s="477" t="s">
        <v>8175</v>
      </c>
      <c r="F557" s="23" t="s">
        <v>26</v>
      </c>
      <c r="G557" s="24"/>
      <c r="H557" s="249"/>
      <c r="I557" s="250"/>
      <c r="J557" s="38"/>
      <c r="K557" s="313">
        <v>37986</v>
      </c>
      <c r="L557" s="318">
        <v>39447</v>
      </c>
      <c r="M557" s="2">
        <v>27</v>
      </c>
      <c r="N557" s="1"/>
      <c r="O557" s="1"/>
      <c r="P557" s="1"/>
    </row>
    <row r="558" spans="1:16" hidden="1">
      <c r="A558" s="17" t="s">
        <v>6208</v>
      </c>
      <c r="B558" s="17" t="s">
        <v>5281</v>
      </c>
      <c r="C558" s="17" t="s">
        <v>9511</v>
      </c>
      <c r="D558" s="390" t="str">
        <f t="shared" si="23"/>
        <v>013023</v>
      </c>
      <c r="E558" s="46" t="s">
        <v>3958</v>
      </c>
      <c r="F558" s="23" t="s">
        <v>3959</v>
      </c>
      <c r="G558" s="24"/>
      <c r="H558" s="249"/>
      <c r="I558" s="250"/>
      <c r="J558" s="38"/>
      <c r="K558" s="313">
        <v>37986</v>
      </c>
      <c r="L558" s="318">
        <v>39447</v>
      </c>
      <c r="M558" s="2">
        <v>27</v>
      </c>
      <c r="N558" s="1"/>
    </row>
    <row r="559" spans="1:16" hidden="1">
      <c r="A559" s="17" t="s">
        <v>2383</v>
      </c>
      <c r="B559" s="17" t="s">
        <v>4517</v>
      </c>
      <c r="C559" s="17" t="s">
        <v>3373</v>
      </c>
      <c r="D559" s="390"/>
      <c r="E559" s="46"/>
      <c r="F559" s="27" t="s">
        <v>8344</v>
      </c>
      <c r="G559" s="24"/>
      <c r="H559" s="249"/>
      <c r="I559" s="250"/>
      <c r="J559" s="40"/>
      <c r="K559" s="313"/>
      <c r="L559" s="318"/>
      <c r="M559" s="2"/>
      <c r="N559" s="1"/>
      <c r="O559" s="1"/>
      <c r="P559" s="1"/>
    </row>
    <row r="560" spans="1:16" hidden="1">
      <c r="A560" s="17" t="s">
        <v>2383</v>
      </c>
      <c r="B560" s="17" t="s">
        <v>4517</v>
      </c>
      <c r="C560" s="17" t="s">
        <v>894</v>
      </c>
      <c r="D560" s="390" t="str">
        <f>CONCATENATE(A560,B560,C560)</f>
        <v>013030</v>
      </c>
      <c r="E560" s="479">
        <v>70002584</v>
      </c>
      <c r="F560" s="23" t="s">
        <v>6506</v>
      </c>
      <c r="G560" s="24"/>
      <c r="H560" s="249"/>
      <c r="I560" s="250"/>
      <c r="J560" s="103"/>
      <c r="K560" s="313">
        <v>37986</v>
      </c>
      <c r="L560" s="318">
        <v>40268</v>
      </c>
      <c r="M560" s="292">
        <v>34</v>
      </c>
      <c r="N560" s="1"/>
      <c r="O560" s="1"/>
      <c r="P560" s="1"/>
    </row>
    <row r="561" spans="1:16" hidden="1">
      <c r="A561" s="17" t="s">
        <v>2383</v>
      </c>
      <c r="B561" s="17" t="s">
        <v>4517</v>
      </c>
      <c r="C561" s="17" t="s">
        <v>788</v>
      </c>
      <c r="D561" s="390" t="str">
        <f>CONCATENATE(A561,B561,C561)</f>
        <v>013031</v>
      </c>
      <c r="E561" s="46" t="s">
        <v>1348</v>
      </c>
      <c r="F561" s="23" t="s">
        <v>1349</v>
      </c>
      <c r="G561" s="24"/>
      <c r="H561" s="249"/>
      <c r="I561" s="250"/>
      <c r="J561" s="127"/>
      <c r="K561" s="313">
        <v>37986</v>
      </c>
      <c r="L561" s="336">
        <v>40268</v>
      </c>
      <c r="M561" s="292">
        <v>34</v>
      </c>
      <c r="N561" s="1"/>
    </row>
    <row r="562" spans="1:16" hidden="1">
      <c r="A562" s="17" t="s">
        <v>2383</v>
      </c>
      <c r="B562" s="17" t="s">
        <v>4517</v>
      </c>
      <c r="C562" s="17" t="s">
        <v>7600</v>
      </c>
      <c r="D562" s="390" t="str">
        <f>CONCATENATE(A562,B562,C562)</f>
        <v>013032</v>
      </c>
      <c r="E562" s="46" t="s">
        <v>5551</v>
      </c>
      <c r="F562" s="23" t="s">
        <v>6207</v>
      </c>
      <c r="G562" s="24"/>
      <c r="H562" s="249"/>
      <c r="I562" s="250"/>
      <c r="J562" s="127"/>
      <c r="K562" s="313">
        <v>37986</v>
      </c>
      <c r="L562" s="318">
        <v>40268</v>
      </c>
      <c r="M562" s="2">
        <v>34</v>
      </c>
      <c r="N562" s="1"/>
      <c r="O562" s="1"/>
      <c r="P562" s="1"/>
    </row>
    <row r="563" spans="1:16" hidden="1">
      <c r="A563" s="17" t="s">
        <v>224</v>
      </c>
      <c r="B563" s="17" t="s">
        <v>41</v>
      </c>
      <c r="C563" s="17" t="s">
        <v>14</v>
      </c>
      <c r="D563" s="404" t="str">
        <f t="shared" ref="D563" si="24">CONCATENATE(A563,B563,C563)</f>
        <v>013501</v>
      </c>
      <c r="E563" s="524" t="s">
        <v>18158</v>
      </c>
      <c r="F563" s="43" t="s">
        <v>5427</v>
      </c>
      <c r="G563" s="225"/>
      <c r="H563" s="249"/>
      <c r="I563" s="250"/>
      <c r="J563" s="103"/>
      <c r="K563" s="378">
        <v>37986</v>
      </c>
      <c r="L563" s="378">
        <v>43829</v>
      </c>
      <c r="M563" s="2">
        <v>58</v>
      </c>
      <c r="N563" s="1"/>
      <c r="O563" s="1"/>
      <c r="P563" s="1"/>
    </row>
    <row r="564" spans="1:16" hidden="1">
      <c r="A564" s="17" t="s">
        <v>5208</v>
      </c>
      <c r="B564" s="17" t="s">
        <v>8704</v>
      </c>
      <c r="C564" s="17" t="s">
        <v>6487</v>
      </c>
      <c r="D564" s="390"/>
      <c r="E564" s="478" t="s">
        <v>10052</v>
      </c>
      <c r="F564" s="24" t="s">
        <v>22</v>
      </c>
      <c r="G564" s="249"/>
      <c r="H564" s="250"/>
      <c r="I564" s="40"/>
      <c r="J564" s="313"/>
      <c r="K564" s="318"/>
      <c r="L564" s="2"/>
      <c r="M564" s="1"/>
      <c r="N564" s="38"/>
      <c r="O564" s="1"/>
      <c r="P564" s="1"/>
    </row>
    <row r="565" spans="1:16" hidden="1">
      <c r="A565" s="17" t="s">
        <v>5208</v>
      </c>
      <c r="B565" s="17" t="s">
        <v>8704</v>
      </c>
      <c r="C565" s="17" t="s">
        <v>9523</v>
      </c>
      <c r="D565" s="390" t="str">
        <f t="shared" ref="D565:D606" si="25">CONCATENATE(A565,B565,C565)</f>
        <v>013040</v>
      </c>
      <c r="E565" s="46" t="s">
        <v>6014</v>
      </c>
      <c r="F565" s="23" t="s">
        <v>6015</v>
      </c>
      <c r="G565" s="24"/>
      <c r="H565" s="249"/>
      <c r="I565" s="250"/>
      <c r="J565" s="100"/>
      <c r="K565" s="313">
        <v>37986</v>
      </c>
      <c r="L565" s="318">
        <v>40663</v>
      </c>
      <c r="M565" s="2">
        <v>36</v>
      </c>
      <c r="N565" s="1"/>
    </row>
    <row r="566" spans="1:16" hidden="1">
      <c r="A566" s="17" t="s">
        <v>224</v>
      </c>
      <c r="B566" s="17" t="s">
        <v>36</v>
      </c>
      <c r="C566" s="17" t="s">
        <v>961</v>
      </c>
      <c r="D566" s="390" t="str">
        <f t="shared" si="25"/>
        <v>013041</v>
      </c>
      <c r="E566" s="46" t="s">
        <v>2940</v>
      </c>
      <c r="F566" s="23" t="s">
        <v>675</v>
      </c>
      <c r="G566" s="24"/>
      <c r="H566" s="249"/>
      <c r="I566" s="250"/>
      <c r="J566" s="38"/>
      <c r="K566" s="313">
        <v>37986</v>
      </c>
      <c r="L566" s="378">
        <v>40908</v>
      </c>
      <c r="M566" s="2">
        <v>40</v>
      </c>
      <c r="N566" s="1"/>
      <c r="O566" s="1"/>
      <c r="P566" s="1"/>
    </row>
    <row r="567" spans="1:16" hidden="1">
      <c r="A567" s="17" t="s">
        <v>6208</v>
      </c>
      <c r="B567" s="17" t="s">
        <v>7166</v>
      </c>
      <c r="C567" s="17" t="s">
        <v>7336</v>
      </c>
      <c r="D567" s="390" t="str">
        <f t="shared" si="25"/>
        <v>013401</v>
      </c>
      <c r="E567" s="46" t="s">
        <v>6768</v>
      </c>
      <c r="F567" s="109" t="s">
        <v>6921</v>
      </c>
      <c r="G567" s="24"/>
      <c r="H567" s="255"/>
      <c r="I567" s="256"/>
      <c r="J567" s="174"/>
      <c r="K567" s="313">
        <v>37986</v>
      </c>
      <c r="L567" s="314">
        <v>38848</v>
      </c>
      <c r="M567" s="2">
        <v>19</v>
      </c>
      <c r="N567" s="1"/>
      <c r="O567" s="1"/>
      <c r="P567" s="1"/>
    </row>
    <row r="568" spans="1:16" hidden="1">
      <c r="A568" s="17" t="s">
        <v>6208</v>
      </c>
      <c r="B568" s="17" t="s">
        <v>7166</v>
      </c>
      <c r="C568" s="17" t="s">
        <v>1841</v>
      </c>
      <c r="D568" s="390" t="str">
        <f t="shared" si="25"/>
        <v>013403</v>
      </c>
      <c r="E568" s="46" t="s">
        <v>8860</v>
      </c>
      <c r="F568" s="23" t="s">
        <v>7675</v>
      </c>
      <c r="G568" s="24"/>
      <c r="H568" s="255"/>
      <c r="I568" s="256"/>
      <c r="J568" s="141"/>
      <c r="K568" s="313">
        <v>37986</v>
      </c>
      <c r="L568" s="314">
        <v>38929</v>
      </c>
      <c r="M568" s="2">
        <v>20</v>
      </c>
      <c r="N568" s="1"/>
    </row>
    <row r="569" spans="1:16" hidden="1">
      <c r="A569" s="17" t="s">
        <v>6208</v>
      </c>
      <c r="B569" s="17" t="s">
        <v>7166</v>
      </c>
      <c r="C569" s="17" t="s">
        <v>5278</v>
      </c>
      <c r="D569" s="390" t="str">
        <f t="shared" si="25"/>
        <v>013404</v>
      </c>
      <c r="E569" s="46" t="s">
        <v>7676</v>
      </c>
      <c r="F569" s="43" t="s">
        <v>3120</v>
      </c>
      <c r="G569" s="24"/>
      <c r="H569" s="255"/>
      <c r="I569" s="256"/>
      <c r="J569" s="174"/>
      <c r="K569" s="313">
        <v>37986</v>
      </c>
      <c r="L569" s="314">
        <v>39162</v>
      </c>
      <c r="M569" s="2">
        <v>24</v>
      </c>
      <c r="N569" s="1"/>
      <c r="O569" s="1"/>
      <c r="P569" s="1"/>
    </row>
    <row r="570" spans="1:16" hidden="1">
      <c r="A570" s="17" t="s">
        <v>3266</v>
      </c>
      <c r="B570" s="17" t="s">
        <v>4517</v>
      </c>
      <c r="C570" s="17" t="s">
        <v>3368</v>
      </c>
      <c r="D570" s="390" t="str">
        <f t="shared" si="25"/>
        <v>014001</v>
      </c>
      <c r="E570" s="46" t="s">
        <v>9454</v>
      </c>
      <c r="F570" s="23" t="s">
        <v>8326</v>
      </c>
      <c r="G570" s="24"/>
      <c r="H570" s="249"/>
      <c r="I570" s="250"/>
      <c r="J570" s="103"/>
      <c r="K570" s="314">
        <v>39083</v>
      </c>
      <c r="L570" s="314">
        <v>40359</v>
      </c>
      <c r="M570" s="2">
        <v>34</v>
      </c>
      <c r="N570" s="2"/>
      <c r="O570" s="1"/>
      <c r="P570" s="1"/>
    </row>
    <row r="571" spans="1:16" hidden="1">
      <c r="A571" s="352" t="s">
        <v>1063</v>
      </c>
      <c r="B571" s="343" t="s">
        <v>36</v>
      </c>
      <c r="C571" s="343" t="s">
        <v>14</v>
      </c>
      <c r="D571" s="405" t="str">
        <f t="shared" si="25"/>
        <v>014001</v>
      </c>
      <c r="E571" s="113" t="s">
        <v>2100</v>
      </c>
      <c r="F571" s="49" t="s">
        <v>7320</v>
      </c>
      <c r="G571" s="225"/>
      <c r="H571" s="207"/>
      <c r="I571" s="250"/>
      <c r="J571" s="103"/>
      <c r="K571" s="378">
        <v>42248</v>
      </c>
      <c r="L571" s="378">
        <v>42369</v>
      </c>
      <c r="M571" s="2">
        <v>51.54</v>
      </c>
      <c r="N571" s="1"/>
      <c r="O571" s="1"/>
      <c r="P571" s="1"/>
    </row>
    <row r="572" spans="1:16" hidden="1">
      <c r="A572" s="352" t="s">
        <v>1063</v>
      </c>
      <c r="B572" s="343" t="s">
        <v>36</v>
      </c>
      <c r="C572" s="343" t="s">
        <v>14</v>
      </c>
      <c r="D572" s="405" t="str">
        <f t="shared" ref="D572:D586" si="26">CONCATENATE(A572,B572,C572)</f>
        <v>014001</v>
      </c>
      <c r="E572" s="46" t="s">
        <v>9087</v>
      </c>
      <c r="F572" s="130" t="s">
        <v>2128</v>
      </c>
      <c r="G572" s="225"/>
      <c r="H572" s="207"/>
      <c r="I572" s="250"/>
      <c r="J572" s="103"/>
      <c r="K572" s="378">
        <v>42248</v>
      </c>
      <c r="L572" s="378">
        <v>43100</v>
      </c>
      <c r="M572" s="332" t="s">
        <v>14476</v>
      </c>
      <c r="N572" s="1"/>
      <c r="O572" s="1"/>
      <c r="P572" s="1"/>
    </row>
    <row r="573" spans="1:16" hidden="1">
      <c r="A573" s="352" t="s">
        <v>1063</v>
      </c>
      <c r="B573" s="343" t="s">
        <v>36</v>
      </c>
      <c r="C573" s="343" t="s">
        <v>14</v>
      </c>
      <c r="D573" s="405" t="str">
        <f t="shared" si="26"/>
        <v>014001</v>
      </c>
      <c r="E573" s="46" t="s">
        <v>4463</v>
      </c>
      <c r="F573" s="130" t="s">
        <v>3585</v>
      </c>
      <c r="G573" s="225"/>
      <c r="H573" s="207"/>
      <c r="I573" s="250"/>
      <c r="J573" s="103"/>
      <c r="K573" s="378">
        <v>42248</v>
      </c>
      <c r="L573" s="378">
        <v>43100</v>
      </c>
      <c r="M573" s="332" t="s">
        <v>14476</v>
      </c>
      <c r="N573" s="1"/>
      <c r="O573" s="1"/>
      <c r="P573" s="1"/>
    </row>
    <row r="574" spans="1:16" hidden="1">
      <c r="A574" s="352" t="s">
        <v>1063</v>
      </c>
      <c r="B574" s="343" t="s">
        <v>36</v>
      </c>
      <c r="C574" s="343" t="s">
        <v>14</v>
      </c>
      <c r="D574" s="405" t="str">
        <f t="shared" si="26"/>
        <v>014001</v>
      </c>
      <c r="E574" s="46" t="s">
        <v>7375</v>
      </c>
      <c r="F574" s="130" t="s">
        <v>4738</v>
      </c>
      <c r="G574" s="225"/>
      <c r="H574" s="207"/>
      <c r="I574" s="250"/>
      <c r="J574" s="103"/>
      <c r="K574" s="378">
        <v>42248</v>
      </c>
      <c r="L574" s="378">
        <v>43100</v>
      </c>
      <c r="M574" s="332" t="s">
        <v>14476</v>
      </c>
      <c r="N574" s="1"/>
      <c r="O574" s="1"/>
      <c r="P574" s="1"/>
    </row>
    <row r="575" spans="1:16" hidden="1">
      <c r="A575" s="352" t="s">
        <v>1063</v>
      </c>
      <c r="B575" s="343" t="s">
        <v>36</v>
      </c>
      <c r="C575" s="343" t="s">
        <v>14</v>
      </c>
      <c r="D575" s="405" t="str">
        <f t="shared" si="26"/>
        <v>014001</v>
      </c>
      <c r="E575" s="46" t="s">
        <v>6478</v>
      </c>
      <c r="F575" s="130" t="s">
        <v>234</v>
      </c>
      <c r="G575" s="225"/>
      <c r="H575" s="207"/>
      <c r="I575" s="250"/>
      <c r="J575" s="103"/>
      <c r="K575" s="378">
        <v>42248</v>
      </c>
      <c r="L575" s="378">
        <v>43100</v>
      </c>
      <c r="M575" s="332" t="s">
        <v>14476</v>
      </c>
      <c r="N575" s="1"/>
      <c r="O575" s="1"/>
      <c r="P575" s="1"/>
    </row>
    <row r="576" spans="1:16" hidden="1">
      <c r="A576" s="352" t="s">
        <v>1063</v>
      </c>
      <c r="B576" s="343" t="s">
        <v>36</v>
      </c>
      <c r="C576" s="343" t="s">
        <v>14</v>
      </c>
      <c r="D576" s="405" t="str">
        <f t="shared" si="26"/>
        <v>014001</v>
      </c>
      <c r="E576" s="46" t="s">
        <v>2738</v>
      </c>
      <c r="F576" s="130" t="s">
        <v>2739</v>
      </c>
      <c r="G576" s="225"/>
      <c r="H576" s="207"/>
      <c r="I576" s="250"/>
      <c r="J576" s="103"/>
      <c r="K576" s="378">
        <v>42248</v>
      </c>
      <c r="L576" s="378">
        <v>43100</v>
      </c>
      <c r="M576" s="332" t="s">
        <v>14476</v>
      </c>
      <c r="N576" s="1"/>
      <c r="O576" s="1"/>
      <c r="P576" s="1"/>
    </row>
    <row r="577" spans="1:16" hidden="1">
      <c r="A577" s="352" t="s">
        <v>1063</v>
      </c>
      <c r="B577" s="343" t="s">
        <v>36</v>
      </c>
      <c r="C577" s="343" t="s">
        <v>14</v>
      </c>
      <c r="D577" s="405" t="str">
        <f t="shared" si="26"/>
        <v>014001</v>
      </c>
      <c r="E577" s="46" t="s">
        <v>4861</v>
      </c>
      <c r="F577" s="130" t="s">
        <v>4583</v>
      </c>
      <c r="G577" s="225"/>
      <c r="H577" s="207"/>
      <c r="I577" s="250"/>
      <c r="J577" s="103"/>
      <c r="K577" s="378">
        <v>42248</v>
      </c>
      <c r="L577" s="378">
        <v>43100</v>
      </c>
      <c r="M577" s="332" t="s">
        <v>14476</v>
      </c>
      <c r="N577" s="1"/>
      <c r="O577" s="1"/>
      <c r="P577" s="1"/>
    </row>
    <row r="578" spans="1:16" hidden="1">
      <c r="A578" s="352" t="s">
        <v>1063</v>
      </c>
      <c r="B578" s="343" t="s">
        <v>36</v>
      </c>
      <c r="C578" s="343" t="s">
        <v>14</v>
      </c>
      <c r="D578" s="405" t="str">
        <f t="shared" si="26"/>
        <v>014001</v>
      </c>
      <c r="E578" s="46" t="s">
        <v>6528</v>
      </c>
      <c r="F578" s="130" t="s">
        <v>1531</v>
      </c>
      <c r="G578" s="225"/>
      <c r="H578" s="207"/>
      <c r="I578" s="250"/>
      <c r="J578" s="103"/>
      <c r="K578" s="378">
        <v>42248</v>
      </c>
      <c r="L578" s="378">
        <v>43100</v>
      </c>
      <c r="M578" s="332" t="s">
        <v>14476</v>
      </c>
      <c r="N578" s="1"/>
      <c r="O578" s="1"/>
      <c r="P578" s="1"/>
    </row>
    <row r="579" spans="1:16" hidden="1">
      <c r="A579" s="352" t="s">
        <v>1063</v>
      </c>
      <c r="B579" s="343" t="s">
        <v>36</v>
      </c>
      <c r="C579" s="343" t="s">
        <v>14</v>
      </c>
      <c r="D579" s="405" t="str">
        <f t="shared" si="26"/>
        <v>014001</v>
      </c>
      <c r="E579" s="46" t="s">
        <v>4217</v>
      </c>
      <c r="F579" s="130" t="s">
        <v>1532</v>
      </c>
      <c r="G579" s="225"/>
      <c r="H579" s="207"/>
      <c r="I579" s="250"/>
      <c r="J579" s="103"/>
      <c r="K579" s="378">
        <v>42248</v>
      </c>
      <c r="L579" s="378">
        <v>43100</v>
      </c>
      <c r="M579" s="332" t="s">
        <v>14476</v>
      </c>
      <c r="N579" s="1"/>
      <c r="O579" s="1"/>
      <c r="P579" s="1"/>
    </row>
    <row r="580" spans="1:16" hidden="1">
      <c r="A580" s="352" t="s">
        <v>1063</v>
      </c>
      <c r="B580" s="343" t="s">
        <v>36</v>
      </c>
      <c r="C580" s="343" t="s">
        <v>14</v>
      </c>
      <c r="D580" s="405" t="str">
        <f t="shared" si="26"/>
        <v>014001</v>
      </c>
      <c r="E580" s="46" t="s">
        <v>10194</v>
      </c>
      <c r="F580" s="130" t="s">
        <v>1533</v>
      </c>
      <c r="G580" s="225"/>
      <c r="H580" s="207"/>
      <c r="I580" s="250"/>
      <c r="J580" s="103"/>
      <c r="K580" s="378">
        <v>42248</v>
      </c>
      <c r="L580" s="378">
        <v>43100</v>
      </c>
      <c r="M580" s="332" t="s">
        <v>14476</v>
      </c>
      <c r="N580" s="1"/>
      <c r="O580" s="1"/>
      <c r="P580" s="1"/>
    </row>
    <row r="581" spans="1:16" hidden="1">
      <c r="A581" s="352" t="s">
        <v>1063</v>
      </c>
      <c r="B581" s="343" t="s">
        <v>36</v>
      </c>
      <c r="C581" s="343" t="s">
        <v>14</v>
      </c>
      <c r="D581" s="405" t="str">
        <f t="shared" si="26"/>
        <v>014001</v>
      </c>
      <c r="E581" s="46" t="s">
        <v>8058</v>
      </c>
      <c r="F581" s="130" t="s">
        <v>727</v>
      </c>
      <c r="G581" s="225"/>
      <c r="H581" s="207"/>
      <c r="I581" s="250"/>
      <c r="J581" s="103"/>
      <c r="K581" s="378">
        <v>42248</v>
      </c>
      <c r="L581" s="378">
        <v>43100</v>
      </c>
      <c r="M581" s="332" t="s">
        <v>14476</v>
      </c>
      <c r="N581" s="1"/>
      <c r="O581" s="1"/>
      <c r="P581" s="1"/>
    </row>
    <row r="582" spans="1:16" hidden="1">
      <c r="A582" s="352" t="s">
        <v>1063</v>
      </c>
      <c r="B582" s="343" t="s">
        <v>36</v>
      </c>
      <c r="C582" s="343" t="s">
        <v>14</v>
      </c>
      <c r="D582" s="405" t="str">
        <f t="shared" si="26"/>
        <v>014001</v>
      </c>
      <c r="E582" s="46" t="s">
        <v>3624</v>
      </c>
      <c r="F582" s="130" t="s">
        <v>7</v>
      </c>
      <c r="G582" s="225"/>
      <c r="H582" s="207"/>
      <c r="I582" s="250"/>
      <c r="J582" s="103"/>
      <c r="K582" s="378">
        <v>42248</v>
      </c>
      <c r="L582" s="378">
        <v>43100</v>
      </c>
      <c r="M582" s="332" t="s">
        <v>14476</v>
      </c>
      <c r="N582" s="1"/>
      <c r="O582" s="1"/>
      <c r="P582" s="1"/>
    </row>
    <row r="583" spans="1:16" hidden="1">
      <c r="A583" s="352" t="s">
        <v>1063</v>
      </c>
      <c r="B583" s="343" t="s">
        <v>36</v>
      </c>
      <c r="C583" s="343" t="s">
        <v>14</v>
      </c>
      <c r="D583" s="405" t="str">
        <f t="shared" si="26"/>
        <v>014001</v>
      </c>
      <c r="E583" s="46" t="s">
        <v>4467</v>
      </c>
      <c r="F583" s="130" t="s">
        <v>86</v>
      </c>
      <c r="G583" s="225"/>
      <c r="H583" s="207"/>
      <c r="I583" s="250"/>
      <c r="J583" s="103"/>
      <c r="K583" s="378">
        <v>42248</v>
      </c>
      <c r="L583" s="378">
        <v>43100</v>
      </c>
      <c r="M583" s="332" t="s">
        <v>14476</v>
      </c>
      <c r="N583" s="1"/>
      <c r="O583" s="1"/>
      <c r="P583" s="1"/>
    </row>
    <row r="584" spans="1:16" hidden="1">
      <c r="A584" s="352" t="s">
        <v>1063</v>
      </c>
      <c r="B584" s="343" t="s">
        <v>36</v>
      </c>
      <c r="C584" s="343" t="s">
        <v>14</v>
      </c>
      <c r="D584" s="405" t="str">
        <f t="shared" si="26"/>
        <v>014001</v>
      </c>
      <c r="E584" s="46" t="s">
        <v>7930</v>
      </c>
      <c r="F584" s="130" t="s">
        <v>6336</v>
      </c>
      <c r="G584" s="225"/>
      <c r="H584" s="207"/>
      <c r="I584" s="250"/>
      <c r="J584" s="103"/>
      <c r="K584" s="378">
        <v>42248</v>
      </c>
      <c r="L584" s="378">
        <v>43100</v>
      </c>
      <c r="M584" s="332" t="s">
        <v>14476</v>
      </c>
      <c r="N584" s="1"/>
      <c r="O584" s="1"/>
      <c r="P584" s="1"/>
    </row>
    <row r="585" spans="1:16" hidden="1">
      <c r="A585" s="352" t="s">
        <v>1063</v>
      </c>
      <c r="B585" s="343" t="s">
        <v>36</v>
      </c>
      <c r="C585" s="343" t="s">
        <v>14</v>
      </c>
      <c r="D585" s="405" t="str">
        <f t="shared" si="26"/>
        <v>014001</v>
      </c>
      <c r="E585" s="46" t="s">
        <v>4421</v>
      </c>
      <c r="F585" s="130" t="s">
        <v>1773</v>
      </c>
      <c r="G585" s="225"/>
      <c r="H585" s="207"/>
      <c r="I585" s="250"/>
      <c r="J585" s="103"/>
      <c r="K585" s="378">
        <v>42248</v>
      </c>
      <c r="L585" s="378">
        <v>43100</v>
      </c>
      <c r="M585" s="332" t="s">
        <v>14476</v>
      </c>
      <c r="N585" s="1"/>
      <c r="O585" s="1"/>
      <c r="P585" s="1"/>
    </row>
    <row r="586" spans="1:16" hidden="1">
      <c r="A586" s="352" t="s">
        <v>1063</v>
      </c>
      <c r="B586" s="343" t="s">
        <v>36</v>
      </c>
      <c r="C586" s="343" t="s">
        <v>14</v>
      </c>
      <c r="D586" s="405" t="str">
        <f t="shared" si="26"/>
        <v>014001</v>
      </c>
      <c r="E586" s="46" t="s">
        <v>7069</v>
      </c>
      <c r="F586" s="130" t="s">
        <v>3777</v>
      </c>
      <c r="G586" s="225"/>
      <c r="H586" s="207"/>
      <c r="I586" s="250"/>
      <c r="J586" s="103"/>
      <c r="K586" s="378">
        <v>42248</v>
      </c>
      <c r="L586" s="378">
        <v>43100</v>
      </c>
      <c r="M586" s="332" t="s">
        <v>14476</v>
      </c>
      <c r="N586" s="1"/>
      <c r="O586" s="1"/>
      <c r="P586" s="1"/>
    </row>
    <row r="587" spans="1:16" hidden="1">
      <c r="A587" s="17" t="s">
        <v>5821</v>
      </c>
      <c r="B587" s="17" t="s">
        <v>5281</v>
      </c>
      <c r="C587" s="17" t="s">
        <v>7401</v>
      </c>
      <c r="D587" s="390" t="str">
        <f t="shared" si="25"/>
        <v>014002</v>
      </c>
      <c r="E587" s="46" t="s">
        <v>9454</v>
      </c>
      <c r="F587" s="23" t="s">
        <v>2773</v>
      </c>
      <c r="G587" s="24"/>
      <c r="H587" s="249"/>
      <c r="I587" s="250"/>
      <c r="J587" s="23"/>
      <c r="K587" s="313">
        <v>37986</v>
      </c>
      <c r="L587" s="314">
        <v>39082</v>
      </c>
      <c r="M587" s="2">
        <v>22</v>
      </c>
      <c r="N587" s="2"/>
      <c r="O587" s="1"/>
      <c r="P587" s="1"/>
    </row>
    <row r="588" spans="1:16" hidden="1">
      <c r="A588" s="17" t="s">
        <v>9093</v>
      </c>
      <c r="B588" s="17" t="s">
        <v>9094</v>
      </c>
      <c r="C588" s="17" t="s">
        <v>9095</v>
      </c>
      <c r="D588" s="405" t="str">
        <f t="shared" si="25"/>
        <v>014003</v>
      </c>
      <c r="E588" s="46" t="s">
        <v>8510</v>
      </c>
      <c r="F588" s="49" t="s">
        <v>6306</v>
      </c>
      <c r="G588" s="24"/>
      <c r="H588" s="249"/>
      <c r="I588" s="250"/>
      <c r="J588" s="103"/>
      <c r="K588" s="313">
        <v>37986</v>
      </c>
      <c r="L588" s="314">
        <v>41425</v>
      </c>
      <c r="M588" s="342">
        <v>44</v>
      </c>
      <c r="N588" s="2"/>
    </row>
    <row r="589" spans="1:16" hidden="1">
      <c r="A589" s="17" t="s">
        <v>8727</v>
      </c>
      <c r="B589" s="17" t="s">
        <v>8728</v>
      </c>
      <c r="C589" s="17" t="s">
        <v>5701</v>
      </c>
      <c r="D589" s="405" t="str">
        <f t="shared" si="25"/>
        <v>014004</v>
      </c>
      <c r="E589" s="46" t="s">
        <v>8210</v>
      </c>
      <c r="F589" s="23" t="s">
        <v>8211</v>
      </c>
      <c r="G589" s="24"/>
      <c r="H589" s="249"/>
      <c r="I589" s="250"/>
      <c r="J589" s="103"/>
      <c r="K589" s="313">
        <v>37986</v>
      </c>
      <c r="L589" s="314">
        <v>41425</v>
      </c>
      <c r="M589" s="2">
        <v>44</v>
      </c>
      <c r="N589" s="2"/>
      <c r="O589" s="1"/>
      <c r="P589" s="1"/>
    </row>
    <row r="590" spans="1:16" hidden="1">
      <c r="A590" s="17" t="s">
        <v>5821</v>
      </c>
      <c r="B590" s="17" t="s">
        <v>5281</v>
      </c>
      <c r="C590" s="17" t="s">
        <v>9320</v>
      </c>
      <c r="D590" s="390" t="str">
        <f t="shared" si="25"/>
        <v>014006</v>
      </c>
      <c r="E590" s="46" t="s">
        <v>1441</v>
      </c>
      <c r="F590" s="49" t="s">
        <v>2525</v>
      </c>
      <c r="G590" s="151"/>
      <c r="H590" s="251"/>
      <c r="I590" s="250"/>
      <c r="J590" s="49"/>
      <c r="K590" s="306">
        <v>37986</v>
      </c>
      <c r="L590" s="307">
        <v>38091</v>
      </c>
      <c r="M590" s="2">
        <v>6</v>
      </c>
      <c r="N590" s="2"/>
    </row>
    <row r="591" spans="1:16" hidden="1">
      <c r="A591" s="17" t="s">
        <v>1063</v>
      </c>
      <c r="B591" s="17" t="s">
        <v>211</v>
      </c>
      <c r="C591" s="17" t="s">
        <v>160</v>
      </c>
      <c r="D591" s="404" t="str">
        <f t="shared" si="25"/>
        <v>014302</v>
      </c>
      <c r="E591" s="526" t="s">
        <v>4454</v>
      </c>
      <c r="F591" s="49" t="s">
        <v>8535</v>
      </c>
      <c r="G591" s="151"/>
      <c r="H591" s="207"/>
      <c r="I591" s="250"/>
      <c r="J591" s="103"/>
      <c r="K591" s="444">
        <v>39448</v>
      </c>
      <c r="L591" s="378">
        <v>43434</v>
      </c>
      <c r="M591" s="332" t="s">
        <v>17693</v>
      </c>
      <c r="N591" s="1" t="s">
        <v>6196</v>
      </c>
      <c r="O591" s="1"/>
      <c r="P591" s="1"/>
    </row>
    <row r="592" spans="1:16" hidden="1">
      <c r="A592" s="343" t="s">
        <v>1063</v>
      </c>
      <c r="B592" s="343" t="s">
        <v>211</v>
      </c>
      <c r="C592" s="343" t="s">
        <v>160</v>
      </c>
      <c r="D592" s="404" t="str">
        <f t="shared" si="25"/>
        <v>014302</v>
      </c>
      <c r="E592" s="561" t="s">
        <v>5562</v>
      </c>
      <c r="F592" s="23" t="s">
        <v>3616</v>
      </c>
      <c r="G592" s="350"/>
      <c r="H592" s="207"/>
      <c r="I592" s="250"/>
      <c r="J592" s="103"/>
      <c r="K592" s="444">
        <v>40908</v>
      </c>
      <c r="L592" s="378">
        <v>41577</v>
      </c>
      <c r="M592" s="332" t="s">
        <v>18329</v>
      </c>
      <c r="N592" t="s">
        <v>6196</v>
      </c>
      <c r="O592" s="1"/>
      <c r="P592" s="1"/>
    </row>
    <row r="593" spans="1:16" hidden="1">
      <c r="A593" s="343" t="s">
        <v>1063</v>
      </c>
      <c r="B593" s="343" t="s">
        <v>150</v>
      </c>
      <c r="C593" s="343" t="s">
        <v>14</v>
      </c>
      <c r="D593" s="404" t="str">
        <f t="shared" si="25"/>
        <v>014401</v>
      </c>
      <c r="E593" s="305" t="s">
        <v>4363</v>
      </c>
      <c r="F593" s="348" t="s">
        <v>4364</v>
      </c>
      <c r="G593" s="225"/>
      <c r="H593" s="109"/>
      <c r="I593" s="229"/>
      <c r="J593" s="103"/>
      <c r="K593" s="313">
        <v>40967</v>
      </c>
      <c r="L593" s="314">
        <v>41639</v>
      </c>
      <c r="M593" s="342" t="s">
        <v>10783</v>
      </c>
      <c r="N593" s="2"/>
    </row>
    <row r="594" spans="1:16" hidden="1">
      <c r="A594" s="17" t="s">
        <v>1063</v>
      </c>
      <c r="B594" s="17" t="s">
        <v>2458</v>
      </c>
      <c r="C594" s="17" t="s">
        <v>4929</v>
      </c>
      <c r="D594" s="404" t="str">
        <f t="shared" si="25"/>
        <v>014401</v>
      </c>
      <c r="E594" s="46" t="s">
        <v>1178</v>
      </c>
      <c r="F594" s="23" t="s">
        <v>911</v>
      </c>
      <c r="G594" s="225"/>
      <c r="H594" s="257"/>
      <c r="I594" s="229"/>
      <c r="J594" s="103"/>
      <c r="K594" s="378">
        <v>37986</v>
      </c>
      <c r="L594" s="378">
        <v>42480</v>
      </c>
      <c r="M594" s="2">
        <v>54</v>
      </c>
      <c r="N594" s="2"/>
      <c r="O594" s="1"/>
      <c r="P594" s="1"/>
    </row>
    <row r="595" spans="1:16" hidden="1">
      <c r="A595" s="17" t="s">
        <v>5821</v>
      </c>
      <c r="B595" s="17" t="s">
        <v>7166</v>
      </c>
      <c r="C595" s="17" t="s">
        <v>1841</v>
      </c>
      <c r="D595" s="390" t="str">
        <f t="shared" si="25"/>
        <v>014403</v>
      </c>
      <c r="E595" s="46" t="s">
        <v>1382</v>
      </c>
      <c r="F595" s="23" t="s">
        <v>1383</v>
      </c>
      <c r="G595" s="24"/>
      <c r="H595" s="249"/>
      <c r="I595" s="250"/>
      <c r="J595" s="23"/>
      <c r="K595" s="313">
        <v>37986</v>
      </c>
      <c r="L595" s="313">
        <v>37986</v>
      </c>
      <c r="M595" s="2">
        <v>28</v>
      </c>
      <c r="N595" s="2"/>
      <c r="O595" s="1"/>
      <c r="P595" s="1"/>
    </row>
    <row r="596" spans="1:16" hidden="1">
      <c r="A596" s="17" t="s">
        <v>5821</v>
      </c>
      <c r="B596" s="17" t="s">
        <v>7166</v>
      </c>
      <c r="C596" s="17" t="s">
        <v>1841</v>
      </c>
      <c r="D596" s="390" t="str">
        <f t="shared" si="25"/>
        <v>014403</v>
      </c>
      <c r="E596" s="46" t="s">
        <v>4454</v>
      </c>
      <c r="F596" s="49" t="s">
        <v>8535</v>
      </c>
      <c r="G596" s="151"/>
      <c r="H596" s="249"/>
      <c r="I596" s="250"/>
      <c r="J596" s="23"/>
      <c r="K596" s="306">
        <v>39448</v>
      </c>
      <c r="L596" s="306">
        <v>39448</v>
      </c>
      <c r="M596" s="2">
        <v>27.28</v>
      </c>
      <c r="N596" s="2"/>
      <c r="O596" s="1"/>
      <c r="P596" s="1"/>
    </row>
    <row r="597" spans="1:16" hidden="1">
      <c r="A597" s="17" t="s">
        <v>5821</v>
      </c>
      <c r="B597" s="17" t="s">
        <v>7166</v>
      </c>
      <c r="C597" s="17" t="s">
        <v>5278</v>
      </c>
      <c r="D597" s="390" t="str">
        <f t="shared" si="25"/>
        <v>014404</v>
      </c>
      <c r="E597" s="46" t="s">
        <v>389</v>
      </c>
      <c r="F597" s="49" t="s">
        <v>390</v>
      </c>
      <c r="G597" s="24"/>
      <c r="H597" s="251"/>
      <c r="I597" s="252"/>
      <c r="J597" s="49"/>
      <c r="K597" s="306">
        <v>37986</v>
      </c>
      <c r="L597" s="307">
        <v>38009</v>
      </c>
      <c r="M597" s="2">
        <v>8</v>
      </c>
      <c r="N597" s="2"/>
      <c r="O597" s="1"/>
      <c r="P597" s="1"/>
    </row>
    <row r="598" spans="1:16" hidden="1">
      <c r="A598" s="17" t="s">
        <v>5821</v>
      </c>
      <c r="B598" s="17" t="s">
        <v>7166</v>
      </c>
      <c r="C598" s="17" t="s">
        <v>9638</v>
      </c>
      <c r="D598" s="390" t="str">
        <f t="shared" si="25"/>
        <v>014405</v>
      </c>
      <c r="E598" s="46" t="s">
        <v>18470</v>
      </c>
      <c r="F598" s="49" t="s">
        <v>2677</v>
      </c>
      <c r="G598" s="24"/>
      <c r="H598" s="249"/>
      <c r="I598" s="250"/>
      <c r="J598" s="23"/>
      <c r="K598" s="306">
        <v>37987</v>
      </c>
      <c r="L598" s="307">
        <v>39447</v>
      </c>
      <c r="M598" s="2">
        <v>11.27</v>
      </c>
      <c r="N598" s="2"/>
      <c r="O598" s="1"/>
      <c r="P598" s="1"/>
    </row>
    <row r="599" spans="1:16" hidden="1">
      <c r="A599" s="17" t="s">
        <v>2418</v>
      </c>
      <c r="B599" s="17" t="s">
        <v>1739</v>
      </c>
      <c r="C599" s="17" t="s">
        <v>9283</v>
      </c>
      <c r="D599" s="390" t="str">
        <f t="shared" si="25"/>
        <v>014601</v>
      </c>
      <c r="E599" s="46" t="s">
        <v>5585</v>
      </c>
      <c r="F599" s="23" t="s">
        <v>3560</v>
      </c>
      <c r="G599" s="24"/>
      <c r="H599" s="278"/>
      <c r="I599" s="274"/>
      <c r="J599" s="23"/>
      <c r="K599" s="313">
        <v>37986</v>
      </c>
      <c r="L599" s="314">
        <v>40101</v>
      </c>
      <c r="M599" s="2">
        <v>32</v>
      </c>
      <c r="N599" s="2"/>
      <c r="O599" s="1"/>
      <c r="P599" s="1"/>
    </row>
    <row r="600" spans="1:16" hidden="1">
      <c r="A600" s="17" t="s">
        <v>2418</v>
      </c>
      <c r="B600" s="17" t="s">
        <v>1739</v>
      </c>
      <c r="C600" s="17" t="s">
        <v>9283</v>
      </c>
      <c r="D600" s="390" t="str">
        <f t="shared" si="25"/>
        <v>014601</v>
      </c>
      <c r="E600" s="46" t="s">
        <v>1788</v>
      </c>
      <c r="F600" s="23" t="s">
        <v>1766</v>
      </c>
      <c r="G600" s="24"/>
      <c r="H600" s="278"/>
      <c r="I600" s="274"/>
      <c r="J600" s="23"/>
      <c r="K600" s="313">
        <v>37986</v>
      </c>
      <c r="L600" s="314">
        <v>40101</v>
      </c>
      <c r="M600" s="2">
        <v>32</v>
      </c>
      <c r="N600" s="2"/>
      <c r="O600" s="1"/>
      <c r="P600" s="1"/>
    </row>
    <row r="601" spans="1:16" hidden="1">
      <c r="A601" s="17" t="s">
        <v>2418</v>
      </c>
      <c r="B601" s="17" t="s">
        <v>1739</v>
      </c>
      <c r="C601" s="17" t="s">
        <v>9283</v>
      </c>
      <c r="D601" s="390" t="str">
        <f t="shared" si="25"/>
        <v>014601</v>
      </c>
      <c r="E601" s="113" t="s">
        <v>8557</v>
      </c>
      <c r="F601" s="23" t="s">
        <v>2417</v>
      </c>
      <c r="G601" s="24"/>
      <c r="H601" s="278"/>
      <c r="I601" s="274"/>
      <c r="J601" s="23"/>
      <c r="K601" s="313">
        <v>37986</v>
      </c>
      <c r="L601" s="314">
        <v>40101</v>
      </c>
      <c r="M601" s="2">
        <v>32</v>
      </c>
      <c r="N601" s="2"/>
      <c r="O601" s="1"/>
      <c r="P601" s="1"/>
    </row>
    <row r="602" spans="1:16" hidden="1">
      <c r="A602" s="17" t="s">
        <v>2418</v>
      </c>
      <c r="B602" s="17" t="s">
        <v>1739</v>
      </c>
      <c r="C602" s="17" t="s">
        <v>9283</v>
      </c>
      <c r="D602" s="390" t="str">
        <f t="shared" si="25"/>
        <v>014601</v>
      </c>
      <c r="E602" s="46" t="s">
        <v>5877</v>
      </c>
      <c r="F602" s="23" t="s">
        <v>6539</v>
      </c>
      <c r="G602" s="24"/>
      <c r="H602" s="278"/>
      <c r="I602" s="274"/>
      <c r="J602" s="23"/>
      <c r="K602" s="313">
        <v>37986</v>
      </c>
      <c r="L602" s="314">
        <v>40101</v>
      </c>
      <c r="M602" s="2">
        <v>32</v>
      </c>
      <c r="N602" s="2"/>
      <c r="O602" s="1"/>
      <c r="P602" s="1"/>
    </row>
    <row r="603" spans="1:16" hidden="1">
      <c r="A603" s="17" t="s">
        <v>2418</v>
      </c>
      <c r="B603" s="17" t="s">
        <v>1739</v>
      </c>
      <c r="C603" s="17" t="s">
        <v>9283</v>
      </c>
      <c r="D603" s="390" t="str">
        <f t="shared" si="25"/>
        <v>014601</v>
      </c>
      <c r="E603" s="46" t="s">
        <v>6540</v>
      </c>
      <c r="F603" s="23" t="s">
        <v>2919</v>
      </c>
      <c r="G603" s="24"/>
      <c r="H603" s="278"/>
      <c r="I603" s="274"/>
      <c r="J603" s="23"/>
      <c r="K603" s="313">
        <v>37986</v>
      </c>
      <c r="L603" s="314">
        <v>40101</v>
      </c>
      <c r="M603" s="2">
        <v>32</v>
      </c>
      <c r="N603" s="2"/>
    </row>
    <row r="604" spans="1:16" hidden="1">
      <c r="A604" s="17" t="s">
        <v>2418</v>
      </c>
      <c r="B604" s="17" t="s">
        <v>1739</v>
      </c>
      <c r="C604" s="17" t="s">
        <v>9283</v>
      </c>
      <c r="D604" s="390" t="str">
        <f t="shared" si="25"/>
        <v>014601</v>
      </c>
      <c r="E604" s="46" t="s">
        <v>2673</v>
      </c>
      <c r="F604" s="23" t="s">
        <v>7648</v>
      </c>
      <c r="G604" s="24"/>
      <c r="H604" s="278"/>
      <c r="I604" s="274"/>
      <c r="J604" s="23"/>
      <c r="K604" s="313">
        <v>37986</v>
      </c>
      <c r="L604" s="314">
        <v>40101</v>
      </c>
      <c r="M604" s="2">
        <v>32</v>
      </c>
      <c r="N604" s="2"/>
      <c r="O604" s="1"/>
      <c r="P604" s="1"/>
    </row>
    <row r="605" spans="1:16" hidden="1">
      <c r="A605" s="17" t="s">
        <v>5821</v>
      </c>
      <c r="B605" s="17" t="s">
        <v>9321</v>
      </c>
      <c r="C605" s="17" t="s">
        <v>7401</v>
      </c>
      <c r="D605" s="390" t="str">
        <f t="shared" si="25"/>
        <v>014602</v>
      </c>
      <c r="E605" s="46" t="s">
        <v>680</v>
      </c>
      <c r="F605" s="23" t="s">
        <v>681</v>
      </c>
      <c r="G605" s="24"/>
      <c r="H605" s="278"/>
      <c r="I605" s="274"/>
      <c r="J605" s="23"/>
      <c r="K605" s="313">
        <v>38393</v>
      </c>
      <c r="L605" s="314">
        <v>38717</v>
      </c>
      <c r="M605" s="2">
        <v>12.22</v>
      </c>
      <c r="N605" s="2"/>
      <c r="O605" s="1"/>
      <c r="P605" s="1"/>
    </row>
    <row r="606" spans="1:16" hidden="1">
      <c r="A606" s="17" t="s">
        <v>7276</v>
      </c>
      <c r="B606" s="17" t="s">
        <v>2459</v>
      </c>
      <c r="C606" s="17" t="s">
        <v>3770</v>
      </c>
      <c r="D606" s="405" t="str">
        <f t="shared" si="25"/>
        <v>015001</v>
      </c>
      <c r="E606" s="46" t="s">
        <v>9584</v>
      </c>
      <c r="F606" s="43" t="s">
        <v>10118</v>
      </c>
      <c r="G606" s="225"/>
      <c r="H606" s="249"/>
      <c r="I606" s="250"/>
      <c r="J606" s="103"/>
      <c r="K606" s="313">
        <v>38353</v>
      </c>
      <c r="L606" s="314">
        <v>41578</v>
      </c>
      <c r="M606" s="332" t="s">
        <v>10741</v>
      </c>
      <c r="N606" s="1"/>
      <c r="O606" s="1"/>
      <c r="P606" s="1"/>
    </row>
    <row r="607" spans="1:16" hidden="1">
      <c r="A607" s="343" t="s">
        <v>1249</v>
      </c>
      <c r="B607" s="343" t="s">
        <v>36</v>
      </c>
      <c r="C607" s="343" t="s">
        <v>14</v>
      </c>
      <c r="D607" s="422" t="s">
        <v>2861</v>
      </c>
      <c r="E607" s="46" t="s">
        <v>9087</v>
      </c>
      <c r="F607" s="130" t="s">
        <v>2128</v>
      </c>
      <c r="G607" s="225"/>
      <c r="H607" s="249"/>
      <c r="I607" s="250"/>
      <c r="J607" s="103"/>
      <c r="K607" s="378">
        <v>42005</v>
      </c>
      <c r="L607" s="378">
        <v>42248</v>
      </c>
      <c r="M607" s="2">
        <v>49.51</v>
      </c>
      <c r="N607" s="1"/>
      <c r="O607" s="1"/>
      <c r="P607" s="1"/>
    </row>
    <row r="608" spans="1:16" hidden="1">
      <c r="A608" s="343" t="s">
        <v>1249</v>
      </c>
      <c r="B608" s="343" t="s">
        <v>36</v>
      </c>
      <c r="C608" s="343" t="s">
        <v>14</v>
      </c>
      <c r="D608" s="422" t="s">
        <v>2861</v>
      </c>
      <c r="E608" s="46" t="s">
        <v>4463</v>
      </c>
      <c r="F608" s="130" t="s">
        <v>3585</v>
      </c>
      <c r="G608" s="225"/>
      <c r="H608" s="249"/>
      <c r="I608" s="250"/>
      <c r="J608" s="103"/>
      <c r="K608" s="378">
        <v>42005</v>
      </c>
      <c r="L608" s="378">
        <v>42248</v>
      </c>
      <c r="M608" s="2">
        <v>49.51</v>
      </c>
      <c r="N608" s="1"/>
      <c r="O608" s="1"/>
      <c r="P608" s="1"/>
    </row>
    <row r="609" spans="1:16" hidden="1">
      <c r="A609" s="343" t="s">
        <v>1249</v>
      </c>
      <c r="B609" s="343" t="s">
        <v>36</v>
      </c>
      <c r="C609" s="343" t="s">
        <v>14</v>
      </c>
      <c r="D609" s="422" t="s">
        <v>2861</v>
      </c>
      <c r="E609" s="46" t="s">
        <v>7375</v>
      </c>
      <c r="F609" s="130" t="s">
        <v>4738</v>
      </c>
      <c r="G609" s="225"/>
      <c r="H609" s="249"/>
      <c r="I609" s="250"/>
      <c r="J609" s="103"/>
      <c r="K609" s="378">
        <v>42005</v>
      </c>
      <c r="L609" s="378">
        <v>42248</v>
      </c>
      <c r="M609" s="2">
        <v>49.51</v>
      </c>
      <c r="N609" s="1"/>
    </row>
    <row r="610" spans="1:16" hidden="1">
      <c r="A610" s="343" t="s">
        <v>1249</v>
      </c>
      <c r="B610" s="343" t="s">
        <v>36</v>
      </c>
      <c r="C610" s="343" t="s">
        <v>14</v>
      </c>
      <c r="D610" s="422" t="s">
        <v>2861</v>
      </c>
      <c r="E610" s="46" t="s">
        <v>6478</v>
      </c>
      <c r="F610" s="130" t="s">
        <v>234</v>
      </c>
      <c r="G610" s="225"/>
      <c r="H610" s="249"/>
      <c r="I610" s="250"/>
      <c r="J610" s="103"/>
      <c r="K610" s="378">
        <v>42005</v>
      </c>
      <c r="L610" s="378">
        <v>42248</v>
      </c>
      <c r="M610" s="2">
        <v>49.51</v>
      </c>
      <c r="N610" s="1"/>
      <c r="O610" s="1"/>
      <c r="P610" s="1"/>
    </row>
    <row r="611" spans="1:16" hidden="1">
      <c r="A611" s="343" t="s">
        <v>1249</v>
      </c>
      <c r="B611" s="343" t="s">
        <v>36</v>
      </c>
      <c r="C611" s="343" t="s">
        <v>14</v>
      </c>
      <c r="D611" s="422" t="s">
        <v>2861</v>
      </c>
      <c r="E611" s="46" t="s">
        <v>3730</v>
      </c>
      <c r="F611" s="49" t="s">
        <v>6187</v>
      </c>
      <c r="G611" s="225"/>
      <c r="H611" s="249"/>
      <c r="I611" s="250"/>
      <c r="J611" s="103"/>
      <c r="K611" s="378">
        <v>42005</v>
      </c>
      <c r="L611" s="378">
        <v>42155</v>
      </c>
      <c r="M611" s="2">
        <v>49.51</v>
      </c>
      <c r="N611" s="1"/>
    </row>
    <row r="612" spans="1:16" hidden="1">
      <c r="A612" s="343" t="s">
        <v>1249</v>
      </c>
      <c r="B612" s="343" t="s">
        <v>36</v>
      </c>
      <c r="C612" s="343" t="s">
        <v>14</v>
      </c>
      <c r="D612" s="422" t="s">
        <v>2861</v>
      </c>
      <c r="E612" s="46" t="s">
        <v>2738</v>
      </c>
      <c r="F612" s="130" t="s">
        <v>2739</v>
      </c>
      <c r="G612" s="225"/>
      <c r="H612" s="249"/>
      <c r="I612" s="250"/>
      <c r="J612" s="103"/>
      <c r="K612" s="378">
        <v>42005</v>
      </c>
      <c r="L612" s="378">
        <v>42248</v>
      </c>
      <c r="M612" s="2">
        <v>49.51</v>
      </c>
      <c r="N612" s="1"/>
      <c r="O612" s="1"/>
      <c r="P612" s="1"/>
    </row>
    <row r="613" spans="1:16" hidden="1">
      <c r="A613" s="343" t="s">
        <v>1249</v>
      </c>
      <c r="B613" s="343" t="s">
        <v>36</v>
      </c>
      <c r="C613" s="343" t="s">
        <v>14</v>
      </c>
      <c r="D613" s="422" t="s">
        <v>2861</v>
      </c>
      <c r="E613" s="46" t="s">
        <v>4861</v>
      </c>
      <c r="F613" s="130" t="s">
        <v>4583</v>
      </c>
      <c r="G613" s="225"/>
      <c r="H613" s="249"/>
      <c r="I613" s="250"/>
      <c r="J613" s="103"/>
      <c r="K613" s="378">
        <v>42005</v>
      </c>
      <c r="L613" s="378">
        <v>42248</v>
      </c>
      <c r="M613" s="2">
        <v>49.51</v>
      </c>
      <c r="N613" s="1"/>
    </row>
    <row r="614" spans="1:16" hidden="1">
      <c r="A614" s="343" t="s">
        <v>1249</v>
      </c>
      <c r="B614" s="343" t="s">
        <v>36</v>
      </c>
      <c r="C614" s="343" t="s">
        <v>14</v>
      </c>
      <c r="D614" s="422" t="s">
        <v>2861</v>
      </c>
      <c r="E614" s="46" t="s">
        <v>6528</v>
      </c>
      <c r="F614" s="130" t="s">
        <v>1531</v>
      </c>
      <c r="G614" s="225"/>
      <c r="H614" s="249"/>
      <c r="I614" s="250"/>
      <c r="J614" s="103"/>
      <c r="K614" s="378">
        <v>42005</v>
      </c>
      <c r="L614" s="378">
        <v>42248</v>
      </c>
      <c r="M614" s="2">
        <v>49.51</v>
      </c>
      <c r="N614" s="1"/>
    </row>
    <row r="615" spans="1:16" hidden="1">
      <c r="A615" s="343" t="s">
        <v>1249</v>
      </c>
      <c r="B615" s="343" t="s">
        <v>36</v>
      </c>
      <c r="C615" s="343" t="s">
        <v>14</v>
      </c>
      <c r="D615" s="422" t="s">
        <v>2861</v>
      </c>
      <c r="E615" s="46" t="s">
        <v>4217</v>
      </c>
      <c r="F615" s="130" t="s">
        <v>1532</v>
      </c>
      <c r="G615" s="225"/>
      <c r="H615" s="249"/>
      <c r="I615" s="250"/>
      <c r="J615" s="103"/>
      <c r="K615" s="378">
        <v>42005</v>
      </c>
      <c r="L615" s="378">
        <v>42248</v>
      </c>
      <c r="M615" s="2">
        <v>49.51</v>
      </c>
      <c r="N615" s="1"/>
    </row>
    <row r="616" spans="1:16" hidden="1">
      <c r="A616" s="343" t="s">
        <v>1249</v>
      </c>
      <c r="B616" s="343" t="s">
        <v>36</v>
      </c>
      <c r="C616" s="343" t="s">
        <v>14</v>
      </c>
      <c r="D616" s="422" t="s">
        <v>2861</v>
      </c>
      <c r="E616" s="46" t="s">
        <v>10194</v>
      </c>
      <c r="F616" s="130" t="s">
        <v>1533</v>
      </c>
      <c r="G616" s="225"/>
      <c r="H616" s="249"/>
      <c r="I616" s="250"/>
      <c r="J616" s="103"/>
      <c r="K616" s="378">
        <v>42005</v>
      </c>
      <c r="L616" s="378">
        <v>42248</v>
      </c>
      <c r="M616" s="2">
        <v>49.51</v>
      </c>
      <c r="N616" s="1"/>
    </row>
    <row r="617" spans="1:16" hidden="1">
      <c r="A617" s="343" t="s">
        <v>1249</v>
      </c>
      <c r="B617" s="343" t="s">
        <v>36</v>
      </c>
      <c r="C617" s="343" t="s">
        <v>14</v>
      </c>
      <c r="D617" s="422" t="s">
        <v>2861</v>
      </c>
      <c r="E617" s="46" t="s">
        <v>2100</v>
      </c>
      <c r="F617" s="49" t="s">
        <v>7320</v>
      </c>
      <c r="G617" s="225"/>
      <c r="H617" s="249"/>
      <c r="I617" s="250"/>
      <c r="J617" s="103"/>
      <c r="K617" s="378">
        <v>42005</v>
      </c>
      <c r="L617" s="378">
        <v>42248</v>
      </c>
      <c r="M617" s="2">
        <v>49.51</v>
      </c>
      <c r="N617" s="1"/>
    </row>
    <row r="618" spans="1:16" hidden="1">
      <c r="A618" s="343" t="s">
        <v>1249</v>
      </c>
      <c r="B618" s="343" t="s">
        <v>36</v>
      </c>
      <c r="C618" s="343" t="s">
        <v>14</v>
      </c>
      <c r="D618" s="422" t="s">
        <v>2861</v>
      </c>
      <c r="E618" s="46" t="s">
        <v>8058</v>
      </c>
      <c r="F618" s="130" t="s">
        <v>727</v>
      </c>
      <c r="G618" s="225"/>
      <c r="H618" s="249"/>
      <c r="I618" s="250"/>
      <c r="J618" s="103"/>
      <c r="K618" s="378">
        <v>42005</v>
      </c>
      <c r="L618" s="378">
        <v>42248</v>
      </c>
      <c r="M618" s="2">
        <v>49.51</v>
      </c>
      <c r="N618" s="1"/>
    </row>
    <row r="619" spans="1:16" hidden="1">
      <c r="A619" s="343" t="s">
        <v>1249</v>
      </c>
      <c r="B619" s="343" t="s">
        <v>36</v>
      </c>
      <c r="C619" s="343" t="s">
        <v>14</v>
      </c>
      <c r="D619" s="422" t="s">
        <v>2861</v>
      </c>
      <c r="E619" s="46" t="s">
        <v>3624</v>
      </c>
      <c r="F619" s="130" t="s">
        <v>7</v>
      </c>
      <c r="G619" s="225"/>
      <c r="H619" s="249"/>
      <c r="I619" s="250"/>
      <c r="J619" s="103"/>
      <c r="K619" s="378">
        <v>42005</v>
      </c>
      <c r="L619" s="378">
        <v>42248</v>
      </c>
      <c r="M619" s="2">
        <v>49.51</v>
      </c>
      <c r="N619" s="1"/>
    </row>
    <row r="620" spans="1:16" hidden="1">
      <c r="A620" s="343" t="s">
        <v>1249</v>
      </c>
      <c r="B620" s="343" t="s">
        <v>36</v>
      </c>
      <c r="C620" s="343" t="s">
        <v>14</v>
      </c>
      <c r="D620" s="422" t="s">
        <v>2861</v>
      </c>
      <c r="E620" s="46" t="s">
        <v>4467</v>
      </c>
      <c r="F620" s="130" t="s">
        <v>86</v>
      </c>
      <c r="G620" s="225"/>
      <c r="H620" s="249"/>
      <c r="I620" s="250"/>
      <c r="J620" s="103"/>
      <c r="K620" s="378">
        <v>42005</v>
      </c>
      <c r="L620" s="378">
        <v>42248</v>
      </c>
      <c r="M620" s="2">
        <v>49.51</v>
      </c>
      <c r="N620" s="1"/>
    </row>
    <row r="621" spans="1:16" hidden="1">
      <c r="A621" s="343" t="s">
        <v>1249</v>
      </c>
      <c r="B621" s="343" t="s">
        <v>36</v>
      </c>
      <c r="C621" s="343" t="s">
        <v>14</v>
      </c>
      <c r="D621" s="422" t="s">
        <v>2861</v>
      </c>
      <c r="E621" s="46" t="s">
        <v>7930</v>
      </c>
      <c r="F621" s="130" t="s">
        <v>6336</v>
      </c>
      <c r="G621" s="225"/>
      <c r="H621" s="249"/>
      <c r="I621" s="250"/>
      <c r="J621" s="103"/>
      <c r="K621" s="378">
        <v>42005</v>
      </c>
      <c r="L621" s="378">
        <v>42248</v>
      </c>
      <c r="M621" s="2">
        <v>49.51</v>
      </c>
      <c r="N621" s="1"/>
      <c r="O621" s="1"/>
      <c r="P621" s="1"/>
    </row>
    <row r="622" spans="1:16" hidden="1">
      <c r="A622" s="343" t="s">
        <v>1249</v>
      </c>
      <c r="B622" s="343" t="s">
        <v>36</v>
      </c>
      <c r="C622" s="343" t="s">
        <v>14</v>
      </c>
      <c r="D622" s="422" t="s">
        <v>2861</v>
      </c>
      <c r="E622" s="46" t="s">
        <v>4421</v>
      </c>
      <c r="F622" s="130" t="s">
        <v>1773</v>
      </c>
      <c r="G622" s="225"/>
      <c r="H622" s="249"/>
      <c r="I622" s="250"/>
      <c r="J622" s="103"/>
      <c r="K622" s="378">
        <v>42005</v>
      </c>
      <c r="L622" s="378">
        <v>42248</v>
      </c>
      <c r="M622" s="2">
        <v>49.51</v>
      </c>
      <c r="N622" s="1"/>
      <c r="O622" s="1"/>
      <c r="P622" s="1"/>
    </row>
    <row r="623" spans="1:16" hidden="1">
      <c r="A623" s="343" t="s">
        <v>1249</v>
      </c>
      <c r="B623" s="343" t="s">
        <v>36</v>
      </c>
      <c r="C623" s="343" t="s">
        <v>14</v>
      </c>
      <c r="D623" s="422" t="s">
        <v>2861</v>
      </c>
      <c r="E623" s="46" t="s">
        <v>7069</v>
      </c>
      <c r="F623" s="130" t="s">
        <v>3777</v>
      </c>
      <c r="G623" s="225"/>
      <c r="H623" s="249"/>
      <c r="I623" s="250"/>
      <c r="J623" s="103"/>
      <c r="K623" s="378">
        <v>42005</v>
      </c>
      <c r="L623" s="378">
        <v>42248</v>
      </c>
      <c r="M623" s="2">
        <v>49.51</v>
      </c>
      <c r="N623" s="1"/>
      <c r="O623" s="1"/>
      <c r="P623" s="1"/>
    </row>
    <row r="624" spans="1:16" hidden="1">
      <c r="A624" s="17" t="s">
        <v>1249</v>
      </c>
      <c r="B624" s="17" t="s">
        <v>36</v>
      </c>
      <c r="C624" s="17" t="s">
        <v>160</v>
      </c>
      <c r="D624" s="405" t="str">
        <f t="shared" ref="D624" si="27">CONCATENATE(A624,B624,C624)</f>
        <v>015002</v>
      </c>
      <c r="E624" s="526" t="s">
        <v>4504</v>
      </c>
      <c r="F624" s="23" t="s">
        <v>8052</v>
      </c>
      <c r="G624" s="225"/>
      <c r="H624" s="249"/>
      <c r="I624" s="250"/>
      <c r="J624" s="99"/>
      <c r="K624" s="378">
        <v>37986</v>
      </c>
      <c r="L624" s="378">
        <v>43465</v>
      </c>
      <c r="M624" s="2">
        <v>49.58</v>
      </c>
      <c r="N624" s="1"/>
      <c r="O624" s="1"/>
      <c r="P624" s="1"/>
    </row>
    <row r="625" spans="1:16" hidden="1">
      <c r="A625" s="17" t="s">
        <v>6054</v>
      </c>
      <c r="B625" s="17" t="s">
        <v>9292</v>
      </c>
      <c r="C625" s="17" t="s">
        <v>736</v>
      </c>
      <c r="D625" s="390" t="str">
        <f t="shared" ref="D625:D656" si="28">CONCATENATE(A625,B625,C625)</f>
        <v>015003</v>
      </c>
      <c r="E625" s="46" t="s">
        <v>5301</v>
      </c>
      <c r="F625" s="49" t="s">
        <v>311</v>
      </c>
      <c r="G625" s="225"/>
      <c r="H625" s="249"/>
      <c r="I625" s="250"/>
      <c r="J625" s="23"/>
      <c r="K625" s="313">
        <v>37986</v>
      </c>
      <c r="L625" s="314">
        <v>40178</v>
      </c>
      <c r="M625" s="2">
        <v>32</v>
      </c>
      <c r="N625" s="1"/>
      <c r="O625" s="1"/>
      <c r="P625" s="1"/>
    </row>
    <row r="626" spans="1:16" hidden="1">
      <c r="A626" s="209" t="s">
        <v>1249</v>
      </c>
      <c r="B626" s="209" t="s">
        <v>36</v>
      </c>
      <c r="C626" s="209" t="s">
        <v>257</v>
      </c>
      <c r="D626" s="405" t="str">
        <f t="shared" si="28"/>
        <v>015003</v>
      </c>
      <c r="E626" s="490" t="s">
        <v>273</v>
      </c>
      <c r="F626" s="291" t="s">
        <v>274</v>
      </c>
      <c r="G626" s="225"/>
      <c r="H626" s="249"/>
      <c r="I626" s="250"/>
      <c r="J626" s="103"/>
      <c r="K626" s="313">
        <v>40179</v>
      </c>
      <c r="L626" s="314">
        <v>42004</v>
      </c>
      <c r="M626" s="332" t="s">
        <v>10943</v>
      </c>
      <c r="N626" s="1"/>
    </row>
    <row r="627" spans="1:16" hidden="1">
      <c r="A627" s="17" t="s">
        <v>1249</v>
      </c>
      <c r="B627" s="17" t="s">
        <v>36</v>
      </c>
      <c r="C627" s="17" t="s">
        <v>114</v>
      </c>
      <c r="D627" s="405" t="str">
        <f t="shared" si="28"/>
        <v>015004</v>
      </c>
      <c r="E627" s="46" t="s">
        <v>9424</v>
      </c>
      <c r="F627" s="23" t="s">
        <v>9891</v>
      </c>
      <c r="G627" s="225"/>
      <c r="H627" s="249"/>
      <c r="I627" s="250"/>
      <c r="J627" s="103"/>
      <c r="K627" s="313">
        <v>39508</v>
      </c>
      <c r="L627" s="314">
        <v>42004</v>
      </c>
      <c r="M627" s="332" t="s">
        <v>10944</v>
      </c>
      <c r="N627" s="1"/>
      <c r="O627" s="1"/>
      <c r="P627" s="1"/>
    </row>
    <row r="628" spans="1:16" hidden="1">
      <c r="A628" s="17" t="s">
        <v>1249</v>
      </c>
      <c r="B628" s="17" t="s">
        <v>36</v>
      </c>
      <c r="C628" s="17" t="s">
        <v>125</v>
      </c>
      <c r="D628" s="390" t="str">
        <f t="shared" si="28"/>
        <v>015007</v>
      </c>
      <c r="E628" s="46" t="s">
        <v>5527</v>
      </c>
      <c r="F628" s="23" t="s">
        <v>5028</v>
      </c>
      <c r="G628" s="225"/>
      <c r="H628" s="249"/>
      <c r="I628" s="250"/>
      <c r="J628" s="100"/>
      <c r="K628" s="313">
        <v>37986</v>
      </c>
      <c r="L628" s="314">
        <v>39127</v>
      </c>
      <c r="M628" s="2">
        <v>24</v>
      </c>
      <c r="N628" s="1"/>
      <c r="O628" s="1"/>
      <c r="P628" s="1"/>
    </row>
    <row r="629" spans="1:16" hidden="1">
      <c r="A629" s="17" t="s">
        <v>1249</v>
      </c>
      <c r="B629" s="17" t="s">
        <v>36</v>
      </c>
      <c r="C629" s="17" t="s">
        <v>271</v>
      </c>
      <c r="D629" s="390" t="str">
        <f t="shared" si="28"/>
        <v>015009</v>
      </c>
      <c r="E629" s="46" t="s">
        <v>9584</v>
      </c>
      <c r="F629" s="43" t="s">
        <v>9585</v>
      </c>
      <c r="G629" s="225"/>
      <c r="H629" s="249"/>
      <c r="I629" s="250"/>
      <c r="J629" s="41"/>
      <c r="K629" s="313">
        <v>37986</v>
      </c>
      <c r="L629" s="314">
        <v>38352</v>
      </c>
      <c r="M629" s="2">
        <v>10</v>
      </c>
      <c r="N629" s="1"/>
      <c r="O629" s="1"/>
      <c r="P629" s="1"/>
    </row>
    <row r="630" spans="1:16" hidden="1">
      <c r="A630" s="17" t="s">
        <v>1249</v>
      </c>
      <c r="B630" s="17" t="s">
        <v>36</v>
      </c>
      <c r="C630" s="17" t="s">
        <v>73</v>
      </c>
      <c r="D630" s="405" t="str">
        <f t="shared" si="28"/>
        <v>015008</v>
      </c>
      <c r="E630" s="46" t="s">
        <v>6774</v>
      </c>
      <c r="F630" s="23" t="s">
        <v>9368</v>
      </c>
      <c r="G630" s="225"/>
      <c r="H630" s="249"/>
      <c r="I630" s="250"/>
      <c r="J630" s="103"/>
      <c r="K630" s="313">
        <v>37986</v>
      </c>
      <c r="L630" s="314">
        <v>42004</v>
      </c>
      <c r="M630" s="2">
        <v>49</v>
      </c>
      <c r="N630" s="1"/>
      <c r="O630" s="1"/>
      <c r="P630" s="1"/>
    </row>
    <row r="631" spans="1:16" hidden="1">
      <c r="A631" s="17" t="s">
        <v>1249</v>
      </c>
      <c r="B631" s="17" t="s">
        <v>36</v>
      </c>
      <c r="C631" s="17" t="s">
        <v>1460</v>
      </c>
      <c r="D631" s="405" t="str">
        <f t="shared" si="28"/>
        <v>015023</v>
      </c>
      <c r="E631" s="46" t="s">
        <v>9087</v>
      </c>
      <c r="F631" s="130" t="s">
        <v>2128</v>
      </c>
      <c r="G631" s="225"/>
      <c r="H631" s="249"/>
      <c r="I631" s="250"/>
      <c r="J631" s="103"/>
      <c r="K631" s="313">
        <v>38353</v>
      </c>
      <c r="L631" s="314">
        <v>42004</v>
      </c>
      <c r="M631" s="332" t="s">
        <v>10945</v>
      </c>
      <c r="N631" s="1"/>
      <c r="O631" s="1"/>
      <c r="P631" s="1"/>
    </row>
    <row r="632" spans="1:16" hidden="1">
      <c r="A632" s="17" t="s">
        <v>1249</v>
      </c>
      <c r="B632" s="17" t="s">
        <v>36</v>
      </c>
      <c r="C632" s="17" t="s">
        <v>1460</v>
      </c>
      <c r="D632" s="405" t="str">
        <f t="shared" si="28"/>
        <v>015023</v>
      </c>
      <c r="E632" s="46" t="s">
        <v>4463</v>
      </c>
      <c r="F632" s="130" t="s">
        <v>3585</v>
      </c>
      <c r="G632" s="225"/>
      <c r="H632" s="249"/>
      <c r="I632" s="250"/>
      <c r="J632" s="103"/>
      <c r="K632" s="313">
        <v>40179</v>
      </c>
      <c r="L632" s="314">
        <v>42004</v>
      </c>
      <c r="M632" s="332" t="s">
        <v>10943</v>
      </c>
      <c r="N632" s="1"/>
      <c r="O632" s="1"/>
      <c r="P632" s="1"/>
    </row>
    <row r="633" spans="1:16" hidden="1">
      <c r="A633" s="17" t="s">
        <v>1249</v>
      </c>
      <c r="B633" s="17" t="s">
        <v>36</v>
      </c>
      <c r="C633" s="17" t="s">
        <v>1460</v>
      </c>
      <c r="D633" s="405" t="str">
        <f t="shared" si="28"/>
        <v>015023</v>
      </c>
      <c r="E633" s="46" t="s">
        <v>7375</v>
      </c>
      <c r="F633" s="130" t="s">
        <v>4738</v>
      </c>
      <c r="G633" s="225"/>
      <c r="H633" s="249"/>
      <c r="I633" s="250"/>
      <c r="J633" s="103"/>
      <c r="K633" s="313">
        <v>40179</v>
      </c>
      <c r="L633" s="314">
        <v>42004</v>
      </c>
      <c r="M633" s="332" t="s">
        <v>10943</v>
      </c>
      <c r="N633" s="1"/>
      <c r="O633" s="1"/>
      <c r="P633" s="1"/>
    </row>
    <row r="634" spans="1:16" hidden="1">
      <c r="A634" s="17" t="s">
        <v>1249</v>
      </c>
      <c r="B634" s="17" t="s">
        <v>36</v>
      </c>
      <c r="C634" s="17" t="s">
        <v>1460</v>
      </c>
      <c r="D634" s="405" t="str">
        <f t="shared" si="28"/>
        <v>015023</v>
      </c>
      <c r="E634" s="46" t="s">
        <v>6478</v>
      </c>
      <c r="F634" s="130" t="s">
        <v>234</v>
      </c>
      <c r="G634" s="225"/>
      <c r="H634" s="249"/>
      <c r="I634" s="250"/>
      <c r="J634" s="103"/>
      <c r="K634" s="313">
        <v>40179</v>
      </c>
      <c r="L634" s="314">
        <v>42004</v>
      </c>
      <c r="M634" s="332" t="s">
        <v>10943</v>
      </c>
      <c r="N634" s="1"/>
      <c r="O634" s="1"/>
      <c r="P634" s="1"/>
    </row>
    <row r="635" spans="1:16" hidden="1">
      <c r="A635" s="17" t="s">
        <v>1249</v>
      </c>
      <c r="B635" s="17" t="s">
        <v>36</v>
      </c>
      <c r="C635" s="17" t="s">
        <v>1460</v>
      </c>
      <c r="D635" s="405" t="str">
        <f t="shared" si="28"/>
        <v>015023</v>
      </c>
      <c r="E635" s="113" t="s">
        <v>3730</v>
      </c>
      <c r="F635" s="49" t="s">
        <v>6187</v>
      </c>
      <c r="G635" s="225"/>
      <c r="H635" s="249"/>
      <c r="I635" s="250"/>
      <c r="J635" s="103"/>
      <c r="K635" s="313">
        <v>40179</v>
      </c>
      <c r="L635" s="314">
        <v>42004</v>
      </c>
      <c r="M635" s="332" t="s">
        <v>10943</v>
      </c>
      <c r="N635" s="1"/>
      <c r="O635" s="1"/>
      <c r="P635" s="1"/>
    </row>
    <row r="636" spans="1:16" hidden="1">
      <c r="A636" s="17" t="s">
        <v>1249</v>
      </c>
      <c r="B636" s="17" t="s">
        <v>36</v>
      </c>
      <c r="C636" s="17" t="s">
        <v>1460</v>
      </c>
      <c r="D636" s="405" t="str">
        <f t="shared" si="28"/>
        <v>015023</v>
      </c>
      <c r="E636" s="46" t="s">
        <v>2738</v>
      </c>
      <c r="F636" s="130" t="s">
        <v>2739</v>
      </c>
      <c r="G636" s="225"/>
      <c r="H636" s="249"/>
      <c r="I636" s="250"/>
      <c r="J636" s="103"/>
      <c r="K636" s="313">
        <v>40179</v>
      </c>
      <c r="L636" s="314">
        <v>42004</v>
      </c>
      <c r="M636" s="332" t="s">
        <v>10943</v>
      </c>
      <c r="N636" s="1"/>
      <c r="O636" s="1"/>
      <c r="P636" s="1"/>
    </row>
    <row r="637" spans="1:16" hidden="1">
      <c r="A637" s="17" t="s">
        <v>1249</v>
      </c>
      <c r="B637" s="17" t="s">
        <v>36</v>
      </c>
      <c r="C637" s="17" t="s">
        <v>1460</v>
      </c>
      <c r="D637" s="405" t="str">
        <f t="shared" si="28"/>
        <v>015023</v>
      </c>
      <c r="E637" s="46" t="s">
        <v>4861</v>
      </c>
      <c r="F637" s="130" t="s">
        <v>4583</v>
      </c>
      <c r="G637" s="225"/>
      <c r="H637" s="249"/>
      <c r="I637" s="250"/>
      <c r="J637" s="103"/>
      <c r="K637" s="313">
        <v>40179</v>
      </c>
      <c r="L637" s="314">
        <v>42004</v>
      </c>
      <c r="M637" s="332" t="s">
        <v>10943</v>
      </c>
      <c r="N637" s="1"/>
    </row>
    <row r="638" spans="1:16" hidden="1">
      <c r="A638" s="17" t="s">
        <v>1249</v>
      </c>
      <c r="B638" s="17" t="s">
        <v>36</v>
      </c>
      <c r="C638" s="17" t="s">
        <v>1460</v>
      </c>
      <c r="D638" s="405" t="str">
        <f t="shared" si="28"/>
        <v>015023</v>
      </c>
      <c r="E638" s="46" t="s">
        <v>6528</v>
      </c>
      <c r="F638" s="130" t="s">
        <v>1531</v>
      </c>
      <c r="G638" s="225"/>
      <c r="H638" s="249"/>
      <c r="I638" s="250"/>
      <c r="J638" s="103"/>
      <c r="K638" s="313">
        <v>40179</v>
      </c>
      <c r="L638" s="314">
        <v>42004</v>
      </c>
      <c r="M638" s="332" t="s">
        <v>10943</v>
      </c>
      <c r="N638" s="1"/>
    </row>
    <row r="639" spans="1:16" hidden="1">
      <c r="A639" s="17" t="s">
        <v>1249</v>
      </c>
      <c r="B639" s="17" t="s">
        <v>36</v>
      </c>
      <c r="C639" s="17" t="s">
        <v>1460</v>
      </c>
      <c r="D639" s="405" t="str">
        <f t="shared" si="28"/>
        <v>015023</v>
      </c>
      <c r="E639" s="46" t="s">
        <v>4217</v>
      </c>
      <c r="F639" s="130" t="s">
        <v>1532</v>
      </c>
      <c r="G639" s="225"/>
      <c r="H639" s="249"/>
      <c r="I639" s="250"/>
      <c r="J639" s="103"/>
      <c r="K639" s="313">
        <v>40179</v>
      </c>
      <c r="L639" s="314">
        <v>42004</v>
      </c>
      <c r="M639" s="332" t="s">
        <v>10943</v>
      </c>
      <c r="N639" s="1"/>
    </row>
    <row r="640" spans="1:16" hidden="1">
      <c r="A640" s="17" t="s">
        <v>1249</v>
      </c>
      <c r="B640" s="17" t="s">
        <v>36</v>
      </c>
      <c r="C640" s="17" t="s">
        <v>1460</v>
      </c>
      <c r="D640" s="405" t="str">
        <f t="shared" si="28"/>
        <v>015023</v>
      </c>
      <c r="E640" s="113" t="s">
        <v>10194</v>
      </c>
      <c r="F640" s="130" t="s">
        <v>1533</v>
      </c>
      <c r="G640" s="225"/>
      <c r="H640" s="249"/>
      <c r="I640" s="250"/>
      <c r="J640" s="103"/>
      <c r="K640" s="313">
        <v>40179</v>
      </c>
      <c r="L640" s="314">
        <v>42004</v>
      </c>
      <c r="M640" s="332" t="s">
        <v>10943</v>
      </c>
      <c r="N640" s="1"/>
    </row>
    <row r="641" spans="1:16" hidden="1">
      <c r="A641" s="17" t="s">
        <v>1249</v>
      </c>
      <c r="B641" s="17" t="s">
        <v>36</v>
      </c>
      <c r="C641" s="17" t="s">
        <v>1460</v>
      </c>
      <c r="D641" s="405" t="str">
        <f t="shared" si="28"/>
        <v>015023</v>
      </c>
      <c r="E641" s="113" t="s">
        <v>2100</v>
      </c>
      <c r="F641" s="49" t="s">
        <v>7320</v>
      </c>
      <c r="G641" s="225"/>
      <c r="H641" s="249"/>
      <c r="I641" s="250"/>
      <c r="J641" s="103"/>
      <c r="K641" s="313">
        <v>40179</v>
      </c>
      <c r="L641" s="314">
        <v>42004</v>
      </c>
      <c r="M641" s="332" t="s">
        <v>10943</v>
      </c>
      <c r="N641" s="1"/>
    </row>
    <row r="642" spans="1:16" hidden="1">
      <c r="A642" s="17" t="s">
        <v>1249</v>
      </c>
      <c r="B642" s="17" t="s">
        <v>36</v>
      </c>
      <c r="C642" s="17" t="s">
        <v>1460</v>
      </c>
      <c r="D642" s="405" t="str">
        <f t="shared" si="28"/>
        <v>015023</v>
      </c>
      <c r="E642" s="113" t="s">
        <v>8058</v>
      </c>
      <c r="F642" s="130" t="s">
        <v>727</v>
      </c>
      <c r="G642" s="225"/>
      <c r="H642" s="249"/>
      <c r="I642" s="250"/>
      <c r="J642" s="103"/>
      <c r="K642" s="313">
        <v>40179</v>
      </c>
      <c r="L642" s="314">
        <v>42004</v>
      </c>
      <c r="M642" s="332" t="s">
        <v>10943</v>
      </c>
      <c r="N642" s="1"/>
    </row>
    <row r="643" spans="1:16" hidden="1">
      <c r="A643" s="17" t="s">
        <v>1249</v>
      </c>
      <c r="B643" s="17" t="s">
        <v>36</v>
      </c>
      <c r="C643" s="17" t="s">
        <v>1460</v>
      </c>
      <c r="D643" s="405" t="str">
        <f t="shared" si="28"/>
        <v>015023</v>
      </c>
      <c r="E643" s="46" t="s">
        <v>3624</v>
      </c>
      <c r="F643" s="130" t="s">
        <v>7</v>
      </c>
      <c r="G643" s="225"/>
      <c r="H643" s="249"/>
      <c r="I643" s="250"/>
      <c r="J643" s="103"/>
      <c r="K643" s="313">
        <v>40179</v>
      </c>
      <c r="L643" s="314">
        <v>42004</v>
      </c>
      <c r="M643" s="332" t="s">
        <v>10943</v>
      </c>
      <c r="N643" s="1"/>
    </row>
    <row r="644" spans="1:16" hidden="1">
      <c r="A644" s="17" t="s">
        <v>1249</v>
      </c>
      <c r="B644" s="17" t="s">
        <v>36</v>
      </c>
      <c r="C644" s="17" t="s">
        <v>1460</v>
      </c>
      <c r="D644" s="405" t="str">
        <f t="shared" si="28"/>
        <v>015023</v>
      </c>
      <c r="E644" s="46" t="s">
        <v>4467</v>
      </c>
      <c r="F644" s="130" t="s">
        <v>86</v>
      </c>
      <c r="G644" s="225"/>
      <c r="H644" s="249"/>
      <c r="I644" s="250"/>
      <c r="J644" s="103"/>
      <c r="K644" s="313">
        <v>40179</v>
      </c>
      <c r="L644" s="314">
        <v>42004</v>
      </c>
      <c r="M644" s="332" t="s">
        <v>10943</v>
      </c>
      <c r="N644" s="1"/>
      <c r="O644" s="1"/>
      <c r="P644" s="1"/>
    </row>
    <row r="645" spans="1:16" hidden="1">
      <c r="A645" s="17" t="s">
        <v>1249</v>
      </c>
      <c r="B645" s="17" t="s">
        <v>36</v>
      </c>
      <c r="C645" s="17" t="s">
        <v>1460</v>
      </c>
      <c r="D645" s="405" t="str">
        <f t="shared" si="28"/>
        <v>015023</v>
      </c>
      <c r="E645" s="46" t="s">
        <v>6812</v>
      </c>
      <c r="F645" s="49" t="s">
        <v>6813</v>
      </c>
      <c r="G645" s="225"/>
      <c r="H645" s="249"/>
      <c r="I645" s="250"/>
      <c r="J645" s="103"/>
      <c r="K645" s="313">
        <v>40179</v>
      </c>
      <c r="L645" s="314">
        <v>41820</v>
      </c>
      <c r="M645" s="332" t="s">
        <v>10930</v>
      </c>
      <c r="N645" s="1"/>
    </row>
    <row r="646" spans="1:16" hidden="1">
      <c r="A646" s="17" t="s">
        <v>1249</v>
      </c>
      <c r="B646" s="17" t="s">
        <v>36</v>
      </c>
      <c r="C646" s="17" t="s">
        <v>1460</v>
      </c>
      <c r="D646" s="405" t="str">
        <f t="shared" si="28"/>
        <v>015023</v>
      </c>
      <c r="E646" s="46" t="s">
        <v>7930</v>
      </c>
      <c r="F646" s="130" t="s">
        <v>6336</v>
      </c>
      <c r="G646" s="225"/>
      <c r="H646" s="249"/>
      <c r="I646" s="250"/>
      <c r="J646" s="103"/>
      <c r="K646" s="313">
        <v>40179</v>
      </c>
      <c r="L646" s="314">
        <v>42004</v>
      </c>
      <c r="M646" s="332" t="s">
        <v>10943</v>
      </c>
      <c r="N646" s="1"/>
    </row>
    <row r="647" spans="1:16" hidden="1">
      <c r="A647" s="17" t="s">
        <v>1249</v>
      </c>
      <c r="B647" s="17" t="s">
        <v>36</v>
      </c>
      <c r="C647" s="17" t="s">
        <v>1460</v>
      </c>
      <c r="D647" s="405" t="str">
        <f t="shared" si="28"/>
        <v>015023</v>
      </c>
      <c r="E647" s="46" t="s">
        <v>4421</v>
      </c>
      <c r="F647" s="130" t="s">
        <v>1773</v>
      </c>
      <c r="G647" s="225"/>
      <c r="H647" s="249"/>
      <c r="I647" s="250"/>
      <c r="J647" s="103"/>
      <c r="K647" s="313">
        <v>40179</v>
      </c>
      <c r="L647" s="314">
        <v>42004</v>
      </c>
      <c r="M647" s="332" t="s">
        <v>10943</v>
      </c>
      <c r="N647" s="1"/>
      <c r="O647" s="1"/>
      <c r="P647" s="1"/>
    </row>
    <row r="648" spans="1:16" hidden="1">
      <c r="A648" s="17" t="s">
        <v>1249</v>
      </c>
      <c r="B648" s="17" t="s">
        <v>36</v>
      </c>
      <c r="C648" s="17" t="s">
        <v>1460</v>
      </c>
      <c r="D648" s="405" t="str">
        <f t="shared" si="28"/>
        <v>015023</v>
      </c>
      <c r="E648" s="46" t="s">
        <v>7069</v>
      </c>
      <c r="F648" s="130" t="s">
        <v>3777</v>
      </c>
      <c r="G648" s="225"/>
      <c r="H648" s="249"/>
      <c r="I648" s="250"/>
      <c r="J648" s="103"/>
      <c r="K648" s="313">
        <v>40179</v>
      </c>
      <c r="L648" s="314">
        <v>42004</v>
      </c>
      <c r="M648" s="332" t="s">
        <v>10943</v>
      </c>
      <c r="N648" s="1"/>
    </row>
    <row r="649" spans="1:16" hidden="1">
      <c r="A649" s="17" t="s">
        <v>1249</v>
      </c>
      <c r="B649" s="17" t="s">
        <v>36</v>
      </c>
      <c r="C649" s="17" t="s">
        <v>1250</v>
      </c>
      <c r="D649" s="405" t="str">
        <f t="shared" si="28"/>
        <v>015060</v>
      </c>
      <c r="E649" s="46" t="s">
        <v>7020</v>
      </c>
      <c r="F649" s="23" t="s">
        <v>9188</v>
      </c>
      <c r="G649" s="225"/>
      <c r="H649" s="249"/>
      <c r="I649" s="250"/>
      <c r="J649" s="103"/>
      <c r="K649" s="313">
        <v>37986</v>
      </c>
      <c r="L649" s="314">
        <v>42004</v>
      </c>
      <c r="M649" s="332" t="s">
        <v>10943</v>
      </c>
      <c r="N649" s="1"/>
    </row>
    <row r="650" spans="1:16" hidden="1">
      <c r="A650" s="17" t="s">
        <v>6054</v>
      </c>
      <c r="B650" s="17" t="s">
        <v>9292</v>
      </c>
      <c r="C650" s="17" t="s">
        <v>2365</v>
      </c>
      <c r="D650" s="390" t="str">
        <f t="shared" si="28"/>
        <v>015010</v>
      </c>
      <c r="E650" s="46" t="s">
        <v>4463</v>
      </c>
      <c r="F650" s="130" t="s">
        <v>3585</v>
      </c>
      <c r="G650" s="225"/>
      <c r="H650" s="249"/>
      <c r="I650" s="250"/>
      <c r="J650" s="103"/>
      <c r="K650" s="313">
        <v>38353</v>
      </c>
      <c r="L650" s="314">
        <v>40178</v>
      </c>
      <c r="M650" s="2">
        <v>8.32</v>
      </c>
      <c r="N650" s="1"/>
    </row>
    <row r="651" spans="1:16" hidden="1">
      <c r="A651" s="17" t="s">
        <v>9888</v>
      </c>
      <c r="B651" s="17" t="s">
        <v>5281</v>
      </c>
      <c r="C651" s="17" t="s">
        <v>7167</v>
      </c>
      <c r="D651" s="390" t="str">
        <f t="shared" si="28"/>
        <v>015010</v>
      </c>
      <c r="E651" s="46" t="s">
        <v>7214</v>
      </c>
      <c r="F651" s="49" t="s">
        <v>5127</v>
      </c>
      <c r="G651" s="225"/>
      <c r="H651" s="249"/>
      <c r="I651" s="250"/>
      <c r="J651" s="23"/>
      <c r="K651" s="313">
        <v>39083</v>
      </c>
      <c r="L651" s="313">
        <v>39447</v>
      </c>
      <c r="M651" s="2">
        <v>22.27</v>
      </c>
      <c r="N651" s="1"/>
    </row>
    <row r="652" spans="1:16" hidden="1">
      <c r="A652" s="17" t="s">
        <v>9888</v>
      </c>
      <c r="B652" s="17" t="s">
        <v>5281</v>
      </c>
      <c r="C652" s="17" t="s">
        <v>7167</v>
      </c>
      <c r="D652" s="390" t="str">
        <f t="shared" si="28"/>
        <v>015010</v>
      </c>
      <c r="E652" s="46" t="s">
        <v>8574</v>
      </c>
      <c r="F652" s="130" t="s">
        <v>5448</v>
      </c>
      <c r="G652" s="225"/>
      <c r="H652" s="249"/>
      <c r="I652" s="250"/>
      <c r="J652" s="103"/>
      <c r="K652" s="313">
        <v>39448</v>
      </c>
      <c r="L652" s="314">
        <v>39691</v>
      </c>
      <c r="M652" s="2">
        <v>27.29</v>
      </c>
      <c r="N652" s="1"/>
    </row>
    <row r="653" spans="1:16" hidden="1">
      <c r="A653" s="17" t="s">
        <v>6054</v>
      </c>
      <c r="B653" s="17" t="s">
        <v>9292</v>
      </c>
      <c r="C653" s="17" t="s">
        <v>550</v>
      </c>
      <c r="D653" s="390" t="str">
        <f t="shared" si="28"/>
        <v>015011</v>
      </c>
      <c r="E653" s="46" t="s">
        <v>7375</v>
      </c>
      <c r="F653" s="130" t="s">
        <v>4738</v>
      </c>
      <c r="G653" s="225"/>
      <c r="H653" s="249"/>
      <c r="I653" s="250"/>
      <c r="J653" s="129"/>
      <c r="K653" s="313">
        <v>38353</v>
      </c>
      <c r="L653" s="314">
        <v>40178</v>
      </c>
      <c r="M653" s="2">
        <v>8.32</v>
      </c>
      <c r="N653" s="1"/>
    </row>
    <row r="654" spans="1:16" hidden="1">
      <c r="A654" s="17" t="s">
        <v>9888</v>
      </c>
      <c r="B654" s="17" t="s">
        <v>5281</v>
      </c>
      <c r="C654" s="17" t="s">
        <v>7751</v>
      </c>
      <c r="D654" s="390" t="str">
        <f t="shared" si="28"/>
        <v>015011</v>
      </c>
      <c r="E654" s="46" t="s">
        <v>2927</v>
      </c>
      <c r="F654" s="130" t="s">
        <v>2928</v>
      </c>
      <c r="G654" s="225"/>
      <c r="H654" s="249"/>
      <c r="I654" s="250"/>
      <c r="J654" s="129"/>
      <c r="K654" s="313">
        <v>39083</v>
      </c>
      <c r="L654" s="313">
        <v>39447</v>
      </c>
      <c r="M654" s="2">
        <v>22.27</v>
      </c>
      <c r="N654" s="1"/>
      <c r="O654" s="1"/>
      <c r="P654" s="1"/>
    </row>
    <row r="655" spans="1:16" hidden="1">
      <c r="A655" s="17" t="s">
        <v>9888</v>
      </c>
      <c r="B655" s="17" t="s">
        <v>5281</v>
      </c>
      <c r="C655" s="17" t="s">
        <v>7751</v>
      </c>
      <c r="D655" s="390" t="str">
        <f t="shared" si="28"/>
        <v>015011</v>
      </c>
      <c r="E655" s="46" t="s">
        <v>7913</v>
      </c>
      <c r="F655" s="130" t="s">
        <v>8269</v>
      </c>
      <c r="G655" s="225"/>
      <c r="H655" s="249"/>
      <c r="I655" s="250"/>
      <c r="J655" s="129"/>
      <c r="K655" s="313">
        <v>39083</v>
      </c>
      <c r="L655" s="314">
        <v>39813</v>
      </c>
      <c r="M655" s="2" t="s">
        <v>115</v>
      </c>
      <c r="N655" s="1"/>
    </row>
    <row r="656" spans="1:16" hidden="1">
      <c r="A656" s="17" t="s">
        <v>6054</v>
      </c>
      <c r="B656" s="17" t="s">
        <v>9292</v>
      </c>
      <c r="C656" s="17" t="s">
        <v>1883</v>
      </c>
      <c r="D656" s="390" t="str">
        <f t="shared" si="28"/>
        <v>015012</v>
      </c>
      <c r="E656" s="46" t="s">
        <v>6478</v>
      </c>
      <c r="F656" s="130" t="s">
        <v>234</v>
      </c>
      <c r="G656" s="225"/>
      <c r="H656" s="249"/>
      <c r="I656" s="250"/>
      <c r="J656" s="23"/>
      <c r="K656" s="313">
        <v>38353</v>
      </c>
      <c r="L656" s="314">
        <v>40178</v>
      </c>
      <c r="M656" s="2">
        <v>8.32</v>
      </c>
      <c r="N656" s="1"/>
    </row>
    <row r="657" spans="1:253" hidden="1">
      <c r="A657" s="17" t="s">
        <v>6054</v>
      </c>
      <c r="B657" s="17" t="s">
        <v>9292</v>
      </c>
      <c r="C657" s="17" t="s">
        <v>1883</v>
      </c>
      <c r="D657" s="390" t="str">
        <f t="shared" ref="D657:D688" si="29">CONCATENATE(A657,B657,C657)</f>
        <v>015012</v>
      </c>
      <c r="E657" s="113" t="s">
        <v>3730</v>
      </c>
      <c r="F657" s="49" t="s">
        <v>6187</v>
      </c>
      <c r="G657" s="225"/>
      <c r="H657" s="249"/>
      <c r="I657" s="250"/>
      <c r="J657" s="127"/>
      <c r="K657" s="313">
        <v>39448</v>
      </c>
      <c r="L657" s="314">
        <v>40178</v>
      </c>
      <c r="M657" s="2">
        <v>27.32</v>
      </c>
      <c r="N657" s="1"/>
    </row>
    <row r="658" spans="1:253" hidden="1">
      <c r="A658" s="17" t="s">
        <v>6054</v>
      </c>
      <c r="B658" s="17" t="s">
        <v>9292</v>
      </c>
      <c r="C658" s="17" t="s">
        <v>1883</v>
      </c>
      <c r="D658" s="390" t="str">
        <f t="shared" si="29"/>
        <v>015012</v>
      </c>
      <c r="E658" s="113" t="s">
        <v>4455</v>
      </c>
      <c r="F658" s="49" t="s">
        <v>4456</v>
      </c>
      <c r="G658" s="225"/>
      <c r="H658" s="249"/>
      <c r="I658" s="250"/>
      <c r="J658" s="127"/>
      <c r="K658" s="313">
        <v>39448</v>
      </c>
      <c r="L658" s="314">
        <v>40178</v>
      </c>
      <c r="M658" s="2">
        <v>27.32</v>
      </c>
      <c r="N658" s="1"/>
      <c r="O658" s="1"/>
      <c r="P658" s="1"/>
    </row>
    <row r="659" spans="1:253" hidden="1">
      <c r="A659" s="17" t="s">
        <v>6054</v>
      </c>
      <c r="B659" s="17" t="s">
        <v>9292</v>
      </c>
      <c r="C659" s="17" t="s">
        <v>1883</v>
      </c>
      <c r="D659" s="390" t="str">
        <f t="shared" si="29"/>
        <v>015012</v>
      </c>
      <c r="E659" s="46" t="s">
        <v>10025</v>
      </c>
      <c r="F659" s="49" t="s">
        <v>10026</v>
      </c>
      <c r="G659" s="24"/>
      <c r="H659" s="23"/>
      <c r="I659" s="138"/>
      <c r="J659" s="127"/>
      <c r="K659" s="313">
        <v>39814</v>
      </c>
      <c r="L659" s="314">
        <v>39872</v>
      </c>
      <c r="M659" s="2">
        <v>30.32</v>
      </c>
      <c r="N659" s="1"/>
    </row>
    <row r="660" spans="1:253" hidden="1">
      <c r="A660" s="17" t="s">
        <v>6054</v>
      </c>
      <c r="B660" s="17" t="s">
        <v>9292</v>
      </c>
      <c r="C660" s="17" t="s">
        <v>1883</v>
      </c>
      <c r="D660" s="390" t="str">
        <f t="shared" si="29"/>
        <v>015012</v>
      </c>
      <c r="E660" s="46" t="s">
        <v>244</v>
      </c>
      <c r="F660" s="49" t="s">
        <v>1015</v>
      </c>
      <c r="G660" s="24"/>
      <c r="H660" s="23"/>
      <c r="I660" s="138"/>
      <c r="J660" s="127"/>
      <c r="K660" s="313">
        <v>39814</v>
      </c>
      <c r="L660" s="314">
        <v>39903</v>
      </c>
      <c r="M660" s="2">
        <v>30.32</v>
      </c>
      <c r="N660" s="1"/>
    </row>
    <row r="661" spans="1:253" hidden="1">
      <c r="A661" s="17" t="s">
        <v>9888</v>
      </c>
      <c r="B661" s="17" t="s">
        <v>5281</v>
      </c>
      <c r="C661" s="17" t="s">
        <v>7171</v>
      </c>
      <c r="D661" s="390" t="str">
        <f t="shared" si="29"/>
        <v>015012</v>
      </c>
      <c r="E661" s="46" t="s">
        <v>10149</v>
      </c>
      <c r="F661" s="130" t="s">
        <v>595</v>
      </c>
      <c r="G661" s="225"/>
      <c r="H661" s="249"/>
      <c r="I661" s="250"/>
      <c r="J661" s="23"/>
      <c r="K661" s="313">
        <v>39083</v>
      </c>
      <c r="L661" s="313">
        <v>39447</v>
      </c>
      <c r="M661" s="2">
        <v>22.27</v>
      </c>
      <c r="N661" s="1"/>
    </row>
    <row r="662" spans="1:253" ht="12.75" hidden="1" customHeight="1">
      <c r="A662" s="17" t="s">
        <v>6054</v>
      </c>
      <c r="B662" s="17" t="s">
        <v>9292</v>
      </c>
      <c r="C662" s="17" t="s">
        <v>439</v>
      </c>
      <c r="D662" s="390" t="str">
        <f t="shared" si="29"/>
        <v>015013</v>
      </c>
      <c r="E662" s="46" t="s">
        <v>2738</v>
      </c>
      <c r="F662" s="130" t="s">
        <v>9024</v>
      </c>
      <c r="G662" s="225"/>
      <c r="H662" s="249"/>
      <c r="I662" s="250"/>
      <c r="J662" s="103"/>
      <c r="K662" s="313">
        <v>38353</v>
      </c>
      <c r="L662" s="314">
        <v>40178</v>
      </c>
      <c r="M662" s="2">
        <v>8.32</v>
      </c>
      <c r="N662" s="1"/>
      <c r="O662" s="1"/>
    </row>
    <row r="663" spans="1:253" ht="12.75" hidden="1" customHeight="1">
      <c r="A663" s="17" t="s">
        <v>9888</v>
      </c>
      <c r="B663" s="17" t="s">
        <v>5281</v>
      </c>
      <c r="C663" s="17" t="s">
        <v>7333</v>
      </c>
      <c r="D663" s="390" t="str">
        <f t="shared" si="29"/>
        <v>015013</v>
      </c>
      <c r="E663" s="46" t="s">
        <v>7823</v>
      </c>
      <c r="F663" s="130" t="s">
        <v>39</v>
      </c>
      <c r="G663" s="225"/>
      <c r="H663" s="249"/>
      <c r="I663" s="250"/>
      <c r="J663" s="23"/>
      <c r="K663" s="313">
        <v>39083</v>
      </c>
      <c r="L663" s="313">
        <v>39447</v>
      </c>
      <c r="M663" s="2">
        <v>22.27</v>
      </c>
      <c r="N663" s="1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  <c r="BS663" s="23"/>
      <c r="BT663" s="23"/>
      <c r="BU663" s="23"/>
      <c r="BV663" s="23"/>
      <c r="BW663" s="23"/>
      <c r="BX663" s="23"/>
      <c r="BY663" s="23"/>
      <c r="BZ663" s="23"/>
      <c r="CA663" s="23"/>
      <c r="CB663" s="23"/>
      <c r="CC663" s="23"/>
      <c r="CD663" s="23"/>
      <c r="CE663" s="23"/>
      <c r="CF663" s="23"/>
      <c r="CG663" s="23"/>
      <c r="CH663" s="23"/>
      <c r="CI663" s="23"/>
      <c r="CJ663" s="23"/>
      <c r="CK663" s="23"/>
      <c r="CL663" s="23"/>
      <c r="CM663" s="23"/>
      <c r="CN663" s="23"/>
      <c r="CO663" s="23"/>
      <c r="CP663" s="23"/>
      <c r="CQ663" s="23"/>
      <c r="CR663" s="23"/>
      <c r="CS663" s="23"/>
      <c r="CT663" s="23"/>
      <c r="CU663" s="23"/>
      <c r="CV663" s="23"/>
      <c r="CW663" s="23"/>
      <c r="CX663" s="23"/>
      <c r="CY663" s="23"/>
      <c r="CZ663" s="23"/>
      <c r="DA663" s="23"/>
      <c r="DB663" s="23"/>
      <c r="DC663" s="23"/>
      <c r="DD663" s="23"/>
      <c r="DE663" s="23"/>
      <c r="DF663" s="23"/>
      <c r="DG663" s="23"/>
      <c r="DH663" s="23"/>
      <c r="DI663" s="23"/>
      <c r="DJ663" s="23"/>
      <c r="DK663" s="23"/>
      <c r="DL663" s="23"/>
      <c r="DM663" s="23"/>
      <c r="DN663" s="23"/>
      <c r="DO663" s="23"/>
      <c r="DP663" s="23"/>
      <c r="DQ663" s="23"/>
      <c r="DR663" s="23"/>
      <c r="DS663" s="23"/>
      <c r="DT663" s="23"/>
      <c r="DU663" s="23"/>
      <c r="DV663" s="23"/>
      <c r="DW663" s="23"/>
      <c r="DX663" s="23"/>
      <c r="DY663" s="23"/>
      <c r="DZ663" s="23"/>
      <c r="EA663" s="23"/>
      <c r="EB663" s="23"/>
      <c r="EC663" s="23"/>
      <c r="ED663" s="23"/>
      <c r="EE663" s="23"/>
      <c r="EF663" s="23"/>
      <c r="EG663" s="23"/>
      <c r="EH663" s="23"/>
      <c r="EI663" s="23"/>
      <c r="EJ663" s="23"/>
      <c r="EK663" s="23"/>
      <c r="EL663" s="23"/>
      <c r="EM663" s="23"/>
      <c r="EN663" s="23"/>
      <c r="EO663" s="23"/>
      <c r="EP663" s="23"/>
      <c r="EQ663" s="23"/>
      <c r="ER663" s="23"/>
      <c r="ES663" s="23"/>
      <c r="ET663" s="23"/>
      <c r="EU663" s="23"/>
      <c r="EV663" s="23"/>
      <c r="EW663" s="23"/>
      <c r="EX663" s="23"/>
      <c r="EY663" s="23"/>
      <c r="EZ663" s="23"/>
      <c r="FA663" s="23"/>
      <c r="FB663" s="23"/>
      <c r="FC663" s="23"/>
      <c r="FD663" s="23"/>
      <c r="FE663" s="23"/>
      <c r="FF663" s="23"/>
      <c r="FG663" s="23"/>
      <c r="FH663" s="23"/>
      <c r="FI663" s="23"/>
      <c r="FJ663" s="23"/>
      <c r="FK663" s="23"/>
      <c r="FL663" s="23"/>
      <c r="FM663" s="23"/>
      <c r="FN663" s="23"/>
      <c r="FO663" s="23"/>
      <c r="FP663" s="23"/>
      <c r="FQ663" s="23"/>
      <c r="FR663" s="23"/>
      <c r="FS663" s="23"/>
      <c r="FT663" s="23"/>
      <c r="FU663" s="23"/>
      <c r="FV663" s="23"/>
      <c r="FW663" s="23"/>
      <c r="FX663" s="23"/>
      <c r="FY663" s="23"/>
      <c r="FZ663" s="23"/>
      <c r="GA663" s="23"/>
      <c r="GB663" s="23"/>
      <c r="GC663" s="23"/>
      <c r="GD663" s="23"/>
      <c r="GE663" s="23"/>
      <c r="GF663" s="23"/>
      <c r="GG663" s="23"/>
      <c r="GH663" s="23"/>
      <c r="GI663" s="23"/>
      <c r="GJ663" s="23"/>
      <c r="GK663" s="23"/>
      <c r="GL663" s="23"/>
      <c r="GM663" s="23"/>
      <c r="GN663" s="23"/>
      <c r="GO663" s="23"/>
      <c r="GP663" s="23"/>
      <c r="GQ663" s="23"/>
      <c r="GR663" s="23"/>
      <c r="GS663" s="23"/>
      <c r="GT663" s="23"/>
      <c r="GU663" s="23"/>
      <c r="GV663" s="23"/>
      <c r="GW663" s="23"/>
      <c r="GX663" s="23"/>
      <c r="GY663" s="23"/>
      <c r="GZ663" s="23"/>
      <c r="HA663" s="23"/>
      <c r="HB663" s="23"/>
      <c r="HC663" s="23"/>
      <c r="HD663" s="23"/>
      <c r="HE663" s="23"/>
      <c r="HF663" s="23"/>
      <c r="HG663" s="23"/>
      <c r="HH663" s="23"/>
      <c r="HI663" s="23"/>
      <c r="HJ663" s="23"/>
      <c r="HK663" s="23"/>
      <c r="HL663" s="23"/>
      <c r="HM663" s="23"/>
      <c r="HN663" s="23"/>
      <c r="HO663" s="23"/>
      <c r="HP663" s="23"/>
      <c r="HQ663" s="23"/>
      <c r="HR663" s="23"/>
      <c r="HS663" s="23"/>
      <c r="HT663" s="23"/>
      <c r="HU663" s="23"/>
      <c r="HV663" s="23"/>
      <c r="HW663" s="23"/>
      <c r="HX663" s="23"/>
      <c r="HY663" s="23"/>
      <c r="HZ663" s="23"/>
      <c r="IA663" s="23"/>
      <c r="IB663" s="23"/>
      <c r="IC663" s="23"/>
      <c r="ID663" s="23"/>
      <c r="IE663" s="23"/>
      <c r="IF663" s="23"/>
      <c r="IG663" s="23"/>
      <c r="IH663" s="23"/>
      <c r="II663" s="23"/>
      <c r="IJ663" s="23"/>
      <c r="IK663" s="23"/>
      <c r="IL663" s="23"/>
      <c r="IM663" s="23"/>
      <c r="IN663" s="23"/>
      <c r="IO663" s="23"/>
      <c r="IP663" s="23"/>
      <c r="IQ663" s="23"/>
      <c r="IR663" s="23"/>
      <c r="IS663" s="23"/>
    </row>
    <row r="664" spans="1:253" ht="12.75" hidden="1" customHeight="1">
      <c r="A664" s="17" t="s">
        <v>9888</v>
      </c>
      <c r="B664" s="17" t="s">
        <v>5281</v>
      </c>
      <c r="C664" s="17" t="s">
        <v>7333</v>
      </c>
      <c r="D664" s="390" t="str">
        <f t="shared" si="29"/>
        <v>015013</v>
      </c>
      <c r="E664" s="46" t="s">
        <v>2842</v>
      </c>
      <c r="F664" s="130" t="s">
        <v>1258</v>
      </c>
      <c r="G664" s="225"/>
      <c r="H664" s="249"/>
      <c r="I664" s="250"/>
      <c r="J664" s="103"/>
      <c r="K664" s="313">
        <v>39083</v>
      </c>
      <c r="L664" s="314">
        <v>39813</v>
      </c>
      <c r="M664" s="2" t="s">
        <v>115</v>
      </c>
      <c r="N664" s="1"/>
      <c r="O664" s="1"/>
    </row>
    <row r="665" spans="1:253" s="23" customFormat="1" ht="12.75" hidden="1" customHeight="1">
      <c r="A665" s="17" t="s">
        <v>6054</v>
      </c>
      <c r="B665" s="17" t="s">
        <v>9292</v>
      </c>
      <c r="C665" s="17" t="s">
        <v>733</v>
      </c>
      <c r="D665" s="390" t="str">
        <f t="shared" si="29"/>
        <v>015014</v>
      </c>
      <c r="E665" s="46" t="s">
        <v>4861</v>
      </c>
      <c r="F665" s="130" t="s">
        <v>4752</v>
      </c>
      <c r="G665" s="225"/>
      <c r="H665" s="249"/>
      <c r="I665" s="250"/>
      <c r="J665" s="103"/>
      <c r="K665" s="313">
        <v>38353</v>
      </c>
      <c r="L665" s="314">
        <v>40178</v>
      </c>
      <c r="M665" s="2">
        <v>8.32</v>
      </c>
      <c r="N665" s="1"/>
    </row>
    <row r="666" spans="1:253" s="23" customFormat="1" ht="12.75" hidden="1" customHeight="1">
      <c r="A666" s="17" t="s">
        <v>9888</v>
      </c>
      <c r="B666" s="17" t="s">
        <v>5281</v>
      </c>
      <c r="C666" s="17" t="s">
        <v>6669</v>
      </c>
      <c r="D666" s="390" t="str">
        <f t="shared" si="29"/>
        <v>015014</v>
      </c>
      <c r="E666" s="46" t="s">
        <v>10226</v>
      </c>
      <c r="F666" s="130" t="s">
        <v>10227</v>
      </c>
      <c r="G666" s="225"/>
      <c r="H666" s="249"/>
      <c r="I666" s="250"/>
      <c r="K666" s="313">
        <v>39083</v>
      </c>
      <c r="L666" s="313">
        <v>39447</v>
      </c>
      <c r="M666" s="2">
        <v>22.27</v>
      </c>
      <c r="N666" s="1"/>
    </row>
    <row r="667" spans="1:253" hidden="1">
      <c r="A667" s="17" t="s">
        <v>6054</v>
      </c>
      <c r="B667" s="17" t="s">
        <v>9292</v>
      </c>
      <c r="C667" s="17" t="s">
        <v>3260</v>
      </c>
      <c r="D667" s="390" t="str">
        <f t="shared" si="29"/>
        <v>015015</v>
      </c>
      <c r="E667" s="46" t="s">
        <v>6528</v>
      </c>
      <c r="F667" s="130" t="s">
        <v>1531</v>
      </c>
      <c r="G667" s="225"/>
      <c r="H667" s="249"/>
      <c r="I667" s="250"/>
      <c r="J667" s="103"/>
      <c r="K667" s="313">
        <v>38353</v>
      </c>
      <c r="L667" s="314">
        <v>40178</v>
      </c>
      <c r="M667" s="2">
        <v>8.32</v>
      </c>
      <c r="N667" s="1"/>
    </row>
    <row r="668" spans="1:253" s="23" customFormat="1" ht="12.75" hidden="1" customHeight="1">
      <c r="A668" s="17" t="s">
        <v>6054</v>
      </c>
      <c r="B668" s="17" t="s">
        <v>9292</v>
      </c>
      <c r="C668" s="17" t="s">
        <v>3260</v>
      </c>
      <c r="D668" s="390" t="str">
        <f t="shared" si="29"/>
        <v>015015</v>
      </c>
      <c r="E668" s="113" t="s">
        <v>7813</v>
      </c>
      <c r="F668" s="49" t="s">
        <v>1358</v>
      </c>
      <c r="G668" s="225"/>
      <c r="H668" s="249"/>
      <c r="I668" s="250"/>
      <c r="J668" s="103"/>
      <c r="K668" s="313">
        <v>39448</v>
      </c>
      <c r="L668" s="314">
        <v>40178</v>
      </c>
      <c r="M668" s="2">
        <v>27.32</v>
      </c>
      <c r="N668" s="1"/>
    </row>
    <row r="669" spans="1:253" ht="12.75" hidden="1" customHeight="1">
      <c r="A669" s="17" t="s">
        <v>6054</v>
      </c>
      <c r="B669" s="17" t="s">
        <v>9292</v>
      </c>
      <c r="C669" s="17" t="s">
        <v>3260</v>
      </c>
      <c r="D669" s="390" t="str">
        <f t="shared" si="29"/>
        <v>015015</v>
      </c>
      <c r="E669" s="46" t="s">
        <v>6868</v>
      </c>
      <c r="F669" s="49" t="s">
        <v>556</v>
      </c>
      <c r="G669" s="225"/>
      <c r="H669" s="249"/>
      <c r="I669" s="250"/>
      <c r="J669" s="103"/>
      <c r="K669" s="313">
        <v>39448</v>
      </c>
      <c r="L669" s="314">
        <v>40178</v>
      </c>
      <c r="M669" s="2">
        <v>27.32</v>
      </c>
      <c r="N669" s="1"/>
      <c r="O669" s="1"/>
      <c r="P669" s="1"/>
    </row>
    <row r="670" spans="1:253" ht="12.75" hidden="1" customHeight="1">
      <c r="A670" s="17" t="s">
        <v>9888</v>
      </c>
      <c r="B670" s="17" t="s">
        <v>5281</v>
      </c>
      <c r="C670" s="17" t="s">
        <v>2729</v>
      </c>
      <c r="D670" s="390" t="str">
        <f t="shared" si="29"/>
        <v>015015</v>
      </c>
      <c r="E670" s="46" t="s">
        <v>5528</v>
      </c>
      <c r="F670" s="130" t="s">
        <v>3724</v>
      </c>
      <c r="G670" s="225"/>
      <c r="H670" s="249"/>
      <c r="I670" s="250"/>
      <c r="J670" s="103"/>
      <c r="K670" s="313">
        <v>39083</v>
      </c>
      <c r="L670" s="313">
        <v>39447</v>
      </c>
      <c r="M670" s="2">
        <v>22.27</v>
      </c>
      <c r="N670" s="1"/>
      <c r="O670" s="1"/>
      <c r="P670" s="1"/>
    </row>
    <row r="671" spans="1:253" ht="12.75" hidden="1" customHeight="1">
      <c r="A671" s="17" t="s">
        <v>9888</v>
      </c>
      <c r="B671" s="17" t="s">
        <v>5281</v>
      </c>
      <c r="C671" s="17" t="s">
        <v>2729</v>
      </c>
      <c r="D671" s="390" t="str">
        <f t="shared" si="29"/>
        <v>015015</v>
      </c>
      <c r="E671" s="46" t="s">
        <v>3330</v>
      </c>
      <c r="F671" s="130" t="s">
        <v>1528</v>
      </c>
      <c r="G671" s="225"/>
      <c r="H671" s="249"/>
      <c r="I671" s="250"/>
      <c r="J671" s="103"/>
      <c r="K671" s="313">
        <v>39083</v>
      </c>
      <c r="L671" s="313">
        <v>39447</v>
      </c>
      <c r="M671" s="2">
        <v>22.27</v>
      </c>
      <c r="N671" s="1"/>
      <c r="O671" s="1"/>
      <c r="P671" s="1"/>
    </row>
    <row r="672" spans="1:253" hidden="1">
      <c r="A672" s="17" t="s">
        <v>6054</v>
      </c>
      <c r="B672" s="17" t="s">
        <v>9292</v>
      </c>
      <c r="C672" s="17" t="s">
        <v>194</v>
      </c>
      <c r="D672" s="390" t="str">
        <f t="shared" si="29"/>
        <v>015016</v>
      </c>
      <c r="E672" s="46" t="s">
        <v>4217</v>
      </c>
      <c r="F672" s="130" t="s">
        <v>1532</v>
      </c>
      <c r="G672" s="225"/>
      <c r="H672" s="249"/>
      <c r="I672" s="250"/>
      <c r="J672" s="40"/>
      <c r="K672" s="313">
        <v>38353</v>
      </c>
      <c r="L672" s="314">
        <v>40178</v>
      </c>
      <c r="M672" s="2">
        <v>8.32</v>
      </c>
      <c r="N672" s="1"/>
    </row>
    <row r="673" spans="1:16" ht="12.75" hidden="1" customHeight="1">
      <c r="A673" s="17" t="s">
        <v>6054</v>
      </c>
      <c r="B673" s="17" t="s">
        <v>9292</v>
      </c>
      <c r="C673" s="17" t="s">
        <v>9866</v>
      </c>
      <c r="D673" s="390" t="str">
        <f t="shared" si="29"/>
        <v>015017</v>
      </c>
      <c r="E673" s="46" t="s">
        <v>10194</v>
      </c>
      <c r="F673" s="130" t="s">
        <v>1533</v>
      </c>
      <c r="G673" s="225"/>
      <c r="H673" s="249"/>
      <c r="I673" s="250"/>
      <c r="J673" s="103"/>
      <c r="K673" s="313">
        <v>38353</v>
      </c>
      <c r="L673" s="314">
        <v>40178</v>
      </c>
      <c r="M673" s="2">
        <v>8.32</v>
      </c>
      <c r="N673" s="1"/>
      <c r="O673" s="1"/>
      <c r="P673" s="1"/>
    </row>
    <row r="674" spans="1:16" hidden="1">
      <c r="A674" s="17" t="s">
        <v>6054</v>
      </c>
      <c r="B674" s="17" t="s">
        <v>9292</v>
      </c>
      <c r="C674" s="17" t="s">
        <v>9866</v>
      </c>
      <c r="D674" s="390" t="str">
        <f t="shared" si="29"/>
        <v>015017</v>
      </c>
      <c r="E674" s="46" t="s">
        <v>2100</v>
      </c>
      <c r="F674" s="49" t="s">
        <v>7320</v>
      </c>
      <c r="G674" s="225"/>
      <c r="H674" s="249"/>
      <c r="I674" s="250"/>
      <c r="J674" s="23"/>
      <c r="K674" s="313">
        <v>39448</v>
      </c>
      <c r="L674" s="314">
        <v>40178</v>
      </c>
      <c r="M674" s="2">
        <v>27.32</v>
      </c>
      <c r="N674" s="1"/>
    </row>
    <row r="675" spans="1:16" hidden="1">
      <c r="A675" s="17" t="s">
        <v>9888</v>
      </c>
      <c r="B675" s="17" t="s">
        <v>5281</v>
      </c>
      <c r="C675" s="17" t="s">
        <v>4863</v>
      </c>
      <c r="D675" s="390" t="str">
        <f t="shared" si="29"/>
        <v>015017</v>
      </c>
      <c r="E675" s="46" t="s">
        <v>9064</v>
      </c>
      <c r="F675" s="130" t="s">
        <v>3202</v>
      </c>
      <c r="G675" s="225"/>
      <c r="H675" s="249"/>
      <c r="I675" s="250"/>
      <c r="J675" s="23"/>
      <c r="K675" s="313">
        <v>39083</v>
      </c>
      <c r="L675" s="313">
        <v>39447</v>
      </c>
      <c r="M675" s="2">
        <v>22.27</v>
      </c>
      <c r="N675" s="1"/>
    </row>
    <row r="676" spans="1:16" hidden="1">
      <c r="A676" s="17" t="s">
        <v>6054</v>
      </c>
      <c r="B676" s="17" t="s">
        <v>9292</v>
      </c>
      <c r="C676" s="17" t="s">
        <v>6129</v>
      </c>
      <c r="D676" s="390" t="str">
        <f t="shared" si="29"/>
        <v>015018</v>
      </c>
      <c r="E676" s="46" t="s">
        <v>8058</v>
      </c>
      <c r="F676" s="130" t="s">
        <v>4259</v>
      </c>
      <c r="G676" s="225"/>
      <c r="H676" s="249"/>
      <c r="I676" s="250"/>
      <c r="J676" s="103"/>
      <c r="K676" s="313">
        <v>38353</v>
      </c>
      <c r="L676" s="314">
        <v>40178</v>
      </c>
      <c r="M676" s="2">
        <v>8.32</v>
      </c>
      <c r="N676" s="1"/>
    </row>
    <row r="677" spans="1:16" ht="12.75" hidden="1" customHeight="1">
      <c r="A677" s="17" t="s">
        <v>6054</v>
      </c>
      <c r="B677" s="17" t="s">
        <v>9292</v>
      </c>
      <c r="C677" s="17" t="s">
        <v>6129</v>
      </c>
      <c r="D677" s="390" t="str">
        <f t="shared" si="29"/>
        <v>015018</v>
      </c>
      <c r="E677" s="46" t="s">
        <v>10050</v>
      </c>
      <c r="F677" s="49" t="s">
        <v>9334</v>
      </c>
      <c r="G677" s="225"/>
      <c r="H677" s="249"/>
      <c r="I677" s="250"/>
      <c r="J677" s="103"/>
      <c r="K677" s="313">
        <v>39448</v>
      </c>
      <c r="L677" s="314">
        <v>40178</v>
      </c>
      <c r="M677" s="2">
        <v>27.32</v>
      </c>
      <c r="N677" s="1"/>
      <c r="O677" s="1"/>
      <c r="P677" s="1"/>
    </row>
    <row r="678" spans="1:16" hidden="1">
      <c r="A678" s="17" t="s">
        <v>9888</v>
      </c>
      <c r="B678" s="17" t="s">
        <v>5281</v>
      </c>
      <c r="C678" s="17" t="s">
        <v>5723</v>
      </c>
      <c r="D678" s="390" t="str">
        <f t="shared" si="29"/>
        <v>015018</v>
      </c>
      <c r="E678" s="46" t="s">
        <v>7360</v>
      </c>
      <c r="F678" s="130" t="s">
        <v>7361</v>
      </c>
      <c r="G678" s="225"/>
      <c r="H678" s="249"/>
      <c r="I678" s="250"/>
      <c r="J678" s="23"/>
      <c r="K678" s="313">
        <v>39083</v>
      </c>
      <c r="L678" s="313">
        <v>39447</v>
      </c>
      <c r="M678" s="2">
        <v>22.27</v>
      </c>
      <c r="N678" s="1"/>
    </row>
    <row r="679" spans="1:16" hidden="1">
      <c r="A679" s="17" t="s">
        <v>6054</v>
      </c>
      <c r="B679" s="17" t="s">
        <v>9292</v>
      </c>
      <c r="C679" s="17" t="s">
        <v>5639</v>
      </c>
      <c r="D679" s="390" t="str">
        <f t="shared" si="29"/>
        <v>015019</v>
      </c>
      <c r="E679" s="46" t="s">
        <v>3624</v>
      </c>
      <c r="F679" s="130" t="s">
        <v>729</v>
      </c>
      <c r="G679" s="225"/>
      <c r="H679" s="249"/>
      <c r="I679" s="250"/>
      <c r="J679" s="23"/>
      <c r="K679" s="313">
        <v>38353</v>
      </c>
      <c r="L679" s="314">
        <v>40178</v>
      </c>
      <c r="M679" s="2">
        <v>8.32</v>
      </c>
      <c r="N679" s="1"/>
    </row>
    <row r="680" spans="1:16" hidden="1">
      <c r="A680" s="17" t="s">
        <v>6054</v>
      </c>
      <c r="B680" s="17" t="s">
        <v>9292</v>
      </c>
      <c r="C680" s="17" t="s">
        <v>5639</v>
      </c>
      <c r="D680" s="390" t="str">
        <f t="shared" si="29"/>
        <v>015019</v>
      </c>
      <c r="E680" s="46" t="s">
        <v>4091</v>
      </c>
      <c r="F680" s="49" t="s">
        <v>4092</v>
      </c>
      <c r="G680" s="225"/>
      <c r="H680" s="249"/>
      <c r="I680" s="250"/>
      <c r="J680" s="103"/>
      <c r="K680" s="313">
        <v>39448</v>
      </c>
      <c r="L680" s="314">
        <v>40178</v>
      </c>
      <c r="M680" s="2">
        <v>27.32</v>
      </c>
      <c r="N680" s="1"/>
    </row>
    <row r="681" spans="1:16" hidden="1">
      <c r="A681" s="17" t="s">
        <v>9888</v>
      </c>
      <c r="B681" s="17" t="s">
        <v>5281</v>
      </c>
      <c r="C681" s="17" t="s">
        <v>9643</v>
      </c>
      <c r="D681" s="390" t="str">
        <f t="shared" si="29"/>
        <v>015019</v>
      </c>
      <c r="E681" s="46" t="s">
        <v>1044</v>
      </c>
      <c r="F681" s="130" t="s">
        <v>7211</v>
      </c>
      <c r="G681" s="225"/>
      <c r="H681" s="249"/>
      <c r="I681" s="250"/>
      <c r="J681" s="23"/>
      <c r="K681" s="313">
        <v>39083</v>
      </c>
      <c r="L681" s="313">
        <v>39447</v>
      </c>
      <c r="M681" s="2">
        <v>22.27</v>
      </c>
      <c r="N681" s="1"/>
    </row>
    <row r="682" spans="1:16" hidden="1">
      <c r="A682" s="17" t="s">
        <v>6054</v>
      </c>
      <c r="B682" s="17" t="s">
        <v>9292</v>
      </c>
      <c r="C682" s="17" t="s">
        <v>10112</v>
      </c>
      <c r="D682" s="390" t="str">
        <f t="shared" si="29"/>
        <v>015020</v>
      </c>
      <c r="E682" s="46" t="s">
        <v>4467</v>
      </c>
      <c r="F682" s="130" t="s">
        <v>730</v>
      </c>
      <c r="G682" s="225"/>
      <c r="H682" s="249"/>
      <c r="I682" s="250"/>
      <c r="J682" s="23"/>
      <c r="K682" s="313">
        <v>38353</v>
      </c>
      <c r="L682" s="314">
        <v>40178</v>
      </c>
      <c r="M682" s="2">
        <v>8.32</v>
      </c>
      <c r="N682" s="1"/>
    </row>
    <row r="683" spans="1:16" hidden="1">
      <c r="A683" s="17" t="s">
        <v>6054</v>
      </c>
      <c r="B683" s="17" t="s">
        <v>9292</v>
      </c>
      <c r="C683" s="17" t="s">
        <v>10112</v>
      </c>
      <c r="D683" s="390" t="str">
        <f t="shared" si="29"/>
        <v>015020</v>
      </c>
      <c r="E683" s="46" t="s">
        <v>6812</v>
      </c>
      <c r="F683" s="49" t="s">
        <v>6813</v>
      </c>
      <c r="G683" s="225"/>
      <c r="H683" s="102"/>
      <c r="I683" s="250"/>
      <c r="J683" s="23"/>
      <c r="K683" s="313">
        <v>39448</v>
      </c>
      <c r="L683" s="314">
        <v>40178</v>
      </c>
      <c r="M683" s="2">
        <v>27.32</v>
      </c>
      <c r="N683" s="1"/>
    </row>
    <row r="684" spans="1:16" hidden="1">
      <c r="A684" s="17" t="s">
        <v>9888</v>
      </c>
      <c r="B684" s="17" t="s">
        <v>5281</v>
      </c>
      <c r="C684" s="17" t="s">
        <v>9873</v>
      </c>
      <c r="D684" s="390" t="str">
        <f t="shared" si="29"/>
        <v>015020</v>
      </c>
      <c r="E684" s="46" t="s">
        <v>6589</v>
      </c>
      <c r="F684" s="130" t="s">
        <v>7725</v>
      </c>
      <c r="G684" s="225"/>
      <c r="H684" s="249"/>
      <c r="I684" s="250"/>
      <c r="J684" s="23"/>
      <c r="K684" s="313">
        <v>39083</v>
      </c>
      <c r="L684" s="313">
        <v>39447</v>
      </c>
      <c r="M684" s="2">
        <v>22.27</v>
      </c>
      <c r="N684" s="1"/>
    </row>
    <row r="685" spans="1:16" hidden="1">
      <c r="A685" s="17" t="s">
        <v>6054</v>
      </c>
      <c r="B685" s="17" t="s">
        <v>9292</v>
      </c>
      <c r="C685" s="17" t="s">
        <v>5362</v>
      </c>
      <c r="D685" s="390" t="str">
        <f t="shared" si="29"/>
        <v>015021</v>
      </c>
      <c r="E685" s="46" t="s">
        <v>7930</v>
      </c>
      <c r="F685" s="130" t="s">
        <v>6336</v>
      </c>
      <c r="G685" s="225"/>
      <c r="H685" s="249"/>
      <c r="I685" s="250"/>
      <c r="J685" s="103"/>
      <c r="K685" s="313">
        <v>38353</v>
      </c>
      <c r="L685" s="314">
        <v>40178</v>
      </c>
      <c r="M685" s="2">
        <v>8.32</v>
      </c>
      <c r="N685" s="1"/>
    </row>
    <row r="686" spans="1:16" hidden="1">
      <c r="A686" s="17" t="s">
        <v>6054</v>
      </c>
      <c r="B686" s="17" t="s">
        <v>9292</v>
      </c>
      <c r="C686" s="17" t="s">
        <v>5362</v>
      </c>
      <c r="D686" s="390" t="str">
        <f t="shared" si="29"/>
        <v>015021</v>
      </c>
      <c r="E686" s="46" t="s">
        <v>1298</v>
      </c>
      <c r="F686" s="49" t="s">
        <v>5054</v>
      </c>
      <c r="G686" s="225"/>
      <c r="H686" s="249"/>
      <c r="I686" s="250"/>
      <c r="J686" s="103"/>
      <c r="K686" s="313">
        <v>39448</v>
      </c>
      <c r="L686" s="314">
        <v>40178</v>
      </c>
      <c r="M686" s="2">
        <v>27.32</v>
      </c>
      <c r="N686" s="1"/>
    </row>
    <row r="687" spans="1:16" hidden="1">
      <c r="A687" s="17" t="s">
        <v>6054</v>
      </c>
      <c r="B687" s="17" t="s">
        <v>9292</v>
      </c>
      <c r="C687" s="17" t="s">
        <v>5362</v>
      </c>
      <c r="D687" s="390" t="str">
        <f t="shared" si="29"/>
        <v>015021</v>
      </c>
      <c r="E687" s="479">
        <v>70003081</v>
      </c>
      <c r="F687" s="49" t="s">
        <v>4839</v>
      </c>
      <c r="G687" s="225"/>
      <c r="H687" s="249"/>
      <c r="I687" s="250"/>
      <c r="J687" s="103"/>
      <c r="K687" s="313">
        <v>39448</v>
      </c>
      <c r="L687" s="314">
        <v>40178</v>
      </c>
      <c r="M687" s="2">
        <v>27.32</v>
      </c>
      <c r="N687" s="1"/>
    </row>
    <row r="688" spans="1:16" hidden="1">
      <c r="A688" s="17" t="s">
        <v>6054</v>
      </c>
      <c r="B688" s="17" t="s">
        <v>9292</v>
      </c>
      <c r="C688" s="17" t="s">
        <v>5362</v>
      </c>
      <c r="D688" s="390" t="str">
        <f t="shared" si="29"/>
        <v>015021</v>
      </c>
      <c r="E688" s="46" t="s">
        <v>590</v>
      </c>
      <c r="F688" s="49" t="s">
        <v>3052</v>
      </c>
      <c r="G688" s="24"/>
      <c r="H688" s="249"/>
      <c r="I688" s="250"/>
      <c r="J688" s="103"/>
      <c r="K688" s="313">
        <v>39814</v>
      </c>
      <c r="L688" s="314">
        <v>39964</v>
      </c>
      <c r="M688" s="2">
        <v>30.31</v>
      </c>
      <c r="N688" s="1"/>
    </row>
    <row r="689" spans="1:14" hidden="1">
      <c r="A689" s="17" t="s">
        <v>9888</v>
      </c>
      <c r="B689" s="17" t="s">
        <v>5281</v>
      </c>
      <c r="C689" s="17" t="s">
        <v>8519</v>
      </c>
      <c r="D689" s="390" t="str">
        <f t="shared" ref="D689:D702" si="30">CONCATENATE(A689,B689,C689)</f>
        <v>015021</v>
      </c>
      <c r="E689" s="46" t="s">
        <v>8387</v>
      </c>
      <c r="F689" s="130" t="s">
        <v>826</v>
      </c>
      <c r="G689" s="225"/>
      <c r="H689" s="249"/>
      <c r="I689" s="250"/>
      <c r="J689" s="23"/>
      <c r="K689" s="313">
        <v>39083</v>
      </c>
      <c r="L689" s="313">
        <v>39447</v>
      </c>
      <c r="M689" s="2">
        <v>22.27</v>
      </c>
      <c r="N689" s="1"/>
    </row>
    <row r="690" spans="1:14" hidden="1">
      <c r="A690" s="17" t="s">
        <v>6054</v>
      </c>
      <c r="B690" s="17" t="s">
        <v>9292</v>
      </c>
      <c r="C690" s="17" t="s">
        <v>1194</v>
      </c>
      <c r="D690" s="390" t="str">
        <f t="shared" si="30"/>
        <v>015022</v>
      </c>
      <c r="E690" s="46" t="s">
        <v>4421</v>
      </c>
      <c r="F690" s="130" t="s">
        <v>9861</v>
      </c>
      <c r="G690" s="225"/>
      <c r="H690" s="249"/>
      <c r="I690" s="250"/>
      <c r="J690" s="103"/>
      <c r="K690" s="313">
        <v>38353</v>
      </c>
      <c r="L690" s="314">
        <v>40178</v>
      </c>
      <c r="M690" s="2">
        <v>8.32</v>
      </c>
      <c r="N690" s="1"/>
    </row>
    <row r="691" spans="1:14" hidden="1">
      <c r="A691" s="17" t="s">
        <v>9888</v>
      </c>
      <c r="B691" s="17" t="s">
        <v>5281</v>
      </c>
      <c r="C691" s="17" t="s">
        <v>8218</v>
      </c>
      <c r="D691" s="390" t="str">
        <f t="shared" si="30"/>
        <v>015022</v>
      </c>
      <c r="E691" s="46" t="s">
        <v>4955</v>
      </c>
      <c r="F691" s="130" t="s">
        <v>6603</v>
      </c>
      <c r="G691" s="225"/>
      <c r="H691" s="249"/>
      <c r="I691" s="250"/>
      <c r="J691" s="23"/>
      <c r="K691" s="313">
        <v>39083</v>
      </c>
      <c r="L691" s="313">
        <v>39447</v>
      </c>
      <c r="M691" s="2">
        <v>22.27</v>
      </c>
      <c r="N691" s="1"/>
    </row>
    <row r="692" spans="1:14" hidden="1">
      <c r="A692" s="17" t="s">
        <v>9888</v>
      </c>
      <c r="B692" s="17" t="s">
        <v>5281</v>
      </c>
      <c r="C692" s="17" t="s">
        <v>9511</v>
      </c>
      <c r="D692" s="390" t="str">
        <f t="shared" si="30"/>
        <v>015023</v>
      </c>
      <c r="E692" s="46" t="s">
        <v>9725</v>
      </c>
      <c r="F692" s="130" t="s">
        <v>7918</v>
      </c>
      <c r="G692" s="225"/>
      <c r="H692" s="249"/>
      <c r="I692" s="250"/>
      <c r="J692" s="23"/>
      <c r="K692" s="313">
        <v>39083</v>
      </c>
      <c r="L692" s="313">
        <v>39447</v>
      </c>
      <c r="M692" s="2">
        <v>22.27</v>
      </c>
      <c r="N692" s="1"/>
    </row>
    <row r="693" spans="1:14" hidden="1">
      <c r="A693" s="17" t="s">
        <v>8253</v>
      </c>
      <c r="B693" s="17" t="s">
        <v>8704</v>
      </c>
      <c r="C693" s="17" t="s">
        <v>10082</v>
      </c>
      <c r="D693" s="390" t="str">
        <f t="shared" si="30"/>
        <v>015023</v>
      </c>
      <c r="E693" s="46" t="s">
        <v>10050</v>
      </c>
      <c r="F693" s="49" t="s">
        <v>9334</v>
      </c>
      <c r="G693" s="225"/>
      <c r="H693" s="249"/>
      <c r="I693" s="250"/>
      <c r="J693" s="103"/>
      <c r="K693" s="313">
        <v>40179</v>
      </c>
      <c r="L693" s="314">
        <v>40543</v>
      </c>
      <c r="M693" s="332" t="s">
        <v>6594</v>
      </c>
      <c r="N693" s="1"/>
    </row>
    <row r="694" spans="1:14" hidden="1">
      <c r="A694" s="17" t="s">
        <v>9888</v>
      </c>
      <c r="B694" s="17" t="s">
        <v>4512</v>
      </c>
      <c r="C694" s="17" t="s">
        <v>6189</v>
      </c>
      <c r="D694" s="390" t="str">
        <f t="shared" si="30"/>
        <v>015023</v>
      </c>
      <c r="E694" s="46" t="s">
        <v>3329</v>
      </c>
      <c r="F694" s="49" t="s">
        <v>3954</v>
      </c>
      <c r="G694" s="24"/>
      <c r="H694" s="249"/>
      <c r="I694" s="250"/>
      <c r="J694" s="103"/>
      <c r="K694" s="313">
        <v>39814</v>
      </c>
      <c r="L694" s="314">
        <v>41029</v>
      </c>
      <c r="M694" s="332" t="s">
        <v>343</v>
      </c>
      <c r="N694" s="1"/>
    </row>
    <row r="695" spans="1:14" hidden="1">
      <c r="A695" s="17" t="s">
        <v>5319</v>
      </c>
      <c r="B695" s="17" t="s">
        <v>2769</v>
      </c>
      <c r="C695" s="17" t="s">
        <v>5498</v>
      </c>
      <c r="D695" s="390" t="str">
        <f t="shared" si="30"/>
        <v>015023</v>
      </c>
      <c r="E695" s="113" t="s">
        <v>4455</v>
      </c>
      <c r="F695" s="49" t="s">
        <v>4456</v>
      </c>
      <c r="G695" s="225"/>
      <c r="H695" s="249"/>
      <c r="I695" s="250"/>
      <c r="J695" s="103"/>
      <c r="K695" s="313">
        <v>40179</v>
      </c>
      <c r="L695" s="314">
        <v>40786</v>
      </c>
      <c r="M695" s="2">
        <v>32.39</v>
      </c>
      <c r="N695" s="1"/>
    </row>
    <row r="696" spans="1:14" hidden="1">
      <c r="A696" s="17" t="s">
        <v>5319</v>
      </c>
      <c r="B696" s="17" t="s">
        <v>2769</v>
      </c>
      <c r="C696" s="17" t="s">
        <v>5498</v>
      </c>
      <c r="D696" s="390" t="str">
        <f t="shared" si="30"/>
        <v>015023</v>
      </c>
      <c r="E696" s="46" t="s">
        <v>7813</v>
      </c>
      <c r="F696" s="49" t="s">
        <v>1358</v>
      </c>
      <c r="G696" s="225"/>
      <c r="H696" s="249"/>
      <c r="I696" s="250"/>
      <c r="J696" s="103"/>
      <c r="K696" s="313">
        <v>40179</v>
      </c>
      <c r="L696" s="314">
        <v>41029</v>
      </c>
      <c r="M696" s="332" t="s">
        <v>344</v>
      </c>
      <c r="N696" s="1"/>
    </row>
    <row r="697" spans="1:14" hidden="1">
      <c r="A697" s="17" t="s">
        <v>5319</v>
      </c>
      <c r="B697" s="17" t="s">
        <v>2769</v>
      </c>
      <c r="C697" s="17" t="s">
        <v>5498</v>
      </c>
      <c r="D697" s="390" t="str">
        <f t="shared" si="30"/>
        <v>015023</v>
      </c>
      <c r="E697" s="46" t="s">
        <v>6868</v>
      </c>
      <c r="F697" s="49" t="s">
        <v>556</v>
      </c>
      <c r="G697" s="225"/>
      <c r="H697" s="249"/>
      <c r="I697" s="250"/>
      <c r="J697" s="103"/>
      <c r="K697" s="313">
        <v>40179</v>
      </c>
      <c r="L697" s="314">
        <v>41029</v>
      </c>
      <c r="M697" s="332" t="s">
        <v>344</v>
      </c>
      <c r="N697" s="1"/>
    </row>
    <row r="698" spans="1:14" hidden="1">
      <c r="A698" s="17" t="s">
        <v>1249</v>
      </c>
      <c r="B698" s="17" t="s">
        <v>36</v>
      </c>
      <c r="C698" s="17" t="s">
        <v>1460</v>
      </c>
      <c r="D698" s="405" t="str">
        <f t="shared" si="30"/>
        <v>015023</v>
      </c>
      <c r="E698" s="46" t="s">
        <v>4091</v>
      </c>
      <c r="F698" s="49" t="s">
        <v>4092</v>
      </c>
      <c r="G698" s="225"/>
      <c r="H698" s="249"/>
      <c r="I698" s="250"/>
      <c r="J698" s="103"/>
      <c r="K698" s="313">
        <v>40179</v>
      </c>
      <c r="L698" s="314">
        <v>41213</v>
      </c>
      <c r="M698" s="2">
        <v>32.43</v>
      </c>
      <c r="N698" s="1"/>
    </row>
    <row r="699" spans="1:14" hidden="1">
      <c r="A699" s="17" t="s">
        <v>1249</v>
      </c>
      <c r="B699" s="17" t="s">
        <v>36</v>
      </c>
      <c r="C699" s="17" t="s">
        <v>1460</v>
      </c>
      <c r="D699" s="405" t="str">
        <f t="shared" si="30"/>
        <v>015023</v>
      </c>
      <c r="E699" s="46" t="s">
        <v>1298</v>
      </c>
      <c r="F699" s="49" t="s">
        <v>5054</v>
      </c>
      <c r="G699" s="225"/>
      <c r="H699" s="249"/>
      <c r="I699" s="250"/>
      <c r="J699" s="103"/>
      <c r="K699" s="313">
        <v>40179</v>
      </c>
      <c r="L699" s="314">
        <v>41274</v>
      </c>
      <c r="M699" s="2">
        <v>32.43</v>
      </c>
      <c r="N699" s="1"/>
    </row>
    <row r="700" spans="1:14" hidden="1">
      <c r="A700" s="17" t="s">
        <v>5319</v>
      </c>
      <c r="B700" s="17" t="s">
        <v>2769</v>
      </c>
      <c r="C700" s="17" t="s">
        <v>5498</v>
      </c>
      <c r="D700" s="405" t="str">
        <f t="shared" si="30"/>
        <v>015023</v>
      </c>
      <c r="E700" s="479">
        <v>70003081</v>
      </c>
      <c r="F700" s="49" t="s">
        <v>1959</v>
      </c>
      <c r="G700" s="225"/>
      <c r="H700" s="249"/>
      <c r="I700" s="250"/>
      <c r="J700" s="103"/>
      <c r="K700" s="313">
        <v>40179</v>
      </c>
      <c r="L700" s="314">
        <v>41547</v>
      </c>
      <c r="M700" s="2">
        <v>32.450000000000003</v>
      </c>
      <c r="N700" s="1"/>
    </row>
    <row r="701" spans="1:14" hidden="1">
      <c r="A701" s="17" t="s">
        <v>6054</v>
      </c>
      <c r="B701" s="17" t="s">
        <v>9292</v>
      </c>
      <c r="C701" s="17" t="s">
        <v>6118</v>
      </c>
      <c r="D701" s="390" t="str">
        <f t="shared" si="30"/>
        <v>015024</v>
      </c>
      <c r="E701" s="46" t="s">
        <v>7069</v>
      </c>
      <c r="F701" s="130" t="s">
        <v>3777</v>
      </c>
      <c r="G701" s="225"/>
      <c r="H701" s="249"/>
      <c r="I701" s="250"/>
      <c r="J701" s="103"/>
      <c r="K701" s="313">
        <v>38353</v>
      </c>
      <c r="L701" s="314">
        <v>40178</v>
      </c>
      <c r="M701" s="2">
        <v>8.32</v>
      </c>
      <c r="N701" s="1"/>
    </row>
    <row r="702" spans="1:14" hidden="1">
      <c r="A702" s="17" t="s">
        <v>9888</v>
      </c>
      <c r="B702" s="17" t="s">
        <v>5281</v>
      </c>
      <c r="C702" s="17" t="s">
        <v>3478</v>
      </c>
      <c r="D702" s="390" t="str">
        <f t="shared" si="30"/>
        <v>015024</v>
      </c>
      <c r="E702" s="46" t="s">
        <v>2292</v>
      </c>
      <c r="F702" s="104" t="s">
        <v>3340</v>
      </c>
      <c r="G702" s="225"/>
      <c r="H702" s="249"/>
      <c r="I702" s="250"/>
      <c r="J702" s="103"/>
      <c r="K702" s="313">
        <v>39083</v>
      </c>
      <c r="L702" s="313">
        <v>39447</v>
      </c>
      <c r="M702" s="2">
        <v>22.27</v>
      </c>
      <c r="N702" s="1"/>
    </row>
    <row r="703" spans="1:14" hidden="1">
      <c r="A703" s="17" t="s">
        <v>6054</v>
      </c>
      <c r="B703" s="17" t="s">
        <v>9292</v>
      </c>
      <c r="C703" s="17" t="s">
        <v>5862</v>
      </c>
      <c r="D703" s="390"/>
      <c r="E703" s="46"/>
      <c r="F703" s="27" t="s">
        <v>5882</v>
      </c>
      <c r="G703" s="225"/>
      <c r="H703" s="249"/>
      <c r="I703" s="250"/>
      <c r="J703" s="23"/>
      <c r="K703" s="313"/>
      <c r="L703" s="314"/>
      <c r="M703" s="2"/>
      <c r="N703" s="1"/>
    </row>
    <row r="704" spans="1:14" hidden="1">
      <c r="A704" s="17" t="s">
        <v>6054</v>
      </c>
      <c r="B704" s="17" t="s">
        <v>9292</v>
      </c>
      <c r="C704" s="17" t="s">
        <v>2604</v>
      </c>
      <c r="D704" s="390" t="str">
        <f t="shared" ref="D704:D719" si="31">CONCATENATE(A704,B704,C704)</f>
        <v>015030</v>
      </c>
      <c r="E704" s="46" t="s">
        <v>4361</v>
      </c>
      <c r="F704" s="49" t="s">
        <v>5882</v>
      </c>
      <c r="G704" s="225"/>
      <c r="H704" s="249"/>
      <c r="I704" s="250"/>
      <c r="J704" s="23"/>
      <c r="K704" s="313">
        <v>37986</v>
      </c>
      <c r="L704" s="319">
        <v>40178</v>
      </c>
      <c r="M704" s="2">
        <v>32</v>
      </c>
      <c r="N704" s="1"/>
    </row>
    <row r="705" spans="1:14" hidden="1">
      <c r="A705" s="17" t="s">
        <v>6054</v>
      </c>
      <c r="B705" s="17" t="s">
        <v>9292</v>
      </c>
      <c r="C705" s="17" t="s">
        <v>788</v>
      </c>
      <c r="D705" s="390" t="str">
        <f t="shared" si="31"/>
        <v>015031</v>
      </c>
      <c r="E705" s="46" t="s">
        <v>789</v>
      </c>
      <c r="F705" s="49" t="s">
        <v>790</v>
      </c>
      <c r="G705" s="225"/>
      <c r="H705" s="255"/>
      <c r="I705" s="256"/>
      <c r="J705" s="127"/>
      <c r="K705" s="313">
        <v>37986</v>
      </c>
      <c r="L705" s="320">
        <v>40178</v>
      </c>
      <c r="M705" s="2">
        <v>32</v>
      </c>
      <c r="N705" s="1"/>
    </row>
    <row r="706" spans="1:14" hidden="1">
      <c r="A706" s="17" t="s">
        <v>6054</v>
      </c>
      <c r="B706" s="17" t="s">
        <v>9292</v>
      </c>
      <c r="C706" s="17" t="s">
        <v>6055</v>
      </c>
      <c r="D706" s="390" t="str">
        <f t="shared" si="31"/>
        <v>015032</v>
      </c>
      <c r="E706" s="46" t="s">
        <v>9984</v>
      </c>
      <c r="F706" s="49" t="s">
        <v>8232</v>
      </c>
      <c r="G706" s="225"/>
      <c r="H706" s="255"/>
      <c r="I706" s="256"/>
      <c r="J706" s="103"/>
      <c r="K706" s="313">
        <v>37986</v>
      </c>
      <c r="L706" s="320">
        <v>40178</v>
      </c>
      <c r="M706" s="2">
        <v>32</v>
      </c>
      <c r="N706" s="1"/>
    </row>
    <row r="707" spans="1:14" hidden="1">
      <c r="A707" s="17" t="s">
        <v>6054</v>
      </c>
      <c r="B707" s="17" t="s">
        <v>9292</v>
      </c>
      <c r="C707" s="17" t="s">
        <v>5839</v>
      </c>
      <c r="D707" s="390" t="str">
        <f t="shared" si="31"/>
        <v>015033</v>
      </c>
      <c r="E707" s="46" t="s">
        <v>6901</v>
      </c>
      <c r="F707" s="49" t="s">
        <v>7554</v>
      </c>
      <c r="G707" s="225"/>
      <c r="H707" s="255"/>
      <c r="I707" s="256"/>
      <c r="J707" s="127"/>
      <c r="K707" s="313">
        <v>37986</v>
      </c>
      <c r="L707" s="320">
        <v>40178</v>
      </c>
      <c r="M707" s="2">
        <v>12.32</v>
      </c>
      <c r="N707" s="1"/>
    </row>
    <row r="708" spans="1:14" hidden="1">
      <c r="A708" s="17" t="s">
        <v>6054</v>
      </c>
      <c r="B708" s="17" t="s">
        <v>9292</v>
      </c>
      <c r="C708" s="17" t="s">
        <v>1626</v>
      </c>
      <c r="D708" s="390" t="str">
        <f t="shared" si="31"/>
        <v>015034</v>
      </c>
      <c r="E708" s="46" t="s">
        <v>3729</v>
      </c>
      <c r="F708" s="49" t="s">
        <v>207</v>
      </c>
      <c r="G708" s="225"/>
      <c r="H708" s="255"/>
      <c r="I708" s="256"/>
      <c r="J708" s="38"/>
      <c r="K708" s="313">
        <v>37986</v>
      </c>
      <c r="L708" s="320">
        <v>38503</v>
      </c>
      <c r="M708" s="2">
        <v>12</v>
      </c>
      <c r="N708" s="1"/>
    </row>
    <row r="709" spans="1:14" hidden="1">
      <c r="A709" s="17" t="s">
        <v>6054</v>
      </c>
      <c r="B709" s="17" t="s">
        <v>9292</v>
      </c>
      <c r="C709" s="17" t="s">
        <v>263</v>
      </c>
      <c r="D709" s="390" t="str">
        <f t="shared" si="31"/>
        <v>015035</v>
      </c>
      <c r="E709" s="46" t="s">
        <v>1698</v>
      </c>
      <c r="F709" s="49" t="s">
        <v>1699</v>
      </c>
      <c r="G709" s="225"/>
      <c r="H709" s="255"/>
      <c r="I709" s="256"/>
      <c r="J709" s="127"/>
      <c r="K709" s="313">
        <v>37986</v>
      </c>
      <c r="L709" s="320">
        <v>40178</v>
      </c>
      <c r="M709" s="2">
        <v>32</v>
      </c>
      <c r="N709" s="1"/>
    </row>
    <row r="710" spans="1:14" hidden="1">
      <c r="A710" s="17" t="s">
        <v>6054</v>
      </c>
      <c r="B710" s="17" t="s">
        <v>9292</v>
      </c>
      <c r="C710" s="17" t="s">
        <v>7639</v>
      </c>
      <c r="D710" s="390" t="str">
        <f t="shared" si="31"/>
        <v>015036</v>
      </c>
      <c r="E710" s="46" t="s">
        <v>9256</v>
      </c>
      <c r="F710" s="49" t="s">
        <v>8785</v>
      </c>
      <c r="G710" s="225"/>
      <c r="H710" s="255"/>
      <c r="I710" s="256"/>
      <c r="J710" s="38"/>
      <c r="K710" s="313">
        <v>37986</v>
      </c>
      <c r="L710" s="320">
        <v>39082</v>
      </c>
      <c r="M710" s="2">
        <v>22</v>
      </c>
      <c r="N710" s="1"/>
    </row>
    <row r="711" spans="1:14" hidden="1">
      <c r="A711" s="17" t="s">
        <v>6054</v>
      </c>
      <c r="B711" s="17" t="s">
        <v>9292</v>
      </c>
      <c r="C711" s="17" t="s">
        <v>4327</v>
      </c>
      <c r="D711" s="390" t="str">
        <f t="shared" si="31"/>
        <v>015037</v>
      </c>
      <c r="E711" s="46" t="s">
        <v>2451</v>
      </c>
      <c r="F711" s="49" t="s">
        <v>7387</v>
      </c>
      <c r="G711" s="225"/>
      <c r="H711" s="257"/>
      <c r="I711" s="258"/>
      <c r="J711" s="127"/>
      <c r="K711" s="313">
        <v>38353</v>
      </c>
      <c r="L711" s="320">
        <v>40178</v>
      </c>
      <c r="M711" s="2">
        <v>9.32</v>
      </c>
      <c r="N711" s="1"/>
    </row>
    <row r="712" spans="1:14" hidden="1">
      <c r="A712" s="17" t="s">
        <v>9888</v>
      </c>
      <c r="B712" s="17" t="s">
        <v>5281</v>
      </c>
      <c r="C712" s="17" t="s">
        <v>8200</v>
      </c>
      <c r="D712" s="390" t="str">
        <f t="shared" si="31"/>
        <v>015037</v>
      </c>
      <c r="E712" s="46" t="s">
        <v>5582</v>
      </c>
      <c r="F712" s="49" t="s">
        <v>4403</v>
      </c>
      <c r="G712" s="225"/>
      <c r="H712" s="257"/>
      <c r="I712" s="258"/>
      <c r="J712" s="38"/>
      <c r="K712" s="306">
        <v>37986</v>
      </c>
      <c r="L712" s="320">
        <v>38352</v>
      </c>
      <c r="M712" s="2">
        <v>9</v>
      </c>
      <c r="N712" s="1"/>
    </row>
    <row r="713" spans="1:14" hidden="1">
      <c r="A713" s="17" t="s">
        <v>9888</v>
      </c>
      <c r="B713" s="17" t="s">
        <v>5281</v>
      </c>
      <c r="C713" s="17" t="s">
        <v>661</v>
      </c>
      <c r="D713" s="390" t="str">
        <f t="shared" si="31"/>
        <v>015038</v>
      </c>
      <c r="E713" s="46" t="s">
        <v>8319</v>
      </c>
      <c r="F713" s="49" t="s">
        <v>811</v>
      </c>
      <c r="G713" s="225"/>
      <c r="H713" s="257"/>
      <c r="I713" s="258"/>
      <c r="J713" s="38"/>
      <c r="K713" s="306">
        <v>37986</v>
      </c>
      <c r="L713" s="320">
        <v>38352</v>
      </c>
      <c r="M713" s="2">
        <v>9</v>
      </c>
      <c r="N713" s="1"/>
    </row>
    <row r="714" spans="1:14" hidden="1">
      <c r="A714" s="17" t="s">
        <v>9888</v>
      </c>
      <c r="B714" s="17" t="s">
        <v>5281</v>
      </c>
      <c r="C714" s="17" t="s">
        <v>7178</v>
      </c>
      <c r="D714" s="390" t="str">
        <f t="shared" si="31"/>
        <v>015039</v>
      </c>
      <c r="E714" s="113" t="s">
        <v>3977</v>
      </c>
      <c r="F714" s="49" t="s">
        <v>5276</v>
      </c>
      <c r="G714" s="225"/>
      <c r="H714" s="257"/>
      <c r="I714" s="258"/>
      <c r="J714" s="38"/>
      <c r="K714" s="306">
        <v>37986</v>
      </c>
      <c r="L714" s="320">
        <v>38352</v>
      </c>
      <c r="M714" s="2">
        <v>9</v>
      </c>
      <c r="N714" s="1"/>
    </row>
    <row r="715" spans="1:14" hidden="1">
      <c r="A715" s="17" t="s">
        <v>6054</v>
      </c>
      <c r="B715" s="17" t="s">
        <v>9292</v>
      </c>
      <c r="C715" s="17" t="s">
        <v>6013</v>
      </c>
      <c r="D715" s="390" t="str">
        <f t="shared" si="31"/>
        <v>015040</v>
      </c>
      <c r="E715" s="46" t="s">
        <v>245</v>
      </c>
      <c r="F715" s="43" t="s">
        <v>4620</v>
      </c>
      <c r="G715" s="225"/>
      <c r="H715" s="255"/>
      <c r="I715" s="256"/>
      <c r="J715" s="100"/>
      <c r="K715" s="313">
        <v>37986</v>
      </c>
      <c r="L715" s="320">
        <v>39082</v>
      </c>
      <c r="M715" s="2">
        <v>22</v>
      </c>
      <c r="N715" s="1"/>
    </row>
    <row r="716" spans="1:14" hidden="1">
      <c r="A716" s="17" t="s">
        <v>6054</v>
      </c>
      <c r="B716" s="17" t="s">
        <v>9292</v>
      </c>
      <c r="C716" s="17" t="s">
        <v>961</v>
      </c>
      <c r="D716" s="390" t="str">
        <f t="shared" si="31"/>
        <v>015041</v>
      </c>
      <c r="E716" s="46" t="s">
        <v>9085</v>
      </c>
      <c r="F716" s="49" t="s">
        <v>9086</v>
      </c>
      <c r="G716" s="225"/>
      <c r="H716" s="255"/>
      <c r="I716" s="256"/>
      <c r="J716" s="38"/>
      <c r="K716" s="313">
        <v>37986</v>
      </c>
      <c r="L716" s="320">
        <v>38960</v>
      </c>
      <c r="M716" s="2">
        <v>21</v>
      </c>
      <c r="N716" s="1"/>
    </row>
    <row r="717" spans="1:14" hidden="1">
      <c r="A717" s="17" t="s">
        <v>6054</v>
      </c>
      <c r="B717" s="17" t="s">
        <v>9292</v>
      </c>
      <c r="C717" s="17" t="s">
        <v>1463</v>
      </c>
      <c r="D717" s="390" t="str">
        <f t="shared" si="31"/>
        <v>015042</v>
      </c>
      <c r="E717" s="46" t="s">
        <v>2304</v>
      </c>
      <c r="F717" s="49" t="s">
        <v>9159</v>
      </c>
      <c r="G717" s="225"/>
      <c r="H717" s="257"/>
      <c r="I717" s="256"/>
      <c r="J717" s="38"/>
      <c r="K717" s="313">
        <v>37986</v>
      </c>
      <c r="L717" s="320">
        <v>38533</v>
      </c>
      <c r="M717" s="2">
        <v>12</v>
      </c>
      <c r="N717" s="1"/>
    </row>
    <row r="718" spans="1:14" hidden="1">
      <c r="A718" s="17" t="s">
        <v>6054</v>
      </c>
      <c r="B718" s="17" t="s">
        <v>9292</v>
      </c>
      <c r="C718" s="17" t="s">
        <v>8162</v>
      </c>
      <c r="D718" s="390" t="str">
        <f t="shared" si="31"/>
        <v>015043</v>
      </c>
      <c r="E718" s="46" t="s">
        <v>7999</v>
      </c>
      <c r="F718" s="49" t="s">
        <v>8894</v>
      </c>
      <c r="G718" s="225"/>
      <c r="H718" s="257"/>
      <c r="I718" s="256"/>
      <c r="J718" s="38"/>
      <c r="K718" s="313">
        <v>37986</v>
      </c>
      <c r="L718" s="320">
        <v>38960</v>
      </c>
      <c r="M718" s="2">
        <v>21</v>
      </c>
      <c r="N718" s="1"/>
    </row>
    <row r="719" spans="1:14" hidden="1">
      <c r="A719" s="17" t="s">
        <v>6054</v>
      </c>
      <c r="B719" s="17" t="s">
        <v>9292</v>
      </c>
      <c r="C719" s="17" t="s">
        <v>6063</v>
      </c>
      <c r="D719" s="390" t="str">
        <f t="shared" si="31"/>
        <v>015044</v>
      </c>
      <c r="E719" s="46" t="s">
        <v>781</v>
      </c>
      <c r="F719" s="49" t="s">
        <v>2782</v>
      </c>
      <c r="G719" s="225"/>
      <c r="H719" s="257"/>
      <c r="I719" s="256"/>
      <c r="J719" s="38"/>
      <c r="K719" s="313">
        <v>37986</v>
      </c>
      <c r="L719" s="314">
        <v>39082</v>
      </c>
      <c r="M719" s="2">
        <v>22</v>
      </c>
      <c r="N719" s="1"/>
    </row>
    <row r="720" spans="1:14" hidden="1">
      <c r="A720" s="17" t="s">
        <v>6054</v>
      </c>
      <c r="B720" s="17" t="s">
        <v>9292</v>
      </c>
      <c r="C720" s="17" t="s">
        <v>1729</v>
      </c>
      <c r="D720" s="390"/>
      <c r="E720" s="46"/>
      <c r="F720" s="152" t="s">
        <v>6053</v>
      </c>
      <c r="G720" s="225"/>
      <c r="H720" s="255"/>
      <c r="I720" s="256"/>
      <c r="J720" s="47"/>
      <c r="K720" s="313"/>
      <c r="L720" s="314"/>
      <c r="M720" s="2"/>
      <c r="N720" s="1"/>
    </row>
    <row r="721" spans="1:14" hidden="1">
      <c r="A721" s="17" t="s">
        <v>6054</v>
      </c>
      <c r="B721" s="17" t="s">
        <v>9292</v>
      </c>
      <c r="C721" s="17" t="s">
        <v>5982</v>
      </c>
      <c r="D721" s="390" t="str">
        <f t="shared" ref="D721:D752" si="32">CONCATENATE(A721,B721,C721)</f>
        <v>015050</v>
      </c>
      <c r="E721" s="46" t="s">
        <v>1440</v>
      </c>
      <c r="F721" s="49" t="s">
        <v>6053</v>
      </c>
      <c r="G721" s="225"/>
      <c r="H721" s="249"/>
      <c r="I721" s="250"/>
      <c r="J721" s="103"/>
      <c r="K721" s="313">
        <v>37986</v>
      </c>
      <c r="L721" s="314">
        <v>40178</v>
      </c>
      <c r="M721" s="2">
        <v>32</v>
      </c>
      <c r="N721" s="1"/>
    </row>
    <row r="722" spans="1:14" hidden="1">
      <c r="A722" s="17" t="s">
        <v>6054</v>
      </c>
      <c r="B722" s="17" t="s">
        <v>9292</v>
      </c>
      <c r="C722" s="17" t="s">
        <v>4784</v>
      </c>
      <c r="D722" s="390" t="str">
        <f t="shared" si="32"/>
        <v>015051</v>
      </c>
      <c r="E722" s="46" t="s">
        <v>2011</v>
      </c>
      <c r="F722" s="49" t="s">
        <v>10280</v>
      </c>
      <c r="G722" s="225"/>
      <c r="H722" s="249"/>
      <c r="I722" s="250"/>
      <c r="J722" s="23"/>
      <c r="K722" s="313">
        <v>37986</v>
      </c>
      <c r="L722" s="314">
        <v>40178</v>
      </c>
      <c r="M722" s="2">
        <v>32</v>
      </c>
      <c r="N722" s="1"/>
    </row>
    <row r="723" spans="1:14" hidden="1">
      <c r="A723" s="17" t="s">
        <v>6054</v>
      </c>
      <c r="B723" s="17" t="s">
        <v>9292</v>
      </c>
      <c r="C723" s="17" t="s">
        <v>1096</v>
      </c>
      <c r="D723" s="390" t="str">
        <f t="shared" si="32"/>
        <v>015052</v>
      </c>
      <c r="E723" s="46" t="s">
        <v>1097</v>
      </c>
      <c r="F723" s="49" t="s">
        <v>7275</v>
      </c>
      <c r="G723" s="225"/>
      <c r="H723" s="249"/>
      <c r="I723" s="250"/>
      <c r="J723" s="103"/>
      <c r="K723" s="313">
        <v>37986</v>
      </c>
      <c r="L723" s="314">
        <v>40178</v>
      </c>
      <c r="M723" s="2">
        <v>32</v>
      </c>
      <c r="N723" s="1"/>
    </row>
    <row r="724" spans="1:14" hidden="1">
      <c r="A724" s="17" t="s">
        <v>6054</v>
      </c>
      <c r="B724" s="17" t="s">
        <v>9292</v>
      </c>
      <c r="C724" s="17" t="s">
        <v>2815</v>
      </c>
      <c r="D724" s="390" t="str">
        <f t="shared" si="32"/>
        <v>015053</v>
      </c>
      <c r="E724" s="479">
        <v>70000875</v>
      </c>
      <c r="F724" s="49" t="s">
        <v>7277</v>
      </c>
      <c r="G724" s="225"/>
      <c r="H724" s="249"/>
      <c r="I724" s="250"/>
      <c r="J724" s="103"/>
      <c r="K724" s="313">
        <v>37986</v>
      </c>
      <c r="L724" s="314">
        <v>39447</v>
      </c>
      <c r="M724" s="2">
        <v>26</v>
      </c>
      <c r="N724" s="1"/>
    </row>
    <row r="725" spans="1:14" hidden="1">
      <c r="A725" s="17" t="s">
        <v>6054</v>
      </c>
      <c r="B725" s="17" t="s">
        <v>9292</v>
      </c>
      <c r="C725" s="17" t="s">
        <v>1547</v>
      </c>
      <c r="D725" s="390" t="str">
        <f t="shared" si="32"/>
        <v>015054</v>
      </c>
      <c r="E725" s="46" t="s">
        <v>441</v>
      </c>
      <c r="F725" s="49" t="s">
        <v>4195</v>
      </c>
      <c r="G725" s="225"/>
      <c r="H725" s="249"/>
      <c r="I725" s="250"/>
      <c r="J725" s="103"/>
      <c r="K725" s="313">
        <v>37986</v>
      </c>
      <c r="L725" s="314">
        <v>40178</v>
      </c>
      <c r="M725" s="2">
        <v>1.32</v>
      </c>
      <c r="N725" s="1"/>
    </row>
    <row r="726" spans="1:14" hidden="1">
      <c r="A726" s="17" t="s">
        <v>6054</v>
      </c>
      <c r="B726" s="17" t="s">
        <v>9292</v>
      </c>
      <c r="C726" s="17" t="s">
        <v>7567</v>
      </c>
      <c r="D726" s="390" t="str">
        <f t="shared" si="32"/>
        <v>015055</v>
      </c>
      <c r="E726" s="46" t="s">
        <v>10272</v>
      </c>
      <c r="F726" s="49" t="s">
        <v>4765</v>
      </c>
      <c r="G726" s="225"/>
      <c r="H726" s="249"/>
      <c r="I726" s="250"/>
      <c r="J726" s="103"/>
      <c r="K726" s="313">
        <v>37986</v>
      </c>
      <c r="L726" s="314">
        <v>40178</v>
      </c>
      <c r="M726" s="2">
        <v>1.32</v>
      </c>
      <c r="N726" s="1"/>
    </row>
    <row r="727" spans="1:14" hidden="1">
      <c r="A727" s="17" t="s">
        <v>6054</v>
      </c>
      <c r="B727" s="17" t="s">
        <v>9292</v>
      </c>
      <c r="C727" s="17" t="s">
        <v>1552</v>
      </c>
      <c r="D727" s="390" t="str">
        <f t="shared" si="32"/>
        <v>015056</v>
      </c>
      <c r="E727" s="46" t="s">
        <v>2583</v>
      </c>
      <c r="F727" s="49" t="s">
        <v>2584</v>
      </c>
      <c r="G727" s="225"/>
      <c r="H727" s="249"/>
      <c r="I727" s="250"/>
      <c r="J727" s="103"/>
      <c r="K727" s="313">
        <v>37986</v>
      </c>
      <c r="L727" s="314">
        <v>40178</v>
      </c>
      <c r="M727" s="2">
        <v>1.32</v>
      </c>
      <c r="N727" s="1"/>
    </row>
    <row r="728" spans="1:14" hidden="1">
      <c r="A728" s="17" t="s">
        <v>6054</v>
      </c>
      <c r="B728" s="17" t="s">
        <v>9292</v>
      </c>
      <c r="C728" s="17" t="s">
        <v>4276</v>
      </c>
      <c r="D728" s="390" t="str">
        <f t="shared" si="32"/>
        <v>015057</v>
      </c>
      <c r="E728" s="46" t="s">
        <v>4277</v>
      </c>
      <c r="F728" s="49" t="s">
        <v>1102</v>
      </c>
      <c r="G728" s="225"/>
      <c r="H728" s="249"/>
      <c r="I728" s="250"/>
      <c r="J728" s="103"/>
      <c r="K728" s="313">
        <v>37986</v>
      </c>
      <c r="L728" s="314">
        <v>40178</v>
      </c>
      <c r="M728" s="2">
        <v>1.32</v>
      </c>
      <c r="N728" s="1"/>
    </row>
    <row r="729" spans="1:14" hidden="1">
      <c r="A729" s="17" t="s">
        <v>1249</v>
      </c>
      <c r="B729" s="17" t="s">
        <v>36</v>
      </c>
      <c r="C729" s="17" t="s">
        <v>1250</v>
      </c>
      <c r="D729" s="390" t="str">
        <f t="shared" si="32"/>
        <v>015060</v>
      </c>
      <c r="E729" s="46" t="s">
        <v>2452</v>
      </c>
      <c r="F729" s="23" t="s">
        <v>738</v>
      </c>
      <c r="G729" s="225"/>
      <c r="H729" s="249"/>
      <c r="I729" s="250"/>
      <c r="J729" s="103"/>
      <c r="K729" s="313">
        <v>40179</v>
      </c>
      <c r="L729" s="314">
        <v>40999</v>
      </c>
      <c r="M729" s="342" t="s">
        <v>55</v>
      </c>
      <c r="N729" s="1"/>
    </row>
    <row r="730" spans="1:14" hidden="1">
      <c r="A730" s="17" t="s">
        <v>1249</v>
      </c>
      <c r="B730" s="17" t="s">
        <v>36</v>
      </c>
      <c r="C730" s="17" t="s">
        <v>1250</v>
      </c>
      <c r="D730" s="390" t="str">
        <f t="shared" si="32"/>
        <v>015060</v>
      </c>
      <c r="E730" s="46" t="s">
        <v>2488</v>
      </c>
      <c r="F730" s="23" t="s">
        <v>7942</v>
      </c>
      <c r="G730" s="225"/>
      <c r="H730" s="102"/>
      <c r="I730" s="229"/>
      <c r="J730" s="100"/>
      <c r="K730" s="313">
        <v>40544</v>
      </c>
      <c r="L730" s="314">
        <v>40908</v>
      </c>
      <c r="M730" s="342" t="s">
        <v>54</v>
      </c>
      <c r="N730" s="1"/>
    </row>
    <row r="731" spans="1:14" hidden="1">
      <c r="A731" s="17" t="s">
        <v>1249</v>
      </c>
      <c r="B731" s="17" t="s">
        <v>36</v>
      </c>
      <c r="C731" s="17" t="s">
        <v>1250</v>
      </c>
      <c r="D731" s="390" t="str">
        <f t="shared" si="32"/>
        <v>015060</v>
      </c>
      <c r="E731" s="46" t="s">
        <v>5850</v>
      </c>
      <c r="F731" s="48" t="s">
        <v>5851</v>
      </c>
      <c r="G731" s="225"/>
      <c r="H731" s="249"/>
      <c r="I731" s="250"/>
      <c r="J731" s="100"/>
      <c r="K731" s="313">
        <v>40544</v>
      </c>
      <c r="L731" s="314">
        <v>40908</v>
      </c>
      <c r="M731" s="342" t="s">
        <v>54</v>
      </c>
      <c r="N731" s="1"/>
    </row>
    <row r="732" spans="1:14" hidden="1">
      <c r="A732" s="17" t="s">
        <v>1249</v>
      </c>
      <c r="B732" s="17" t="s">
        <v>36</v>
      </c>
      <c r="C732" s="17" t="s">
        <v>1250</v>
      </c>
      <c r="D732" s="390" t="str">
        <f t="shared" si="32"/>
        <v>015060</v>
      </c>
      <c r="E732" s="46" t="s">
        <v>1496</v>
      </c>
      <c r="F732" s="23" t="s">
        <v>5188</v>
      </c>
      <c r="G732" s="225"/>
      <c r="H732" s="249"/>
      <c r="I732" s="250"/>
      <c r="J732" s="50"/>
      <c r="K732" s="313">
        <v>40544</v>
      </c>
      <c r="L732" s="314">
        <v>40908</v>
      </c>
      <c r="M732" s="342" t="s">
        <v>54</v>
      </c>
      <c r="N732" s="1"/>
    </row>
    <row r="733" spans="1:14" hidden="1">
      <c r="A733" s="17" t="s">
        <v>1249</v>
      </c>
      <c r="B733" s="17" t="s">
        <v>36</v>
      </c>
      <c r="C733" s="17" t="s">
        <v>1250</v>
      </c>
      <c r="D733" s="390" t="str">
        <f t="shared" si="32"/>
        <v>015060</v>
      </c>
      <c r="E733" s="479" t="s">
        <v>5852</v>
      </c>
      <c r="F733" s="48" t="s">
        <v>5853</v>
      </c>
      <c r="G733" s="225"/>
      <c r="H733" s="249"/>
      <c r="I733" s="250"/>
      <c r="J733" s="100"/>
      <c r="K733" s="313">
        <v>40544</v>
      </c>
      <c r="L733" s="314">
        <v>40908</v>
      </c>
      <c r="M733" s="342" t="s">
        <v>54</v>
      </c>
      <c r="N733" s="1"/>
    </row>
    <row r="734" spans="1:14" hidden="1">
      <c r="A734" s="17" t="s">
        <v>6054</v>
      </c>
      <c r="B734" s="17" t="s">
        <v>9292</v>
      </c>
      <c r="C734" s="17" t="s">
        <v>5636</v>
      </c>
      <c r="D734" s="390" t="str">
        <f t="shared" si="32"/>
        <v>015061</v>
      </c>
      <c r="E734" s="46" t="s">
        <v>2452</v>
      </c>
      <c r="F734" s="49" t="s">
        <v>738</v>
      </c>
      <c r="G734" s="225"/>
      <c r="H734" s="249"/>
      <c r="I734" s="250"/>
      <c r="J734" s="103"/>
      <c r="K734" s="313">
        <v>38353</v>
      </c>
      <c r="L734" s="314">
        <v>40178</v>
      </c>
      <c r="M734" s="2">
        <v>9.32</v>
      </c>
      <c r="N734" s="1"/>
    </row>
    <row r="735" spans="1:14" hidden="1">
      <c r="A735" s="17" t="s">
        <v>9888</v>
      </c>
      <c r="B735" s="17" t="s">
        <v>5281</v>
      </c>
      <c r="C735" s="17" t="s">
        <v>642</v>
      </c>
      <c r="D735" s="390" t="str">
        <f t="shared" si="32"/>
        <v>015061</v>
      </c>
      <c r="E735" s="46" t="s">
        <v>1879</v>
      </c>
      <c r="F735" s="23" t="s">
        <v>1880</v>
      </c>
      <c r="G735" s="225"/>
      <c r="H735" s="249"/>
      <c r="I735" s="250"/>
      <c r="J735" s="23"/>
      <c r="K735" s="313">
        <v>37986</v>
      </c>
      <c r="L735" s="314">
        <v>38352</v>
      </c>
      <c r="M735" s="2">
        <v>9</v>
      </c>
      <c r="N735" s="1"/>
    </row>
    <row r="736" spans="1:14" hidden="1">
      <c r="A736" s="17" t="s">
        <v>9888</v>
      </c>
      <c r="B736" s="17" t="s">
        <v>5281</v>
      </c>
      <c r="C736" s="17" t="s">
        <v>10155</v>
      </c>
      <c r="D736" s="390" t="str">
        <f t="shared" si="32"/>
        <v>015062</v>
      </c>
      <c r="E736" s="46" t="s">
        <v>10156</v>
      </c>
      <c r="F736" s="23" t="s">
        <v>9910</v>
      </c>
      <c r="G736" s="225"/>
      <c r="H736" s="249"/>
      <c r="I736" s="250"/>
      <c r="J736" s="23"/>
      <c r="K736" s="313">
        <v>37986</v>
      </c>
      <c r="L736" s="314">
        <v>38352</v>
      </c>
      <c r="M736" s="2">
        <v>9</v>
      </c>
      <c r="N736" s="1"/>
    </row>
    <row r="737" spans="1:14" hidden="1">
      <c r="A737" s="17" t="s">
        <v>9888</v>
      </c>
      <c r="B737" s="17" t="s">
        <v>5281</v>
      </c>
      <c r="C737" s="17" t="s">
        <v>9889</v>
      </c>
      <c r="D737" s="390" t="str">
        <f t="shared" si="32"/>
        <v>015063</v>
      </c>
      <c r="E737" s="46" t="s">
        <v>9890</v>
      </c>
      <c r="F737" s="23" t="s">
        <v>9107</v>
      </c>
      <c r="G737" s="225"/>
      <c r="H737" s="249"/>
      <c r="I737" s="250"/>
      <c r="J737" s="103"/>
      <c r="K737" s="313">
        <v>37986</v>
      </c>
      <c r="L737" s="314">
        <v>38352</v>
      </c>
      <c r="M737" s="2">
        <v>9</v>
      </c>
      <c r="N737" s="1"/>
    </row>
    <row r="738" spans="1:14" hidden="1">
      <c r="A738" s="17" t="s">
        <v>9888</v>
      </c>
      <c r="B738" s="17" t="s">
        <v>5281</v>
      </c>
      <c r="C738" s="17" t="s">
        <v>3988</v>
      </c>
      <c r="D738" s="390" t="str">
        <f t="shared" si="32"/>
        <v>015064</v>
      </c>
      <c r="E738" s="479">
        <v>70000912</v>
      </c>
      <c r="F738" s="23" t="s">
        <v>9070</v>
      </c>
      <c r="G738" s="225"/>
      <c r="H738" s="249"/>
      <c r="I738" s="250"/>
      <c r="J738" s="23"/>
      <c r="K738" s="313">
        <v>37986</v>
      </c>
      <c r="L738" s="314">
        <v>38625</v>
      </c>
      <c r="M738" s="2">
        <v>13</v>
      </c>
      <c r="N738" s="1"/>
    </row>
    <row r="739" spans="1:14" hidden="1">
      <c r="A739" s="17" t="s">
        <v>9888</v>
      </c>
      <c r="B739" s="17" t="s">
        <v>5281</v>
      </c>
      <c r="C739" s="17" t="s">
        <v>28</v>
      </c>
      <c r="D739" s="390" t="str">
        <f t="shared" si="32"/>
        <v>015065</v>
      </c>
      <c r="E739" s="479">
        <v>70000935</v>
      </c>
      <c r="F739" s="23" t="s">
        <v>5914</v>
      </c>
      <c r="G739" s="225"/>
      <c r="H739" s="249"/>
      <c r="I739" s="250"/>
      <c r="J739" s="23"/>
      <c r="K739" s="313">
        <v>37986</v>
      </c>
      <c r="L739" s="314">
        <v>38625</v>
      </c>
      <c r="M739" s="2">
        <v>13</v>
      </c>
      <c r="N739" s="1"/>
    </row>
    <row r="740" spans="1:14" hidden="1">
      <c r="A740" s="17" t="s">
        <v>9888</v>
      </c>
      <c r="B740" s="17" t="s">
        <v>5281</v>
      </c>
      <c r="C740" s="17" t="s">
        <v>10371</v>
      </c>
      <c r="D740" s="390" t="str">
        <f t="shared" si="32"/>
        <v>015066</v>
      </c>
      <c r="E740" s="479">
        <v>70000929</v>
      </c>
      <c r="F740" s="23" t="s">
        <v>3674</v>
      </c>
      <c r="G740" s="225"/>
      <c r="H740" s="249"/>
      <c r="I740" s="250"/>
      <c r="J740" s="103"/>
      <c r="K740" s="313">
        <v>37986</v>
      </c>
      <c r="L740" s="314">
        <v>38625</v>
      </c>
      <c r="M740" s="2">
        <v>13</v>
      </c>
      <c r="N740" s="1"/>
    </row>
    <row r="741" spans="1:14" hidden="1">
      <c r="A741" s="17" t="s">
        <v>9888</v>
      </c>
      <c r="B741" s="17" t="s">
        <v>5281</v>
      </c>
      <c r="C741" s="17" t="s">
        <v>1251</v>
      </c>
      <c r="D741" s="390" t="str">
        <f t="shared" si="32"/>
        <v>015067</v>
      </c>
      <c r="E741" s="46" t="s">
        <v>9031</v>
      </c>
      <c r="F741" s="49" t="s">
        <v>5760</v>
      </c>
      <c r="G741" s="225"/>
      <c r="H741" s="251"/>
      <c r="I741" s="252"/>
      <c r="J741" s="49"/>
      <c r="K741" s="306">
        <v>37986</v>
      </c>
      <c r="L741" s="306">
        <v>38230</v>
      </c>
      <c r="M741" s="2">
        <v>7</v>
      </c>
      <c r="N741" s="1"/>
    </row>
    <row r="742" spans="1:14" hidden="1">
      <c r="A742" s="17" t="s">
        <v>8253</v>
      </c>
      <c r="B742" s="17" t="s">
        <v>8704</v>
      </c>
      <c r="C742" s="17" t="s">
        <v>1224</v>
      </c>
      <c r="D742" s="390" t="str">
        <f t="shared" si="32"/>
        <v>015068</v>
      </c>
      <c r="E742" s="46" t="s">
        <v>2488</v>
      </c>
      <c r="F742" s="23" t="s">
        <v>7942</v>
      </c>
      <c r="G742" s="225"/>
      <c r="H742" s="102"/>
      <c r="I742" s="229"/>
      <c r="J742" s="100"/>
      <c r="K742" s="313">
        <v>38353</v>
      </c>
      <c r="L742" s="313">
        <v>40543</v>
      </c>
      <c r="M742" s="2">
        <v>17.350000000000001</v>
      </c>
      <c r="N742" s="1"/>
    </row>
    <row r="743" spans="1:14" hidden="1">
      <c r="A743" s="17" t="s">
        <v>9888</v>
      </c>
      <c r="B743" s="17" t="s">
        <v>5281</v>
      </c>
      <c r="C743" s="17" t="s">
        <v>768</v>
      </c>
      <c r="D743" s="390" t="str">
        <f t="shared" si="32"/>
        <v>015069</v>
      </c>
      <c r="E743" s="46" t="s">
        <v>8649</v>
      </c>
      <c r="F743" s="23" t="s">
        <v>8650</v>
      </c>
      <c r="G743" s="225"/>
      <c r="H743" s="249"/>
      <c r="I743" s="250"/>
      <c r="J743" s="23"/>
      <c r="K743" s="313">
        <v>38353</v>
      </c>
      <c r="L743" s="313">
        <v>38776</v>
      </c>
      <c r="M743" s="2">
        <v>16</v>
      </c>
      <c r="N743" s="1"/>
    </row>
    <row r="744" spans="1:14" hidden="1">
      <c r="A744" s="17" t="s">
        <v>9888</v>
      </c>
      <c r="B744" s="17" t="s">
        <v>5281</v>
      </c>
      <c r="C744" s="17" t="s">
        <v>9262</v>
      </c>
      <c r="D744" s="390" t="str">
        <f t="shared" si="32"/>
        <v>015070</v>
      </c>
      <c r="E744" s="46" t="s">
        <v>6996</v>
      </c>
      <c r="F744" s="23" t="s">
        <v>1629</v>
      </c>
      <c r="G744" s="225"/>
      <c r="H744" s="249"/>
      <c r="I744" s="250"/>
      <c r="J744" s="38"/>
      <c r="K744" s="313">
        <v>38353</v>
      </c>
      <c r="L744" s="313">
        <v>38776</v>
      </c>
      <c r="M744" s="2">
        <v>16</v>
      </c>
      <c r="N744" s="1"/>
    </row>
    <row r="745" spans="1:14" hidden="1">
      <c r="A745" s="17" t="s">
        <v>8253</v>
      </c>
      <c r="B745" s="17" t="s">
        <v>8704</v>
      </c>
      <c r="C745" s="17" t="s">
        <v>10337</v>
      </c>
      <c r="D745" s="390" t="str">
        <f t="shared" si="32"/>
        <v>015070</v>
      </c>
      <c r="E745" s="46" t="s">
        <v>5850</v>
      </c>
      <c r="F745" s="48" t="s">
        <v>5851</v>
      </c>
      <c r="G745" s="225"/>
      <c r="H745" s="249"/>
      <c r="I745" s="250"/>
      <c r="J745" s="100"/>
      <c r="K745" s="313">
        <v>38735</v>
      </c>
      <c r="L745" s="313">
        <v>40543</v>
      </c>
      <c r="M745" s="2">
        <v>16.350000000000001</v>
      </c>
      <c r="N745" s="1"/>
    </row>
    <row r="746" spans="1:14" hidden="1">
      <c r="A746" s="17" t="s">
        <v>9888</v>
      </c>
      <c r="B746" s="17" t="s">
        <v>5281</v>
      </c>
      <c r="C746" s="17" t="s">
        <v>6720</v>
      </c>
      <c r="D746" s="390" t="str">
        <f t="shared" si="32"/>
        <v>015071</v>
      </c>
      <c r="E746" s="46" t="s">
        <v>7442</v>
      </c>
      <c r="F746" s="23" t="s">
        <v>7647</v>
      </c>
      <c r="G746" s="225"/>
      <c r="H746" s="249"/>
      <c r="I746" s="250"/>
      <c r="J746" s="103"/>
      <c r="K746" s="313">
        <v>38353</v>
      </c>
      <c r="L746" s="313">
        <v>38776</v>
      </c>
      <c r="M746" s="2">
        <v>16</v>
      </c>
      <c r="N746" s="1"/>
    </row>
    <row r="747" spans="1:14" hidden="1">
      <c r="A747" s="17" t="s">
        <v>9888</v>
      </c>
      <c r="B747" s="17" t="s">
        <v>5281</v>
      </c>
      <c r="C747" s="17" t="s">
        <v>10450</v>
      </c>
      <c r="D747" s="390" t="str">
        <f t="shared" si="32"/>
        <v>015072</v>
      </c>
      <c r="E747" s="46" t="s">
        <v>3869</v>
      </c>
      <c r="F747" s="23" t="s">
        <v>5871</v>
      </c>
      <c r="G747" s="225"/>
      <c r="H747" s="255"/>
      <c r="I747" s="256"/>
      <c r="J747" s="50"/>
      <c r="K747" s="313">
        <v>38353</v>
      </c>
      <c r="L747" s="313">
        <v>38776</v>
      </c>
      <c r="M747" s="2">
        <v>16</v>
      </c>
      <c r="N747" s="1"/>
    </row>
    <row r="748" spans="1:14" hidden="1">
      <c r="A748" s="17" t="s">
        <v>9888</v>
      </c>
      <c r="B748" s="17" t="s">
        <v>5281</v>
      </c>
      <c r="C748" s="17" t="s">
        <v>6322</v>
      </c>
      <c r="D748" s="390" t="str">
        <f t="shared" si="32"/>
        <v>015073</v>
      </c>
      <c r="E748" s="46" t="s">
        <v>3725</v>
      </c>
      <c r="F748" s="23" t="s">
        <v>4653</v>
      </c>
      <c r="G748" s="225"/>
      <c r="H748" s="249"/>
      <c r="I748" s="250"/>
      <c r="J748" s="23"/>
      <c r="K748" s="313">
        <v>38353</v>
      </c>
      <c r="L748" s="313">
        <v>38776</v>
      </c>
      <c r="M748" s="2">
        <v>16</v>
      </c>
      <c r="N748" s="1"/>
    </row>
    <row r="749" spans="1:14" hidden="1">
      <c r="A749" s="17" t="s">
        <v>9888</v>
      </c>
      <c r="B749" s="17" t="s">
        <v>5281</v>
      </c>
      <c r="C749" s="17" t="s">
        <v>7790</v>
      </c>
      <c r="D749" s="390" t="str">
        <f t="shared" si="32"/>
        <v>015074</v>
      </c>
      <c r="E749" s="46" t="s">
        <v>6094</v>
      </c>
      <c r="F749" s="23" t="s">
        <v>8045</v>
      </c>
      <c r="G749" s="225"/>
      <c r="H749" s="249"/>
      <c r="I749" s="250"/>
      <c r="J749" s="23"/>
      <c r="K749" s="313">
        <v>38353</v>
      </c>
      <c r="L749" s="313">
        <v>38776</v>
      </c>
      <c r="M749" s="2">
        <v>16</v>
      </c>
      <c r="N749" s="1"/>
    </row>
    <row r="750" spans="1:14" hidden="1">
      <c r="A750" s="17" t="s">
        <v>9888</v>
      </c>
      <c r="B750" s="17" t="s">
        <v>5281</v>
      </c>
      <c r="C750" s="17" t="s">
        <v>7924</v>
      </c>
      <c r="D750" s="390" t="str">
        <f t="shared" si="32"/>
        <v>015075</v>
      </c>
      <c r="E750" s="46" t="s">
        <v>9826</v>
      </c>
      <c r="F750" s="23" t="s">
        <v>10013</v>
      </c>
      <c r="G750" s="225"/>
      <c r="H750" s="249"/>
      <c r="I750" s="250"/>
      <c r="J750" s="23"/>
      <c r="K750" s="313">
        <v>38353</v>
      </c>
      <c r="L750" s="313">
        <v>38776</v>
      </c>
      <c r="M750" s="2">
        <v>16</v>
      </c>
      <c r="N750" s="1"/>
    </row>
    <row r="751" spans="1:14" hidden="1">
      <c r="A751" s="17" t="s">
        <v>9888</v>
      </c>
      <c r="B751" s="17" t="s">
        <v>5281</v>
      </c>
      <c r="C751" s="17" t="s">
        <v>9500</v>
      </c>
      <c r="D751" s="390" t="str">
        <f t="shared" si="32"/>
        <v>015076</v>
      </c>
      <c r="E751" s="46" t="s">
        <v>10100</v>
      </c>
      <c r="F751" s="23" t="s">
        <v>7106</v>
      </c>
      <c r="G751" s="225"/>
      <c r="H751" s="249"/>
      <c r="I751" s="250"/>
      <c r="J751" s="23"/>
      <c r="K751" s="313">
        <v>38353</v>
      </c>
      <c r="L751" s="313">
        <v>38776</v>
      </c>
      <c r="M751" s="2">
        <v>16</v>
      </c>
      <c r="N751" s="1"/>
    </row>
    <row r="752" spans="1:14" hidden="1">
      <c r="A752" s="17" t="s">
        <v>8253</v>
      </c>
      <c r="B752" s="17" t="s">
        <v>8704</v>
      </c>
      <c r="C752" s="17" t="s">
        <v>9500</v>
      </c>
      <c r="D752" s="390" t="str">
        <f t="shared" si="32"/>
        <v>015076</v>
      </c>
      <c r="E752" s="46" t="s">
        <v>1496</v>
      </c>
      <c r="F752" s="23" t="s">
        <v>5188</v>
      </c>
      <c r="G752" s="225"/>
      <c r="H752" s="249"/>
      <c r="I752" s="250"/>
      <c r="J752" s="50"/>
      <c r="K752" s="313">
        <v>38735</v>
      </c>
      <c r="L752" s="313">
        <v>40543</v>
      </c>
      <c r="M752" s="2">
        <v>16.350000000000001</v>
      </c>
      <c r="N752" s="1"/>
    </row>
    <row r="753" spans="1:16" hidden="1">
      <c r="A753" s="17" t="s">
        <v>9888</v>
      </c>
      <c r="B753" s="17" t="s">
        <v>5281</v>
      </c>
      <c r="C753" s="17" t="s">
        <v>639</v>
      </c>
      <c r="D753" s="390" t="str">
        <f t="shared" ref="D753:D794" si="33">CONCATENATE(A753,B753,C753)</f>
        <v>015077</v>
      </c>
      <c r="E753" s="46" t="s">
        <v>2770</v>
      </c>
      <c r="F753" s="23" t="s">
        <v>2217</v>
      </c>
      <c r="G753" s="225"/>
      <c r="H753" s="249"/>
      <c r="I753" s="250"/>
      <c r="J753" s="23"/>
      <c r="K753" s="313">
        <v>38353</v>
      </c>
      <c r="L753" s="313">
        <v>38776</v>
      </c>
      <c r="M753" s="2">
        <v>16</v>
      </c>
      <c r="N753" s="1"/>
    </row>
    <row r="754" spans="1:16" hidden="1">
      <c r="A754" s="17" t="s">
        <v>9888</v>
      </c>
      <c r="B754" s="17" t="s">
        <v>5281</v>
      </c>
      <c r="C754" s="17" t="s">
        <v>7342</v>
      </c>
      <c r="D754" s="390" t="str">
        <f t="shared" si="33"/>
        <v>015078</v>
      </c>
      <c r="E754" s="46" t="s">
        <v>7583</v>
      </c>
      <c r="F754" s="23" t="s">
        <v>854</v>
      </c>
      <c r="G754" s="225"/>
      <c r="H754" s="249"/>
      <c r="I754" s="250"/>
      <c r="J754" s="23"/>
      <c r="K754" s="313">
        <v>38353</v>
      </c>
      <c r="L754" s="313">
        <v>38776</v>
      </c>
      <c r="M754" s="2">
        <v>16</v>
      </c>
      <c r="N754" s="1"/>
    </row>
    <row r="755" spans="1:16" hidden="1">
      <c r="A755" s="17" t="s">
        <v>9888</v>
      </c>
      <c r="B755" s="17" t="s">
        <v>5281</v>
      </c>
      <c r="C755" s="17" t="s">
        <v>9646</v>
      </c>
      <c r="D755" s="390" t="str">
        <f t="shared" si="33"/>
        <v>015079</v>
      </c>
      <c r="E755" s="479">
        <v>70002331</v>
      </c>
      <c r="F755" s="23" t="s">
        <v>7435</v>
      </c>
      <c r="G755" s="225"/>
      <c r="H755" s="249"/>
      <c r="I755" s="250"/>
      <c r="J755" s="23"/>
      <c r="K755" s="313">
        <v>38353</v>
      </c>
      <c r="L755" s="313">
        <v>38776</v>
      </c>
      <c r="M755" s="2">
        <v>16</v>
      </c>
      <c r="N755" s="1"/>
    </row>
    <row r="756" spans="1:16" hidden="1">
      <c r="A756" s="17" t="s">
        <v>8253</v>
      </c>
      <c r="B756" s="17" t="s">
        <v>8704</v>
      </c>
      <c r="C756" s="17" t="s">
        <v>9646</v>
      </c>
      <c r="D756" s="390" t="str">
        <f t="shared" si="33"/>
        <v>015079</v>
      </c>
      <c r="E756" s="479" t="s">
        <v>5852</v>
      </c>
      <c r="F756" s="48" t="s">
        <v>5853</v>
      </c>
      <c r="G756" s="225"/>
      <c r="H756" s="249"/>
      <c r="I756" s="250"/>
      <c r="J756" s="100"/>
      <c r="K756" s="313">
        <v>38735</v>
      </c>
      <c r="L756" s="313">
        <v>40543</v>
      </c>
      <c r="M756" s="2">
        <v>16.350000000000001</v>
      </c>
      <c r="N756" s="1"/>
    </row>
    <row r="757" spans="1:16" hidden="1">
      <c r="A757" s="17" t="s">
        <v>9888</v>
      </c>
      <c r="B757" s="17" t="s">
        <v>5281</v>
      </c>
      <c r="C757" s="17" t="s">
        <v>2505</v>
      </c>
      <c r="D757" s="390" t="str">
        <f t="shared" si="33"/>
        <v>015080</v>
      </c>
      <c r="E757" s="46" t="s">
        <v>2954</v>
      </c>
      <c r="F757" s="23" t="s">
        <v>5105</v>
      </c>
      <c r="G757" s="225"/>
      <c r="H757" s="249"/>
      <c r="I757" s="250"/>
      <c r="J757" s="23"/>
      <c r="K757" s="313">
        <v>38353</v>
      </c>
      <c r="L757" s="313">
        <v>38776</v>
      </c>
      <c r="M757" s="2">
        <v>16</v>
      </c>
      <c r="N757" s="1"/>
    </row>
    <row r="758" spans="1:16" hidden="1">
      <c r="A758" s="17" t="s">
        <v>9888</v>
      </c>
      <c r="B758" s="17" t="s">
        <v>5281</v>
      </c>
      <c r="C758" s="17" t="s">
        <v>2923</v>
      </c>
      <c r="D758" s="390" t="str">
        <f t="shared" si="33"/>
        <v>015081</v>
      </c>
      <c r="E758" s="46" t="s">
        <v>9761</v>
      </c>
      <c r="F758" s="23" t="s">
        <v>4160</v>
      </c>
      <c r="G758" s="225"/>
      <c r="H758" s="249"/>
      <c r="I758" s="250"/>
      <c r="J758" s="23"/>
      <c r="K758" s="313">
        <v>38353</v>
      </c>
      <c r="L758" s="313">
        <v>38776</v>
      </c>
      <c r="M758" s="2">
        <v>16</v>
      </c>
      <c r="N758" s="1"/>
    </row>
    <row r="759" spans="1:16" hidden="1">
      <c r="A759" s="17" t="s">
        <v>9888</v>
      </c>
      <c r="B759" s="17" t="s">
        <v>5281</v>
      </c>
      <c r="C759" s="17" t="s">
        <v>4527</v>
      </c>
      <c r="D759" s="390" t="str">
        <f t="shared" si="33"/>
        <v>015082</v>
      </c>
      <c r="E759" s="46" t="s">
        <v>1071</v>
      </c>
      <c r="F759" s="23" t="s">
        <v>3291</v>
      </c>
      <c r="G759" s="225"/>
      <c r="H759" s="249"/>
      <c r="I759" s="250"/>
      <c r="J759" s="23"/>
      <c r="K759" s="313">
        <v>38353</v>
      </c>
      <c r="L759" s="313">
        <v>38776</v>
      </c>
      <c r="M759" s="2">
        <v>16</v>
      </c>
      <c r="N759" s="1"/>
    </row>
    <row r="760" spans="1:16" hidden="1">
      <c r="A760" s="17" t="s">
        <v>6743</v>
      </c>
      <c r="B760" s="17" t="s">
        <v>10494</v>
      </c>
      <c r="C760" s="17" t="s">
        <v>10461</v>
      </c>
      <c r="D760" s="390" t="str">
        <f t="shared" si="33"/>
        <v>015301</v>
      </c>
      <c r="E760" s="479">
        <v>90000937</v>
      </c>
      <c r="F760" s="23" t="s">
        <v>6132</v>
      </c>
      <c r="G760" s="24"/>
      <c r="H760" s="249"/>
      <c r="I760" s="250"/>
      <c r="J760" s="103"/>
      <c r="K760" s="313">
        <v>37986</v>
      </c>
      <c r="L760" s="314">
        <v>40178</v>
      </c>
      <c r="M760" s="2">
        <v>33</v>
      </c>
      <c r="N760" s="1"/>
    </row>
    <row r="761" spans="1:16" hidden="1">
      <c r="A761" s="17" t="s">
        <v>5513</v>
      </c>
      <c r="B761" s="17" t="s">
        <v>1897</v>
      </c>
      <c r="C761" s="17" t="s">
        <v>7581</v>
      </c>
      <c r="D761" s="404" t="str">
        <f>CONCATENATE(A761,B761,C761)</f>
        <v>015302</v>
      </c>
      <c r="E761" s="37" t="s">
        <v>9508</v>
      </c>
      <c r="F761" s="23" t="s">
        <v>7447</v>
      </c>
      <c r="G761" s="24"/>
      <c r="H761" s="207"/>
      <c r="I761" s="250"/>
      <c r="J761" s="103"/>
      <c r="K761" s="378">
        <v>38674</v>
      </c>
      <c r="L761" s="378">
        <v>42866</v>
      </c>
      <c r="M761" s="332" t="s">
        <v>14389</v>
      </c>
      <c r="N761" s="1"/>
    </row>
    <row r="762" spans="1:16" hidden="1">
      <c r="A762" s="17" t="s">
        <v>3431</v>
      </c>
      <c r="B762" s="17" t="s">
        <v>8918</v>
      </c>
      <c r="C762" s="17" t="s">
        <v>8677</v>
      </c>
      <c r="D762" s="404" t="str">
        <f t="shared" si="33"/>
        <v>015304</v>
      </c>
      <c r="E762" s="46" t="s">
        <v>7837</v>
      </c>
      <c r="F762" s="43" t="s">
        <v>7838</v>
      </c>
      <c r="G762" s="225"/>
      <c r="H762" s="291"/>
      <c r="I762" s="138"/>
      <c r="J762" s="472"/>
      <c r="K762" s="378">
        <v>37986</v>
      </c>
      <c r="L762" s="378">
        <v>42490</v>
      </c>
      <c r="M762" s="2">
        <v>18.54</v>
      </c>
      <c r="N762" s="1"/>
    </row>
    <row r="763" spans="1:16" hidden="1">
      <c r="A763" s="17" t="s">
        <v>3431</v>
      </c>
      <c r="B763" s="17" t="s">
        <v>8918</v>
      </c>
      <c r="C763" s="17" t="s">
        <v>6933</v>
      </c>
      <c r="D763" s="404" t="str">
        <f>CONCATENATE(A763,B763,C763)</f>
        <v>015305</v>
      </c>
      <c r="E763" s="37">
        <v>90000506</v>
      </c>
      <c r="F763" s="43" t="s">
        <v>1057</v>
      </c>
      <c r="G763" s="24"/>
      <c r="H763" s="49"/>
      <c r="I763" s="138"/>
      <c r="J763" s="103"/>
      <c r="K763" s="378">
        <v>37986</v>
      </c>
      <c r="L763" s="378">
        <v>43028</v>
      </c>
      <c r="M763" s="332" t="s">
        <v>14493</v>
      </c>
      <c r="N763" s="1"/>
    </row>
    <row r="764" spans="1:16" hidden="1">
      <c r="A764" s="17" t="s">
        <v>1249</v>
      </c>
      <c r="B764" s="17" t="s">
        <v>211</v>
      </c>
      <c r="C764" s="17" t="s">
        <v>336</v>
      </c>
      <c r="D764" s="404" t="str">
        <f t="shared" ref="D764" si="34">CONCATENATE(A764,B764,C764)</f>
        <v>015306</v>
      </c>
      <c r="E764" s="37">
        <v>90004071</v>
      </c>
      <c r="F764" s="43" t="s">
        <v>100</v>
      </c>
      <c r="G764" s="24"/>
      <c r="H764" s="49"/>
      <c r="I764" s="138"/>
      <c r="J764" s="103"/>
      <c r="K764" s="444">
        <v>37986</v>
      </c>
      <c r="L764" s="378">
        <v>43143</v>
      </c>
      <c r="M764" s="332" t="s">
        <v>14617</v>
      </c>
      <c r="N764" s="1"/>
      <c r="O764" s="1"/>
      <c r="P764" s="1"/>
    </row>
    <row r="765" spans="1:16" hidden="1">
      <c r="A765" s="17" t="s">
        <v>3431</v>
      </c>
      <c r="B765" s="17" t="s">
        <v>8918</v>
      </c>
      <c r="C765" s="17" t="s">
        <v>5434</v>
      </c>
      <c r="D765" s="404" t="str">
        <f>CONCATENATE(A765,B765,C765)</f>
        <v>015307</v>
      </c>
      <c r="E765" s="37">
        <v>90004214</v>
      </c>
      <c r="F765" s="43" t="s">
        <v>1604</v>
      </c>
      <c r="G765" s="24"/>
      <c r="H765" s="207"/>
      <c r="I765" s="138"/>
      <c r="J765" s="103"/>
      <c r="K765" s="378">
        <v>37986</v>
      </c>
      <c r="L765" s="378">
        <v>43028</v>
      </c>
      <c r="M765" s="332" t="s">
        <v>14493</v>
      </c>
      <c r="N765" s="1"/>
    </row>
    <row r="766" spans="1:16" hidden="1">
      <c r="A766" s="17" t="s">
        <v>1249</v>
      </c>
      <c r="B766" s="17" t="s">
        <v>211</v>
      </c>
      <c r="C766" s="17" t="s">
        <v>73</v>
      </c>
      <c r="D766" s="404" t="str">
        <f t="shared" ref="D766:D767" si="35">CONCATENATE(A766,B766,C766)</f>
        <v>015308</v>
      </c>
      <c r="E766" s="46" t="s">
        <v>1605</v>
      </c>
      <c r="F766" s="43" t="s">
        <v>3482</v>
      </c>
      <c r="G766" s="225"/>
      <c r="H766" s="291"/>
      <c r="I766" s="138"/>
      <c r="J766" s="103"/>
      <c r="K766" s="378">
        <v>37986</v>
      </c>
      <c r="L766" s="378">
        <v>43102</v>
      </c>
      <c r="M766" s="2">
        <v>18.57</v>
      </c>
      <c r="N766" s="1"/>
      <c r="O766" s="1"/>
      <c r="P766" s="1"/>
    </row>
    <row r="767" spans="1:16" hidden="1">
      <c r="A767" s="17" t="s">
        <v>1249</v>
      </c>
      <c r="B767" s="17" t="s">
        <v>211</v>
      </c>
      <c r="C767" s="17" t="s">
        <v>550</v>
      </c>
      <c r="D767" s="404" t="str">
        <f t="shared" si="35"/>
        <v>015311</v>
      </c>
      <c r="E767" s="37" t="s">
        <v>670</v>
      </c>
      <c r="F767" s="160" t="s">
        <v>1575</v>
      </c>
      <c r="G767" s="24"/>
      <c r="H767" s="251"/>
      <c r="I767" s="250"/>
      <c r="J767" s="103"/>
      <c r="K767" s="378">
        <v>37986</v>
      </c>
      <c r="L767" s="378">
        <v>43132</v>
      </c>
      <c r="M767" s="332" t="s">
        <v>14619</v>
      </c>
      <c r="N767" s="1"/>
      <c r="O767" s="1"/>
      <c r="P767" s="1"/>
    </row>
    <row r="768" spans="1:16" hidden="1">
      <c r="A768" s="17" t="s">
        <v>3431</v>
      </c>
      <c r="B768" s="17" t="s">
        <v>211</v>
      </c>
      <c r="C768" s="17" t="s">
        <v>6109</v>
      </c>
      <c r="D768" s="404" t="str">
        <f>CONCATENATE(A768,B768,C768)</f>
        <v>015312</v>
      </c>
      <c r="E768" s="46" t="s">
        <v>8630</v>
      </c>
      <c r="F768" s="43" t="s">
        <v>9124</v>
      </c>
      <c r="G768" s="225"/>
      <c r="H768" s="251"/>
      <c r="I768" s="250"/>
      <c r="J768" s="103"/>
      <c r="K768" s="378">
        <v>37986</v>
      </c>
      <c r="L768" s="378">
        <v>42947</v>
      </c>
      <c r="M768" s="332" t="s">
        <v>14366</v>
      </c>
      <c r="N768" s="1"/>
    </row>
    <row r="769" spans="1:14" hidden="1">
      <c r="A769" s="17" t="s">
        <v>732</v>
      </c>
      <c r="B769" s="17" t="s">
        <v>9292</v>
      </c>
      <c r="C769" s="17" t="s">
        <v>9283</v>
      </c>
      <c r="D769" s="390" t="str">
        <f t="shared" si="33"/>
        <v>016001</v>
      </c>
      <c r="E769" s="46" t="s">
        <v>459</v>
      </c>
      <c r="F769" s="23" t="s">
        <v>9218</v>
      </c>
      <c r="G769" s="24"/>
      <c r="H769" s="255"/>
      <c r="I769" s="256"/>
      <c r="J769" s="139"/>
      <c r="K769" s="320">
        <v>39083</v>
      </c>
      <c r="L769" s="314">
        <v>40178</v>
      </c>
      <c r="M769" s="2" t="s">
        <v>10289</v>
      </c>
      <c r="N769" s="1"/>
    </row>
    <row r="770" spans="1:14" hidden="1">
      <c r="A770" s="17" t="s">
        <v>732</v>
      </c>
      <c r="B770" s="17" t="s">
        <v>9292</v>
      </c>
      <c r="C770" s="17" t="s">
        <v>9283</v>
      </c>
      <c r="D770" s="390" t="str">
        <f t="shared" si="33"/>
        <v>016001</v>
      </c>
      <c r="E770" s="46" t="s">
        <v>3099</v>
      </c>
      <c r="F770" s="23" t="s">
        <v>3438</v>
      </c>
      <c r="G770" s="24"/>
      <c r="H770" s="255"/>
      <c r="I770" s="256"/>
      <c r="J770" s="139"/>
      <c r="K770" s="313">
        <v>39448</v>
      </c>
      <c r="L770" s="320">
        <v>40178</v>
      </c>
      <c r="M770" s="2" t="s">
        <v>10288</v>
      </c>
      <c r="N770" s="1"/>
    </row>
    <row r="771" spans="1:14" hidden="1">
      <c r="A771" s="17" t="s">
        <v>3639</v>
      </c>
      <c r="B771" s="17" t="s">
        <v>1338</v>
      </c>
      <c r="C771" s="17" t="s">
        <v>5236</v>
      </c>
      <c r="D771" s="405" t="str">
        <f t="shared" si="33"/>
        <v>016001</v>
      </c>
      <c r="E771" s="46" t="s">
        <v>6362</v>
      </c>
      <c r="F771" s="23" t="s">
        <v>458</v>
      </c>
      <c r="G771" s="24"/>
      <c r="H771" s="255"/>
      <c r="I771" s="256"/>
      <c r="J771" s="139"/>
      <c r="K771" s="320">
        <v>39083</v>
      </c>
      <c r="L771" s="314">
        <v>41385</v>
      </c>
      <c r="M771" s="332" t="s">
        <v>10676</v>
      </c>
      <c r="N771" s="1"/>
    </row>
    <row r="772" spans="1:14" hidden="1">
      <c r="A772" s="17" t="s">
        <v>9441</v>
      </c>
      <c r="B772" s="17" t="s">
        <v>8704</v>
      </c>
      <c r="C772" s="17" t="s">
        <v>8702</v>
      </c>
      <c r="D772" s="390" t="str">
        <f t="shared" si="33"/>
        <v>016002</v>
      </c>
      <c r="E772" s="46" t="s">
        <v>6017</v>
      </c>
      <c r="F772" s="23" t="s">
        <v>7836</v>
      </c>
      <c r="G772" s="24"/>
      <c r="H772" s="255"/>
      <c r="I772" s="256"/>
      <c r="J772" s="127"/>
      <c r="K772" s="313">
        <v>37986</v>
      </c>
      <c r="L772" s="321">
        <v>40847</v>
      </c>
      <c r="M772" s="2">
        <v>38</v>
      </c>
      <c r="N772" s="1"/>
    </row>
    <row r="773" spans="1:14" hidden="1">
      <c r="A773" s="17" t="s">
        <v>732</v>
      </c>
      <c r="B773" s="17" t="s">
        <v>36</v>
      </c>
      <c r="C773" s="17" t="s">
        <v>257</v>
      </c>
      <c r="D773" s="405" t="str">
        <f t="shared" si="33"/>
        <v>016003</v>
      </c>
      <c r="E773" s="46" t="s">
        <v>10480</v>
      </c>
      <c r="F773" s="23" t="s">
        <v>5794</v>
      </c>
      <c r="G773" s="24"/>
      <c r="H773" s="288"/>
      <c r="I773" s="256"/>
      <c r="J773" s="139"/>
      <c r="K773" s="313">
        <v>37986</v>
      </c>
      <c r="L773" s="321">
        <v>41274</v>
      </c>
      <c r="M773" s="2">
        <v>43</v>
      </c>
      <c r="N773" s="1"/>
    </row>
    <row r="774" spans="1:14" hidden="1">
      <c r="A774" s="17" t="s">
        <v>7473</v>
      </c>
      <c r="B774" s="17" t="s">
        <v>5281</v>
      </c>
      <c r="C774" s="17" t="s">
        <v>5278</v>
      </c>
      <c r="D774" s="390" t="str">
        <f t="shared" si="33"/>
        <v>016004</v>
      </c>
      <c r="E774" s="46" t="s">
        <v>3099</v>
      </c>
      <c r="F774" s="23" t="s">
        <v>6408</v>
      </c>
      <c r="G774" s="24"/>
      <c r="H774" s="255"/>
      <c r="I774" s="256"/>
      <c r="J774" s="103"/>
      <c r="K774" s="313">
        <v>37986</v>
      </c>
      <c r="L774" s="320">
        <v>39447</v>
      </c>
      <c r="M774" s="2">
        <v>27</v>
      </c>
      <c r="N774" s="1"/>
    </row>
    <row r="775" spans="1:14" hidden="1">
      <c r="A775" s="17" t="s">
        <v>732</v>
      </c>
      <c r="B775" s="17" t="s">
        <v>9292</v>
      </c>
      <c r="C775" s="17" t="s">
        <v>1333</v>
      </c>
      <c r="D775" s="390" t="str">
        <f t="shared" si="33"/>
        <v>016005</v>
      </c>
      <c r="E775" s="479">
        <v>70005364</v>
      </c>
      <c r="F775" s="23" t="s">
        <v>2751</v>
      </c>
      <c r="G775" s="24"/>
      <c r="H775" s="255"/>
      <c r="I775" s="256"/>
      <c r="J775" s="139"/>
      <c r="K775" s="313">
        <v>37986</v>
      </c>
      <c r="L775" s="320">
        <v>39933</v>
      </c>
      <c r="M775" s="2">
        <v>31</v>
      </c>
      <c r="N775" s="1"/>
    </row>
    <row r="776" spans="1:14" hidden="1">
      <c r="A776" s="17" t="s">
        <v>732</v>
      </c>
      <c r="B776" s="17" t="s">
        <v>9292</v>
      </c>
      <c r="C776" s="17" t="s">
        <v>1730</v>
      </c>
      <c r="D776" s="390" t="str">
        <f t="shared" si="33"/>
        <v>016006</v>
      </c>
      <c r="E776" s="46" t="s">
        <v>1124</v>
      </c>
      <c r="F776" s="23" t="s">
        <v>2032</v>
      </c>
      <c r="G776" s="24"/>
      <c r="H776" s="255"/>
      <c r="I776" s="256"/>
      <c r="J776" s="38"/>
      <c r="K776" s="313">
        <v>37986</v>
      </c>
      <c r="L776" s="321">
        <v>40178</v>
      </c>
      <c r="M776" s="2">
        <v>32</v>
      </c>
      <c r="N776" s="1"/>
    </row>
    <row r="777" spans="1:14" hidden="1">
      <c r="A777" s="209" t="s">
        <v>9441</v>
      </c>
      <c r="B777" s="209" t="s">
        <v>8704</v>
      </c>
      <c r="C777" s="209" t="s">
        <v>10099</v>
      </c>
      <c r="D777" s="390" t="str">
        <f t="shared" si="33"/>
        <v>016006</v>
      </c>
      <c r="E777" s="46" t="s">
        <v>10290</v>
      </c>
      <c r="F777" s="48" t="s">
        <v>10291</v>
      </c>
      <c r="G777" s="24"/>
      <c r="H777" s="255"/>
      <c r="I777" s="256"/>
      <c r="J777" s="38"/>
      <c r="K777" s="306">
        <v>40179</v>
      </c>
      <c r="L777" s="321">
        <v>40847</v>
      </c>
      <c r="M777" s="2">
        <v>32.380000000000003</v>
      </c>
      <c r="N777" s="1"/>
    </row>
    <row r="778" spans="1:14" hidden="1">
      <c r="A778" s="17" t="s">
        <v>9441</v>
      </c>
      <c r="B778" s="17" t="s">
        <v>8704</v>
      </c>
      <c r="C778" s="17" t="s">
        <v>7417</v>
      </c>
      <c r="D778" s="390" t="str">
        <f t="shared" si="33"/>
        <v>016007</v>
      </c>
      <c r="E778" s="46" t="s">
        <v>6356</v>
      </c>
      <c r="F778" s="23" t="s">
        <v>10472</v>
      </c>
      <c r="G778" s="24"/>
      <c r="H778" s="255"/>
      <c r="I778" s="256"/>
      <c r="J778" s="38"/>
      <c r="K778" s="313">
        <v>37986</v>
      </c>
      <c r="L778" s="320">
        <v>40482</v>
      </c>
      <c r="M778" s="2">
        <v>35</v>
      </c>
      <c r="N778" s="1"/>
    </row>
    <row r="779" spans="1:14" hidden="1">
      <c r="A779" s="17" t="s">
        <v>7473</v>
      </c>
      <c r="B779" s="17" t="s">
        <v>5281</v>
      </c>
      <c r="C779" s="17" t="s">
        <v>73</v>
      </c>
      <c r="D779" s="390" t="str">
        <f t="shared" si="33"/>
        <v>016008</v>
      </c>
      <c r="E779" s="46" t="s">
        <v>1798</v>
      </c>
      <c r="F779" s="23" t="s">
        <v>454</v>
      </c>
      <c r="G779" s="24"/>
      <c r="H779" s="255"/>
      <c r="I779" s="256"/>
      <c r="J779" s="38"/>
      <c r="K779" s="313">
        <v>37986</v>
      </c>
      <c r="L779" s="320">
        <v>39082</v>
      </c>
      <c r="M779" s="2">
        <v>22</v>
      </c>
      <c r="N779" s="1"/>
    </row>
    <row r="780" spans="1:14" hidden="1">
      <c r="A780" s="17" t="s">
        <v>732</v>
      </c>
      <c r="B780" s="17" t="s">
        <v>9292</v>
      </c>
      <c r="C780" s="17" t="s">
        <v>10094</v>
      </c>
      <c r="D780" s="390" t="str">
        <f t="shared" si="33"/>
        <v>016009</v>
      </c>
      <c r="E780" s="46" t="s">
        <v>4177</v>
      </c>
      <c r="F780" s="23" t="s">
        <v>1294</v>
      </c>
      <c r="G780" s="24"/>
      <c r="H780" s="255"/>
      <c r="I780" s="256"/>
      <c r="J780" s="127"/>
      <c r="K780" s="313">
        <v>37986</v>
      </c>
      <c r="L780" s="320">
        <v>40117</v>
      </c>
      <c r="M780" s="2">
        <v>32</v>
      </c>
      <c r="N780" s="1"/>
    </row>
    <row r="781" spans="1:14" hidden="1">
      <c r="A781" s="17" t="s">
        <v>7473</v>
      </c>
      <c r="B781" s="17" t="s">
        <v>5281</v>
      </c>
      <c r="C781" s="17" t="s">
        <v>7167</v>
      </c>
      <c r="D781" s="390" t="str">
        <f t="shared" si="33"/>
        <v>016010</v>
      </c>
      <c r="E781" s="46" t="s">
        <v>2687</v>
      </c>
      <c r="F781" s="23" t="s">
        <v>1295</v>
      </c>
      <c r="G781" s="24"/>
      <c r="H781" s="255"/>
      <c r="I781" s="256"/>
      <c r="J781" s="103"/>
      <c r="K781" s="313">
        <v>37986</v>
      </c>
      <c r="L781" s="320">
        <v>39184</v>
      </c>
      <c r="M781" s="2">
        <v>24</v>
      </c>
      <c r="N781" s="1"/>
    </row>
    <row r="782" spans="1:14" hidden="1">
      <c r="A782" s="17" t="s">
        <v>7473</v>
      </c>
      <c r="B782" s="17" t="s">
        <v>5281</v>
      </c>
      <c r="C782" s="17" t="s">
        <v>7751</v>
      </c>
      <c r="D782" s="390" t="str">
        <f t="shared" si="33"/>
        <v>016011</v>
      </c>
      <c r="E782" s="113" t="s">
        <v>6362</v>
      </c>
      <c r="F782" s="23" t="s">
        <v>8178</v>
      </c>
      <c r="G782" s="24"/>
      <c r="H782" s="255"/>
      <c r="I782" s="256"/>
      <c r="J782" s="127"/>
      <c r="K782" s="313">
        <v>37986</v>
      </c>
      <c r="L782" s="320">
        <v>39082</v>
      </c>
      <c r="M782" s="2">
        <v>22</v>
      </c>
      <c r="N782" s="1"/>
    </row>
    <row r="783" spans="1:14" hidden="1">
      <c r="A783" s="17" t="s">
        <v>7473</v>
      </c>
      <c r="B783" s="17" t="s">
        <v>5281</v>
      </c>
      <c r="C783" s="17" t="s">
        <v>7171</v>
      </c>
      <c r="D783" s="390" t="str">
        <f t="shared" si="33"/>
        <v>016012</v>
      </c>
      <c r="E783" s="113" t="s">
        <v>459</v>
      </c>
      <c r="F783" s="23" t="s">
        <v>4342</v>
      </c>
      <c r="G783" s="24"/>
      <c r="H783" s="255"/>
      <c r="I783" s="256"/>
      <c r="J783" s="38"/>
      <c r="K783" s="313">
        <v>37986</v>
      </c>
      <c r="L783" s="320">
        <v>39082</v>
      </c>
      <c r="M783" s="2">
        <v>22</v>
      </c>
      <c r="N783" s="1"/>
    </row>
    <row r="784" spans="1:14" hidden="1">
      <c r="A784" s="17" t="s">
        <v>732</v>
      </c>
      <c r="B784" s="17" t="s">
        <v>36</v>
      </c>
      <c r="C784" s="17" t="s">
        <v>171</v>
      </c>
      <c r="D784" s="390" t="str">
        <f t="shared" si="33"/>
        <v>016013</v>
      </c>
      <c r="E784" s="46" t="s">
        <v>7210</v>
      </c>
      <c r="F784" s="23" t="s">
        <v>731</v>
      </c>
      <c r="G784" s="24"/>
      <c r="H784" s="255"/>
      <c r="I784" s="256"/>
      <c r="J784" s="103"/>
      <c r="K784" s="313">
        <v>37986</v>
      </c>
      <c r="L784" s="370">
        <v>40908</v>
      </c>
      <c r="M784" s="332">
        <v>40</v>
      </c>
      <c r="N784" s="1"/>
    </row>
    <row r="785" spans="1:16" hidden="1">
      <c r="A785" s="17" t="s">
        <v>7473</v>
      </c>
      <c r="B785" s="17" t="s">
        <v>5281</v>
      </c>
      <c r="C785" s="17" t="s">
        <v>6669</v>
      </c>
      <c r="D785" s="390" t="str">
        <f t="shared" si="33"/>
        <v>016014</v>
      </c>
      <c r="E785" s="113" t="s">
        <v>4156</v>
      </c>
      <c r="F785" s="23" t="s">
        <v>4878</v>
      </c>
      <c r="G785" s="24"/>
      <c r="H785" s="255"/>
      <c r="I785" s="256"/>
      <c r="J785" s="38"/>
      <c r="K785" s="313">
        <v>37986</v>
      </c>
      <c r="L785" s="322">
        <v>38214</v>
      </c>
      <c r="M785" s="2">
        <v>9</v>
      </c>
      <c r="N785" s="1"/>
    </row>
    <row r="786" spans="1:16" hidden="1">
      <c r="A786" s="17" t="s">
        <v>7473</v>
      </c>
      <c r="B786" s="17" t="s">
        <v>5281</v>
      </c>
      <c r="C786" s="17" t="s">
        <v>2729</v>
      </c>
      <c r="D786" s="390" t="str">
        <f t="shared" si="33"/>
        <v>016015</v>
      </c>
      <c r="E786" s="46" t="s">
        <v>8589</v>
      </c>
      <c r="F786" s="23" t="s">
        <v>8590</v>
      </c>
      <c r="G786" s="24"/>
      <c r="H786" s="255"/>
      <c r="I786" s="256"/>
      <c r="J786" s="42"/>
      <c r="K786" s="313">
        <v>37986</v>
      </c>
      <c r="L786" s="320">
        <v>38868</v>
      </c>
      <c r="M786" s="2">
        <v>18</v>
      </c>
      <c r="N786" s="1"/>
    </row>
    <row r="787" spans="1:16" hidden="1">
      <c r="A787" s="17" t="s">
        <v>7473</v>
      </c>
      <c r="B787" s="17" t="s">
        <v>5281</v>
      </c>
      <c r="C787" s="17" t="s">
        <v>479</v>
      </c>
      <c r="D787" s="390" t="str">
        <f t="shared" si="33"/>
        <v>016016</v>
      </c>
      <c r="E787" s="46" t="s">
        <v>3509</v>
      </c>
      <c r="F787" s="23" t="s">
        <v>5455</v>
      </c>
      <c r="G787" s="24"/>
      <c r="H787" s="255"/>
      <c r="I787" s="256"/>
      <c r="J787" s="38"/>
      <c r="K787" s="313">
        <v>37986</v>
      </c>
      <c r="L787" s="314">
        <v>39141</v>
      </c>
      <c r="M787" s="2">
        <v>23</v>
      </c>
      <c r="N787" s="1"/>
    </row>
    <row r="788" spans="1:16" hidden="1">
      <c r="A788" s="17" t="s">
        <v>732</v>
      </c>
      <c r="B788" s="17" t="s">
        <v>211</v>
      </c>
      <c r="C788" s="17" t="s">
        <v>160</v>
      </c>
      <c r="D788" s="404" t="str">
        <f t="shared" si="33"/>
        <v>016302</v>
      </c>
      <c r="E788" s="37" t="s">
        <v>7367</v>
      </c>
      <c r="F788" s="23" t="s">
        <v>9560</v>
      </c>
      <c r="G788" s="24"/>
      <c r="H788" s="291"/>
      <c r="I788" s="138"/>
      <c r="J788" s="129"/>
      <c r="K788" s="378">
        <v>38544</v>
      </c>
      <c r="L788" s="378">
        <v>43153</v>
      </c>
      <c r="M788" s="332" t="s">
        <v>14700</v>
      </c>
      <c r="N788" s="1"/>
      <c r="O788" s="1"/>
      <c r="P788" s="1"/>
    </row>
    <row r="789" spans="1:16" hidden="1">
      <c r="A789" s="352" t="s">
        <v>732</v>
      </c>
      <c r="B789" s="353" t="s">
        <v>211</v>
      </c>
      <c r="C789" s="17" t="s">
        <v>257</v>
      </c>
      <c r="D789" s="404" t="str">
        <f t="shared" si="33"/>
        <v>016303</v>
      </c>
      <c r="E789" s="540" t="s">
        <v>7499</v>
      </c>
      <c r="F789" s="104" t="s">
        <v>7500</v>
      </c>
      <c r="G789" s="115"/>
      <c r="H789" s="121"/>
      <c r="I789" s="164"/>
      <c r="J789" s="131"/>
      <c r="K789" s="378">
        <v>42735</v>
      </c>
      <c r="L789" s="453">
        <v>43921</v>
      </c>
      <c r="M789" s="332" t="s">
        <v>18368</v>
      </c>
      <c r="N789" t="s">
        <v>6196</v>
      </c>
      <c r="O789" s="1"/>
      <c r="P789" s="1"/>
    </row>
    <row r="790" spans="1:16" hidden="1">
      <c r="A790" s="17" t="s">
        <v>732</v>
      </c>
      <c r="B790" s="17" t="s">
        <v>211</v>
      </c>
      <c r="C790" s="352" t="s">
        <v>114</v>
      </c>
      <c r="D790" s="404" t="str">
        <f t="shared" si="33"/>
        <v>016304</v>
      </c>
      <c r="E790" s="479">
        <v>90007141</v>
      </c>
      <c r="F790" s="43" t="s">
        <v>7853</v>
      </c>
      <c r="G790" s="225"/>
      <c r="H790" s="251"/>
      <c r="I790" s="250"/>
      <c r="J790" s="103"/>
      <c r="K790" s="313">
        <v>37986</v>
      </c>
      <c r="L790" s="314">
        <v>41729</v>
      </c>
      <c r="M790" s="332" t="s">
        <v>10815</v>
      </c>
      <c r="N790" s="1"/>
    </row>
    <row r="791" spans="1:16" hidden="1">
      <c r="A791" s="17" t="s">
        <v>732</v>
      </c>
      <c r="B791" s="17" t="s">
        <v>211</v>
      </c>
      <c r="C791" s="17" t="s">
        <v>73</v>
      </c>
      <c r="D791" s="404" t="str">
        <f t="shared" si="33"/>
        <v>016308</v>
      </c>
      <c r="E791" s="37" t="s">
        <v>8437</v>
      </c>
      <c r="F791" s="160" t="s">
        <v>8990</v>
      </c>
      <c r="G791" s="225"/>
      <c r="H791" s="291"/>
      <c r="I791" s="250"/>
      <c r="J791" s="127"/>
      <c r="K791" s="378">
        <v>38670</v>
      </c>
      <c r="L791" s="446">
        <v>43209</v>
      </c>
      <c r="M791" s="332" t="s">
        <v>8991</v>
      </c>
      <c r="N791" s="1"/>
      <c r="O791" s="1"/>
      <c r="P791" s="1"/>
    </row>
    <row r="792" spans="1:16" hidden="1">
      <c r="A792" s="17" t="s">
        <v>7473</v>
      </c>
      <c r="B792" s="17" t="s">
        <v>7166</v>
      </c>
      <c r="C792" s="17" t="s">
        <v>7336</v>
      </c>
      <c r="D792" s="390" t="str">
        <f t="shared" si="33"/>
        <v>016401</v>
      </c>
      <c r="E792" s="46" t="s">
        <v>391</v>
      </c>
      <c r="F792" s="23" t="s">
        <v>428</v>
      </c>
      <c r="G792" s="24"/>
      <c r="H792" s="251"/>
      <c r="I792" s="250"/>
      <c r="J792" s="103"/>
      <c r="K792" s="313">
        <v>37986</v>
      </c>
      <c r="L792" s="314">
        <v>39446</v>
      </c>
      <c r="M792" s="2">
        <v>25.28</v>
      </c>
      <c r="N792" s="1"/>
    </row>
    <row r="793" spans="1:16" hidden="1">
      <c r="A793" s="17" t="s">
        <v>7473</v>
      </c>
      <c r="B793" s="17" t="s">
        <v>7174</v>
      </c>
      <c r="C793" s="17" t="s">
        <v>7336</v>
      </c>
      <c r="D793" s="390" t="str">
        <f t="shared" si="33"/>
        <v>016501</v>
      </c>
      <c r="E793" s="479">
        <v>90001983</v>
      </c>
      <c r="F793" s="43" t="s">
        <v>3638</v>
      </c>
      <c r="G793" s="24"/>
      <c r="H793" s="251"/>
      <c r="I793" s="250"/>
      <c r="J793" s="99"/>
      <c r="K793" s="313">
        <v>37986</v>
      </c>
      <c r="L793" s="307">
        <v>39668</v>
      </c>
      <c r="M793" s="2">
        <v>31</v>
      </c>
      <c r="N793" s="1"/>
    </row>
    <row r="794" spans="1:16" hidden="1">
      <c r="A794" s="17" t="s">
        <v>7473</v>
      </c>
      <c r="B794" s="17" t="s">
        <v>7174</v>
      </c>
      <c r="C794" s="17" t="s">
        <v>7401</v>
      </c>
      <c r="D794" s="390" t="str">
        <f t="shared" si="33"/>
        <v>016502</v>
      </c>
      <c r="E794" s="479">
        <v>90001478</v>
      </c>
      <c r="F794" s="43" t="s">
        <v>9499</v>
      </c>
      <c r="G794" s="24"/>
      <c r="H794" s="251"/>
      <c r="I794" s="250"/>
      <c r="J794" s="103"/>
      <c r="K794" s="313">
        <v>37986</v>
      </c>
      <c r="L794" s="313">
        <v>37986</v>
      </c>
      <c r="M794" s="2">
        <v>28</v>
      </c>
      <c r="N794" s="1"/>
    </row>
    <row r="795" spans="1:16" hidden="1">
      <c r="A795" s="17" t="s">
        <v>7473</v>
      </c>
      <c r="B795" s="17" t="s">
        <v>7174</v>
      </c>
      <c r="C795" s="17" t="s">
        <v>1841</v>
      </c>
      <c r="D795" s="390" t="str">
        <f t="shared" ref="D795:D799" si="36">CONCATENATE(A795,B795,C795)</f>
        <v>016503</v>
      </c>
      <c r="E795" s="479">
        <v>90007141</v>
      </c>
      <c r="F795" s="43" t="s">
        <v>7853</v>
      </c>
      <c r="G795" s="24"/>
      <c r="H795" s="251"/>
      <c r="I795" s="250"/>
      <c r="J795" s="103"/>
      <c r="K795" s="313">
        <v>37986</v>
      </c>
      <c r="L795" s="313">
        <v>37986</v>
      </c>
      <c r="M795" s="2">
        <v>28</v>
      </c>
      <c r="N795" s="1"/>
    </row>
    <row r="796" spans="1:16" hidden="1">
      <c r="A796" s="17" t="s">
        <v>7473</v>
      </c>
      <c r="B796" s="17" t="s">
        <v>7174</v>
      </c>
      <c r="C796" s="17" t="s">
        <v>9638</v>
      </c>
      <c r="D796" s="390" t="str">
        <f t="shared" si="36"/>
        <v>016505</v>
      </c>
      <c r="E796" s="479">
        <v>90006399</v>
      </c>
      <c r="F796" s="43" t="s">
        <v>4406</v>
      </c>
      <c r="G796" s="24"/>
      <c r="H796" s="251"/>
      <c r="I796" s="250"/>
      <c r="J796" s="103"/>
      <c r="K796" s="313">
        <v>37986</v>
      </c>
      <c r="L796" s="313">
        <v>37986</v>
      </c>
      <c r="M796" s="2">
        <v>28</v>
      </c>
      <c r="N796" s="1"/>
    </row>
    <row r="797" spans="1:16" hidden="1">
      <c r="A797" s="17" t="s">
        <v>7473</v>
      </c>
      <c r="B797" s="17" t="s">
        <v>7174</v>
      </c>
      <c r="C797" s="17" t="s">
        <v>9320</v>
      </c>
      <c r="D797" s="390" t="str">
        <f t="shared" si="36"/>
        <v>016506</v>
      </c>
      <c r="E797" s="479">
        <v>90004585</v>
      </c>
      <c r="F797" s="43" t="s">
        <v>546</v>
      </c>
      <c r="G797" s="24"/>
      <c r="H797" s="251"/>
      <c r="I797" s="250"/>
      <c r="J797" s="103"/>
      <c r="K797" s="313">
        <v>37986</v>
      </c>
      <c r="L797" s="313">
        <v>37986</v>
      </c>
      <c r="M797" s="2">
        <v>28</v>
      </c>
      <c r="N797" s="1"/>
    </row>
    <row r="798" spans="1:16" hidden="1">
      <c r="A798" s="17" t="s">
        <v>7473</v>
      </c>
      <c r="B798" s="17" t="s">
        <v>7174</v>
      </c>
      <c r="C798" s="17" t="s">
        <v>73</v>
      </c>
      <c r="D798" s="390" t="str">
        <f t="shared" si="36"/>
        <v>016508</v>
      </c>
      <c r="E798" s="46" t="s">
        <v>2970</v>
      </c>
      <c r="F798" s="43" t="s">
        <v>3839</v>
      </c>
      <c r="G798" s="24"/>
      <c r="H798" s="249"/>
      <c r="I798" s="250"/>
      <c r="J798" s="23"/>
      <c r="K798" s="313">
        <v>37986</v>
      </c>
      <c r="L798" s="313">
        <v>37986</v>
      </c>
      <c r="M798" s="2">
        <v>28</v>
      </c>
      <c r="N798" s="1"/>
    </row>
    <row r="799" spans="1:16" hidden="1">
      <c r="A799" s="17" t="s">
        <v>7473</v>
      </c>
      <c r="B799" s="17" t="s">
        <v>7174</v>
      </c>
      <c r="C799" s="17" t="s">
        <v>3338</v>
      </c>
      <c r="D799" s="390" t="str">
        <f t="shared" si="36"/>
        <v>016509</v>
      </c>
      <c r="E799" s="479">
        <v>90008123</v>
      </c>
      <c r="F799" s="43" t="s">
        <v>3856</v>
      </c>
      <c r="G799" s="24"/>
      <c r="H799" s="251"/>
      <c r="I799" s="250"/>
      <c r="J799" s="38"/>
      <c r="K799" s="313">
        <v>37986</v>
      </c>
      <c r="L799" s="313">
        <v>37986</v>
      </c>
      <c r="M799" s="2">
        <v>28</v>
      </c>
      <c r="N799" s="1"/>
    </row>
    <row r="800" spans="1:16" hidden="1">
      <c r="A800" s="17" t="s">
        <v>7473</v>
      </c>
      <c r="B800" s="17" t="s">
        <v>7174</v>
      </c>
      <c r="C800" s="17" t="s">
        <v>7167</v>
      </c>
      <c r="D800" s="390" t="s">
        <v>7056</v>
      </c>
      <c r="E800" s="479" t="s">
        <v>8437</v>
      </c>
      <c r="F800" s="160" t="s">
        <v>3872</v>
      </c>
      <c r="G800" s="24"/>
      <c r="H800" s="251"/>
      <c r="I800" s="250"/>
      <c r="J800" s="127"/>
      <c r="K800" s="313">
        <v>38670</v>
      </c>
      <c r="L800" s="313">
        <v>38670</v>
      </c>
      <c r="M800" s="2">
        <v>15.28</v>
      </c>
      <c r="N800" s="1"/>
    </row>
    <row r="801" spans="1:16" hidden="1">
      <c r="A801" s="17" t="s">
        <v>7473</v>
      </c>
      <c r="B801" s="17" t="s">
        <v>7174</v>
      </c>
      <c r="C801" s="17" t="s">
        <v>7751</v>
      </c>
      <c r="D801" s="390" t="str">
        <f>CONCATENATE(A801,B801,C801)</f>
        <v>016511</v>
      </c>
      <c r="E801" s="479" t="s">
        <v>2917</v>
      </c>
      <c r="F801" s="160" t="s">
        <v>4986</v>
      </c>
      <c r="G801" s="24"/>
      <c r="H801" s="251"/>
      <c r="I801" s="250"/>
      <c r="J801" s="127"/>
      <c r="K801" s="313">
        <v>38991</v>
      </c>
      <c r="L801" s="313">
        <v>38991</v>
      </c>
      <c r="M801" s="2">
        <v>22.28</v>
      </c>
      <c r="N801" s="1"/>
    </row>
    <row r="802" spans="1:16" hidden="1">
      <c r="A802" s="17" t="s">
        <v>2864</v>
      </c>
      <c r="B802" s="17" t="s">
        <v>211</v>
      </c>
      <c r="C802" s="17" t="s">
        <v>14</v>
      </c>
      <c r="D802" s="404" t="str">
        <f t="shared" ref="D802" si="37">CONCATENATE(A802,B802,C802)</f>
        <v>017301</v>
      </c>
      <c r="E802" s="46" t="s">
        <v>2865</v>
      </c>
      <c r="F802" s="43" t="s">
        <v>3645</v>
      </c>
      <c r="G802" s="225"/>
      <c r="H802" s="207"/>
      <c r="I802" s="138"/>
      <c r="J802" s="103"/>
      <c r="K802" s="378">
        <v>37986</v>
      </c>
      <c r="L802" s="378">
        <v>43251</v>
      </c>
      <c r="M802" s="332" t="s">
        <v>14699</v>
      </c>
      <c r="N802" s="1"/>
      <c r="O802" s="1"/>
      <c r="P802" s="1"/>
    </row>
    <row r="803" spans="1:16" hidden="1">
      <c r="A803" s="17" t="s">
        <v>2864</v>
      </c>
      <c r="B803" s="17" t="s">
        <v>7166</v>
      </c>
      <c r="C803" s="17" t="s">
        <v>7336</v>
      </c>
      <c r="D803" s="390" t="str">
        <f>CONCATENATE(A803,B803,C803)</f>
        <v>017401</v>
      </c>
      <c r="E803" s="46" t="s">
        <v>392</v>
      </c>
      <c r="F803" s="23" t="s">
        <v>2171</v>
      </c>
      <c r="G803" s="24"/>
      <c r="H803" s="249"/>
      <c r="I803" s="250"/>
      <c r="J803" s="23"/>
      <c r="K803" s="313">
        <v>37986</v>
      </c>
      <c r="L803" s="314">
        <v>39212</v>
      </c>
      <c r="M803" s="2">
        <v>24</v>
      </c>
      <c r="N803" s="1"/>
    </row>
    <row r="804" spans="1:16" hidden="1">
      <c r="A804" s="17" t="s">
        <v>9190</v>
      </c>
      <c r="B804" s="17"/>
      <c r="C804" s="17"/>
      <c r="D804" s="390"/>
      <c r="E804" s="46"/>
      <c r="F804" s="27" t="s">
        <v>2254</v>
      </c>
      <c r="G804" s="24"/>
      <c r="H804" s="23"/>
      <c r="I804" s="138"/>
      <c r="J804" s="23"/>
      <c r="K804" s="313"/>
      <c r="L804" s="314"/>
      <c r="M804" s="2"/>
      <c r="N804" s="1"/>
    </row>
    <row r="805" spans="1:16" hidden="1">
      <c r="A805" s="17" t="s">
        <v>9190</v>
      </c>
      <c r="B805" s="17" t="s">
        <v>5281</v>
      </c>
      <c r="C805" s="17" t="s">
        <v>7336</v>
      </c>
      <c r="D805" s="390" t="str">
        <f t="shared" ref="D805:D814" si="38">CONCATENATE(A805,B805,C805)</f>
        <v>020001</v>
      </c>
      <c r="E805" s="46" t="s">
        <v>4463</v>
      </c>
      <c r="F805" s="152" t="s">
        <v>4737</v>
      </c>
      <c r="G805" s="24"/>
      <c r="H805" s="49"/>
      <c r="I805" s="232"/>
      <c r="J805" s="49"/>
      <c r="K805" s="306">
        <v>37986</v>
      </c>
      <c r="L805" s="307">
        <v>38352</v>
      </c>
      <c r="M805" s="2">
        <v>8</v>
      </c>
      <c r="N805" s="1"/>
    </row>
    <row r="806" spans="1:16" hidden="1">
      <c r="A806" s="17" t="s">
        <v>9190</v>
      </c>
      <c r="B806" s="17" t="s">
        <v>5281</v>
      </c>
      <c r="C806" s="17" t="s">
        <v>7401</v>
      </c>
      <c r="D806" s="390" t="str">
        <f t="shared" si="38"/>
        <v>020002</v>
      </c>
      <c r="E806" s="46" t="s">
        <v>7214</v>
      </c>
      <c r="F806" s="23" t="s">
        <v>5127</v>
      </c>
      <c r="G806" s="24"/>
      <c r="H806" s="23"/>
      <c r="I806" s="138"/>
      <c r="J806" s="100"/>
      <c r="K806" s="313">
        <v>37986</v>
      </c>
      <c r="L806" s="314">
        <v>39082</v>
      </c>
      <c r="M806" s="2">
        <v>22</v>
      </c>
      <c r="N806" s="1"/>
    </row>
    <row r="807" spans="1:16" hidden="1">
      <c r="A807" s="17" t="s">
        <v>9190</v>
      </c>
      <c r="B807" s="17" t="s">
        <v>5281</v>
      </c>
      <c r="C807" s="17" t="s">
        <v>1841</v>
      </c>
      <c r="D807" s="390" t="str">
        <f t="shared" si="38"/>
        <v>020003</v>
      </c>
      <c r="E807" s="46" t="s">
        <v>2488</v>
      </c>
      <c r="F807" s="49" t="s">
        <v>5930</v>
      </c>
      <c r="G807" s="24"/>
      <c r="H807" s="49"/>
      <c r="I807" s="232"/>
      <c r="J807" s="38"/>
      <c r="K807" s="306">
        <v>37986</v>
      </c>
      <c r="L807" s="307">
        <v>38352</v>
      </c>
      <c r="M807" s="2">
        <v>8</v>
      </c>
      <c r="N807" s="1"/>
    </row>
    <row r="808" spans="1:16" hidden="1">
      <c r="A808" s="17" t="s">
        <v>9190</v>
      </c>
      <c r="B808" s="17" t="s">
        <v>5281</v>
      </c>
      <c r="C808" s="17" t="s">
        <v>5278</v>
      </c>
      <c r="D808" s="390" t="str">
        <f t="shared" si="38"/>
        <v>020004</v>
      </c>
      <c r="E808" s="46" t="s">
        <v>4999</v>
      </c>
      <c r="F808" s="23" t="s">
        <v>7472</v>
      </c>
      <c r="G808" s="24"/>
      <c r="H808" s="23"/>
      <c r="I808" s="138"/>
      <c r="J808" s="38"/>
      <c r="K808" s="313">
        <v>37986</v>
      </c>
      <c r="L808" s="314">
        <v>39113</v>
      </c>
      <c r="M808" s="2">
        <v>23</v>
      </c>
      <c r="N808" s="1"/>
    </row>
    <row r="809" spans="1:16" hidden="1">
      <c r="A809" s="17" t="s">
        <v>9190</v>
      </c>
      <c r="B809" s="17" t="s">
        <v>5281</v>
      </c>
      <c r="C809" s="17" t="s">
        <v>9638</v>
      </c>
      <c r="D809" s="390" t="str">
        <f t="shared" si="38"/>
        <v>020005</v>
      </c>
      <c r="E809" s="46" t="s">
        <v>2526</v>
      </c>
      <c r="F809" s="23" t="s">
        <v>5979</v>
      </c>
      <c r="G809" s="24"/>
      <c r="H809" s="23"/>
      <c r="I809" s="138"/>
      <c r="J809" s="103"/>
      <c r="K809" s="313">
        <v>37986</v>
      </c>
      <c r="L809" s="314">
        <v>39354</v>
      </c>
      <c r="M809" s="2">
        <v>26</v>
      </c>
      <c r="N809" s="1"/>
    </row>
    <row r="810" spans="1:16" hidden="1">
      <c r="A810" s="17" t="s">
        <v>9190</v>
      </c>
      <c r="B810" s="17" t="s">
        <v>5281</v>
      </c>
      <c r="C810" s="17" t="s">
        <v>9320</v>
      </c>
      <c r="D810" s="390" t="str">
        <f t="shared" si="38"/>
        <v>020006</v>
      </c>
      <c r="E810" s="113" t="s">
        <v>9384</v>
      </c>
      <c r="F810" s="23" t="s">
        <v>2901</v>
      </c>
      <c r="G810" s="24"/>
      <c r="H810" s="23"/>
      <c r="I810" s="138"/>
      <c r="J810" s="38"/>
      <c r="K810" s="313">
        <v>37986</v>
      </c>
      <c r="L810" s="314">
        <v>39113</v>
      </c>
      <c r="M810" s="2">
        <v>23</v>
      </c>
      <c r="N810" s="1"/>
    </row>
    <row r="811" spans="1:16" hidden="1">
      <c r="A811" s="17" t="s">
        <v>9190</v>
      </c>
      <c r="B811" s="17" t="s">
        <v>5281</v>
      </c>
      <c r="C811" s="17" t="s">
        <v>631</v>
      </c>
      <c r="D811" s="390" t="str">
        <f t="shared" si="38"/>
        <v>020007</v>
      </c>
      <c r="E811" s="113" t="s">
        <v>5978</v>
      </c>
      <c r="F811" s="23" t="s">
        <v>9322</v>
      </c>
      <c r="G811" s="24"/>
      <c r="H811" s="23"/>
      <c r="I811" s="138"/>
      <c r="J811" s="38"/>
      <c r="K811" s="313">
        <v>37986</v>
      </c>
      <c r="L811" s="314">
        <v>38990</v>
      </c>
      <c r="M811" s="2">
        <v>21</v>
      </c>
      <c r="N811" s="1"/>
    </row>
    <row r="812" spans="1:16" hidden="1">
      <c r="A812" s="17" t="s">
        <v>9190</v>
      </c>
      <c r="B812" s="17" t="s">
        <v>5281</v>
      </c>
      <c r="C812" s="17" t="s">
        <v>73</v>
      </c>
      <c r="D812" s="390" t="str">
        <f t="shared" si="38"/>
        <v>020008</v>
      </c>
      <c r="E812" s="46" t="s">
        <v>7723</v>
      </c>
      <c r="F812" s="23" t="s">
        <v>104</v>
      </c>
      <c r="G812" s="24"/>
      <c r="H812" s="23"/>
      <c r="I812" s="138"/>
      <c r="J812" s="38"/>
      <c r="K812" s="313">
        <v>37986</v>
      </c>
      <c r="L812" s="314">
        <v>39354</v>
      </c>
      <c r="M812" s="2">
        <v>26</v>
      </c>
      <c r="N812" s="1"/>
    </row>
    <row r="813" spans="1:16" hidden="1">
      <c r="A813" s="17" t="s">
        <v>9190</v>
      </c>
      <c r="B813" s="17" t="s">
        <v>5281</v>
      </c>
      <c r="C813" s="17" t="s">
        <v>3338</v>
      </c>
      <c r="D813" s="390" t="str">
        <f t="shared" si="38"/>
        <v>020009</v>
      </c>
      <c r="E813" s="46" t="s">
        <v>8275</v>
      </c>
      <c r="F813" s="23" t="s">
        <v>3928</v>
      </c>
      <c r="G813" s="24"/>
      <c r="H813" s="23"/>
      <c r="I813" s="138"/>
      <c r="J813" s="127"/>
      <c r="K813" s="313">
        <v>37986</v>
      </c>
      <c r="L813" s="314">
        <v>39447</v>
      </c>
      <c r="M813" s="2">
        <v>27</v>
      </c>
      <c r="N813" s="1"/>
    </row>
    <row r="814" spans="1:16" hidden="1">
      <c r="A814" s="17" t="s">
        <v>9190</v>
      </c>
      <c r="B814" s="17" t="s">
        <v>5281</v>
      </c>
      <c r="C814" s="17" t="s">
        <v>7167</v>
      </c>
      <c r="D814" s="396" t="str">
        <f t="shared" si="38"/>
        <v>020010</v>
      </c>
      <c r="E814" s="46" t="s">
        <v>8574</v>
      </c>
      <c r="F814" s="23" t="s">
        <v>5448</v>
      </c>
      <c r="G814" s="24"/>
      <c r="H814" s="23"/>
      <c r="I814" s="138"/>
      <c r="J814" s="127"/>
      <c r="K814" s="313">
        <v>37986</v>
      </c>
      <c r="L814" s="314">
        <v>39447</v>
      </c>
      <c r="M814" s="2">
        <v>27</v>
      </c>
      <c r="N814" s="1"/>
      <c r="O814" s="1"/>
      <c r="P814" s="1"/>
    </row>
    <row r="815" spans="1:16" hidden="1">
      <c r="A815" s="17" t="s">
        <v>6665</v>
      </c>
      <c r="B815" s="17"/>
      <c r="C815" s="17"/>
      <c r="D815" s="390"/>
      <c r="E815" s="46"/>
      <c r="F815" s="27" t="s">
        <v>7373</v>
      </c>
      <c r="G815" s="24"/>
      <c r="H815" s="23"/>
      <c r="I815" s="138"/>
      <c r="J815" s="23"/>
      <c r="K815" s="313"/>
      <c r="L815" s="314"/>
      <c r="M815" s="2"/>
      <c r="N815" s="1"/>
      <c r="O815" s="1"/>
      <c r="P815" s="1"/>
    </row>
    <row r="816" spans="1:16" hidden="1">
      <c r="A816" s="17" t="s">
        <v>6665</v>
      </c>
      <c r="B816" s="17" t="s">
        <v>5281</v>
      </c>
      <c r="C816" s="17" t="s">
        <v>7336</v>
      </c>
      <c r="D816" s="390" t="str">
        <f t="shared" ref="D816:D823" si="39">CONCATENATE(A816,B816,C816)</f>
        <v>021001</v>
      </c>
      <c r="E816" s="46" t="s">
        <v>7375</v>
      </c>
      <c r="F816" s="152" t="s">
        <v>7376</v>
      </c>
      <c r="G816" s="24"/>
      <c r="H816" s="49"/>
      <c r="I816" s="232"/>
      <c r="J816" s="40"/>
      <c r="K816" s="306">
        <v>37986</v>
      </c>
      <c r="L816" s="307">
        <v>38352</v>
      </c>
      <c r="M816" s="2">
        <v>8</v>
      </c>
      <c r="N816" s="1"/>
      <c r="O816" s="1"/>
      <c r="P816" s="1"/>
    </row>
    <row r="817" spans="1:16" hidden="1">
      <c r="A817" s="17" t="s">
        <v>6665</v>
      </c>
      <c r="B817" s="17" t="s">
        <v>5281</v>
      </c>
      <c r="C817" s="17" t="s">
        <v>7401</v>
      </c>
      <c r="D817" s="390" t="str">
        <f t="shared" si="39"/>
        <v>021002</v>
      </c>
      <c r="E817" s="54">
        <v>70004005</v>
      </c>
      <c r="F817" s="49" t="s">
        <v>5353</v>
      </c>
      <c r="G817" s="24"/>
      <c r="H817" s="49"/>
      <c r="I817" s="232"/>
      <c r="J817" s="49"/>
      <c r="K817" s="306">
        <v>37986</v>
      </c>
      <c r="L817" s="307">
        <v>37986</v>
      </c>
      <c r="M817" s="2">
        <v>6</v>
      </c>
      <c r="N817" s="1"/>
      <c r="O817" s="1"/>
      <c r="P817" s="1"/>
    </row>
    <row r="818" spans="1:16" hidden="1">
      <c r="A818" s="17" t="s">
        <v>6665</v>
      </c>
      <c r="B818" s="17" t="s">
        <v>5281</v>
      </c>
      <c r="C818" s="17" t="s">
        <v>1841</v>
      </c>
      <c r="D818" s="390" t="str">
        <f t="shared" si="39"/>
        <v>021003</v>
      </c>
      <c r="E818" s="46" t="s">
        <v>2927</v>
      </c>
      <c r="F818" s="23" t="s">
        <v>2928</v>
      </c>
      <c r="G818" s="24"/>
      <c r="H818" s="23"/>
      <c r="I818" s="138"/>
      <c r="J818" s="23"/>
      <c r="K818" s="313">
        <v>37986</v>
      </c>
      <c r="L818" s="314">
        <v>39082</v>
      </c>
      <c r="M818" s="2">
        <v>22</v>
      </c>
      <c r="N818" s="1"/>
      <c r="O818" s="1"/>
      <c r="P818" s="1"/>
    </row>
    <row r="819" spans="1:16" hidden="1">
      <c r="A819" s="17" t="s">
        <v>6665</v>
      </c>
      <c r="B819" s="17" t="s">
        <v>5281</v>
      </c>
      <c r="C819" s="17" t="s">
        <v>5278</v>
      </c>
      <c r="D819" s="390" t="str">
        <f t="shared" si="39"/>
        <v>021004</v>
      </c>
      <c r="E819" s="46" t="s">
        <v>8649</v>
      </c>
      <c r="F819" s="49" t="s">
        <v>8650</v>
      </c>
      <c r="G819" s="24"/>
      <c r="H819" s="49"/>
      <c r="I819" s="232"/>
      <c r="J819" s="49"/>
      <c r="K819" s="306">
        <v>37986</v>
      </c>
      <c r="L819" s="307">
        <v>38352</v>
      </c>
      <c r="M819" s="2">
        <v>8</v>
      </c>
      <c r="N819" s="1"/>
      <c r="O819" s="1"/>
      <c r="P819" s="1"/>
    </row>
    <row r="820" spans="1:16" hidden="1">
      <c r="A820" s="17" t="s">
        <v>6665</v>
      </c>
      <c r="B820" s="17" t="s">
        <v>5281</v>
      </c>
      <c r="C820" s="17" t="s">
        <v>9638</v>
      </c>
      <c r="D820" s="390" t="str">
        <f t="shared" si="39"/>
        <v>021005</v>
      </c>
      <c r="E820" s="46" t="s">
        <v>7913</v>
      </c>
      <c r="F820" s="23" t="s">
        <v>8269</v>
      </c>
      <c r="G820" s="24"/>
      <c r="H820" s="23"/>
      <c r="I820" s="138"/>
      <c r="J820" s="103"/>
      <c r="K820" s="313">
        <v>37986</v>
      </c>
      <c r="L820" s="314">
        <v>39082</v>
      </c>
      <c r="M820" s="2">
        <v>22</v>
      </c>
      <c r="N820" s="1"/>
      <c r="O820" s="1"/>
      <c r="P820" s="1"/>
    </row>
    <row r="821" spans="1:16" hidden="1">
      <c r="A821" s="17" t="s">
        <v>6665</v>
      </c>
      <c r="B821" s="17" t="s">
        <v>5281</v>
      </c>
      <c r="C821" s="17" t="s">
        <v>9320</v>
      </c>
      <c r="D821" s="390" t="str">
        <f t="shared" si="39"/>
        <v>021006</v>
      </c>
      <c r="E821" s="46" t="s">
        <v>4565</v>
      </c>
      <c r="F821" s="23" t="s">
        <v>6344</v>
      </c>
      <c r="G821" s="24"/>
      <c r="H821" s="23"/>
      <c r="I821" s="138"/>
      <c r="J821" s="103"/>
      <c r="K821" s="313">
        <v>37986</v>
      </c>
      <c r="L821" s="314">
        <v>38717</v>
      </c>
      <c r="M821" s="2">
        <v>17</v>
      </c>
      <c r="N821" s="1"/>
      <c r="O821" s="1"/>
      <c r="P821" s="1"/>
    </row>
    <row r="822" spans="1:16" hidden="1">
      <c r="A822" s="17" t="s">
        <v>6665</v>
      </c>
      <c r="B822" s="17" t="s">
        <v>7174</v>
      </c>
      <c r="C822" s="17" t="s">
        <v>7336</v>
      </c>
      <c r="D822" s="390" t="str">
        <f t="shared" si="39"/>
        <v>021501</v>
      </c>
      <c r="E822" s="479">
        <v>90000452</v>
      </c>
      <c r="F822" s="43" t="s">
        <v>1575</v>
      </c>
      <c r="G822" s="24"/>
      <c r="H822" s="251"/>
      <c r="I822" s="250"/>
      <c r="J822" s="103"/>
      <c r="K822" s="313">
        <v>37986</v>
      </c>
      <c r="L822" s="313">
        <v>37986</v>
      </c>
      <c r="M822" s="2">
        <v>28</v>
      </c>
      <c r="N822" s="1"/>
      <c r="O822" s="1"/>
      <c r="P822" s="1"/>
    </row>
    <row r="823" spans="1:16" hidden="1">
      <c r="A823" s="17" t="s">
        <v>6665</v>
      </c>
      <c r="B823" s="17" t="s">
        <v>7174</v>
      </c>
      <c r="C823" s="17" t="s">
        <v>7401</v>
      </c>
      <c r="D823" s="390" t="str">
        <f t="shared" si="39"/>
        <v>021502</v>
      </c>
      <c r="E823" s="46" t="s">
        <v>8630</v>
      </c>
      <c r="F823" s="43" t="s">
        <v>9124</v>
      </c>
      <c r="G823" s="24"/>
      <c r="H823" s="251"/>
      <c r="I823" s="250"/>
      <c r="J823" s="23"/>
      <c r="K823" s="313">
        <v>37986</v>
      </c>
      <c r="L823" s="313">
        <v>37986</v>
      </c>
      <c r="M823" s="2">
        <v>28</v>
      </c>
      <c r="N823" s="1"/>
    </row>
    <row r="824" spans="1:16" hidden="1">
      <c r="A824" s="17" t="s">
        <v>2053</v>
      </c>
      <c r="B824" s="17"/>
      <c r="C824" s="17"/>
      <c r="D824" s="390"/>
      <c r="E824" s="46"/>
      <c r="F824" s="27" t="s">
        <v>2494</v>
      </c>
      <c r="G824" s="24"/>
      <c r="H824" s="23"/>
      <c r="I824" s="138"/>
      <c r="J824" s="23"/>
      <c r="K824" s="313"/>
      <c r="L824" s="314"/>
      <c r="M824" s="2"/>
      <c r="N824" s="1"/>
      <c r="O824" s="1"/>
      <c r="P824" s="1"/>
    </row>
    <row r="825" spans="1:16" hidden="1">
      <c r="A825" s="17" t="s">
        <v>2053</v>
      </c>
      <c r="B825" s="17" t="s">
        <v>5281</v>
      </c>
      <c r="C825" s="17" t="s">
        <v>7336</v>
      </c>
      <c r="D825" s="390" t="str">
        <f t="shared" ref="D825:D833" si="40">CONCATENATE(A825,B825,C825)</f>
        <v>022001</v>
      </c>
      <c r="E825" s="46" t="s">
        <v>6478</v>
      </c>
      <c r="F825" s="152" t="s">
        <v>3043</v>
      </c>
      <c r="G825" s="24"/>
      <c r="H825" s="49"/>
      <c r="I825" s="232"/>
      <c r="J825" s="49"/>
      <c r="K825" s="306">
        <v>37986</v>
      </c>
      <c r="L825" s="307">
        <v>38352</v>
      </c>
      <c r="M825" s="2">
        <v>8</v>
      </c>
      <c r="N825" s="1"/>
      <c r="O825" s="1"/>
      <c r="P825" s="1"/>
    </row>
    <row r="826" spans="1:16" hidden="1">
      <c r="A826" s="17" t="s">
        <v>2053</v>
      </c>
      <c r="B826" s="17" t="s">
        <v>5281</v>
      </c>
      <c r="C826" s="17" t="s">
        <v>7401</v>
      </c>
      <c r="D826" s="390" t="str">
        <f t="shared" si="40"/>
        <v>022002</v>
      </c>
      <c r="E826" s="46" t="s">
        <v>10025</v>
      </c>
      <c r="F826" s="23" t="s">
        <v>10026</v>
      </c>
      <c r="G826" s="24"/>
      <c r="H826" s="23"/>
      <c r="I826" s="138"/>
      <c r="J826" s="127"/>
      <c r="K826" s="313">
        <v>37986</v>
      </c>
      <c r="L826" s="314">
        <v>39813</v>
      </c>
      <c r="M826" s="2">
        <v>30</v>
      </c>
      <c r="N826" s="1"/>
      <c r="O826" s="1"/>
      <c r="P826" s="1"/>
    </row>
    <row r="827" spans="1:16" hidden="1">
      <c r="A827" s="17" t="s">
        <v>2053</v>
      </c>
      <c r="B827" s="17" t="s">
        <v>5281</v>
      </c>
      <c r="C827" s="17" t="s">
        <v>1841</v>
      </c>
      <c r="D827" s="390" t="str">
        <f t="shared" si="40"/>
        <v>022003</v>
      </c>
      <c r="E827" s="46" t="s">
        <v>6996</v>
      </c>
      <c r="F827" s="49" t="s">
        <v>1629</v>
      </c>
      <c r="G827" s="24"/>
      <c r="H827" s="49"/>
      <c r="I827" s="232"/>
      <c r="J827" s="38"/>
      <c r="K827" s="306">
        <v>37986</v>
      </c>
      <c r="L827" s="307">
        <v>38352</v>
      </c>
      <c r="M827" s="2">
        <v>8</v>
      </c>
      <c r="N827" s="1"/>
      <c r="O827" s="1"/>
      <c r="P827" s="1"/>
    </row>
    <row r="828" spans="1:16" hidden="1">
      <c r="A828" s="17" t="s">
        <v>2053</v>
      </c>
      <c r="B828" s="17" t="s">
        <v>5281</v>
      </c>
      <c r="C828" s="17" t="s">
        <v>5278</v>
      </c>
      <c r="D828" s="390" t="str">
        <f t="shared" si="40"/>
        <v>022004</v>
      </c>
      <c r="E828" s="46" t="s">
        <v>10149</v>
      </c>
      <c r="F828" s="23" t="s">
        <v>595</v>
      </c>
      <c r="G828" s="24"/>
      <c r="H828" s="23"/>
      <c r="I828" s="138"/>
      <c r="J828" s="127"/>
      <c r="K828" s="313">
        <v>37986</v>
      </c>
      <c r="L828" s="314">
        <v>39082</v>
      </c>
      <c r="M828" s="2">
        <v>22</v>
      </c>
      <c r="N828" s="1"/>
      <c r="O828" s="1"/>
      <c r="P828" s="1"/>
    </row>
    <row r="829" spans="1:16" hidden="1">
      <c r="A829" s="17" t="s">
        <v>2053</v>
      </c>
      <c r="B829" s="17" t="s">
        <v>5281</v>
      </c>
      <c r="C829" s="17" t="s">
        <v>9638</v>
      </c>
      <c r="D829" s="390" t="str">
        <f t="shared" si="40"/>
        <v>022005</v>
      </c>
      <c r="E829" s="46" t="s">
        <v>9</v>
      </c>
      <c r="F829" s="23" t="s">
        <v>59</v>
      </c>
      <c r="G829" s="24"/>
      <c r="H829" s="23"/>
      <c r="I829" s="138"/>
      <c r="J829" s="38"/>
      <c r="K829" s="313">
        <v>37986</v>
      </c>
      <c r="L829" s="314">
        <v>39082</v>
      </c>
      <c r="M829" s="2">
        <v>23</v>
      </c>
      <c r="N829" s="1"/>
      <c r="O829" s="1"/>
      <c r="P829" s="1"/>
    </row>
    <row r="830" spans="1:16" hidden="1">
      <c r="A830" s="17" t="s">
        <v>2053</v>
      </c>
      <c r="B830" s="17" t="s">
        <v>5281</v>
      </c>
      <c r="C830" s="17" t="s">
        <v>9320</v>
      </c>
      <c r="D830" s="390" t="str">
        <f t="shared" si="40"/>
        <v>022006</v>
      </c>
      <c r="E830" s="46" t="s">
        <v>3730</v>
      </c>
      <c r="F830" s="23" t="s">
        <v>6187</v>
      </c>
      <c r="G830" s="24"/>
      <c r="H830" s="23"/>
      <c r="I830" s="138"/>
      <c r="J830" s="127"/>
      <c r="K830" s="313">
        <v>37986</v>
      </c>
      <c r="L830" s="314">
        <v>39447</v>
      </c>
      <c r="M830" s="2">
        <v>27</v>
      </c>
      <c r="N830" s="1"/>
      <c r="O830" s="1"/>
      <c r="P830" s="1"/>
    </row>
    <row r="831" spans="1:16" hidden="1">
      <c r="A831" s="17" t="s">
        <v>2053</v>
      </c>
      <c r="B831" s="17" t="s">
        <v>5281</v>
      </c>
      <c r="C831" s="17" t="s">
        <v>631</v>
      </c>
      <c r="D831" s="390" t="str">
        <f t="shared" si="40"/>
        <v>022007</v>
      </c>
      <c r="E831" s="46" t="s">
        <v>244</v>
      </c>
      <c r="F831" s="23" t="s">
        <v>1015</v>
      </c>
      <c r="G831" s="24"/>
      <c r="H831" s="23"/>
      <c r="I831" s="138"/>
      <c r="J831" s="127"/>
      <c r="K831" s="313">
        <v>37986</v>
      </c>
      <c r="L831" s="314">
        <v>39813</v>
      </c>
      <c r="M831" s="2">
        <v>30</v>
      </c>
      <c r="N831" s="1"/>
      <c r="O831" s="1"/>
      <c r="P831" s="1"/>
    </row>
    <row r="832" spans="1:16" hidden="1">
      <c r="A832" s="17" t="s">
        <v>2053</v>
      </c>
      <c r="B832" s="17" t="s">
        <v>5281</v>
      </c>
      <c r="C832" s="17" t="s">
        <v>73</v>
      </c>
      <c r="D832" s="390" t="str">
        <f t="shared" si="40"/>
        <v>022008</v>
      </c>
      <c r="E832" s="46" t="s">
        <v>4455</v>
      </c>
      <c r="F832" s="23" t="s">
        <v>4456</v>
      </c>
      <c r="G832" s="24"/>
      <c r="H832" s="23"/>
      <c r="I832" s="138"/>
      <c r="J832" s="127"/>
      <c r="K832" s="313">
        <v>37986</v>
      </c>
      <c r="L832" s="314">
        <v>39447</v>
      </c>
      <c r="M832" s="2">
        <v>27</v>
      </c>
      <c r="N832" s="1"/>
      <c r="O832" s="1"/>
      <c r="P832" s="1"/>
    </row>
    <row r="833" spans="1:16" hidden="1">
      <c r="A833" s="17" t="s">
        <v>2053</v>
      </c>
      <c r="B833" s="17" t="s">
        <v>5281</v>
      </c>
      <c r="C833" s="17" t="s">
        <v>3338</v>
      </c>
      <c r="D833" s="390" t="str">
        <f t="shared" si="40"/>
        <v>022009</v>
      </c>
      <c r="E833" s="46" t="s">
        <v>9451</v>
      </c>
      <c r="F833" s="23" t="s">
        <v>7295</v>
      </c>
      <c r="G833" s="24"/>
      <c r="H833" s="23"/>
      <c r="I833" s="138"/>
      <c r="J833" s="127"/>
      <c r="K833" s="313">
        <v>37986</v>
      </c>
      <c r="L833" s="314">
        <v>39354</v>
      </c>
      <c r="M833" s="2">
        <v>26</v>
      </c>
      <c r="N833" s="1"/>
      <c r="O833" s="1"/>
      <c r="P833" s="1"/>
    </row>
    <row r="834" spans="1:16" hidden="1">
      <c r="A834" s="17" t="s">
        <v>2707</v>
      </c>
      <c r="B834" s="17"/>
      <c r="C834" s="17"/>
      <c r="D834" s="390"/>
      <c r="E834" s="46"/>
      <c r="F834" s="27" t="s">
        <v>2706</v>
      </c>
      <c r="G834" s="24"/>
      <c r="H834" s="23"/>
      <c r="I834" s="138"/>
      <c r="J834" s="23"/>
      <c r="K834" s="313"/>
      <c r="L834" s="314"/>
      <c r="M834" s="2"/>
      <c r="N834" s="1"/>
      <c r="O834" s="1"/>
      <c r="P834" s="1"/>
    </row>
    <row r="835" spans="1:16" hidden="1">
      <c r="A835" s="17" t="s">
        <v>2707</v>
      </c>
      <c r="B835" s="17" t="s">
        <v>5281</v>
      </c>
      <c r="C835" s="17" t="s">
        <v>7336</v>
      </c>
      <c r="D835" s="390" t="str">
        <f t="shared" ref="D835:D840" si="41">CONCATENATE(A835,B835,C835)</f>
        <v>023001</v>
      </c>
      <c r="E835" s="46" t="s">
        <v>2738</v>
      </c>
      <c r="F835" s="152" t="s">
        <v>2739</v>
      </c>
      <c r="G835" s="24"/>
      <c r="H835" s="49"/>
      <c r="I835" s="232"/>
      <c r="J835" s="49"/>
      <c r="K835" s="306">
        <v>37986</v>
      </c>
      <c r="L835" s="307">
        <v>38352</v>
      </c>
      <c r="M835" s="2">
        <v>8</v>
      </c>
      <c r="N835" s="1"/>
      <c r="O835" s="1"/>
      <c r="P835" s="1"/>
    </row>
    <row r="836" spans="1:16" hidden="1">
      <c r="A836" s="17" t="s">
        <v>2707</v>
      </c>
      <c r="B836" s="17" t="s">
        <v>5281</v>
      </c>
      <c r="C836" s="17" t="s">
        <v>7401</v>
      </c>
      <c r="D836" s="390" t="str">
        <f t="shared" si="41"/>
        <v>023002</v>
      </c>
      <c r="E836" s="46" t="s">
        <v>7442</v>
      </c>
      <c r="F836" s="49" t="s">
        <v>7647</v>
      </c>
      <c r="G836" s="24"/>
      <c r="H836" s="49"/>
      <c r="I836" s="232"/>
      <c r="J836" s="49"/>
      <c r="K836" s="306">
        <v>37986</v>
      </c>
      <c r="L836" s="307">
        <v>38352</v>
      </c>
      <c r="M836" s="2">
        <v>8</v>
      </c>
      <c r="N836" s="1"/>
      <c r="O836" s="1"/>
      <c r="P836" s="1"/>
    </row>
    <row r="837" spans="1:16" hidden="1">
      <c r="A837" s="17" t="s">
        <v>2707</v>
      </c>
      <c r="B837" s="17" t="s">
        <v>5281</v>
      </c>
      <c r="C837" s="17" t="s">
        <v>1841</v>
      </c>
      <c r="D837" s="390" t="str">
        <f t="shared" si="41"/>
        <v>023003</v>
      </c>
      <c r="E837" s="46" t="s">
        <v>2842</v>
      </c>
      <c r="F837" s="23" t="s">
        <v>1258</v>
      </c>
      <c r="G837" s="24"/>
      <c r="H837" s="23"/>
      <c r="I837" s="138"/>
      <c r="J837" s="23"/>
      <c r="K837" s="313">
        <v>37986</v>
      </c>
      <c r="L837" s="314">
        <v>39082</v>
      </c>
      <c r="M837" s="2">
        <v>22</v>
      </c>
      <c r="N837" s="1"/>
      <c r="O837" s="1"/>
      <c r="P837" s="1"/>
    </row>
    <row r="838" spans="1:16" hidden="1">
      <c r="A838" s="17" t="s">
        <v>2707</v>
      </c>
      <c r="B838" s="17" t="s">
        <v>5281</v>
      </c>
      <c r="C838" s="17" t="s">
        <v>5278</v>
      </c>
      <c r="D838" s="390" t="str">
        <f t="shared" si="41"/>
        <v>023004</v>
      </c>
      <c r="E838" s="479">
        <v>70004137</v>
      </c>
      <c r="F838" s="23" t="s">
        <v>39</v>
      </c>
      <c r="G838" s="24"/>
      <c r="H838" s="23"/>
      <c r="I838" s="138"/>
      <c r="J838" s="23"/>
      <c r="K838" s="313">
        <v>37986</v>
      </c>
      <c r="L838" s="314">
        <v>39082</v>
      </c>
      <c r="M838" s="2">
        <v>22</v>
      </c>
      <c r="N838" s="1"/>
      <c r="O838" s="1"/>
      <c r="P838" s="1"/>
    </row>
    <row r="839" spans="1:16" hidden="1">
      <c r="A839" s="17" t="s">
        <v>2707</v>
      </c>
      <c r="B839" s="17" t="s">
        <v>5281</v>
      </c>
      <c r="C839" s="17" t="s">
        <v>9638</v>
      </c>
      <c r="D839" s="390" t="str">
        <f t="shared" si="41"/>
        <v>023005</v>
      </c>
      <c r="E839" s="46" t="s">
        <v>6351</v>
      </c>
      <c r="F839" s="23" t="s">
        <v>584</v>
      </c>
      <c r="G839" s="24"/>
      <c r="H839" s="23"/>
      <c r="I839" s="138"/>
      <c r="J839" s="100"/>
      <c r="K839" s="313">
        <v>37986</v>
      </c>
      <c r="L839" s="314">
        <v>39506</v>
      </c>
      <c r="M839" s="2">
        <v>28</v>
      </c>
      <c r="N839" s="1"/>
      <c r="O839" s="1"/>
      <c r="P839" s="1"/>
    </row>
    <row r="840" spans="1:16" hidden="1">
      <c r="A840" s="17" t="s">
        <v>3748</v>
      </c>
      <c r="B840" s="17" t="s">
        <v>3749</v>
      </c>
      <c r="C840" s="17" t="s">
        <v>3750</v>
      </c>
      <c r="D840" s="404" t="str">
        <f t="shared" si="41"/>
        <v>023301</v>
      </c>
      <c r="E840" s="479">
        <v>90001322</v>
      </c>
      <c r="F840" s="23" t="s">
        <v>5697</v>
      </c>
      <c r="G840" s="225"/>
      <c r="H840" s="49"/>
      <c r="I840" s="138"/>
      <c r="J840" s="103"/>
      <c r="K840" s="378">
        <v>37986</v>
      </c>
      <c r="L840" s="378">
        <v>42509</v>
      </c>
      <c r="M840" s="2">
        <v>54</v>
      </c>
      <c r="N840" s="1"/>
      <c r="O840" s="1"/>
      <c r="P840" s="1"/>
    </row>
    <row r="841" spans="1:16" hidden="1">
      <c r="A841" s="17" t="s">
        <v>2846</v>
      </c>
      <c r="B841" s="17"/>
      <c r="C841" s="17"/>
      <c r="D841" s="390"/>
      <c r="E841" s="46"/>
      <c r="F841" s="27" t="s">
        <v>886</v>
      </c>
      <c r="G841" s="24"/>
      <c r="H841" s="23"/>
      <c r="I841" s="138"/>
      <c r="J841" s="23"/>
      <c r="K841" s="313"/>
      <c r="L841" s="314"/>
      <c r="M841" s="2"/>
      <c r="N841" s="1"/>
      <c r="O841" s="1"/>
      <c r="P841" s="1"/>
    </row>
    <row r="842" spans="1:16" hidden="1">
      <c r="A842" s="17" t="s">
        <v>2846</v>
      </c>
      <c r="B842" s="17" t="s">
        <v>5281</v>
      </c>
      <c r="C842" s="17" t="s">
        <v>7336</v>
      </c>
      <c r="D842" s="390" t="str">
        <f>CONCATENATE(A842,B842,C842)</f>
        <v>024001</v>
      </c>
      <c r="E842" s="46" t="s">
        <v>4861</v>
      </c>
      <c r="F842" s="152" t="s">
        <v>4583</v>
      </c>
      <c r="G842" s="24"/>
      <c r="H842" s="49"/>
      <c r="I842" s="232"/>
      <c r="J842" s="49"/>
      <c r="K842" s="306">
        <v>37986</v>
      </c>
      <c r="L842" s="307">
        <v>38352</v>
      </c>
      <c r="M842" s="2">
        <v>8</v>
      </c>
      <c r="N842" s="1"/>
      <c r="O842" s="1"/>
      <c r="P842" s="1"/>
    </row>
    <row r="843" spans="1:16" hidden="1">
      <c r="A843" s="17" t="s">
        <v>2846</v>
      </c>
      <c r="B843" s="17" t="s">
        <v>5281</v>
      </c>
      <c r="C843" s="17" t="s">
        <v>7401</v>
      </c>
      <c r="D843" s="390" t="str">
        <f>CONCATENATE(A843,B843,C843)</f>
        <v>024002</v>
      </c>
      <c r="E843" s="46" t="s">
        <v>10226</v>
      </c>
      <c r="F843" s="23" t="s">
        <v>10227</v>
      </c>
      <c r="G843" s="24"/>
      <c r="H843" s="23"/>
      <c r="I843" s="138"/>
      <c r="J843" s="23"/>
      <c r="K843" s="313">
        <v>37986</v>
      </c>
      <c r="L843" s="314">
        <v>39082</v>
      </c>
      <c r="M843" s="2">
        <v>22</v>
      </c>
      <c r="N843" s="1"/>
      <c r="O843" s="1"/>
      <c r="P843" s="1"/>
    </row>
    <row r="844" spans="1:16" hidden="1">
      <c r="A844" s="17" t="s">
        <v>2846</v>
      </c>
      <c r="B844" s="17" t="s">
        <v>5281</v>
      </c>
      <c r="C844" s="17" t="s">
        <v>1841</v>
      </c>
      <c r="D844" s="390" t="str">
        <f>CONCATENATE(A844,B844,C844)</f>
        <v>024003</v>
      </c>
      <c r="E844" s="46" t="s">
        <v>3869</v>
      </c>
      <c r="F844" s="49" t="s">
        <v>5871</v>
      </c>
      <c r="G844" s="24"/>
      <c r="H844" s="48"/>
      <c r="I844" s="163"/>
      <c r="J844" s="161"/>
      <c r="K844" s="306">
        <v>37986</v>
      </c>
      <c r="L844" s="307">
        <v>38352</v>
      </c>
      <c r="M844" s="2">
        <v>8</v>
      </c>
      <c r="N844" s="1"/>
      <c r="O844" s="1"/>
      <c r="P844" s="1"/>
    </row>
    <row r="845" spans="1:16" hidden="1">
      <c r="A845" s="17" t="s">
        <v>2846</v>
      </c>
      <c r="B845" s="17" t="s">
        <v>5281</v>
      </c>
      <c r="C845" s="17" t="s">
        <v>5278</v>
      </c>
      <c r="D845" s="390" t="str">
        <f>CONCATENATE(A845,B845,C845)</f>
        <v>024004</v>
      </c>
      <c r="E845" s="46" t="s">
        <v>1675</v>
      </c>
      <c r="F845" s="49" t="s">
        <v>6429</v>
      </c>
      <c r="G845" s="24"/>
      <c r="H845" s="48"/>
      <c r="I845" s="163"/>
      <c r="J845" s="161"/>
      <c r="K845" s="306">
        <v>37986</v>
      </c>
      <c r="L845" s="323">
        <v>37988</v>
      </c>
      <c r="M845" s="2">
        <v>2</v>
      </c>
      <c r="N845" s="1"/>
      <c r="O845" s="1"/>
      <c r="P845" s="1"/>
    </row>
    <row r="846" spans="1:16" hidden="1">
      <c r="A846" s="17" t="s">
        <v>2846</v>
      </c>
      <c r="B846" s="17" t="s">
        <v>5281</v>
      </c>
      <c r="C846" s="17" t="s">
        <v>9638</v>
      </c>
      <c r="D846" s="390" t="str">
        <f>CONCATENATE(A846,B846,C846)</f>
        <v>024005</v>
      </c>
      <c r="E846" s="46" t="s">
        <v>455</v>
      </c>
      <c r="F846" s="23" t="s">
        <v>6717</v>
      </c>
      <c r="G846" s="24"/>
      <c r="H846" s="47"/>
      <c r="I846" s="69"/>
      <c r="J846" s="50"/>
      <c r="K846" s="313">
        <v>37986</v>
      </c>
      <c r="L846" s="314">
        <v>39082</v>
      </c>
      <c r="M846" s="2">
        <v>23</v>
      </c>
      <c r="N846" s="1"/>
      <c r="O846" s="1"/>
      <c r="P846" s="1"/>
    </row>
    <row r="847" spans="1:16" hidden="1">
      <c r="A847" s="17" t="s">
        <v>7829</v>
      </c>
      <c r="B847" s="17"/>
      <c r="C847" s="17"/>
      <c r="D847" s="390"/>
      <c r="E847" s="46"/>
      <c r="F847" s="27" t="s">
        <v>1259</v>
      </c>
      <c r="G847" s="24"/>
      <c r="H847" s="23"/>
      <c r="I847" s="138"/>
      <c r="J847" s="23"/>
      <c r="K847" s="313"/>
      <c r="L847" s="314"/>
      <c r="M847" s="2"/>
      <c r="N847" s="1"/>
      <c r="O847" s="1"/>
      <c r="P847" s="1"/>
    </row>
    <row r="848" spans="1:16" hidden="1">
      <c r="A848" s="17" t="s">
        <v>7829</v>
      </c>
      <c r="B848" s="17" t="s">
        <v>5281</v>
      </c>
      <c r="C848" s="17" t="s">
        <v>7336</v>
      </c>
      <c r="D848" s="390" t="str">
        <f t="shared" ref="D848:D855" si="42">CONCATENATE(A848,B848,C848)</f>
        <v>025001</v>
      </c>
      <c r="E848" s="46" t="s">
        <v>6528</v>
      </c>
      <c r="F848" s="152" t="s">
        <v>9455</v>
      </c>
      <c r="G848" s="24"/>
      <c r="H848" s="49"/>
      <c r="I848" s="232"/>
      <c r="J848" s="49"/>
      <c r="K848" s="306">
        <v>37986</v>
      </c>
      <c r="L848" s="307">
        <v>38352</v>
      </c>
      <c r="M848" s="2">
        <v>8</v>
      </c>
      <c r="N848" s="1"/>
      <c r="O848" s="1"/>
      <c r="P848" s="1"/>
    </row>
    <row r="849" spans="1:16" hidden="1">
      <c r="A849" s="17" t="s">
        <v>7829</v>
      </c>
      <c r="B849" s="17" t="s">
        <v>5281</v>
      </c>
      <c r="C849" s="17" t="s">
        <v>7401</v>
      </c>
      <c r="D849" s="390" t="str">
        <f t="shared" si="42"/>
        <v>025002</v>
      </c>
      <c r="E849" s="46" t="s">
        <v>6868</v>
      </c>
      <c r="F849" s="23" t="s">
        <v>4355</v>
      </c>
      <c r="G849" s="24"/>
      <c r="H849" s="23"/>
      <c r="I849" s="138"/>
      <c r="J849" s="103"/>
      <c r="K849" s="313">
        <v>37986</v>
      </c>
      <c r="L849" s="314">
        <v>39447</v>
      </c>
      <c r="M849" s="2">
        <v>27</v>
      </c>
      <c r="N849" s="1"/>
      <c r="O849" s="1"/>
      <c r="P849" s="1"/>
    </row>
    <row r="850" spans="1:16" hidden="1">
      <c r="A850" s="17" t="s">
        <v>7829</v>
      </c>
      <c r="B850" s="17" t="s">
        <v>5281</v>
      </c>
      <c r="C850" s="17" t="s">
        <v>1841</v>
      </c>
      <c r="D850" s="390" t="str">
        <f t="shared" si="42"/>
        <v>025003</v>
      </c>
      <c r="E850" s="46" t="s">
        <v>8806</v>
      </c>
      <c r="F850" s="23" t="s">
        <v>7904</v>
      </c>
      <c r="G850" s="24"/>
      <c r="H850" s="23"/>
      <c r="I850" s="138"/>
      <c r="J850" s="23"/>
      <c r="K850" s="313">
        <v>37986</v>
      </c>
      <c r="L850" s="314">
        <v>39447</v>
      </c>
      <c r="M850" s="2">
        <v>27</v>
      </c>
      <c r="N850" s="1"/>
      <c r="O850" s="1"/>
      <c r="P850" s="1"/>
    </row>
    <row r="851" spans="1:16" hidden="1">
      <c r="A851" s="17" t="s">
        <v>7829</v>
      </c>
      <c r="B851" s="17" t="s">
        <v>5281</v>
      </c>
      <c r="C851" s="17" t="s">
        <v>5278</v>
      </c>
      <c r="D851" s="390" t="str">
        <f t="shared" si="42"/>
        <v>025004</v>
      </c>
      <c r="E851" s="46" t="s">
        <v>5528</v>
      </c>
      <c r="F851" s="23" t="s">
        <v>3724</v>
      </c>
      <c r="G851" s="24"/>
      <c r="H851" s="23"/>
      <c r="I851" s="138"/>
      <c r="J851" s="23"/>
      <c r="K851" s="313">
        <v>37986</v>
      </c>
      <c r="L851" s="314">
        <v>39082</v>
      </c>
      <c r="M851" s="2">
        <v>22</v>
      </c>
      <c r="N851" s="1"/>
      <c r="O851" s="1"/>
      <c r="P851" s="1"/>
    </row>
    <row r="852" spans="1:16" hidden="1">
      <c r="A852" s="17" t="s">
        <v>7829</v>
      </c>
      <c r="B852" s="17" t="s">
        <v>5281</v>
      </c>
      <c r="C852" s="17" t="s">
        <v>9638</v>
      </c>
      <c r="D852" s="390" t="str">
        <f t="shared" si="42"/>
        <v>025005</v>
      </c>
      <c r="E852" s="46" t="s">
        <v>3725</v>
      </c>
      <c r="F852" s="49" t="s">
        <v>4653</v>
      </c>
      <c r="G852" s="24"/>
      <c r="H852" s="49"/>
      <c r="I852" s="232"/>
      <c r="J852" s="49"/>
      <c r="K852" s="306">
        <v>37986</v>
      </c>
      <c r="L852" s="307">
        <v>38352</v>
      </c>
      <c r="M852" s="2">
        <v>8</v>
      </c>
      <c r="N852" s="1"/>
      <c r="O852" s="1"/>
      <c r="P852" s="1"/>
    </row>
    <row r="853" spans="1:16" hidden="1">
      <c r="A853" s="17" t="s">
        <v>7829</v>
      </c>
      <c r="B853" s="17" t="s">
        <v>5281</v>
      </c>
      <c r="C853" s="17" t="s">
        <v>9320</v>
      </c>
      <c r="D853" s="390" t="str">
        <f t="shared" si="42"/>
        <v>025006</v>
      </c>
      <c r="E853" s="46" t="s">
        <v>5575</v>
      </c>
      <c r="F853" s="23" t="s">
        <v>6223</v>
      </c>
      <c r="G853" s="24"/>
      <c r="H853" s="23"/>
      <c r="I853" s="138"/>
      <c r="J853" s="23"/>
      <c r="K853" s="313">
        <v>37986</v>
      </c>
      <c r="L853" s="314">
        <v>39082</v>
      </c>
      <c r="M853" s="2">
        <v>23</v>
      </c>
      <c r="N853" s="1"/>
      <c r="O853" s="1"/>
      <c r="P853" s="1"/>
    </row>
    <row r="854" spans="1:16" hidden="1">
      <c r="A854" s="17" t="s">
        <v>7829</v>
      </c>
      <c r="B854" s="17" t="s">
        <v>5281</v>
      </c>
      <c r="C854" s="17" t="s">
        <v>631</v>
      </c>
      <c r="D854" s="390" t="str">
        <f t="shared" si="42"/>
        <v>025007</v>
      </c>
      <c r="E854" s="46" t="s">
        <v>7813</v>
      </c>
      <c r="F854" s="23" t="s">
        <v>1358</v>
      </c>
      <c r="G854" s="24"/>
      <c r="H854" s="23"/>
      <c r="I854" s="138"/>
      <c r="J854" s="23"/>
      <c r="K854" s="313">
        <v>37986</v>
      </c>
      <c r="L854" s="314">
        <v>39447</v>
      </c>
      <c r="M854" s="2">
        <v>27</v>
      </c>
      <c r="N854" s="1"/>
      <c r="O854" s="1"/>
      <c r="P854" s="1"/>
    </row>
    <row r="855" spans="1:16" hidden="1">
      <c r="A855" s="17" t="s">
        <v>7829</v>
      </c>
      <c r="B855" s="17" t="s">
        <v>5281</v>
      </c>
      <c r="C855" s="17" t="s">
        <v>73</v>
      </c>
      <c r="D855" s="390" t="str">
        <f t="shared" si="42"/>
        <v>025008</v>
      </c>
      <c r="E855" s="46" t="s">
        <v>3330</v>
      </c>
      <c r="F855" s="23" t="s">
        <v>1528</v>
      </c>
      <c r="G855" s="24"/>
      <c r="H855" s="23"/>
      <c r="I855" s="138"/>
      <c r="J855" s="23"/>
      <c r="K855" s="313">
        <v>37986</v>
      </c>
      <c r="L855" s="314">
        <v>39082</v>
      </c>
      <c r="M855" s="2">
        <v>22</v>
      </c>
      <c r="N855" s="1"/>
      <c r="O855" s="1"/>
      <c r="P855" s="1"/>
    </row>
    <row r="856" spans="1:16" hidden="1">
      <c r="A856" s="17" t="s">
        <v>7621</v>
      </c>
      <c r="B856" s="17"/>
      <c r="C856" s="17"/>
      <c r="D856" s="390"/>
      <c r="E856" s="46"/>
      <c r="F856" s="27" t="s">
        <v>452</v>
      </c>
      <c r="G856" s="24"/>
      <c r="H856" s="23"/>
      <c r="I856" s="138"/>
      <c r="J856" s="23"/>
      <c r="K856" s="313"/>
      <c r="L856" s="314"/>
      <c r="M856" s="2"/>
      <c r="N856" s="1"/>
      <c r="O856" s="1"/>
      <c r="P856" s="1"/>
    </row>
    <row r="857" spans="1:16" hidden="1">
      <c r="A857" s="17" t="s">
        <v>7621</v>
      </c>
      <c r="B857" s="17" t="s">
        <v>5281</v>
      </c>
      <c r="C857" s="17" t="s">
        <v>7336</v>
      </c>
      <c r="D857" s="390" t="str">
        <f t="shared" ref="D857:D863" si="43">CONCATENATE(A857,B857,C857)</f>
        <v>026001</v>
      </c>
      <c r="E857" s="46" t="s">
        <v>4217</v>
      </c>
      <c r="F857" s="152" t="s">
        <v>10321</v>
      </c>
      <c r="G857" s="24"/>
      <c r="H857" s="49"/>
      <c r="I857" s="232"/>
      <c r="J857" s="40"/>
      <c r="K857" s="306">
        <v>37986</v>
      </c>
      <c r="L857" s="307">
        <v>38352</v>
      </c>
      <c r="M857" s="2">
        <v>8</v>
      </c>
      <c r="N857" s="1"/>
      <c r="O857" s="1"/>
      <c r="P857" s="1"/>
    </row>
    <row r="858" spans="1:16" hidden="1">
      <c r="A858" s="17" t="s">
        <v>7621</v>
      </c>
      <c r="B858" s="17" t="s">
        <v>5281</v>
      </c>
      <c r="C858" s="17" t="s">
        <v>7401</v>
      </c>
      <c r="D858" s="390" t="str">
        <f t="shared" si="43"/>
        <v>026002</v>
      </c>
      <c r="E858" s="46" t="s">
        <v>421</v>
      </c>
      <c r="F858" s="23" t="s">
        <v>8044</v>
      </c>
      <c r="G858" s="24"/>
      <c r="H858" s="23"/>
      <c r="I858" s="138"/>
      <c r="J858" s="23"/>
      <c r="K858" s="313">
        <v>37986</v>
      </c>
      <c r="L858" s="314">
        <v>39447</v>
      </c>
      <c r="M858" s="2">
        <v>27</v>
      </c>
      <c r="N858" s="1"/>
    </row>
    <row r="859" spans="1:16" hidden="1">
      <c r="A859" s="17" t="s">
        <v>7621</v>
      </c>
      <c r="B859" s="17" t="s">
        <v>5281</v>
      </c>
      <c r="C859" s="17" t="s">
        <v>1841</v>
      </c>
      <c r="D859" s="390" t="str">
        <f t="shared" si="43"/>
        <v>026003</v>
      </c>
      <c r="E859" s="46" t="s">
        <v>6917</v>
      </c>
      <c r="F859" s="23" t="s">
        <v>6918</v>
      </c>
      <c r="G859" s="24"/>
      <c r="H859" s="23"/>
      <c r="I859" s="138"/>
      <c r="J859" s="23"/>
      <c r="K859" s="313">
        <v>37986</v>
      </c>
      <c r="L859" s="314">
        <v>39447</v>
      </c>
      <c r="M859" s="2">
        <v>27</v>
      </c>
      <c r="N859" s="1"/>
      <c r="O859" s="1"/>
      <c r="P859" s="1"/>
    </row>
    <row r="860" spans="1:16" hidden="1">
      <c r="A860" s="17" t="s">
        <v>7621</v>
      </c>
      <c r="B860" s="17" t="s">
        <v>5281</v>
      </c>
      <c r="C860" s="17" t="s">
        <v>5278</v>
      </c>
      <c r="D860" s="390" t="str">
        <f t="shared" si="43"/>
        <v>026004</v>
      </c>
      <c r="E860" s="46" t="s">
        <v>9306</v>
      </c>
      <c r="F860" s="23" t="s">
        <v>9307</v>
      </c>
      <c r="G860" s="24"/>
      <c r="H860" s="23"/>
      <c r="I860" s="138"/>
      <c r="J860" s="100"/>
      <c r="K860" s="313">
        <v>37986</v>
      </c>
      <c r="L860" s="314">
        <v>38763</v>
      </c>
      <c r="M860" s="2">
        <v>17</v>
      </c>
      <c r="N860" s="1"/>
      <c r="O860" s="1"/>
      <c r="P860" s="1"/>
    </row>
    <row r="861" spans="1:16" hidden="1">
      <c r="A861" s="17" t="s">
        <v>7621</v>
      </c>
      <c r="B861" s="17" t="s">
        <v>5281</v>
      </c>
      <c r="C861" s="17" t="s">
        <v>9638</v>
      </c>
      <c r="D861" s="390" t="str">
        <f t="shared" si="43"/>
        <v>026005</v>
      </c>
      <c r="E861" s="46" t="s">
        <v>6094</v>
      </c>
      <c r="F861" s="49" t="s">
        <v>8045</v>
      </c>
      <c r="G861" s="24"/>
      <c r="H861" s="49"/>
      <c r="I861" s="232"/>
      <c r="J861" s="49"/>
      <c r="K861" s="306">
        <v>37986</v>
      </c>
      <c r="L861" s="307">
        <v>38352</v>
      </c>
      <c r="M861" s="2">
        <v>8</v>
      </c>
      <c r="N861" s="1"/>
    </row>
    <row r="862" spans="1:16" hidden="1">
      <c r="A862" s="17" t="s">
        <v>7621</v>
      </c>
      <c r="B862" s="17" t="s">
        <v>5281</v>
      </c>
      <c r="C862" s="17" t="s">
        <v>9320</v>
      </c>
      <c r="D862" s="390" t="str">
        <f t="shared" si="43"/>
        <v>026006</v>
      </c>
      <c r="E862" s="46" t="s">
        <v>5508</v>
      </c>
      <c r="F862" s="23" t="s">
        <v>6423</v>
      </c>
      <c r="G862" s="24"/>
      <c r="H862" s="23"/>
      <c r="I862" s="138"/>
      <c r="J862" s="23"/>
      <c r="K862" s="313">
        <v>37986</v>
      </c>
      <c r="L862" s="314">
        <v>39447</v>
      </c>
      <c r="M862" s="2">
        <v>27</v>
      </c>
      <c r="N862" s="1"/>
      <c r="O862" s="1"/>
      <c r="P862" s="1"/>
    </row>
    <row r="863" spans="1:16" hidden="1">
      <c r="A863" s="17" t="s">
        <v>7621</v>
      </c>
      <c r="B863" s="17" t="s">
        <v>5281</v>
      </c>
      <c r="C863" s="17" t="s">
        <v>631</v>
      </c>
      <c r="D863" s="390" t="str">
        <f t="shared" si="43"/>
        <v>026007</v>
      </c>
      <c r="E863" s="46" t="s">
        <v>9157</v>
      </c>
      <c r="F863" s="23" t="s">
        <v>9158</v>
      </c>
      <c r="G863" s="24"/>
      <c r="H863" s="23"/>
      <c r="I863" s="138"/>
      <c r="J863" s="23"/>
      <c r="K863" s="313">
        <v>37986</v>
      </c>
      <c r="L863" s="314">
        <v>39113</v>
      </c>
      <c r="M863" s="2">
        <v>23</v>
      </c>
      <c r="N863" s="1"/>
      <c r="O863" s="1"/>
      <c r="P863" s="1"/>
    </row>
    <row r="864" spans="1:16" hidden="1">
      <c r="A864" s="17" t="s">
        <v>9504</v>
      </c>
      <c r="B864" s="17"/>
      <c r="C864" s="17"/>
      <c r="D864" s="390"/>
      <c r="E864" s="46"/>
      <c r="F864" s="27" t="s">
        <v>451</v>
      </c>
      <c r="G864" s="24"/>
      <c r="H864" s="23"/>
      <c r="I864" s="138"/>
      <c r="J864" s="23"/>
      <c r="K864" s="313"/>
      <c r="L864" s="314"/>
      <c r="M864" s="2"/>
      <c r="N864" s="1"/>
      <c r="O864" s="1"/>
      <c r="P864" s="1"/>
    </row>
    <row r="865" spans="1:16" hidden="1">
      <c r="A865" s="17" t="s">
        <v>9504</v>
      </c>
      <c r="B865" s="17" t="s">
        <v>5281</v>
      </c>
      <c r="C865" s="17" t="s">
        <v>7336</v>
      </c>
      <c r="D865" s="390" t="str">
        <f t="shared" ref="D865:D870" si="44">CONCATENATE(A865,B865,C865)</f>
        <v>027001</v>
      </c>
      <c r="E865" s="46" t="s">
        <v>10194</v>
      </c>
      <c r="F865" s="152" t="s">
        <v>10195</v>
      </c>
      <c r="G865" s="24"/>
      <c r="H865" s="49"/>
      <c r="I865" s="232"/>
      <c r="J865" s="49"/>
      <c r="K865" s="306">
        <v>37986</v>
      </c>
      <c r="L865" s="307">
        <v>38352</v>
      </c>
      <c r="M865" s="2">
        <v>8</v>
      </c>
      <c r="N865" s="1"/>
      <c r="O865" s="1"/>
      <c r="P865" s="1"/>
    </row>
    <row r="866" spans="1:16" hidden="1">
      <c r="A866" s="17" t="s">
        <v>9504</v>
      </c>
      <c r="B866" s="17" t="s">
        <v>5281</v>
      </c>
      <c r="C866" s="17" t="s">
        <v>7401</v>
      </c>
      <c r="D866" s="390" t="str">
        <f t="shared" si="44"/>
        <v>027002</v>
      </c>
      <c r="E866" s="46" t="s">
        <v>9505</v>
      </c>
      <c r="F866" s="23" t="s">
        <v>9764</v>
      </c>
      <c r="G866" s="24"/>
      <c r="H866" s="23"/>
      <c r="I866" s="138"/>
      <c r="J866" s="100"/>
      <c r="K866" s="313">
        <v>37986</v>
      </c>
      <c r="L866" s="314">
        <v>39354</v>
      </c>
      <c r="M866" s="2">
        <v>26</v>
      </c>
      <c r="N866" s="1"/>
      <c r="O866" s="1"/>
      <c r="P866" s="1"/>
    </row>
    <row r="867" spans="1:16" hidden="1">
      <c r="A867" s="17" t="s">
        <v>9504</v>
      </c>
      <c r="B867" s="17" t="s">
        <v>5281</v>
      </c>
      <c r="C867" s="17" t="s">
        <v>1841</v>
      </c>
      <c r="D867" s="390" t="str">
        <f t="shared" si="44"/>
        <v>027003</v>
      </c>
      <c r="E867" s="46" t="s">
        <v>8817</v>
      </c>
      <c r="F867" s="49" t="s">
        <v>4664</v>
      </c>
      <c r="G867" s="24"/>
      <c r="H867" s="49"/>
      <c r="I867" s="232"/>
      <c r="J867" s="49"/>
      <c r="K867" s="306">
        <v>37986</v>
      </c>
      <c r="L867" s="307">
        <v>38199</v>
      </c>
      <c r="M867" s="2">
        <v>7</v>
      </c>
      <c r="N867" s="1"/>
      <c r="O867" s="1"/>
      <c r="P867" s="1"/>
    </row>
    <row r="868" spans="1:16" hidden="1">
      <c r="A868" s="17" t="s">
        <v>9504</v>
      </c>
      <c r="B868" s="17" t="s">
        <v>5281</v>
      </c>
      <c r="C868" s="17" t="s">
        <v>5278</v>
      </c>
      <c r="D868" s="390" t="str">
        <f t="shared" si="44"/>
        <v>027004</v>
      </c>
      <c r="E868" s="46" t="s">
        <v>9064</v>
      </c>
      <c r="F868" s="23" t="s">
        <v>3202</v>
      </c>
      <c r="G868" s="24"/>
      <c r="H868" s="23"/>
      <c r="I868" s="138"/>
      <c r="J868" s="23"/>
      <c r="K868" s="313">
        <v>37986</v>
      </c>
      <c r="L868" s="314">
        <v>39082</v>
      </c>
      <c r="M868" s="2">
        <v>22</v>
      </c>
      <c r="N868" s="1"/>
      <c r="O868" s="1"/>
      <c r="P868" s="1"/>
    </row>
    <row r="869" spans="1:16" hidden="1">
      <c r="A869" s="17" t="s">
        <v>9504</v>
      </c>
      <c r="B869" s="17" t="s">
        <v>5281</v>
      </c>
      <c r="C869" s="17" t="s">
        <v>9638</v>
      </c>
      <c r="D869" s="390" t="str">
        <f t="shared" si="44"/>
        <v>027005</v>
      </c>
      <c r="E869" s="46" t="s">
        <v>9826</v>
      </c>
      <c r="F869" s="49" t="s">
        <v>10013</v>
      </c>
      <c r="G869" s="24"/>
      <c r="H869" s="49"/>
      <c r="I869" s="232"/>
      <c r="J869" s="49"/>
      <c r="K869" s="306">
        <v>37986</v>
      </c>
      <c r="L869" s="307">
        <v>38352</v>
      </c>
      <c r="M869" s="2">
        <v>8</v>
      </c>
      <c r="N869" s="1"/>
      <c r="O869" s="1"/>
      <c r="P869" s="1"/>
    </row>
    <row r="870" spans="1:16" hidden="1">
      <c r="A870" s="17" t="s">
        <v>9504</v>
      </c>
      <c r="B870" s="17" t="s">
        <v>5281</v>
      </c>
      <c r="C870" s="17" t="s">
        <v>9320</v>
      </c>
      <c r="D870" s="390" t="str">
        <f t="shared" si="44"/>
        <v>027006</v>
      </c>
      <c r="E870" s="46" t="s">
        <v>2100</v>
      </c>
      <c r="F870" s="23" t="s">
        <v>7320</v>
      </c>
      <c r="G870" s="24"/>
      <c r="H870" s="23"/>
      <c r="I870" s="138"/>
      <c r="J870" s="23"/>
      <c r="K870" s="313">
        <v>37986</v>
      </c>
      <c r="L870" s="314">
        <v>39447</v>
      </c>
      <c r="M870" s="2">
        <v>27</v>
      </c>
      <c r="N870" s="1"/>
      <c r="O870" s="1"/>
      <c r="P870" s="1"/>
    </row>
    <row r="871" spans="1:16" hidden="1">
      <c r="A871" s="17" t="s">
        <v>9883</v>
      </c>
      <c r="B871" s="17"/>
      <c r="C871" s="17"/>
      <c r="D871" s="390"/>
      <c r="E871" s="46"/>
      <c r="F871" s="27" t="s">
        <v>3055</v>
      </c>
      <c r="G871" s="24"/>
      <c r="H871" s="23"/>
      <c r="I871" s="138"/>
      <c r="J871" s="23"/>
      <c r="K871" s="313"/>
      <c r="L871" s="314"/>
      <c r="M871" s="2"/>
      <c r="N871" s="1"/>
      <c r="O871" s="1"/>
      <c r="P871" s="1"/>
    </row>
    <row r="872" spans="1:16" ht="13.5" hidden="1" customHeight="1">
      <c r="A872" s="17" t="s">
        <v>9883</v>
      </c>
      <c r="B872" s="17" t="s">
        <v>5281</v>
      </c>
      <c r="C872" s="17" t="s">
        <v>7336</v>
      </c>
      <c r="D872" s="390" t="str">
        <f t="shared" ref="D872:D878" si="45">CONCATENATE(A872,B872,C872)</f>
        <v>028001</v>
      </c>
      <c r="E872" s="46" t="s">
        <v>8058</v>
      </c>
      <c r="F872" s="152" t="s">
        <v>4259</v>
      </c>
      <c r="G872" s="24"/>
      <c r="H872" s="49"/>
      <c r="I872" s="232"/>
      <c r="J872" s="49"/>
      <c r="K872" s="306">
        <v>37986</v>
      </c>
      <c r="L872" s="307">
        <v>38352</v>
      </c>
      <c r="M872" s="2">
        <v>8</v>
      </c>
      <c r="N872" s="1"/>
      <c r="O872" s="1"/>
      <c r="P872" s="1"/>
    </row>
    <row r="873" spans="1:16" hidden="1">
      <c r="A873" s="17" t="s">
        <v>9883</v>
      </c>
      <c r="B873" s="17" t="s">
        <v>5281</v>
      </c>
      <c r="C873" s="17" t="s">
        <v>7401</v>
      </c>
      <c r="D873" s="390" t="str">
        <f t="shared" si="45"/>
        <v>028002</v>
      </c>
      <c r="E873" s="46" t="s">
        <v>4579</v>
      </c>
      <c r="F873" s="23" t="s">
        <v>10367</v>
      </c>
      <c r="G873" s="24"/>
      <c r="H873" s="23"/>
      <c r="I873" s="138"/>
      <c r="J873" s="23"/>
      <c r="K873" s="313">
        <v>37986</v>
      </c>
      <c r="L873" s="314">
        <v>39113</v>
      </c>
      <c r="M873" s="2">
        <v>23</v>
      </c>
      <c r="N873" s="1"/>
      <c r="O873" s="1"/>
      <c r="P873" s="1"/>
    </row>
    <row r="874" spans="1:16" hidden="1">
      <c r="A874" s="17" t="s">
        <v>9883</v>
      </c>
      <c r="B874" s="17" t="s">
        <v>5281</v>
      </c>
      <c r="C874" s="17" t="s">
        <v>1841</v>
      </c>
      <c r="D874" s="390" t="str">
        <f t="shared" si="45"/>
        <v>028003</v>
      </c>
      <c r="E874" s="46" t="s">
        <v>1207</v>
      </c>
      <c r="F874" s="23" t="s">
        <v>1208</v>
      </c>
      <c r="G874" s="24"/>
      <c r="H874" s="23"/>
      <c r="I874" s="138"/>
      <c r="J874" s="23"/>
      <c r="K874" s="313">
        <v>37986</v>
      </c>
      <c r="L874" s="314">
        <v>39113</v>
      </c>
      <c r="M874" s="2">
        <v>23</v>
      </c>
      <c r="N874" s="1"/>
      <c r="O874" s="1"/>
      <c r="P874" s="1"/>
    </row>
    <row r="875" spans="1:16" hidden="1">
      <c r="A875" s="17" t="s">
        <v>9883</v>
      </c>
      <c r="B875" s="17" t="s">
        <v>5281</v>
      </c>
      <c r="C875" s="17" t="s">
        <v>5278</v>
      </c>
      <c r="D875" s="390" t="str">
        <f t="shared" si="45"/>
        <v>028004</v>
      </c>
      <c r="E875" s="46" t="s">
        <v>10050</v>
      </c>
      <c r="F875" s="23" t="s">
        <v>9334</v>
      </c>
      <c r="G875" s="24"/>
      <c r="H875" s="23"/>
      <c r="I875" s="138"/>
      <c r="J875" s="103"/>
      <c r="K875" s="313">
        <v>37986</v>
      </c>
      <c r="L875" s="314">
        <v>39447</v>
      </c>
      <c r="M875" s="2">
        <v>27</v>
      </c>
      <c r="N875" s="1"/>
      <c r="O875" s="1"/>
      <c r="P875" s="1"/>
    </row>
    <row r="876" spans="1:16" hidden="1">
      <c r="A876" s="17" t="s">
        <v>9883</v>
      </c>
      <c r="B876" s="17" t="s">
        <v>5281</v>
      </c>
      <c r="C876" s="17" t="s">
        <v>9638</v>
      </c>
      <c r="D876" s="390" t="str">
        <f t="shared" si="45"/>
        <v>028005</v>
      </c>
      <c r="E876" s="46" t="s">
        <v>7360</v>
      </c>
      <c r="F876" s="23" t="s">
        <v>7361</v>
      </c>
      <c r="G876" s="24"/>
      <c r="H876" s="23"/>
      <c r="I876" s="138"/>
      <c r="J876" s="23"/>
      <c r="K876" s="313">
        <v>37986</v>
      </c>
      <c r="L876" s="314">
        <v>39082</v>
      </c>
      <c r="M876" s="2">
        <v>22</v>
      </c>
      <c r="N876" s="1"/>
      <c r="O876" s="1"/>
      <c r="P876" s="1"/>
    </row>
    <row r="877" spans="1:16" ht="13.5" hidden="1" customHeight="1">
      <c r="A877" s="17" t="s">
        <v>9883</v>
      </c>
      <c r="B877" s="17" t="s">
        <v>5281</v>
      </c>
      <c r="C877" s="17" t="s">
        <v>9320</v>
      </c>
      <c r="D877" s="390" t="str">
        <f t="shared" si="45"/>
        <v>028006</v>
      </c>
      <c r="E877" s="46" t="s">
        <v>10100</v>
      </c>
      <c r="F877" s="49" t="s">
        <v>7106</v>
      </c>
      <c r="G877" s="24"/>
      <c r="H877" s="49"/>
      <c r="I877" s="232"/>
      <c r="J877" s="49"/>
      <c r="K877" s="306">
        <v>37986</v>
      </c>
      <c r="L877" s="307">
        <v>38352</v>
      </c>
      <c r="M877" s="2">
        <v>8</v>
      </c>
      <c r="N877" s="1"/>
    </row>
    <row r="878" spans="1:16" hidden="1">
      <c r="A878" s="17" t="s">
        <v>9883</v>
      </c>
      <c r="B878" s="17" t="s">
        <v>5281</v>
      </c>
      <c r="C878" s="17" t="s">
        <v>631</v>
      </c>
      <c r="D878" s="390" t="str">
        <f t="shared" si="45"/>
        <v>028007</v>
      </c>
      <c r="E878" s="46" t="s">
        <v>2747</v>
      </c>
      <c r="F878" s="23" t="s">
        <v>5829</v>
      </c>
      <c r="G878" s="24"/>
      <c r="H878" s="23"/>
      <c r="I878" s="138"/>
      <c r="J878" s="23"/>
      <c r="K878" s="313">
        <v>37986</v>
      </c>
      <c r="L878" s="314">
        <v>39354</v>
      </c>
      <c r="M878" s="2">
        <v>26</v>
      </c>
      <c r="N878" s="1"/>
      <c r="O878" s="1"/>
      <c r="P878" s="1"/>
    </row>
    <row r="879" spans="1:16" hidden="1">
      <c r="A879" s="17" t="s">
        <v>9041</v>
      </c>
      <c r="B879" s="17"/>
      <c r="C879" s="17"/>
      <c r="D879" s="390"/>
      <c r="E879" s="46"/>
      <c r="F879" s="27" t="s">
        <v>9330</v>
      </c>
      <c r="G879" s="24"/>
      <c r="H879" s="23"/>
      <c r="I879" s="138"/>
      <c r="J879" s="23"/>
      <c r="K879" s="313"/>
      <c r="L879" s="314"/>
      <c r="M879" s="2"/>
      <c r="N879" s="1"/>
      <c r="O879" s="1"/>
      <c r="P879" s="1"/>
    </row>
    <row r="880" spans="1:16" hidden="1">
      <c r="A880" s="17" t="s">
        <v>9041</v>
      </c>
      <c r="B880" s="17" t="s">
        <v>5281</v>
      </c>
      <c r="C880" s="17" t="s">
        <v>7336</v>
      </c>
      <c r="D880" s="390" t="str">
        <f t="shared" ref="D880:D886" si="46">CONCATENATE(A880,B880,C880)</f>
        <v>029001</v>
      </c>
      <c r="E880" s="46" t="s">
        <v>3624</v>
      </c>
      <c r="F880" s="152" t="s">
        <v>7</v>
      </c>
      <c r="G880" s="24"/>
      <c r="H880" s="49"/>
      <c r="I880" s="232"/>
      <c r="J880" s="49"/>
      <c r="K880" s="306">
        <v>37986</v>
      </c>
      <c r="L880" s="307">
        <v>38352</v>
      </c>
      <c r="M880" s="2">
        <v>8</v>
      </c>
      <c r="N880" s="1"/>
      <c r="O880" s="1"/>
      <c r="P880" s="1"/>
    </row>
    <row r="881" spans="1:16" hidden="1">
      <c r="A881" s="17" t="s">
        <v>9041</v>
      </c>
      <c r="B881" s="17" t="s">
        <v>5281</v>
      </c>
      <c r="C881" s="17" t="s">
        <v>7401</v>
      </c>
      <c r="D881" s="390" t="str">
        <f t="shared" si="46"/>
        <v>029002</v>
      </c>
      <c r="E881" s="46" t="s">
        <v>1044</v>
      </c>
      <c r="F881" s="23" t="s">
        <v>7211</v>
      </c>
      <c r="G881" s="24"/>
      <c r="H881" s="23"/>
      <c r="I881" s="138"/>
      <c r="J881" s="23"/>
      <c r="K881" s="313">
        <v>37986</v>
      </c>
      <c r="L881" s="314">
        <v>39082</v>
      </c>
      <c r="M881" s="2">
        <v>22</v>
      </c>
      <c r="N881" s="1"/>
      <c r="O881" s="1"/>
      <c r="P881" s="1"/>
    </row>
    <row r="882" spans="1:16" hidden="1">
      <c r="A882" s="17" t="s">
        <v>9041</v>
      </c>
      <c r="B882" s="17" t="s">
        <v>5281</v>
      </c>
      <c r="C882" s="17" t="s">
        <v>1841</v>
      </c>
      <c r="D882" s="390" t="str">
        <f t="shared" si="46"/>
        <v>029003</v>
      </c>
      <c r="E882" s="46" t="s">
        <v>4091</v>
      </c>
      <c r="F882" s="23" t="s">
        <v>4092</v>
      </c>
      <c r="G882" s="24"/>
      <c r="H882" s="23"/>
      <c r="I882" s="138"/>
      <c r="J882" s="103"/>
      <c r="K882" s="313">
        <v>37986</v>
      </c>
      <c r="L882" s="314">
        <v>39447</v>
      </c>
      <c r="M882" s="2">
        <v>27</v>
      </c>
      <c r="N882" s="1"/>
      <c r="O882" s="1"/>
      <c r="P882" s="1"/>
    </row>
    <row r="883" spans="1:16" hidden="1">
      <c r="A883" s="17" t="s">
        <v>9041</v>
      </c>
      <c r="B883" s="17" t="s">
        <v>5281</v>
      </c>
      <c r="C883" s="17" t="s">
        <v>5278</v>
      </c>
      <c r="D883" s="390" t="str">
        <f t="shared" si="46"/>
        <v>029004</v>
      </c>
      <c r="E883" s="46" t="s">
        <v>1789</v>
      </c>
      <c r="F883" s="23" t="s">
        <v>8206</v>
      </c>
      <c r="G883" s="24"/>
      <c r="H883" s="23"/>
      <c r="I883" s="138"/>
      <c r="J883" s="23"/>
      <c r="K883" s="313">
        <v>37986</v>
      </c>
      <c r="L883" s="314">
        <v>39354</v>
      </c>
      <c r="M883" s="2">
        <v>26</v>
      </c>
      <c r="N883" s="1"/>
    </row>
    <row r="884" spans="1:16" hidden="1">
      <c r="A884" s="17" t="s">
        <v>9041</v>
      </c>
      <c r="B884" s="17" t="s">
        <v>5281</v>
      </c>
      <c r="C884" s="17" t="s">
        <v>9638</v>
      </c>
      <c r="D884" s="390" t="str">
        <f t="shared" si="46"/>
        <v>029005</v>
      </c>
      <c r="E884" s="46" t="s">
        <v>6498</v>
      </c>
      <c r="F884" s="23" t="s">
        <v>4538</v>
      </c>
      <c r="G884" s="24"/>
      <c r="H884" s="23"/>
      <c r="I884" s="138"/>
      <c r="J884" s="23"/>
      <c r="K884" s="313">
        <v>37986</v>
      </c>
      <c r="L884" s="314">
        <v>38625</v>
      </c>
      <c r="M884" s="2">
        <v>15</v>
      </c>
      <c r="N884" s="1"/>
      <c r="O884" s="1"/>
      <c r="P884" s="1"/>
    </row>
    <row r="885" spans="1:16" hidden="1">
      <c r="A885" s="17" t="s">
        <v>9041</v>
      </c>
      <c r="B885" s="17" t="s">
        <v>5281</v>
      </c>
      <c r="C885" s="17" t="s">
        <v>9320</v>
      </c>
      <c r="D885" s="390" t="str">
        <f t="shared" si="46"/>
        <v>029006</v>
      </c>
      <c r="E885" s="46" t="s">
        <v>2770</v>
      </c>
      <c r="F885" s="49" t="s">
        <v>2217</v>
      </c>
      <c r="G885" s="24"/>
      <c r="H885" s="49"/>
      <c r="I885" s="232"/>
      <c r="J885" s="49"/>
      <c r="K885" s="306">
        <v>37986</v>
      </c>
      <c r="L885" s="307">
        <v>38352</v>
      </c>
      <c r="M885" s="2">
        <v>8</v>
      </c>
      <c r="N885" s="1"/>
      <c r="O885" s="1"/>
      <c r="P885" s="1"/>
    </row>
    <row r="886" spans="1:16" hidden="1">
      <c r="A886" s="17" t="s">
        <v>4796</v>
      </c>
      <c r="B886" s="17" t="s">
        <v>211</v>
      </c>
      <c r="C886" s="17" t="s">
        <v>14</v>
      </c>
      <c r="D886" s="404" t="str">
        <f t="shared" si="46"/>
        <v>029301</v>
      </c>
      <c r="E886" s="37">
        <v>80028194</v>
      </c>
      <c r="F886" s="23" t="s">
        <v>2375</v>
      </c>
      <c r="G886" s="225"/>
      <c r="H886" s="49"/>
      <c r="I886" s="138"/>
      <c r="J886" s="103"/>
      <c r="K886" s="378">
        <v>37986</v>
      </c>
      <c r="L886" s="444">
        <v>43115</v>
      </c>
      <c r="M886" s="332" t="s">
        <v>14640</v>
      </c>
      <c r="N886" s="1"/>
      <c r="O886" s="1"/>
      <c r="P886" s="1"/>
    </row>
    <row r="887" spans="1:16" hidden="1">
      <c r="A887" s="17" t="s">
        <v>7719</v>
      </c>
      <c r="B887" s="17"/>
      <c r="C887" s="17"/>
      <c r="D887" s="390"/>
      <c r="E887" s="46"/>
      <c r="F887" s="27" t="s">
        <v>8608</v>
      </c>
      <c r="G887" s="24"/>
      <c r="H887" s="23"/>
      <c r="I887" s="138"/>
      <c r="J887" s="23"/>
      <c r="K887" s="313"/>
      <c r="L887" s="314"/>
      <c r="M887" s="2"/>
      <c r="N887" s="1"/>
      <c r="O887" s="1"/>
      <c r="P887" s="1"/>
    </row>
    <row r="888" spans="1:16" hidden="1">
      <c r="A888" s="17" t="s">
        <v>7719</v>
      </c>
      <c r="B888" s="17" t="s">
        <v>5281</v>
      </c>
      <c r="C888" s="17" t="s">
        <v>7336</v>
      </c>
      <c r="D888" s="390" t="str">
        <f t="shared" ref="D888:D895" si="47">CONCATENATE(A888,B888,C888)</f>
        <v>030001</v>
      </c>
      <c r="E888" s="46" t="s">
        <v>4467</v>
      </c>
      <c r="F888" s="152" t="s">
        <v>86</v>
      </c>
      <c r="G888" s="24"/>
      <c r="H888" s="49"/>
      <c r="I888" s="232"/>
      <c r="J888" s="49"/>
      <c r="K888" s="306">
        <v>37986</v>
      </c>
      <c r="L888" s="307">
        <v>38352</v>
      </c>
      <c r="M888" s="2">
        <v>8</v>
      </c>
      <c r="N888" s="1"/>
      <c r="O888" s="1"/>
      <c r="P888" s="1"/>
    </row>
    <row r="889" spans="1:16" hidden="1">
      <c r="A889" s="17" t="s">
        <v>7719</v>
      </c>
      <c r="B889" s="17" t="s">
        <v>5281</v>
      </c>
      <c r="C889" s="17" t="s">
        <v>7401</v>
      </c>
      <c r="D889" s="390" t="str">
        <f t="shared" si="47"/>
        <v>030002</v>
      </c>
      <c r="E889" s="46" t="s">
        <v>6862</v>
      </c>
      <c r="F889" s="23" t="s">
        <v>7117</v>
      </c>
      <c r="G889" s="24"/>
      <c r="H889" s="23"/>
      <c r="I889" s="138"/>
      <c r="J889" s="23"/>
      <c r="K889" s="313">
        <v>37986</v>
      </c>
      <c r="L889" s="314">
        <v>38625</v>
      </c>
      <c r="M889" s="2">
        <v>15</v>
      </c>
      <c r="N889" s="1"/>
      <c r="O889" s="1"/>
      <c r="P889" s="1"/>
    </row>
    <row r="890" spans="1:16" hidden="1">
      <c r="A890" s="17" t="s">
        <v>7719</v>
      </c>
      <c r="B890" s="17" t="s">
        <v>5281</v>
      </c>
      <c r="C890" s="17" t="s">
        <v>1841</v>
      </c>
      <c r="D890" s="390" t="str">
        <f t="shared" si="47"/>
        <v>030003</v>
      </c>
      <c r="E890" s="46" t="s">
        <v>630</v>
      </c>
      <c r="F890" s="23" t="s">
        <v>6993</v>
      </c>
      <c r="G890" s="24"/>
      <c r="H890" s="23"/>
      <c r="I890" s="138"/>
      <c r="J890" s="23"/>
      <c r="K890" s="313">
        <v>37986</v>
      </c>
      <c r="L890" s="314">
        <v>39354</v>
      </c>
      <c r="M890" s="2">
        <v>26</v>
      </c>
      <c r="N890" s="1"/>
      <c r="O890" s="1"/>
      <c r="P890" s="1"/>
    </row>
    <row r="891" spans="1:16" hidden="1">
      <c r="A891" s="17" t="s">
        <v>7719</v>
      </c>
      <c r="B891" s="17" t="s">
        <v>5281</v>
      </c>
      <c r="C891" s="17" t="s">
        <v>5278</v>
      </c>
      <c r="D891" s="390" t="str">
        <f t="shared" si="47"/>
        <v>030004</v>
      </c>
      <c r="E891" s="46" t="s">
        <v>6812</v>
      </c>
      <c r="F891" s="23" t="s">
        <v>6813</v>
      </c>
      <c r="G891" s="24"/>
      <c r="H891" s="102"/>
      <c r="I891" s="250"/>
      <c r="J891" s="23"/>
      <c r="K891" s="313">
        <v>37986</v>
      </c>
      <c r="L891" s="314">
        <v>39447</v>
      </c>
      <c r="M891" s="2">
        <v>27</v>
      </c>
      <c r="N891" s="1"/>
      <c r="O891" s="1"/>
      <c r="P891" s="1"/>
    </row>
    <row r="892" spans="1:16" hidden="1">
      <c r="A892" s="17" t="s">
        <v>7719</v>
      </c>
      <c r="B892" s="17" t="s">
        <v>5281</v>
      </c>
      <c r="C892" s="17" t="s">
        <v>9638</v>
      </c>
      <c r="D892" s="390" t="str">
        <f t="shared" si="47"/>
        <v>030005</v>
      </c>
      <c r="E892" s="46" t="s">
        <v>8337</v>
      </c>
      <c r="F892" s="23" t="s">
        <v>8338</v>
      </c>
      <c r="G892" s="24"/>
      <c r="H892" s="249"/>
      <c r="I892" s="250"/>
      <c r="J892" s="23"/>
      <c r="K892" s="313">
        <v>37986</v>
      </c>
      <c r="L892" s="314">
        <v>38625</v>
      </c>
      <c r="M892" s="2">
        <v>15</v>
      </c>
      <c r="N892" s="1"/>
      <c r="O892" s="1"/>
      <c r="P892" s="1"/>
    </row>
    <row r="893" spans="1:16" hidden="1">
      <c r="A893" s="17" t="s">
        <v>7719</v>
      </c>
      <c r="B893" s="17" t="s">
        <v>5281</v>
      </c>
      <c r="C893" s="17" t="s">
        <v>9320</v>
      </c>
      <c r="D893" s="390" t="str">
        <f t="shared" si="47"/>
        <v>030006</v>
      </c>
      <c r="E893" s="46" t="s">
        <v>6589</v>
      </c>
      <c r="F893" s="23" t="s">
        <v>7725</v>
      </c>
      <c r="G893" s="24"/>
      <c r="H893" s="249"/>
      <c r="I893" s="250"/>
      <c r="J893" s="23"/>
      <c r="K893" s="313">
        <v>37986</v>
      </c>
      <c r="L893" s="314">
        <v>39082</v>
      </c>
      <c r="M893" s="2">
        <v>22</v>
      </c>
      <c r="N893" s="1"/>
      <c r="O893" s="1"/>
      <c r="P893" s="1"/>
    </row>
    <row r="894" spans="1:16" hidden="1">
      <c r="A894" s="17" t="s">
        <v>7719</v>
      </c>
      <c r="B894" s="17" t="s">
        <v>5281</v>
      </c>
      <c r="C894" s="17" t="s">
        <v>631</v>
      </c>
      <c r="D894" s="390" t="str">
        <f t="shared" si="47"/>
        <v>030007</v>
      </c>
      <c r="E894" s="46" t="s">
        <v>7583</v>
      </c>
      <c r="F894" s="49" t="s">
        <v>854</v>
      </c>
      <c r="G894" s="24"/>
      <c r="H894" s="251"/>
      <c r="I894" s="252"/>
      <c r="J894" s="49"/>
      <c r="K894" s="306">
        <v>37986</v>
      </c>
      <c r="L894" s="307">
        <v>38352</v>
      </c>
      <c r="M894" s="2">
        <v>8</v>
      </c>
      <c r="N894" s="1"/>
      <c r="O894" s="1"/>
      <c r="P894" s="1"/>
    </row>
    <row r="895" spans="1:16" hidden="1">
      <c r="A895" s="17" t="s">
        <v>7719</v>
      </c>
      <c r="B895" s="17" t="s">
        <v>5281</v>
      </c>
      <c r="C895" s="17" t="s">
        <v>73</v>
      </c>
      <c r="D895" s="390" t="str">
        <f t="shared" si="47"/>
        <v>030008</v>
      </c>
      <c r="E895" s="46" t="s">
        <v>3544</v>
      </c>
      <c r="F895" s="23" t="s">
        <v>3545</v>
      </c>
      <c r="G895" s="24"/>
      <c r="H895" s="249"/>
      <c r="I895" s="250"/>
      <c r="J895" s="23"/>
      <c r="K895" s="313">
        <v>37986</v>
      </c>
      <c r="L895" s="314">
        <v>39447</v>
      </c>
      <c r="M895" s="2">
        <v>27</v>
      </c>
      <c r="N895" s="1"/>
      <c r="O895" s="1"/>
      <c r="P895" s="1"/>
    </row>
    <row r="896" spans="1:16" hidden="1">
      <c r="A896" s="17" t="s">
        <v>7007</v>
      </c>
      <c r="B896" s="17"/>
      <c r="C896" s="17"/>
      <c r="D896" s="390"/>
      <c r="E896" s="46"/>
      <c r="F896" s="27" t="s">
        <v>5635</v>
      </c>
      <c r="G896" s="24"/>
      <c r="H896" s="249"/>
      <c r="I896" s="250"/>
      <c r="J896" s="23"/>
      <c r="K896" s="313"/>
      <c r="L896" s="314"/>
      <c r="M896" s="2"/>
      <c r="N896" s="1"/>
    </row>
    <row r="897" spans="1:16" hidden="1">
      <c r="A897" s="17" t="s">
        <v>7007</v>
      </c>
      <c r="B897" s="17" t="s">
        <v>5281</v>
      </c>
      <c r="C897" s="17" t="s">
        <v>7336</v>
      </c>
      <c r="D897" s="390" t="str">
        <f t="shared" ref="D897:D906" si="48">CONCATENATE(A897,B897,C897)</f>
        <v>031001</v>
      </c>
      <c r="E897" s="46" t="s">
        <v>7930</v>
      </c>
      <c r="F897" s="152" t="s">
        <v>10409</v>
      </c>
      <c r="G897" s="24"/>
      <c r="H897" s="251"/>
      <c r="I897" s="252"/>
      <c r="J897" s="49"/>
      <c r="K897" s="306">
        <v>37986</v>
      </c>
      <c r="L897" s="307">
        <v>38352</v>
      </c>
      <c r="M897" s="2">
        <v>8</v>
      </c>
      <c r="N897" s="1"/>
      <c r="O897" s="1"/>
      <c r="P897" s="1"/>
    </row>
    <row r="898" spans="1:16" hidden="1">
      <c r="A898" s="17" t="s">
        <v>7007</v>
      </c>
      <c r="B898" s="17" t="s">
        <v>5281</v>
      </c>
      <c r="C898" s="17" t="s">
        <v>7401</v>
      </c>
      <c r="D898" s="390" t="str">
        <f t="shared" si="48"/>
        <v>031002</v>
      </c>
      <c r="E898" s="46" t="s">
        <v>9352</v>
      </c>
      <c r="F898" s="23" t="s">
        <v>4544</v>
      </c>
      <c r="G898" s="24"/>
      <c r="H898" s="249"/>
      <c r="I898" s="250"/>
      <c r="J898" s="23"/>
      <c r="K898" s="313">
        <v>37986</v>
      </c>
      <c r="L898" s="314">
        <v>38411</v>
      </c>
      <c r="M898" s="2">
        <v>10</v>
      </c>
      <c r="N898" s="1"/>
      <c r="O898" s="1"/>
      <c r="P898" s="1"/>
    </row>
    <row r="899" spans="1:16" hidden="1">
      <c r="A899" s="17" t="s">
        <v>7007</v>
      </c>
      <c r="B899" s="17" t="s">
        <v>5281</v>
      </c>
      <c r="C899" s="17" t="s">
        <v>1841</v>
      </c>
      <c r="D899" s="390" t="str">
        <f t="shared" si="48"/>
        <v>031003</v>
      </c>
      <c r="E899" s="46" t="s">
        <v>1298</v>
      </c>
      <c r="F899" s="23" t="s">
        <v>5054</v>
      </c>
      <c r="G899" s="24"/>
      <c r="H899" s="249"/>
      <c r="I899" s="250"/>
      <c r="J899" s="23"/>
      <c r="K899" s="313">
        <v>37986</v>
      </c>
      <c r="L899" s="314">
        <v>39447</v>
      </c>
      <c r="M899" s="2">
        <v>27</v>
      </c>
      <c r="N899" s="1"/>
      <c r="O899" s="1"/>
      <c r="P899" s="1"/>
    </row>
    <row r="900" spans="1:16" hidden="1">
      <c r="A900" s="17" t="s">
        <v>7007</v>
      </c>
      <c r="B900" s="17" t="s">
        <v>5281</v>
      </c>
      <c r="C900" s="17" t="s">
        <v>5278</v>
      </c>
      <c r="D900" s="390" t="str">
        <f t="shared" si="48"/>
        <v>031004</v>
      </c>
      <c r="E900" s="46" t="s">
        <v>2420</v>
      </c>
      <c r="F900" s="23" t="s">
        <v>2421</v>
      </c>
      <c r="G900" s="24"/>
      <c r="H900" s="249"/>
      <c r="I900" s="250"/>
      <c r="J900" s="100"/>
      <c r="K900" s="313">
        <v>37986</v>
      </c>
      <c r="L900" s="314">
        <v>39447</v>
      </c>
      <c r="M900" s="2">
        <v>27</v>
      </c>
      <c r="N900" s="1"/>
      <c r="O900" s="1"/>
      <c r="P900" s="1"/>
    </row>
    <row r="901" spans="1:16" hidden="1">
      <c r="A901" s="17" t="s">
        <v>7007</v>
      </c>
      <c r="B901" s="17" t="s">
        <v>5281</v>
      </c>
      <c r="C901" s="17" t="s">
        <v>9638</v>
      </c>
      <c r="D901" s="390" t="str">
        <f t="shared" si="48"/>
        <v>031005</v>
      </c>
      <c r="E901" s="479">
        <v>70002383</v>
      </c>
      <c r="F901" s="49" t="s">
        <v>4218</v>
      </c>
      <c r="G901" s="24"/>
      <c r="H901" s="249"/>
      <c r="I901" s="250"/>
      <c r="J901" s="23"/>
      <c r="K901" s="313">
        <v>37986</v>
      </c>
      <c r="L901" s="314">
        <v>38717</v>
      </c>
      <c r="M901" s="2" t="s">
        <v>872</v>
      </c>
      <c r="N901" s="1"/>
    </row>
    <row r="902" spans="1:16" hidden="1">
      <c r="A902" s="17" t="s">
        <v>7007</v>
      </c>
      <c r="B902" s="17" t="s">
        <v>5281</v>
      </c>
      <c r="C902" s="17" t="s">
        <v>9320</v>
      </c>
      <c r="D902" s="390" t="str">
        <f t="shared" si="48"/>
        <v>031006</v>
      </c>
      <c r="E902" s="479">
        <v>70003081</v>
      </c>
      <c r="F902" s="23" t="s">
        <v>4839</v>
      </c>
      <c r="G902" s="24"/>
      <c r="H902" s="249"/>
      <c r="I902" s="250"/>
      <c r="J902" s="103"/>
      <c r="K902" s="313">
        <v>37986</v>
      </c>
      <c r="L902" s="314">
        <v>39447</v>
      </c>
      <c r="M902" s="2">
        <v>27</v>
      </c>
      <c r="N902" s="1"/>
      <c r="O902" s="1"/>
      <c r="P902" s="1"/>
    </row>
    <row r="903" spans="1:16" hidden="1">
      <c r="A903" s="17" t="s">
        <v>7007</v>
      </c>
      <c r="B903" s="17" t="s">
        <v>5281</v>
      </c>
      <c r="C903" s="17" t="s">
        <v>631</v>
      </c>
      <c r="D903" s="390" t="str">
        <f t="shared" si="48"/>
        <v>031007</v>
      </c>
      <c r="E903" s="46" t="s">
        <v>8387</v>
      </c>
      <c r="F903" s="23" t="s">
        <v>826</v>
      </c>
      <c r="G903" s="24"/>
      <c r="H903" s="249"/>
      <c r="I903" s="250"/>
      <c r="J903" s="23"/>
      <c r="K903" s="313">
        <v>37986</v>
      </c>
      <c r="L903" s="314">
        <v>39082</v>
      </c>
      <c r="M903" s="2">
        <v>22</v>
      </c>
      <c r="N903" s="1"/>
      <c r="O903" s="1"/>
      <c r="P903" s="1"/>
    </row>
    <row r="904" spans="1:16" hidden="1">
      <c r="A904" s="17" t="s">
        <v>7007</v>
      </c>
      <c r="B904" s="17" t="s">
        <v>5281</v>
      </c>
      <c r="C904" s="17" t="s">
        <v>73</v>
      </c>
      <c r="D904" s="390" t="str">
        <f t="shared" si="48"/>
        <v>031008</v>
      </c>
      <c r="E904" s="54">
        <v>70002331</v>
      </c>
      <c r="F904" s="49" t="s">
        <v>7435</v>
      </c>
      <c r="G904" s="24"/>
      <c r="H904" s="251"/>
      <c r="I904" s="252"/>
      <c r="J904" s="49"/>
      <c r="K904" s="306">
        <v>37986</v>
      </c>
      <c r="L904" s="307">
        <v>38352</v>
      </c>
      <c r="M904" s="2">
        <v>8</v>
      </c>
      <c r="N904" s="1"/>
    </row>
    <row r="905" spans="1:16" hidden="1">
      <c r="A905" s="17" t="s">
        <v>7007</v>
      </c>
      <c r="B905" s="17" t="s">
        <v>5281</v>
      </c>
      <c r="C905" s="17" t="s">
        <v>3338</v>
      </c>
      <c r="D905" s="390" t="str">
        <f t="shared" si="48"/>
        <v>031009</v>
      </c>
      <c r="E905" s="46" t="s">
        <v>590</v>
      </c>
      <c r="F905" s="23" t="s">
        <v>3052</v>
      </c>
      <c r="G905" s="24"/>
      <c r="H905" s="249"/>
      <c r="I905" s="250"/>
      <c r="J905" s="103"/>
      <c r="K905" s="313">
        <v>37986</v>
      </c>
      <c r="L905" s="314">
        <v>39813</v>
      </c>
      <c r="M905" s="2">
        <v>30</v>
      </c>
      <c r="N905" s="1"/>
      <c r="O905" s="1"/>
      <c r="P905" s="1"/>
    </row>
    <row r="906" spans="1:16" hidden="1">
      <c r="A906" s="17" t="s">
        <v>7007</v>
      </c>
      <c r="B906" s="17" t="s">
        <v>5281</v>
      </c>
      <c r="C906" s="17" t="s">
        <v>7167</v>
      </c>
      <c r="D906" s="390" t="str">
        <f t="shared" si="48"/>
        <v>031010</v>
      </c>
      <c r="E906" s="46" t="s">
        <v>2214</v>
      </c>
      <c r="F906" s="23" t="s">
        <v>6037</v>
      </c>
      <c r="G906" s="24"/>
      <c r="H906" s="249"/>
      <c r="I906" s="250"/>
      <c r="J906" s="23"/>
      <c r="K906" s="313">
        <v>37986</v>
      </c>
      <c r="L906" s="314">
        <v>38625</v>
      </c>
      <c r="M906" s="2">
        <v>13</v>
      </c>
      <c r="N906" s="1"/>
    </row>
    <row r="907" spans="1:16" hidden="1">
      <c r="A907" s="17" t="s">
        <v>2540</v>
      </c>
      <c r="B907" s="17"/>
      <c r="C907" s="17"/>
      <c r="D907" s="390"/>
      <c r="E907" s="46"/>
      <c r="F907" s="27" t="s">
        <v>7611</v>
      </c>
      <c r="G907" s="24"/>
      <c r="H907" s="249"/>
      <c r="I907" s="250"/>
      <c r="J907" s="23"/>
      <c r="K907" s="313"/>
      <c r="L907" s="314"/>
      <c r="M907" s="2"/>
      <c r="N907" s="1"/>
      <c r="O907" s="1"/>
      <c r="P907" s="1"/>
    </row>
    <row r="908" spans="1:16" hidden="1">
      <c r="A908" s="17" t="s">
        <v>2540</v>
      </c>
      <c r="B908" s="17" t="s">
        <v>5281</v>
      </c>
      <c r="C908" s="17" t="s">
        <v>7336</v>
      </c>
      <c r="D908" s="390" t="str">
        <f t="shared" ref="D908:D913" si="49">CONCATENATE(A908,B908,C908)</f>
        <v>032001</v>
      </c>
      <c r="E908" s="46" t="s">
        <v>4421</v>
      </c>
      <c r="F908" s="152" t="s">
        <v>9861</v>
      </c>
      <c r="G908" s="24"/>
      <c r="H908" s="251"/>
      <c r="I908" s="252"/>
      <c r="J908" s="49"/>
      <c r="K908" s="306">
        <v>37986</v>
      </c>
      <c r="L908" s="307">
        <v>38352</v>
      </c>
      <c r="M908" s="2">
        <v>8</v>
      </c>
      <c r="N908" s="1"/>
      <c r="O908" s="1"/>
      <c r="P908" s="1"/>
    </row>
    <row r="909" spans="1:16" hidden="1">
      <c r="A909" s="17" t="s">
        <v>2540</v>
      </c>
      <c r="B909" s="17" t="s">
        <v>5281</v>
      </c>
      <c r="C909" s="17" t="s">
        <v>7401</v>
      </c>
      <c r="D909" s="390" t="str">
        <f t="shared" si="49"/>
        <v>032002</v>
      </c>
      <c r="E909" s="46" t="s">
        <v>10000</v>
      </c>
      <c r="F909" s="23" t="s">
        <v>10001</v>
      </c>
      <c r="G909" s="24"/>
      <c r="H909" s="249"/>
      <c r="I909" s="250"/>
      <c r="J909" s="100"/>
      <c r="K909" s="313">
        <v>37986</v>
      </c>
      <c r="L909" s="314">
        <v>39082</v>
      </c>
      <c r="M909" s="2">
        <v>23</v>
      </c>
      <c r="N909" s="1"/>
      <c r="O909" s="1"/>
      <c r="P909" s="1"/>
    </row>
    <row r="910" spans="1:16" hidden="1">
      <c r="A910" s="17" t="s">
        <v>2540</v>
      </c>
      <c r="B910" s="17" t="s">
        <v>5281</v>
      </c>
      <c r="C910" s="17" t="s">
        <v>1841</v>
      </c>
      <c r="D910" s="390" t="str">
        <f t="shared" si="49"/>
        <v>032003</v>
      </c>
      <c r="E910" s="46" t="s">
        <v>6093</v>
      </c>
      <c r="F910" s="23" t="s">
        <v>5355</v>
      </c>
      <c r="G910" s="24"/>
      <c r="H910" s="249"/>
      <c r="I910" s="250"/>
      <c r="J910" s="23"/>
      <c r="K910" s="313">
        <v>37986</v>
      </c>
      <c r="L910" s="314">
        <v>38352</v>
      </c>
      <c r="M910" s="2">
        <v>9</v>
      </c>
      <c r="N910" s="1"/>
      <c r="O910" s="1"/>
      <c r="P910" s="1"/>
    </row>
    <row r="911" spans="1:16" hidden="1">
      <c r="A911" s="17" t="s">
        <v>2540</v>
      </c>
      <c r="B911" s="17" t="s">
        <v>5281</v>
      </c>
      <c r="C911" s="17" t="s">
        <v>5278</v>
      </c>
      <c r="D911" s="390" t="str">
        <f t="shared" si="49"/>
        <v>032004</v>
      </c>
      <c r="E911" s="46" t="s">
        <v>648</v>
      </c>
      <c r="F911" s="23" t="s">
        <v>7121</v>
      </c>
      <c r="G911" s="24"/>
      <c r="H911" s="249"/>
      <c r="I911" s="250"/>
      <c r="J911" s="100"/>
      <c r="K911" s="313">
        <v>37986</v>
      </c>
      <c r="L911" s="314">
        <v>39082</v>
      </c>
      <c r="M911" s="2">
        <v>23</v>
      </c>
      <c r="N911" s="1"/>
      <c r="O911" s="1"/>
      <c r="P911" s="1"/>
    </row>
    <row r="912" spans="1:16" hidden="1">
      <c r="A912" s="17" t="s">
        <v>2540</v>
      </c>
      <c r="B912" s="17" t="s">
        <v>5281</v>
      </c>
      <c r="C912" s="17" t="s">
        <v>9638</v>
      </c>
      <c r="D912" s="390" t="str">
        <f t="shared" si="49"/>
        <v>032005</v>
      </c>
      <c r="E912" s="46" t="s">
        <v>4955</v>
      </c>
      <c r="F912" s="23" t="s">
        <v>6603</v>
      </c>
      <c r="G912" s="24"/>
      <c r="H912" s="249"/>
      <c r="I912" s="250"/>
      <c r="J912" s="23"/>
      <c r="K912" s="313">
        <v>37986</v>
      </c>
      <c r="L912" s="314">
        <v>39082</v>
      </c>
      <c r="M912" s="2">
        <v>22</v>
      </c>
      <c r="N912" s="1"/>
      <c r="O912" s="1"/>
      <c r="P912" s="1"/>
    </row>
    <row r="913" spans="1:16" hidden="1">
      <c r="A913" s="17" t="s">
        <v>2540</v>
      </c>
      <c r="B913" s="17" t="s">
        <v>5281</v>
      </c>
      <c r="C913" s="17" t="s">
        <v>9320</v>
      </c>
      <c r="D913" s="390" t="str">
        <f t="shared" si="49"/>
        <v>032006</v>
      </c>
      <c r="E913" s="46" t="s">
        <v>2954</v>
      </c>
      <c r="F913" s="49" t="s">
        <v>5105</v>
      </c>
      <c r="G913" s="24"/>
      <c r="H913" s="251"/>
      <c r="I913" s="252"/>
      <c r="J913" s="49"/>
      <c r="K913" s="306">
        <v>37986</v>
      </c>
      <c r="L913" s="307">
        <v>38352</v>
      </c>
      <c r="M913" s="2">
        <v>8</v>
      </c>
      <c r="N913" s="1"/>
      <c r="O913" s="1"/>
      <c r="P913" s="1"/>
    </row>
    <row r="914" spans="1:16" hidden="1">
      <c r="A914" s="17" t="s">
        <v>9637</v>
      </c>
      <c r="B914" s="17"/>
      <c r="C914" s="17"/>
      <c r="D914" s="390"/>
      <c r="E914" s="46"/>
      <c r="F914" s="27" t="s">
        <v>5027</v>
      </c>
      <c r="G914" s="24"/>
      <c r="H914" s="249"/>
      <c r="I914" s="250"/>
      <c r="J914" s="23"/>
      <c r="K914" s="313"/>
      <c r="L914" s="314"/>
      <c r="M914" s="2"/>
      <c r="N914" s="1"/>
      <c r="O914" s="1"/>
      <c r="P914" s="1"/>
    </row>
    <row r="915" spans="1:16" hidden="1">
      <c r="A915" s="17" t="s">
        <v>9637</v>
      </c>
      <c r="B915" s="17" t="s">
        <v>5281</v>
      </c>
      <c r="C915" s="17" t="s">
        <v>7336</v>
      </c>
      <c r="D915" s="390" t="str">
        <f t="shared" ref="D915:D922" si="50">CONCATENATE(A915,B915,C915)</f>
        <v>033001</v>
      </c>
      <c r="E915" s="46" t="s">
        <v>9087</v>
      </c>
      <c r="F915" s="152" t="s">
        <v>2128</v>
      </c>
      <c r="G915" s="24"/>
      <c r="H915" s="251"/>
      <c r="I915" s="252"/>
      <c r="J915" s="49"/>
      <c r="K915" s="306">
        <v>37986</v>
      </c>
      <c r="L915" s="307">
        <v>38352</v>
      </c>
      <c r="M915" s="2">
        <v>8</v>
      </c>
      <c r="N915" s="1"/>
      <c r="O915" s="1"/>
      <c r="P915" s="1"/>
    </row>
    <row r="916" spans="1:16" hidden="1">
      <c r="A916" s="17" t="s">
        <v>9637</v>
      </c>
      <c r="B916" s="17" t="s">
        <v>5281</v>
      </c>
      <c r="C916" s="17" t="s">
        <v>7401</v>
      </c>
      <c r="D916" s="390" t="str">
        <f t="shared" si="50"/>
        <v>033002</v>
      </c>
      <c r="E916" s="46" t="s">
        <v>8909</v>
      </c>
      <c r="F916" s="23" t="s">
        <v>6685</v>
      </c>
      <c r="G916" s="24"/>
      <c r="H916" s="249"/>
      <c r="I916" s="250"/>
      <c r="J916" s="23"/>
      <c r="K916" s="313">
        <v>37986</v>
      </c>
      <c r="L916" s="314">
        <v>39113</v>
      </c>
      <c r="M916" s="2">
        <v>23</v>
      </c>
      <c r="N916" s="1"/>
      <c r="O916" s="1"/>
      <c r="P916" s="1"/>
    </row>
    <row r="917" spans="1:16" hidden="1">
      <c r="A917" s="17" t="s">
        <v>9637</v>
      </c>
      <c r="B917" s="17" t="s">
        <v>5281</v>
      </c>
      <c r="C917" s="17" t="s">
        <v>1841</v>
      </c>
      <c r="D917" s="390" t="str">
        <f t="shared" si="50"/>
        <v>033003</v>
      </c>
      <c r="E917" s="46" t="s">
        <v>8365</v>
      </c>
      <c r="F917" s="23" t="s">
        <v>8366</v>
      </c>
      <c r="G917" s="24"/>
      <c r="H917" s="249"/>
      <c r="I917" s="250"/>
      <c r="J917" s="103"/>
      <c r="K917" s="313">
        <v>37986</v>
      </c>
      <c r="L917" s="314">
        <v>39507</v>
      </c>
      <c r="M917" s="2">
        <v>28</v>
      </c>
      <c r="N917" s="1"/>
      <c r="O917" s="1"/>
      <c r="P917" s="1"/>
    </row>
    <row r="918" spans="1:16" hidden="1">
      <c r="A918" s="17" t="s">
        <v>9637</v>
      </c>
      <c r="B918" s="17" t="s">
        <v>5281</v>
      </c>
      <c r="C918" s="17" t="s">
        <v>5278</v>
      </c>
      <c r="D918" s="390" t="str">
        <f t="shared" si="50"/>
        <v>033004</v>
      </c>
      <c r="E918" s="46" t="s">
        <v>3329</v>
      </c>
      <c r="F918" s="23" t="s">
        <v>3954</v>
      </c>
      <c r="G918" s="24"/>
      <c r="H918" s="249"/>
      <c r="I918" s="250"/>
      <c r="J918" s="23"/>
      <c r="K918" s="313">
        <v>37986</v>
      </c>
      <c r="L918" s="314">
        <v>39813</v>
      </c>
      <c r="M918" s="2">
        <v>30</v>
      </c>
      <c r="N918" s="1"/>
      <c r="O918" s="1"/>
      <c r="P918" s="1"/>
    </row>
    <row r="919" spans="1:16" hidden="1">
      <c r="A919" s="17" t="s">
        <v>9637</v>
      </c>
      <c r="B919" s="17" t="s">
        <v>5281</v>
      </c>
      <c r="C919" s="17" t="s">
        <v>9638</v>
      </c>
      <c r="D919" s="390" t="str">
        <f t="shared" si="50"/>
        <v>033005</v>
      </c>
      <c r="E919" s="46" t="s">
        <v>9725</v>
      </c>
      <c r="F919" s="23" t="s">
        <v>7918</v>
      </c>
      <c r="G919" s="24"/>
      <c r="H919" s="249"/>
      <c r="I919" s="250"/>
      <c r="J919" s="23"/>
      <c r="K919" s="313">
        <v>37986</v>
      </c>
      <c r="L919" s="314">
        <v>39082</v>
      </c>
      <c r="M919" s="2">
        <v>22</v>
      </c>
      <c r="N919" s="1"/>
      <c r="O919" s="1"/>
      <c r="P919" s="1"/>
    </row>
    <row r="920" spans="1:16" hidden="1">
      <c r="A920" s="17" t="s">
        <v>9637</v>
      </c>
      <c r="B920" s="17" t="s">
        <v>5281</v>
      </c>
      <c r="C920" s="17" t="s">
        <v>9320</v>
      </c>
      <c r="D920" s="390" t="str">
        <f t="shared" si="50"/>
        <v>033006</v>
      </c>
      <c r="E920" s="46" t="s">
        <v>9761</v>
      </c>
      <c r="F920" s="49" t="s">
        <v>4160</v>
      </c>
      <c r="G920" s="24"/>
      <c r="H920" s="251"/>
      <c r="I920" s="252"/>
      <c r="J920" s="49"/>
      <c r="K920" s="306">
        <v>37986</v>
      </c>
      <c r="L920" s="307">
        <v>38352</v>
      </c>
      <c r="M920" s="2">
        <v>8</v>
      </c>
      <c r="N920" s="1"/>
      <c r="O920" s="1"/>
      <c r="P920" s="1"/>
    </row>
    <row r="921" spans="1:16" hidden="1">
      <c r="A921" s="17" t="s">
        <v>9637</v>
      </c>
      <c r="B921" s="17" t="s">
        <v>5281</v>
      </c>
      <c r="C921" s="17" t="s">
        <v>631</v>
      </c>
      <c r="D921" s="390" t="str">
        <f t="shared" si="50"/>
        <v>033007</v>
      </c>
      <c r="E921" s="46" t="s">
        <v>1612</v>
      </c>
      <c r="F921" s="23" t="s">
        <v>3903</v>
      </c>
      <c r="G921" s="24"/>
      <c r="H921" s="249"/>
      <c r="I921" s="250"/>
      <c r="J921" s="23"/>
      <c r="K921" s="313">
        <v>37986</v>
      </c>
      <c r="L921" s="314">
        <v>39507</v>
      </c>
      <c r="M921" s="2">
        <v>28</v>
      </c>
      <c r="N921" s="1"/>
      <c r="O921" s="1"/>
      <c r="P921" s="1"/>
    </row>
    <row r="922" spans="1:16" hidden="1">
      <c r="A922" s="17" t="s">
        <v>9637</v>
      </c>
      <c r="B922" s="17" t="s">
        <v>5281</v>
      </c>
      <c r="C922" s="17" t="s">
        <v>73</v>
      </c>
      <c r="D922" s="390" t="str">
        <f t="shared" si="50"/>
        <v>033008</v>
      </c>
      <c r="E922" s="46" t="s">
        <v>4143</v>
      </c>
      <c r="F922" s="23" t="s">
        <v>7285</v>
      </c>
      <c r="G922" s="24"/>
      <c r="H922" s="249"/>
      <c r="I922" s="250"/>
      <c r="J922" s="23"/>
      <c r="K922" s="313">
        <v>37986</v>
      </c>
      <c r="L922" s="314">
        <v>39113</v>
      </c>
      <c r="M922" s="2">
        <v>23</v>
      </c>
      <c r="N922" s="1"/>
      <c r="O922" s="1"/>
      <c r="P922" s="1"/>
    </row>
    <row r="923" spans="1:16" hidden="1">
      <c r="A923" s="17" t="s">
        <v>7071</v>
      </c>
      <c r="B923" s="17"/>
      <c r="C923" s="17"/>
      <c r="D923" s="390"/>
      <c r="E923" s="46"/>
      <c r="F923" s="27" t="s">
        <v>2101</v>
      </c>
      <c r="G923" s="24"/>
      <c r="H923" s="249"/>
      <c r="I923" s="250"/>
      <c r="J923" s="23"/>
      <c r="K923" s="313"/>
      <c r="L923" s="314"/>
      <c r="M923" s="2"/>
      <c r="N923" s="1"/>
      <c r="O923" s="1"/>
      <c r="P923" s="1"/>
    </row>
    <row r="924" spans="1:16" hidden="1">
      <c r="A924" s="17" t="s">
        <v>7071</v>
      </c>
      <c r="B924" s="17" t="s">
        <v>5281</v>
      </c>
      <c r="C924" s="17" t="s">
        <v>7336</v>
      </c>
      <c r="D924" s="390" t="str">
        <f t="shared" ref="D924:D976" si="51">CONCATENATE(A924,B924,C924)</f>
        <v>034001</v>
      </c>
      <c r="E924" s="46" t="s">
        <v>7069</v>
      </c>
      <c r="F924" s="152" t="s">
        <v>7070</v>
      </c>
      <c r="G924" s="24"/>
      <c r="H924" s="251"/>
      <c r="I924" s="252"/>
      <c r="J924" s="49"/>
      <c r="K924" s="306">
        <v>37986</v>
      </c>
      <c r="L924" s="307">
        <v>38352</v>
      </c>
      <c r="M924" s="2">
        <v>8</v>
      </c>
      <c r="N924" s="1"/>
      <c r="O924" s="1"/>
      <c r="P924" s="1"/>
    </row>
    <row r="925" spans="1:16" hidden="1">
      <c r="A925" s="17" t="s">
        <v>7071</v>
      </c>
      <c r="B925" s="17" t="s">
        <v>5281</v>
      </c>
      <c r="C925" s="17" t="s">
        <v>7401</v>
      </c>
      <c r="D925" s="390" t="str">
        <f t="shared" si="51"/>
        <v>034002</v>
      </c>
      <c r="E925" s="479">
        <v>70003632</v>
      </c>
      <c r="F925" s="23" t="s">
        <v>3340</v>
      </c>
      <c r="G925" s="24"/>
      <c r="H925" s="249"/>
      <c r="I925" s="250"/>
      <c r="J925" s="103"/>
      <c r="K925" s="313">
        <v>37986</v>
      </c>
      <c r="L925" s="314">
        <v>39082</v>
      </c>
      <c r="M925" s="2">
        <v>22</v>
      </c>
      <c r="N925" s="1"/>
      <c r="O925" s="1"/>
      <c r="P925" s="1"/>
    </row>
    <row r="926" spans="1:16" hidden="1">
      <c r="A926" s="17" t="s">
        <v>7071</v>
      </c>
      <c r="B926" s="17" t="s">
        <v>5281</v>
      </c>
      <c r="C926" s="17" t="s">
        <v>1841</v>
      </c>
      <c r="D926" s="390" t="str">
        <f t="shared" si="51"/>
        <v>034003</v>
      </c>
      <c r="E926" s="479">
        <v>70003603</v>
      </c>
      <c r="F926" s="23" t="s">
        <v>564</v>
      </c>
      <c r="G926" s="24"/>
      <c r="H926" s="249"/>
      <c r="I926" s="250"/>
      <c r="J926" s="103"/>
      <c r="K926" s="313">
        <v>37986</v>
      </c>
      <c r="L926" s="314">
        <v>39082</v>
      </c>
      <c r="M926" s="2">
        <v>23</v>
      </c>
      <c r="N926" s="1"/>
      <c r="O926" s="1"/>
      <c r="P926" s="1"/>
    </row>
    <row r="927" spans="1:16" hidden="1">
      <c r="A927" s="17" t="s">
        <v>7071</v>
      </c>
      <c r="B927" s="17" t="s">
        <v>5281</v>
      </c>
      <c r="C927" s="17" t="s">
        <v>5278</v>
      </c>
      <c r="D927" s="390" t="str">
        <f t="shared" si="51"/>
        <v>034004</v>
      </c>
      <c r="E927" s="46" t="s">
        <v>1066</v>
      </c>
      <c r="F927" s="23" t="s">
        <v>4453</v>
      </c>
      <c r="G927" s="24"/>
      <c r="H927" s="249"/>
      <c r="I927" s="250"/>
      <c r="J927" s="103"/>
      <c r="K927" s="313">
        <v>37986</v>
      </c>
      <c r="L927" s="314">
        <v>39082</v>
      </c>
      <c r="M927" s="2">
        <v>12.23</v>
      </c>
      <c r="N927" s="1"/>
      <c r="O927" s="1"/>
      <c r="P927" s="1"/>
    </row>
    <row r="928" spans="1:16" hidden="1">
      <c r="A928" s="17" t="s">
        <v>7071</v>
      </c>
      <c r="B928" s="17" t="s">
        <v>5281</v>
      </c>
      <c r="C928" s="17" t="s">
        <v>9638</v>
      </c>
      <c r="D928" s="390" t="str">
        <f t="shared" si="51"/>
        <v>034005</v>
      </c>
      <c r="E928" s="46" t="s">
        <v>1071</v>
      </c>
      <c r="F928" s="49" t="s">
        <v>3291</v>
      </c>
      <c r="G928" s="24"/>
      <c r="H928" s="251"/>
      <c r="I928" s="252"/>
      <c r="J928" s="49"/>
      <c r="K928" s="306">
        <v>37986</v>
      </c>
      <c r="L928" s="307">
        <v>38352</v>
      </c>
      <c r="M928" s="2">
        <v>8</v>
      </c>
      <c r="N928" s="1"/>
      <c r="O928" s="1"/>
      <c r="P928" s="1"/>
    </row>
    <row r="929" spans="1:16">
      <c r="A929" s="17" t="s">
        <v>587</v>
      </c>
      <c r="B929" s="17" t="s">
        <v>13</v>
      </c>
      <c r="C929" s="17" t="s">
        <v>6263</v>
      </c>
      <c r="D929" s="404" t="str">
        <f t="shared" si="51"/>
        <v>100100</v>
      </c>
      <c r="E929" s="46"/>
      <c r="F929" s="27" t="s">
        <v>3758</v>
      </c>
      <c r="G929" s="225"/>
      <c r="H929" s="207"/>
      <c r="I929" s="250"/>
      <c r="J929" s="103"/>
      <c r="K929" s="313">
        <v>37986</v>
      </c>
      <c r="L929" s="314">
        <v>42004</v>
      </c>
      <c r="M929" s="2">
        <v>48</v>
      </c>
      <c r="N929" s="1"/>
      <c r="O929" s="1"/>
      <c r="P929" s="1"/>
    </row>
    <row r="930" spans="1:16">
      <c r="A930" s="17" t="s">
        <v>587</v>
      </c>
      <c r="B930" s="17" t="s">
        <v>13</v>
      </c>
      <c r="C930" s="17" t="s">
        <v>14</v>
      </c>
      <c r="D930" s="404" t="str">
        <f t="shared" si="51"/>
        <v>100101</v>
      </c>
      <c r="E930" s="52" t="s">
        <v>9230</v>
      </c>
      <c r="F930" s="27" t="s">
        <v>3684</v>
      </c>
      <c r="G930" s="24"/>
      <c r="H930" s="249"/>
      <c r="I930" s="250"/>
      <c r="J930" s="103"/>
      <c r="K930" s="313">
        <v>37986</v>
      </c>
      <c r="L930" s="314">
        <v>42004</v>
      </c>
      <c r="M930" s="2">
        <v>48</v>
      </c>
      <c r="N930" s="1"/>
    </row>
    <row r="931" spans="1:16">
      <c r="A931" s="352" t="s">
        <v>587</v>
      </c>
      <c r="B931" s="352" t="s">
        <v>13</v>
      </c>
      <c r="C931" s="352" t="s">
        <v>550</v>
      </c>
      <c r="D931" s="404" t="str">
        <f t="shared" si="51"/>
        <v>100111</v>
      </c>
      <c r="E931" s="52">
        <v>75016941</v>
      </c>
      <c r="F931" s="50" t="s">
        <v>7993</v>
      </c>
      <c r="G931" s="24"/>
      <c r="H931" s="249"/>
      <c r="I931" s="250"/>
      <c r="J931" s="23"/>
      <c r="K931" s="313">
        <v>42005</v>
      </c>
      <c r="L931" s="314">
        <v>42248</v>
      </c>
      <c r="M931" s="342" t="s">
        <v>10982</v>
      </c>
      <c r="N931" s="1"/>
    </row>
    <row r="932" spans="1:16">
      <c r="A932" s="352" t="s">
        <v>587</v>
      </c>
      <c r="B932" s="352" t="s">
        <v>13</v>
      </c>
      <c r="C932" s="352" t="s">
        <v>550</v>
      </c>
      <c r="D932" s="404" t="str">
        <f t="shared" si="51"/>
        <v>100111</v>
      </c>
      <c r="E932" s="52">
        <v>75016964</v>
      </c>
      <c r="F932" s="50" t="s">
        <v>2605</v>
      </c>
      <c r="G932" s="24"/>
      <c r="H932" s="249"/>
      <c r="I932" s="250"/>
      <c r="J932" s="23"/>
      <c r="K932" s="378">
        <v>42005</v>
      </c>
      <c r="L932" s="378">
        <v>42613</v>
      </c>
      <c r="M932" s="332" t="s">
        <v>12688</v>
      </c>
      <c r="N932" s="1"/>
      <c r="O932" s="1"/>
      <c r="P932" s="1"/>
    </row>
    <row r="933" spans="1:16">
      <c r="A933" s="352" t="s">
        <v>587</v>
      </c>
      <c r="B933" s="352" t="s">
        <v>13</v>
      </c>
      <c r="C933" s="352" t="s">
        <v>550</v>
      </c>
      <c r="D933" s="404" t="str">
        <f t="shared" si="51"/>
        <v>100111</v>
      </c>
      <c r="E933" s="52">
        <v>75018118</v>
      </c>
      <c r="F933" s="50" t="s">
        <v>4446</v>
      </c>
      <c r="G933" s="24"/>
      <c r="H933" s="249"/>
      <c r="I933" s="250"/>
      <c r="J933" s="23"/>
      <c r="K933" s="313">
        <v>42005</v>
      </c>
      <c r="L933" s="314">
        <v>42063</v>
      </c>
      <c r="M933" s="342" t="s">
        <v>10982</v>
      </c>
      <c r="N933" s="1"/>
      <c r="O933" s="1"/>
      <c r="P933" s="1"/>
    </row>
    <row r="934" spans="1:16">
      <c r="A934" s="352" t="s">
        <v>587</v>
      </c>
      <c r="B934" s="352" t="s">
        <v>13</v>
      </c>
      <c r="C934" s="352" t="s">
        <v>550</v>
      </c>
      <c r="D934" s="404" t="str">
        <f t="shared" si="51"/>
        <v>100111</v>
      </c>
      <c r="E934" s="52">
        <v>75018064</v>
      </c>
      <c r="F934" s="50" t="s">
        <v>5081</v>
      </c>
      <c r="G934" s="24"/>
      <c r="H934" s="249"/>
      <c r="I934" s="250"/>
      <c r="J934" s="23"/>
      <c r="K934" s="313">
        <v>42005</v>
      </c>
      <c r="L934" s="314">
        <v>42156</v>
      </c>
      <c r="M934" s="342" t="s">
        <v>10982</v>
      </c>
      <c r="N934" s="1"/>
      <c r="O934" s="1"/>
      <c r="P934" s="1"/>
    </row>
    <row r="935" spans="1:16">
      <c r="A935" s="352" t="s">
        <v>587</v>
      </c>
      <c r="B935" s="352" t="s">
        <v>13</v>
      </c>
      <c r="C935" s="352" t="s">
        <v>550</v>
      </c>
      <c r="D935" s="404" t="str">
        <f t="shared" si="51"/>
        <v>100111</v>
      </c>
      <c r="E935" s="52">
        <v>75018325</v>
      </c>
      <c r="F935" s="50" t="s">
        <v>8798</v>
      </c>
      <c r="G935" s="24"/>
      <c r="H935" s="249"/>
      <c r="I935" s="250"/>
      <c r="J935" s="23"/>
      <c r="K935" s="313">
        <v>42005</v>
      </c>
      <c r="L935" s="314">
        <v>42063</v>
      </c>
      <c r="M935" s="342" t="s">
        <v>10982</v>
      </c>
      <c r="N935" s="1"/>
    </row>
    <row r="936" spans="1:16">
      <c r="A936" s="352" t="s">
        <v>587</v>
      </c>
      <c r="B936" s="352" t="s">
        <v>13</v>
      </c>
      <c r="C936" s="352" t="s">
        <v>550</v>
      </c>
      <c r="D936" s="404" t="str">
        <f t="shared" si="51"/>
        <v>100111</v>
      </c>
      <c r="E936" s="52">
        <v>75016757</v>
      </c>
      <c r="F936" s="50" t="s">
        <v>7454</v>
      </c>
      <c r="G936" s="24"/>
      <c r="H936" s="249"/>
      <c r="I936" s="250"/>
      <c r="J936" s="23"/>
      <c r="K936" s="378">
        <v>42005</v>
      </c>
      <c r="L936" s="378">
        <v>42613</v>
      </c>
      <c r="M936" s="332" t="s">
        <v>12688</v>
      </c>
      <c r="N936" s="1"/>
      <c r="O936" s="1"/>
      <c r="P936" s="1"/>
    </row>
    <row r="937" spans="1:16">
      <c r="A937" s="352" t="s">
        <v>587</v>
      </c>
      <c r="B937" s="352" t="s">
        <v>13</v>
      </c>
      <c r="C937" s="352" t="s">
        <v>550</v>
      </c>
      <c r="D937" s="404" t="str">
        <f>CONCATENATE(A937,B937,C937)</f>
        <v>100111</v>
      </c>
      <c r="E937" s="52">
        <v>75016823</v>
      </c>
      <c r="F937" s="288" t="s">
        <v>10851</v>
      </c>
      <c r="G937" s="24"/>
      <c r="H937" s="249"/>
      <c r="I937" s="250"/>
      <c r="J937" s="23"/>
      <c r="K937" s="378">
        <v>42005</v>
      </c>
      <c r="L937" s="378">
        <v>42978</v>
      </c>
      <c r="M937" s="332" t="s">
        <v>14332</v>
      </c>
      <c r="N937" s="1"/>
      <c r="O937" s="1"/>
      <c r="P937" s="1"/>
    </row>
    <row r="938" spans="1:16">
      <c r="A938" s="352" t="s">
        <v>587</v>
      </c>
      <c r="B938" s="352" t="s">
        <v>13</v>
      </c>
      <c r="C938" s="352" t="s">
        <v>550</v>
      </c>
      <c r="D938" s="404" t="str">
        <f>CONCATENATE(A938,B938,C938)</f>
        <v>100111</v>
      </c>
      <c r="E938" s="52">
        <v>75017395</v>
      </c>
      <c r="F938" s="50" t="s">
        <v>548</v>
      </c>
      <c r="G938" s="24"/>
      <c r="H938" s="249"/>
      <c r="I938" s="250"/>
      <c r="J938" s="23"/>
      <c r="K938" s="378">
        <v>42005</v>
      </c>
      <c r="L938" s="378">
        <v>42978</v>
      </c>
      <c r="M938" s="332" t="s">
        <v>14332</v>
      </c>
      <c r="N938" s="1"/>
      <c r="O938" s="1"/>
      <c r="P938" s="1"/>
    </row>
    <row r="939" spans="1:16">
      <c r="A939" s="352" t="s">
        <v>587</v>
      </c>
      <c r="B939" s="352" t="s">
        <v>13</v>
      </c>
      <c r="C939" s="352" t="s">
        <v>550</v>
      </c>
      <c r="D939" s="404" t="str">
        <f>CONCATENATE(A939,B939,C939)</f>
        <v>100111</v>
      </c>
      <c r="E939" s="52">
        <v>75018294</v>
      </c>
      <c r="F939" s="50" t="s">
        <v>3321</v>
      </c>
      <c r="G939" s="24"/>
      <c r="H939" s="249"/>
      <c r="I939" s="250"/>
      <c r="J939" s="23"/>
      <c r="K939" s="378">
        <v>42005</v>
      </c>
      <c r="L939" s="378">
        <v>42978</v>
      </c>
      <c r="M939" s="332" t="s">
        <v>14332</v>
      </c>
      <c r="N939" s="1"/>
      <c r="O939" s="1"/>
      <c r="P939" s="1"/>
    </row>
    <row r="940" spans="1:16">
      <c r="A940" s="352" t="s">
        <v>587</v>
      </c>
      <c r="B940" s="352" t="s">
        <v>13</v>
      </c>
      <c r="C940" s="352" t="s">
        <v>550</v>
      </c>
      <c r="D940" s="404" t="str">
        <f>CONCATENATE(A940,B940,C940)</f>
        <v>100111</v>
      </c>
      <c r="E940" s="52">
        <v>75017515</v>
      </c>
      <c r="F940" s="50" t="s">
        <v>8463</v>
      </c>
      <c r="G940" s="24"/>
      <c r="H940" s="249"/>
      <c r="I940" s="250"/>
      <c r="J940" s="23"/>
      <c r="K940" s="378">
        <v>42005</v>
      </c>
      <c r="L940" s="378">
        <v>42978</v>
      </c>
      <c r="M940" s="332" t="s">
        <v>14332</v>
      </c>
      <c r="N940" s="1"/>
      <c r="O940" s="1"/>
      <c r="P940" s="1"/>
    </row>
    <row r="941" spans="1:16">
      <c r="A941" s="352" t="s">
        <v>587</v>
      </c>
      <c r="B941" s="352" t="s">
        <v>13</v>
      </c>
      <c r="C941" s="352" t="s">
        <v>550</v>
      </c>
      <c r="D941" s="404" t="str">
        <f t="shared" ref="D941:D953" si="52">CONCATENATE(A941,B941,C941)</f>
        <v>100111</v>
      </c>
      <c r="E941" s="52" t="s">
        <v>1991</v>
      </c>
      <c r="F941" s="53" t="s">
        <v>4303</v>
      </c>
      <c r="G941" s="24"/>
      <c r="H941" s="249"/>
      <c r="I941" s="250"/>
      <c r="J941" s="103"/>
      <c r="K941" s="378">
        <v>42005</v>
      </c>
      <c r="L941" s="378">
        <v>43614</v>
      </c>
      <c r="M941" s="332" t="s">
        <v>17689</v>
      </c>
      <c r="N941" s="1"/>
      <c r="O941" s="1"/>
      <c r="P941" s="1"/>
    </row>
    <row r="942" spans="1:16">
      <c r="A942" s="352" t="s">
        <v>587</v>
      </c>
      <c r="B942" s="352" t="s">
        <v>13</v>
      </c>
      <c r="C942" s="352" t="s">
        <v>550</v>
      </c>
      <c r="D942" s="404" t="str">
        <f t="shared" si="52"/>
        <v>100111</v>
      </c>
      <c r="E942" s="54">
        <v>75027896</v>
      </c>
      <c r="F942" s="48" t="s">
        <v>4131</v>
      </c>
      <c r="G942" s="24"/>
      <c r="H942" s="249"/>
      <c r="I942" s="250"/>
      <c r="J942" s="103"/>
      <c r="K942" s="378">
        <v>42005</v>
      </c>
      <c r="L942" s="378">
        <v>43614</v>
      </c>
      <c r="M942" s="332" t="s">
        <v>17689</v>
      </c>
      <c r="N942" s="1"/>
      <c r="O942" s="1"/>
      <c r="P942" s="1"/>
    </row>
    <row r="943" spans="1:16">
      <c r="A943" s="352" t="s">
        <v>587</v>
      </c>
      <c r="B943" s="352" t="s">
        <v>13</v>
      </c>
      <c r="C943" s="352" t="s">
        <v>550</v>
      </c>
      <c r="D943" s="404" t="str">
        <f t="shared" si="52"/>
        <v>100111</v>
      </c>
      <c r="E943" s="52">
        <v>75021244</v>
      </c>
      <c r="F943" s="50" t="s">
        <v>8659</v>
      </c>
      <c r="G943" s="24"/>
      <c r="H943" s="249"/>
      <c r="I943" s="250"/>
      <c r="J943" s="103"/>
      <c r="K943" s="378">
        <v>42005</v>
      </c>
      <c r="L943" s="378">
        <v>43614</v>
      </c>
      <c r="M943" s="332" t="s">
        <v>17689</v>
      </c>
      <c r="N943" s="1"/>
      <c r="O943" s="1"/>
      <c r="P943" s="1"/>
    </row>
    <row r="944" spans="1:16">
      <c r="A944" s="352" t="s">
        <v>587</v>
      </c>
      <c r="B944" s="352" t="s">
        <v>13</v>
      </c>
      <c r="C944" s="352" t="s">
        <v>550</v>
      </c>
      <c r="D944" s="404" t="str">
        <f t="shared" si="52"/>
        <v>100111</v>
      </c>
      <c r="E944" s="356" t="s">
        <v>10615</v>
      </c>
      <c r="F944" s="348" t="s">
        <v>10616</v>
      </c>
      <c r="G944" s="225"/>
      <c r="H944" s="207"/>
      <c r="I944" s="250"/>
      <c r="J944" s="103"/>
      <c r="K944" s="378">
        <v>42005</v>
      </c>
      <c r="L944" s="378">
        <v>43614</v>
      </c>
      <c r="M944" s="332" t="s">
        <v>17689</v>
      </c>
      <c r="N944" s="1"/>
      <c r="O944" s="1"/>
      <c r="P944" s="1"/>
    </row>
    <row r="945" spans="1:16">
      <c r="A945" s="352" t="s">
        <v>587</v>
      </c>
      <c r="B945" s="352" t="s">
        <v>13</v>
      </c>
      <c r="C945" s="352" t="s">
        <v>550</v>
      </c>
      <c r="D945" s="404" t="str">
        <f t="shared" si="52"/>
        <v>100111</v>
      </c>
      <c r="E945" s="371" t="s">
        <v>10755</v>
      </c>
      <c r="F945" s="348" t="s">
        <v>10754</v>
      </c>
      <c r="G945" s="225"/>
      <c r="H945" s="207"/>
      <c r="I945" s="250"/>
      <c r="J945" s="103"/>
      <c r="K945" s="378">
        <v>42005</v>
      </c>
      <c r="L945" s="378">
        <v>43614</v>
      </c>
      <c r="M945" s="332" t="s">
        <v>17689</v>
      </c>
      <c r="N945" s="1"/>
      <c r="O945" s="1"/>
      <c r="P945" s="1"/>
    </row>
    <row r="946" spans="1:16">
      <c r="A946" s="352" t="s">
        <v>587</v>
      </c>
      <c r="B946" s="352" t="s">
        <v>13</v>
      </c>
      <c r="C946" s="352" t="s">
        <v>550</v>
      </c>
      <c r="D946" s="404" t="str">
        <f t="shared" si="52"/>
        <v>100111</v>
      </c>
      <c r="E946" s="52">
        <v>75018124</v>
      </c>
      <c r="F946" s="50" t="s">
        <v>7017</v>
      </c>
      <c r="G946" s="24"/>
      <c r="H946" s="249"/>
      <c r="I946" s="250"/>
      <c r="J946" s="23"/>
      <c r="K946" s="378">
        <v>42005</v>
      </c>
      <c r="L946" s="378">
        <v>43373</v>
      </c>
      <c r="M946" s="332" t="s">
        <v>17689</v>
      </c>
      <c r="N946" s="1"/>
      <c r="O946" s="1"/>
      <c r="P946" s="1"/>
    </row>
    <row r="947" spans="1:16">
      <c r="A947" s="352" t="s">
        <v>587</v>
      </c>
      <c r="B947" s="352" t="s">
        <v>13</v>
      </c>
      <c r="C947" s="352" t="s">
        <v>550</v>
      </c>
      <c r="D947" s="404" t="str">
        <f t="shared" si="52"/>
        <v>100111</v>
      </c>
      <c r="E947" s="526"/>
      <c r="F947" s="27" t="s">
        <v>3758</v>
      </c>
      <c r="G947" s="225"/>
      <c r="H947" s="207"/>
      <c r="I947" s="250"/>
      <c r="J947" s="103"/>
      <c r="K947" s="378">
        <v>42005</v>
      </c>
      <c r="L947" s="378">
        <v>44196</v>
      </c>
      <c r="M947" s="332" t="s">
        <v>18589</v>
      </c>
      <c r="N947" s="1"/>
      <c r="O947" s="1"/>
      <c r="P947" s="1"/>
    </row>
    <row r="948" spans="1:16">
      <c r="A948" s="352" t="s">
        <v>587</v>
      </c>
      <c r="B948" s="352" t="s">
        <v>13</v>
      </c>
      <c r="C948" s="352" t="s">
        <v>550</v>
      </c>
      <c r="D948" s="404" t="str">
        <f t="shared" si="52"/>
        <v>100111</v>
      </c>
      <c r="E948" s="533" t="s">
        <v>10615</v>
      </c>
      <c r="F948" s="348" t="s">
        <v>10616</v>
      </c>
      <c r="G948" s="225"/>
      <c r="H948" s="249"/>
      <c r="I948" s="250"/>
      <c r="J948" s="103"/>
      <c r="K948" s="378">
        <v>43617</v>
      </c>
      <c r="L948" s="378">
        <v>44196</v>
      </c>
      <c r="M948" s="332" t="s">
        <v>18328</v>
      </c>
      <c r="N948" s="1"/>
      <c r="O948" s="1"/>
      <c r="P948" s="1"/>
    </row>
    <row r="949" spans="1:16">
      <c r="A949" s="352" t="s">
        <v>587</v>
      </c>
      <c r="B949" s="352" t="s">
        <v>13</v>
      </c>
      <c r="C949" s="352" t="s">
        <v>550</v>
      </c>
      <c r="D949" s="404" t="str">
        <f t="shared" si="52"/>
        <v>100111</v>
      </c>
      <c r="E949" s="531">
        <v>75018130</v>
      </c>
      <c r="F949" s="50" t="s">
        <v>9343</v>
      </c>
      <c r="G949" s="24"/>
      <c r="H949" s="249"/>
      <c r="I949" s="250"/>
      <c r="J949" s="23"/>
      <c r="K949" s="378">
        <v>42005</v>
      </c>
      <c r="L949" s="378">
        <v>43738</v>
      </c>
      <c r="M949" s="332" t="s">
        <v>18367</v>
      </c>
      <c r="N949" s="1"/>
      <c r="O949" s="1"/>
      <c r="P949" s="1"/>
    </row>
    <row r="950" spans="1:16">
      <c r="A950" s="352" t="s">
        <v>587</v>
      </c>
      <c r="B950" s="352" t="s">
        <v>13</v>
      </c>
      <c r="C950" s="352" t="s">
        <v>550</v>
      </c>
      <c r="D950" s="404" t="str">
        <f t="shared" si="52"/>
        <v>100111</v>
      </c>
      <c r="E950" s="535">
        <v>75027896</v>
      </c>
      <c r="F950" s="48" t="s">
        <v>4131</v>
      </c>
      <c r="G950" s="24"/>
      <c r="H950" s="249"/>
      <c r="I950" s="250"/>
      <c r="J950" s="103"/>
      <c r="K950" s="378">
        <v>43617</v>
      </c>
      <c r="L950" s="378">
        <v>44033</v>
      </c>
      <c r="M950" s="332" t="s">
        <v>18321</v>
      </c>
      <c r="N950" s="1"/>
      <c r="O950" s="1"/>
      <c r="P950" s="1"/>
    </row>
    <row r="951" spans="1:16">
      <c r="A951" s="352" t="s">
        <v>587</v>
      </c>
      <c r="B951" s="352" t="s">
        <v>13</v>
      </c>
      <c r="C951" s="352" t="s">
        <v>550</v>
      </c>
      <c r="D951" s="404" t="str">
        <f t="shared" si="52"/>
        <v>100111</v>
      </c>
      <c r="E951" s="531">
        <v>75014971</v>
      </c>
      <c r="F951" s="31" t="s">
        <v>12687</v>
      </c>
      <c r="G951" s="24"/>
      <c r="H951" s="207"/>
      <c r="I951" s="250"/>
      <c r="J951" s="103"/>
      <c r="K951" s="378">
        <v>42005</v>
      </c>
      <c r="L951" s="378">
        <v>44196</v>
      </c>
      <c r="M951" s="332" t="s">
        <v>18588</v>
      </c>
      <c r="N951" s="1"/>
      <c r="O951" s="1"/>
      <c r="P951" s="1"/>
    </row>
    <row r="952" spans="1:16">
      <c r="A952" s="352" t="s">
        <v>587</v>
      </c>
      <c r="B952" s="352" t="s">
        <v>13</v>
      </c>
      <c r="C952" s="352" t="s">
        <v>550</v>
      </c>
      <c r="D952" s="404" t="str">
        <f t="shared" si="52"/>
        <v>100111</v>
      </c>
      <c r="E952" s="531">
        <v>75016148</v>
      </c>
      <c r="F952" s="50" t="s">
        <v>6802</v>
      </c>
      <c r="G952" s="24"/>
      <c r="H952" s="207"/>
      <c r="I952" s="250"/>
      <c r="J952" s="103"/>
      <c r="K952" s="378">
        <v>42005</v>
      </c>
      <c r="L952" s="378">
        <v>43830</v>
      </c>
      <c r="M952" s="332" t="s">
        <v>18367</v>
      </c>
      <c r="N952" s="1"/>
      <c r="O952" s="1"/>
      <c r="P952" s="1"/>
    </row>
    <row r="953" spans="1:16">
      <c r="A953" s="352" t="s">
        <v>587</v>
      </c>
      <c r="B953" s="352" t="s">
        <v>13</v>
      </c>
      <c r="C953" s="352" t="s">
        <v>550</v>
      </c>
      <c r="D953" s="404" t="str">
        <f t="shared" si="52"/>
        <v>100111</v>
      </c>
      <c r="E953" s="531">
        <v>75015195</v>
      </c>
      <c r="F953" s="31" t="s">
        <v>8700</v>
      </c>
      <c r="G953" s="24"/>
      <c r="H953" s="207"/>
      <c r="I953" s="250"/>
      <c r="J953" s="103"/>
      <c r="K953" s="378">
        <v>42005</v>
      </c>
      <c r="L953" s="378">
        <v>44196</v>
      </c>
      <c r="M953" s="332" t="s">
        <v>18589</v>
      </c>
      <c r="N953" s="1"/>
      <c r="O953" s="1"/>
      <c r="P953" s="1"/>
    </row>
    <row r="954" spans="1:16">
      <c r="A954" s="17" t="s">
        <v>8407</v>
      </c>
      <c r="B954" s="17" t="s">
        <v>7335</v>
      </c>
      <c r="C954" s="17" t="s">
        <v>7401</v>
      </c>
      <c r="D954" s="398" t="str">
        <f t="shared" si="51"/>
        <v>100102</v>
      </c>
      <c r="E954" s="52" t="s">
        <v>8746</v>
      </c>
      <c r="F954" s="23" t="s">
        <v>8747</v>
      </c>
      <c r="G954" s="24"/>
      <c r="H954" s="249"/>
      <c r="I954" s="250"/>
      <c r="J954" s="23"/>
      <c r="K954" s="313">
        <v>37986</v>
      </c>
      <c r="L954" s="314">
        <v>38717</v>
      </c>
      <c r="M954" s="2">
        <v>15</v>
      </c>
      <c r="N954" s="1"/>
      <c r="O954" s="1"/>
      <c r="P954" s="1"/>
    </row>
    <row r="955" spans="1:16">
      <c r="A955" s="343" t="s">
        <v>587</v>
      </c>
      <c r="B955" s="343" t="s">
        <v>211</v>
      </c>
      <c r="C955" s="343" t="s">
        <v>171</v>
      </c>
      <c r="D955" s="404" t="str">
        <f t="shared" si="51"/>
        <v>100313</v>
      </c>
      <c r="E955" s="562" t="s">
        <v>3793</v>
      </c>
      <c r="F955" s="348" t="s">
        <v>3794</v>
      </c>
      <c r="G955" s="350"/>
      <c r="H955" s="291"/>
      <c r="I955" s="252"/>
      <c r="J955" s="129"/>
      <c r="K955" s="378">
        <v>40909</v>
      </c>
      <c r="L955" s="444">
        <v>44125</v>
      </c>
      <c r="M955" s="469" t="s">
        <v>18530</v>
      </c>
      <c r="N955" s="1"/>
      <c r="O955" s="1"/>
      <c r="P955" s="1"/>
    </row>
    <row r="956" spans="1:16">
      <c r="A956" s="343" t="s">
        <v>587</v>
      </c>
      <c r="B956" s="343" t="s">
        <v>211</v>
      </c>
      <c r="C956" s="343" t="s">
        <v>261</v>
      </c>
      <c r="D956" s="404" t="str">
        <f t="shared" si="51"/>
        <v>100314</v>
      </c>
      <c r="E956" s="371" t="s">
        <v>7729</v>
      </c>
      <c r="F956" s="348" t="s">
        <v>7730</v>
      </c>
      <c r="G956" s="350"/>
      <c r="H956" s="291"/>
      <c r="I956" s="252"/>
      <c r="J956" s="129"/>
      <c r="K956" s="313">
        <v>40921</v>
      </c>
      <c r="L956" s="306">
        <v>42002</v>
      </c>
      <c r="M956" s="374" t="s">
        <v>10969</v>
      </c>
      <c r="N956" s="1"/>
      <c r="O956" s="1"/>
      <c r="P956" s="1"/>
    </row>
    <row r="957" spans="1:16">
      <c r="A957" s="343" t="s">
        <v>587</v>
      </c>
      <c r="B957" s="343" t="s">
        <v>211</v>
      </c>
      <c r="C957" s="343" t="s">
        <v>76</v>
      </c>
      <c r="D957" s="404" t="str">
        <f>CONCATENATE(A957,B957,C957)</f>
        <v>100316</v>
      </c>
      <c r="E957" s="348" t="s">
        <v>10817</v>
      </c>
      <c r="F957" s="348" t="s">
        <v>10809</v>
      </c>
      <c r="G957" s="350"/>
      <c r="H957" s="251"/>
      <c r="I957" s="252"/>
      <c r="J957" s="129"/>
      <c r="K957" s="378">
        <v>41746</v>
      </c>
      <c r="L957" s="444">
        <v>42838</v>
      </c>
      <c r="M957" s="374" t="s">
        <v>14342</v>
      </c>
      <c r="N957" s="1"/>
      <c r="O957" s="1"/>
      <c r="P957" s="1"/>
    </row>
    <row r="958" spans="1:16">
      <c r="A958" s="75" t="s">
        <v>587</v>
      </c>
      <c r="B958" s="75" t="s">
        <v>150</v>
      </c>
      <c r="C958" s="75" t="s">
        <v>14</v>
      </c>
      <c r="D958" s="404" t="str">
        <f t="shared" si="51"/>
        <v>100401</v>
      </c>
      <c r="E958" s="52" t="s">
        <v>7957</v>
      </c>
      <c r="F958" s="78" t="s">
        <v>977</v>
      </c>
      <c r="G958" s="350"/>
      <c r="H958" s="207"/>
      <c r="I958" s="250"/>
      <c r="J958" s="103"/>
      <c r="K958" s="313">
        <v>37986</v>
      </c>
      <c r="L958" s="314">
        <v>42003</v>
      </c>
      <c r="M958" s="332" t="s">
        <v>10835</v>
      </c>
      <c r="N958" s="1"/>
      <c r="O958" s="1"/>
      <c r="P958" s="1"/>
    </row>
    <row r="959" spans="1:16">
      <c r="A959" s="75" t="s">
        <v>7649</v>
      </c>
      <c r="B959" s="75" t="s">
        <v>2458</v>
      </c>
      <c r="C959" s="75" t="s">
        <v>7835</v>
      </c>
      <c r="D959" s="398" t="str">
        <f t="shared" si="51"/>
        <v>100402</v>
      </c>
      <c r="E959" s="52" t="s">
        <v>8584</v>
      </c>
      <c r="F959" s="76" t="s">
        <v>7539</v>
      </c>
      <c r="G959" s="151"/>
      <c r="H959" s="207"/>
      <c r="I959" s="250"/>
      <c r="J959" s="103"/>
      <c r="K959" s="313">
        <v>37986</v>
      </c>
      <c r="L959" s="314">
        <v>41108</v>
      </c>
      <c r="M959" s="2">
        <v>42</v>
      </c>
      <c r="N959" s="1"/>
      <c r="O959" s="1"/>
      <c r="P959" s="1"/>
    </row>
    <row r="960" spans="1:16">
      <c r="A960" s="75" t="s">
        <v>8407</v>
      </c>
      <c r="B960" s="75" t="s">
        <v>7166</v>
      </c>
      <c r="C960" s="75" t="s">
        <v>1841</v>
      </c>
      <c r="D960" s="390" t="str">
        <f t="shared" si="51"/>
        <v>100403</v>
      </c>
      <c r="E960" s="52" t="s">
        <v>7540</v>
      </c>
      <c r="F960" s="78" t="s">
        <v>7541</v>
      </c>
      <c r="G960" s="151"/>
      <c r="H960" s="249"/>
      <c r="I960" s="250"/>
      <c r="J960" s="103"/>
      <c r="K960" s="313">
        <v>37986</v>
      </c>
      <c r="L960" s="314">
        <v>39813</v>
      </c>
      <c r="M960" s="2">
        <v>31</v>
      </c>
      <c r="N960" s="1"/>
      <c r="O960" s="1"/>
      <c r="P960" s="1"/>
    </row>
    <row r="961" spans="1:16">
      <c r="A961" s="75" t="s">
        <v>587</v>
      </c>
      <c r="B961" s="75" t="s">
        <v>8864</v>
      </c>
      <c r="C961" s="75" t="s">
        <v>1937</v>
      </c>
      <c r="D961" s="404" t="str">
        <f t="shared" si="51"/>
        <v>100404</v>
      </c>
      <c r="E961" s="52" t="s">
        <v>8017</v>
      </c>
      <c r="F961" s="76" t="s">
        <v>8018</v>
      </c>
      <c r="G961" s="151"/>
      <c r="H961" s="249"/>
      <c r="I961" s="250"/>
      <c r="J961" s="103"/>
      <c r="K961" s="378">
        <v>40063</v>
      </c>
      <c r="L961" s="378">
        <v>42423</v>
      </c>
      <c r="M961" s="332" t="s">
        <v>14061</v>
      </c>
      <c r="N961" s="1"/>
      <c r="O961" s="1"/>
      <c r="P961" s="1"/>
    </row>
    <row r="962" spans="1:16">
      <c r="A962" s="75" t="s">
        <v>8407</v>
      </c>
      <c r="B962" s="75" t="s">
        <v>7166</v>
      </c>
      <c r="C962" s="75" t="s">
        <v>9638</v>
      </c>
      <c r="D962" s="396" t="str">
        <f t="shared" si="51"/>
        <v>100405</v>
      </c>
      <c r="E962" s="52" t="s">
        <v>10228</v>
      </c>
      <c r="F962" s="78" t="s">
        <v>9514</v>
      </c>
      <c r="G962" s="24"/>
      <c r="H962" s="249"/>
      <c r="I962" s="250"/>
      <c r="J962" s="23"/>
      <c r="K962" s="313">
        <v>37986</v>
      </c>
      <c r="L962" s="314">
        <v>38352</v>
      </c>
      <c r="M962" s="2">
        <v>10</v>
      </c>
      <c r="N962" s="1"/>
      <c r="O962" s="1"/>
      <c r="P962" s="1"/>
    </row>
    <row r="963" spans="1:16">
      <c r="A963" s="75" t="s">
        <v>8407</v>
      </c>
      <c r="B963" s="75" t="s">
        <v>7166</v>
      </c>
      <c r="C963" s="75" t="s">
        <v>9320</v>
      </c>
      <c r="D963" s="390" t="str">
        <f t="shared" si="51"/>
        <v>100406</v>
      </c>
      <c r="E963" s="52" t="s">
        <v>2111</v>
      </c>
      <c r="F963" s="78" t="s">
        <v>440</v>
      </c>
      <c r="G963" s="24"/>
      <c r="H963" s="249"/>
      <c r="I963" s="250"/>
      <c r="J963" s="23"/>
      <c r="K963" s="313">
        <v>37986</v>
      </c>
      <c r="L963" s="314">
        <v>38749</v>
      </c>
      <c r="M963" s="2">
        <v>17</v>
      </c>
      <c r="N963" s="1"/>
    </row>
    <row r="964" spans="1:16">
      <c r="A964" s="75" t="s">
        <v>587</v>
      </c>
      <c r="B964" s="75" t="s">
        <v>150</v>
      </c>
      <c r="C964" s="75" t="s">
        <v>125</v>
      </c>
      <c r="D964" s="404" t="str">
        <f t="shared" si="51"/>
        <v>100407</v>
      </c>
      <c r="E964" s="52" t="s">
        <v>2090</v>
      </c>
      <c r="F964" s="78" t="s">
        <v>9565</v>
      </c>
      <c r="G964" s="350"/>
      <c r="H964" s="249"/>
      <c r="I964" s="250"/>
      <c r="J964" s="103"/>
      <c r="K964" s="313">
        <v>37986</v>
      </c>
      <c r="L964" s="314">
        <v>42003</v>
      </c>
      <c r="M964" s="2">
        <v>48</v>
      </c>
      <c r="N964" s="1"/>
    </row>
    <row r="965" spans="1:16">
      <c r="A965" s="75" t="s">
        <v>8407</v>
      </c>
      <c r="B965" s="75" t="s">
        <v>7166</v>
      </c>
      <c r="C965" s="75" t="s">
        <v>3338</v>
      </c>
      <c r="D965" s="390" t="str">
        <f t="shared" si="51"/>
        <v>100409</v>
      </c>
      <c r="E965" s="52" t="s">
        <v>8863</v>
      </c>
      <c r="F965" s="78" t="s">
        <v>3510</v>
      </c>
      <c r="G965" s="151"/>
      <c r="H965" s="249"/>
      <c r="I965" s="250"/>
      <c r="J965" s="103"/>
      <c r="K965" s="313">
        <v>37986</v>
      </c>
      <c r="L965" s="314">
        <v>37986</v>
      </c>
      <c r="M965" s="2">
        <v>28</v>
      </c>
      <c r="N965" s="1"/>
      <c r="O965" s="1"/>
      <c r="P965" s="1"/>
    </row>
    <row r="966" spans="1:16">
      <c r="A966" s="75" t="s">
        <v>8407</v>
      </c>
      <c r="B966" s="75" t="s">
        <v>7166</v>
      </c>
      <c r="C966" s="75" t="s">
        <v>7167</v>
      </c>
      <c r="D966" s="390" t="str">
        <f t="shared" si="51"/>
        <v>100410</v>
      </c>
      <c r="E966" s="52" t="s">
        <v>508</v>
      </c>
      <c r="F966" s="78" t="s">
        <v>581</v>
      </c>
      <c r="G966" s="151"/>
      <c r="H966" s="249"/>
      <c r="I966" s="250"/>
      <c r="J966" s="103"/>
      <c r="K966" s="313">
        <v>37986</v>
      </c>
      <c r="L966" s="314">
        <v>37986</v>
      </c>
      <c r="M966" s="2">
        <v>28</v>
      </c>
      <c r="N966" s="1"/>
      <c r="O966" s="1"/>
      <c r="P966" s="1"/>
    </row>
    <row r="967" spans="1:16">
      <c r="A967" s="75" t="s">
        <v>7649</v>
      </c>
      <c r="B967" s="75" t="s">
        <v>6487</v>
      </c>
      <c r="C967" s="75" t="s">
        <v>7751</v>
      </c>
      <c r="D967" s="390" t="str">
        <f t="shared" si="51"/>
        <v>100411</v>
      </c>
      <c r="E967" s="52" t="s">
        <v>1874</v>
      </c>
      <c r="F967" s="78" t="s">
        <v>1892</v>
      </c>
      <c r="G967" s="151"/>
      <c r="H967" s="249"/>
      <c r="I967" s="250"/>
      <c r="J967" s="103"/>
      <c r="K967" s="313">
        <v>37986</v>
      </c>
      <c r="L967" s="314">
        <v>40361</v>
      </c>
      <c r="M967" s="332" t="s">
        <v>1826</v>
      </c>
      <c r="N967" s="1"/>
      <c r="O967" s="1"/>
      <c r="P967" s="1"/>
    </row>
    <row r="968" spans="1:16">
      <c r="A968" s="75" t="s">
        <v>7649</v>
      </c>
      <c r="B968" s="75" t="s">
        <v>6487</v>
      </c>
      <c r="C968" s="75" t="s">
        <v>10410</v>
      </c>
      <c r="D968" s="390" t="str">
        <f t="shared" si="51"/>
        <v>100413</v>
      </c>
      <c r="E968" s="52" t="s">
        <v>2694</v>
      </c>
      <c r="F968" s="78" t="s">
        <v>3613</v>
      </c>
      <c r="G968" s="151"/>
      <c r="H968" s="249"/>
      <c r="I968" s="250"/>
      <c r="J968" s="168"/>
      <c r="K968" s="313">
        <v>38351</v>
      </c>
      <c r="L968" s="314">
        <v>40731</v>
      </c>
      <c r="M968" s="332" t="s">
        <v>7886</v>
      </c>
      <c r="N968" s="1"/>
      <c r="O968" s="1"/>
      <c r="P968" s="1"/>
    </row>
    <row r="969" spans="1:16">
      <c r="A969" s="17" t="s">
        <v>7204</v>
      </c>
      <c r="B969" s="17" t="s">
        <v>1729</v>
      </c>
      <c r="C969" s="17" t="s">
        <v>9283</v>
      </c>
      <c r="D969" s="390" t="str">
        <f t="shared" si="51"/>
        <v>100501</v>
      </c>
      <c r="E969" s="52" t="s">
        <v>1875</v>
      </c>
      <c r="F969" s="23" t="s">
        <v>3125</v>
      </c>
      <c r="G969" s="151"/>
      <c r="H969" s="251"/>
      <c r="I969" s="250"/>
      <c r="J969" s="103"/>
      <c r="K969" s="313">
        <v>37986</v>
      </c>
      <c r="L969" s="314">
        <v>40085</v>
      </c>
      <c r="M969" s="2">
        <v>32</v>
      </c>
      <c r="N969" s="1"/>
      <c r="O969" s="1"/>
      <c r="P969" s="1"/>
    </row>
    <row r="970" spans="1:16">
      <c r="A970" s="17" t="s">
        <v>8407</v>
      </c>
      <c r="B970" s="17" t="s">
        <v>7174</v>
      </c>
      <c r="C970" s="17" t="s">
        <v>9320</v>
      </c>
      <c r="D970" s="390" t="str">
        <f t="shared" si="51"/>
        <v>100506</v>
      </c>
      <c r="E970" s="52" t="s">
        <v>555</v>
      </c>
      <c r="F970" s="23" t="s">
        <v>2212</v>
      </c>
      <c r="G970" s="151"/>
      <c r="H970" s="251"/>
      <c r="I970" s="250"/>
      <c r="J970" s="103"/>
      <c r="K970" s="313">
        <v>37986</v>
      </c>
      <c r="L970" s="314">
        <v>37986</v>
      </c>
      <c r="M970" s="2">
        <v>28</v>
      </c>
      <c r="N970" s="1"/>
      <c r="O970" s="1"/>
      <c r="P970" s="1"/>
    </row>
    <row r="971" spans="1:16">
      <c r="A971" s="17" t="s">
        <v>587</v>
      </c>
      <c r="B971" s="17" t="s">
        <v>41</v>
      </c>
      <c r="C971" s="17" t="s">
        <v>514</v>
      </c>
      <c r="D971" s="404" t="str">
        <f t="shared" si="51"/>
        <v>100505</v>
      </c>
      <c r="E971" s="52">
        <v>90006934</v>
      </c>
      <c r="F971" s="23" t="s">
        <v>325</v>
      </c>
      <c r="G971" s="350"/>
      <c r="H971" s="249"/>
      <c r="I971" s="250"/>
      <c r="J971" s="103"/>
      <c r="K971" s="313">
        <v>37986</v>
      </c>
      <c r="L971" s="314">
        <v>41845</v>
      </c>
      <c r="M971" s="2">
        <v>48</v>
      </c>
      <c r="N971" s="1"/>
      <c r="O971" s="1"/>
      <c r="P971" s="1"/>
    </row>
    <row r="972" spans="1:16">
      <c r="A972" s="17" t="s">
        <v>8407</v>
      </c>
      <c r="B972" s="17" t="s">
        <v>7174</v>
      </c>
      <c r="C972" s="17" t="s">
        <v>631</v>
      </c>
      <c r="D972" s="390" t="str">
        <f t="shared" si="51"/>
        <v>100507</v>
      </c>
      <c r="E972" s="52" t="s">
        <v>5170</v>
      </c>
      <c r="F972" s="23" t="s">
        <v>8481</v>
      </c>
      <c r="G972" s="151"/>
      <c r="H972" s="251"/>
      <c r="I972" s="250"/>
      <c r="J972" s="41"/>
      <c r="K972" s="313">
        <v>37986</v>
      </c>
      <c r="L972" s="313">
        <v>37986</v>
      </c>
      <c r="M972" s="2">
        <v>28</v>
      </c>
      <c r="N972" s="1"/>
      <c r="O972" s="1"/>
      <c r="P972" s="1"/>
    </row>
    <row r="973" spans="1:16">
      <c r="A973" s="75" t="s">
        <v>8407</v>
      </c>
      <c r="B973" s="17" t="s">
        <v>9321</v>
      </c>
      <c r="C973" s="75" t="s">
        <v>7336</v>
      </c>
      <c r="D973" s="390" t="str">
        <f t="shared" si="51"/>
        <v>100601</v>
      </c>
      <c r="E973" s="52" t="s">
        <v>4757</v>
      </c>
      <c r="F973" s="78" t="s">
        <v>7650</v>
      </c>
      <c r="G973" s="24"/>
      <c r="H973" s="278"/>
      <c r="I973" s="274"/>
      <c r="J973" s="23"/>
      <c r="K973" s="313">
        <v>37986</v>
      </c>
      <c r="L973" s="314">
        <v>38352</v>
      </c>
      <c r="M973" s="2">
        <v>10</v>
      </c>
      <c r="N973" s="1"/>
      <c r="O973" s="1"/>
      <c r="P973" s="1"/>
    </row>
    <row r="974" spans="1:16">
      <c r="A974" s="75" t="s">
        <v>587</v>
      </c>
      <c r="B974" s="17" t="s">
        <v>588</v>
      </c>
      <c r="C974" s="75" t="s">
        <v>589</v>
      </c>
      <c r="D974" s="404" t="str">
        <f t="shared" si="51"/>
        <v>100602</v>
      </c>
      <c r="E974" s="52" t="s">
        <v>307</v>
      </c>
      <c r="F974" s="78" t="s">
        <v>6319</v>
      </c>
      <c r="G974" s="24"/>
      <c r="H974" s="278"/>
      <c r="I974" s="274"/>
      <c r="J974" s="23"/>
      <c r="K974" s="378">
        <v>37986</v>
      </c>
      <c r="L974" s="378">
        <v>42250</v>
      </c>
      <c r="M974" s="2">
        <v>54</v>
      </c>
      <c r="N974" s="1"/>
      <c r="O974" s="1"/>
      <c r="P974" s="1"/>
    </row>
    <row r="975" spans="1:16">
      <c r="A975" s="75" t="s">
        <v>587</v>
      </c>
      <c r="B975" s="17" t="s">
        <v>166</v>
      </c>
      <c r="C975" s="75" t="s">
        <v>257</v>
      </c>
      <c r="D975" s="404" t="str">
        <f t="shared" si="51"/>
        <v>100603</v>
      </c>
      <c r="E975" s="52" t="s">
        <v>9954</v>
      </c>
      <c r="F975" s="78" t="s">
        <v>7698</v>
      </c>
      <c r="G975" s="24"/>
      <c r="H975" s="278"/>
      <c r="I975" s="274"/>
      <c r="J975" s="23"/>
      <c r="K975" s="313">
        <v>37986</v>
      </c>
      <c r="L975" s="314">
        <v>41830</v>
      </c>
      <c r="M975" s="332" t="s">
        <v>10835</v>
      </c>
      <c r="N975" s="1"/>
    </row>
    <row r="976" spans="1:16">
      <c r="A976" s="75" t="s">
        <v>8407</v>
      </c>
      <c r="B976" s="17" t="s">
        <v>9321</v>
      </c>
      <c r="C976" s="75" t="s">
        <v>9638</v>
      </c>
      <c r="D976" s="390" t="str">
        <f t="shared" si="51"/>
        <v>100605</v>
      </c>
      <c r="E976" s="52" t="s">
        <v>2694</v>
      </c>
      <c r="F976" s="78" t="s">
        <v>1200</v>
      </c>
      <c r="G976" s="24"/>
      <c r="H976" s="278"/>
      <c r="I976" s="274"/>
      <c r="J976" s="23"/>
      <c r="K976" s="313">
        <v>37986</v>
      </c>
      <c r="L976" s="314">
        <v>38351</v>
      </c>
      <c r="M976" s="2">
        <v>11</v>
      </c>
      <c r="N976" s="1"/>
      <c r="O976" s="1"/>
      <c r="P976" s="1"/>
    </row>
    <row r="977" spans="1:16">
      <c r="A977" s="17" t="s">
        <v>587</v>
      </c>
      <c r="B977" s="17" t="s">
        <v>211</v>
      </c>
      <c r="C977" s="17" t="s">
        <v>915</v>
      </c>
      <c r="D977" s="404" t="s">
        <v>14541</v>
      </c>
      <c r="E977" s="54" t="s">
        <v>7814</v>
      </c>
      <c r="F977" s="64" t="s">
        <v>2557</v>
      </c>
      <c r="G977" s="151"/>
      <c r="H977" s="251"/>
      <c r="I977" s="252"/>
      <c r="J977" s="129"/>
      <c r="K977" s="378">
        <v>40472</v>
      </c>
      <c r="L977" s="444">
        <v>42717</v>
      </c>
      <c r="M977" s="469" t="s">
        <v>14186</v>
      </c>
      <c r="N977" s="1"/>
      <c r="O977" s="1"/>
      <c r="P977" s="1"/>
    </row>
    <row r="978" spans="1:16">
      <c r="A978" s="17" t="s">
        <v>587</v>
      </c>
      <c r="B978" s="17" t="s">
        <v>211</v>
      </c>
      <c r="C978" s="17" t="s">
        <v>14</v>
      </c>
      <c r="D978" s="404" t="str">
        <f t="shared" ref="D978:D981" si="53">CONCATENATE(A978,B978,C978)</f>
        <v>100301</v>
      </c>
      <c r="E978" s="528" t="s">
        <v>8766</v>
      </c>
      <c r="F978" s="18" t="s">
        <v>8807</v>
      </c>
      <c r="G978" s="350"/>
      <c r="H978" s="49"/>
      <c r="I978" s="138"/>
      <c r="J978" s="103"/>
      <c r="K978" s="378">
        <v>37986</v>
      </c>
      <c r="L978" s="444">
        <v>44480</v>
      </c>
      <c r="M978" s="332" t="s">
        <v>18852</v>
      </c>
      <c r="N978" s="1"/>
      <c r="O978" s="1"/>
      <c r="P978" s="1"/>
    </row>
    <row r="979" spans="1:16">
      <c r="A979" s="17" t="s">
        <v>587</v>
      </c>
      <c r="B979" s="17" t="s">
        <v>211</v>
      </c>
      <c r="C979" s="17" t="s">
        <v>336</v>
      </c>
      <c r="D979" s="404" t="str">
        <f t="shared" si="53"/>
        <v>100306</v>
      </c>
      <c r="E979" s="528" t="s">
        <v>5333</v>
      </c>
      <c r="F979" s="18" t="s">
        <v>10400</v>
      </c>
      <c r="G979" s="151"/>
      <c r="H979" s="49"/>
      <c r="I979" s="138"/>
      <c r="J979" s="103"/>
      <c r="K979" s="378">
        <v>39512</v>
      </c>
      <c r="L979" s="444">
        <v>44271</v>
      </c>
      <c r="M979" s="332" t="s">
        <v>18682</v>
      </c>
      <c r="N979" s="1"/>
      <c r="O979" s="1"/>
      <c r="P979" s="1"/>
    </row>
    <row r="980" spans="1:16">
      <c r="A980" s="209" t="s">
        <v>587</v>
      </c>
      <c r="B980" s="209" t="s">
        <v>211</v>
      </c>
      <c r="C980" s="209" t="s">
        <v>550</v>
      </c>
      <c r="D980" s="404" t="str">
        <f t="shared" si="53"/>
        <v>100311</v>
      </c>
      <c r="E980" s="520" t="s">
        <v>927</v>
      </c>
      <c r="F980" s="23" t="s">
        <v>4890</v>
      </c>
      <c r="G980" s="151"/>
      <c r="H980" s="251"/>
      <c r="I980" s="252"/>
      <c r="J980" s="129"/>
      <c r="K980" s="378">
        <v>39995</v>
      </c>
      <c r="L980" s="444">
        <v>44278</v>
      </c>
      <c r="M980" s="469" t="s">
        <v>18681</v>
      </c>
      <c r="N980" s="1"/>
      <c r="O980" s="1"/>
      <c r="P980" s="1"/>
    </row>
    <row r="981" spans="1:16">
      <c r="A981" s="75" t="s">
        <v>587</v>
      </c>
      <c r="B981" s="75" t="s">
        <v>150</v>
      </c>
      <c r="C981" s="75" t="s">
        <v>73</v>
      </c>
      <c r="D981" s="404" t="str">
        <f t="shared" si="53"/>
        <v>100408</v>
      </c>
      <c r="E981" s="531" t="s">
        <v>7865</v>
      </c>
      <c r="F981" s="78" t="s">
        <v>9799</v>
      </c>
      <c r="G981" s="350"/>
      <c r="H981" s="291"/>
      <c r="I981" s="250"/>
      <c r="J981" s="103"/>
      <c r="K981" s="378">
        <v>37986</v>
      </c>
      <c r="L981" s="378">
        <v>44287</v>
      </c>
      <c r="M981" s="2">
        <v>59</v>
      </c>
      <c r="N981" s="1"/>
      <c r="O981" s="1"/>
      <c r="P981" s="1"/>
    </row>
    <row r="982" spans="1:16" hidden="1">
      <c r="A982" s="17" t="s">
        <v>8748</v>
      </c>
      <c r="B982" s="17" t="s">
        <v>13</v>
      </c>
      <c r="C982" s="17" t="s">
        <v>14</v>
      </c>
      <c r="D982" s="404" t="str">
        <f t="shared" ref="D982:D1045" si="54">CONCATENATE(A982,B982,C982)</f>
        <v>101101</v>
      </c>
      <c r="E982" s="52">
        <v>75015031</v>
      </c>
      <c r="F982" s="124" t="s">
        <v>9425</v>
      </c>
      <c r="G982" s="24"/>
      <c r="H982" s="249"/>
      <c r="I982" s="250"/>
      <c r="J982" s="103"/>
      <c r="K982" s="313">
        <v>37986</v>
      </c>
      <c r="L982" s="314">
        <v>42004</v>
      </c>
      <c r="M982" s="2">
        <v>48</v>
      </c>
      <c r="N982" s="1"/>
      <c r="O982" s="1"/>
      <c r="P982" s="1"/>
    </row>
    <row r="983" spans="1:16" hidden="1">
      <c r="A983" s="17" t="s">
        <v>2618</v>
      </c>
      <c r="B983" s="17" t="s">
        <v>9281</v>
      </c>
      <c r="C983" s="17" t="s">
        <v>9283</v>
      </c>
      <c r="D983" s="398" t="str">
        <f t="shared" si="54"/>
        <v>102101</v>
      </c>
      <c r="E983" s="52">
        <v>75023830</v>
      </c>
      <c r="F983" s="53" t="s">
        <v>2678</v>
      </c>
      <c r="G983" s="24"/>
      <c r="H983" s="249"/>
      <c r="I983" s="250"/>
      <c r="J983" s="103"/>
      <c r="K983" s="313">
        <v>37986</v>
      </c>
      <c r="L983" s="314">
        <v>39903</v>
      </c>
      <c r="M983" s="2">
        <v>31</v>
      </c>
      <c r="N983" s="1"/>
      <c r="O983" s="1"/>
      <c r="P983" s="1"/>
    </row>
    <row r="984" spans="1:16" hidden="1">
      <c r="A984" s="17" t="s">
        <v>2679</v>
      </c>
      <c r="B984" s="17" t="s">
        <v>13</v>
      </c>
      <c r="C984" s="17" t="s">
        <v>14</v>
      </c>
      <c r="D984" s="404" t="str">
        <f t="shared" si="54"/>
        <v>103101</v>
      </c>
      <c r="E984" s="52">
        <v>75023817</v>
      </c>
      <c r="F984" s="31" t="s">
        <v>3530</v>
      </c>
      <c r="G984" s="24"/>
      <c r="H984" s="249"/>
      <c r="I984" s="250"/>
      <c r="J984" s="103"/>
      <c r="K984" s="313">
        <v>37986</v>
      </c>
      <c r="L984" s="314">
        <v>42004</v>
      </c>
      <c r="M984" s="2">
        <v>48</v>
      </c>
      <c r="N984" s="1"/>
      <c r="O984" s="1"/>
      <c r="P984" s="1"/>
    </row>
    <row r="985" spans="1:16" hidden="1">
      <c r="A985" s="343" t="s">
        <v>2679</v>
      </c>
      <c r="B985" s="343" t="s">
        <v>13</v>
      </c>
      <c r="C985" s="343" t="s">
        <v>160</v>
      </c>
      <c r="D985" s="404" t="str">
        <f t="shared" si="54"/>
        <v>103102</v>
      </c>
      <c r="E985" s="354" t="s">
        <v>6731</v>
      </c>
      <c r="F985" s="288" t="s">
        <v>1922</v>
      </c>
      <c r="G985" s="225"/>
      <c r="H985" s="249"/>
      <c r="I985" s="250"/>
      <c r="J985" s="103"/>
      <c r="K985" s="313">
        <v>40909</v>
      </c>
      <c r="L985" s="314">
        <v>42004</v>
      </c>
      <c r="M985" s="332" t="s">
        <v>10872</v>
      </c>
      <c r="N985" s="1"/>
      <c r="O985" s="1"/>
      <c r="P985" s="1"/>
    </row>
    <row r="986" spans="1:16" hidden="1">
      <c r="A986" s="17" t="s">
        <v>31</v>
      </c>
      <c r="B986" s="17" t="s">
        <v>13</v>
      </c>
      <c r="C986" s="17" t="s">
        <v>14</v>
      </c>
      <c r="D986" s="404" t="str">
        <f t="shared" si="54"/>
        <v>104101</v>
      </c>
      <c r="E986" s="52">
        <v>75014289</v>
      </c>
      <c r="F986" s="53" t="s">
        <v>5665</v>
      </c>
      <c r="G986" s="24"/>
      <c r="H986" s="249"/>
      <c r="I986" s="250"/>
      <c r="J986" s="103"/>
      <c r="K986" s="313">
        <v>37986</v>
      </c>
      <c r="L986" s="314">
        <v>42004</v>
      </c>
      <c r="M986" s="2">
        <v>48</v>
      </c>
      <c r="N986" s="1"/>
      <c r="O986" s="1"/>
      <c r="P986" s="1"/>
    </row>
    <row r="987" spans="1:16" hidden="1">
      <c r="A987" s="17" t="s">
        <v>31</v>
      </c>
      <c r="B987" s="17" t="s">
        <v>13</v>
      </c>
      <c r="C987" s="17" t="s">
        <v>160</v>
      </c>
      <c r="D987" s="404" t="str">
        <f t="shared" si="54"/>
        <v>104102</v>
      </c>
      <c r="E987" s="52">
        <v>75018992</v>
      </c>
      <c r="F987" s="42" t="s">
        <v>1787</v>
      </c>
      <c r="G987" s="24"/>
      <c r="H987" s="249"/>
      <c r="I987" s="250"/>
      <c r="J987" s="23"/>
      <c r="K987" s="313">
        <v>37986</v>
      </c>
      <c r="L987" s="314">
        <v>42004</v>
      </c>
      <c r="M987" s="2">
        <v>48</v>
      </c>
      <c r="N987" s="1"/>
      <c r="O987" s="1"/>
      <c r="P987" s="1"/>
    </row>
    <row r="988" spans="1:16" hidden="1">
      <c r="A988" s="17" t="s">
        <v>31</v>
      </c>
      <c r="B988" s="17" t="s">
        <v>13</v>
      </c>
      <c r="C988" s="17" t="s">
        <v>257</v>
      </c>
      <c r="D988" s="404" t="str">
        <f t="shared" si="54"/>
        <v>104103</v>
      </c>
      <c r="E988" s="52">
        <v>75017596</v>
      </c>
      <c r="F988" s="50" t="s">
        <v>8782</v>
      </c>
      <c r="G988" s="24"/>
      <c r="H988" s="249"/>
      <c r="I988" s="250"/>
      <c r="J988" s="23"/>
      <c r="K988" s="313">
        <v>37986</v>
      </c>
      <c r="L988" s="314">
        <v>42004</v>
      </c>
      <c r="M988" s="2">
        <v>48</v>
      </c>
      <c r="N988" s="1"/>
      <c r="O988" s="1"/>
      <c r="P988" s="1"/>
    </row>
    <row r="989" spans="1:16" hidden="1">
      <c r="A989" s="17" t="s">
        <v>31</v>
      </c>
      <c r="B989" s="17" t="s">
        <v>13</v>
      </c>
      <c r="C989" s="17" t="s">
        <v>114</v>
      </c>
      <c r="D989" s="404" t="str">
        <f t="shared" si="54"/>
        <v>104104</v>
      </c>
      <c r="E989" s="52">
        <v>75017751</v>
      </c>
      <c r="F989" s="50" t="s">
        <v>3890</v>
      </c>
      <c r="G989" s="24"/>
      <c r="H989" s="249"/>
      <c r="I989" s="250"/>
      <c r="J989" s="23"/>
      <c r="K989" s="313">
        <v>37986</v>
      </c>
      <c r="L989" s="314">
        <v>42004</v>
      </c>
      <c r="M989" s="2">
        <v>48</v>
      </c>
      <c r="N989" s="1"/>
      <c r="O989" s="1"/>
      <c r="P989" s="1"/>
    </row>
    <row r="990" spans="1:16" hidden="1">
      <c r="A990" s="17" t="s">
        <v>31</v>
      </c>
      <c r="B990" s="17" t="s">
        <v>13</v>
      </c>
      <c r="C990" s="17" t="s">
        <v>514</v>
      </c>
      <c r="D990" s="404" t="str">
        <f t="shared" si="54"/>
        <v>104105</v>
      </c>
      <c r="E990" s="52">
        <v>75017716</v>
      </c>
      <c r="F990" s="50" t="s">
        <v>8067</v>
      </c>
      <c r="G990" s="24"/>
      <c r="H990" s="249"/>
      <c r="I990" s="250"/>
      <c r="J990" s="23"/>
      <c r="K990" s="313">
        <v>37986</v>
      </c>
      <c r="L990" s="314">
        <v>42004</v>
      </c>
      <c r="M990" s="2">
        <v>48</v>
      </c>
      <c r="N990" s="1"/>
      <c r="O990" s="1"/>
      <c r="P990" s="1"/>
    </row>
    <row r="991" spans="1:16" hidden="1">
      <c r="A991" s="17" t="s">
        <v>31</v>
      </c>
      <c r="B991" s="17" t="s">
        <v>13</v>
      </c>
      <c r="C991" s="17" t="s">
        <v>336</v>
      </c>
      <c r="D991" s="404" t="str">
        <f t="shared" si="54"/>
        <v>104106</v>
      </c>
      <c r="E991" s="52">
        <v>75017662</v>
      </c>
      <c r="F991" s="50" t="s">
        <v>5254</v>
      </c>
      <c r="G991" s="24"/>
      <c r="H991" s="249"/>
      <c r="I991" s="250"/>
      <c r="J991" s="23"/>
      <c r="K991" s="313">
        <v>37986</v>
      </c>
      <c r="L991" s="314">
        <v>42004</v>
      </c>
      <c r="M991" s="2">
        <v>48</v>
      </c>
      <c r="N991" s="1"/>
      <c r="O991" s="1"/>
      <c r="P991" s="1"/>
    </row>
    <row r="992" spans="1:16" hidden="1">
      <c r="A992" s="17" t="s">
        <v>31</v>
      </c>
      <c r="B992" s="17" t="s">
        <v>13</v>
      </c>
      <c r="C992" s="17" t="s">
        <v>125</v>
      </c>
      <c r="D992" s="404" t="str">
        <f t="shared" si="54"/>
        <v>104107</v>
      </c>
      <c r="E992" s="52">
        <v>75017774</v>
      </c>
      <c r="F992" s="50" t="s">
        <v>2800</v>
      </c>
      <c r="G992" s="24"/>
      <c r="H992" s="249"/>
      <c r="I992" s="250"/>
      <c r="J992" s="23"/>
      <c r="K992" s="313">
        <v>37986</v>
      </c>
      <c r="L992" s="314">
        <v>42004</v>
      </c>
      <c r="M992" s="2">
        <v>48</v>
      </c>
      <c r="N992" s="1"/>
      <c r="O992" s="1"/>
      <c r="P992" s="1"/>
    </row>
    <row r="993" spans="1:16" hidden="1">
      <c r="A993" s="17" t="s">
        <v>31</v>
      </c>
      <c r="B993" s="17" t="s">
        <v>13</v>
      </c>
      <c r="C993" s="17" t="s">
        <v>73</v>
      </c>
      <c r="D993" s="404" t="str">
        <f t="shared" si="54"/>
        <v>104108</v>
      </c>
      <c r="E993" s="52">
        <v>75017797</v>
      </c>
      <c r="F993" s="50" t="s">
        <v>293</v>
      </c>
      <c r="G993" s="24"/>
      <c r="H993" s="249"/>
      <c r="I993" s="250"/>
      <c r="J993" s="23"/>
      <c r="K993" s="313">
        <v>37986</v>
      </c>
      <c r="L993" s="314">
        <v>42004</v>
      </c>
      <c r="M993" s="2">
        <v>48</v>
      </c>
      <c r="N993" s="1"/>
      <c r="O993" s="1"/>
      <c r="P993" s="1"/>
    </row>
    <row r="994" spans="1:16" hidden="1">
      <c r="A994" s="17" t="s">
        <v>31</v>
      </c>
      <c r="B994" s="17" t="s">
        <v>13</v>
      </c>
      <c r="C994" s="17" t="s">
        <v>271</v>
      </c>
      <c r="D994" s="404" t="str">
        <f t="shared" si="54"/>
        <v>104109</v>
      </c>
      <c r="E994" s="52">
        <v>75017644</v>
      </c>
      <c r="F994" s="50" t="s">
        <v>3339</v>
      </c>
      <c r="G994" s="24"/>
      <c r="H994" s="249"/>
      <c r="I994" s="250"/>
      <c r="J994" s="23"/>
      <c r="K994" s="313">
        <v>37986</v>
      </c>
      <c r="L994" s="314">
        <v>42004</v>
      </c>
      <c r="M994" s="2">
        <v>48</v>
      </c>
      <c r="N994" s="1"/>
      <c r="O994" s="1"/>
      <c r="P994" s="1"/>
    </row>
    <row r="995" spans="1:16" hidden="1">
      <c r="A995" s="17" t="s">
        <v>31</v>
      </c>
      <c r="B995" s="17" t="s">
        <v>13</v>
      </c>
      <c r="C995" s="17" t="s">
        <v>728</v>
      </c>
      <c r="D995" s="404" t="str">
        <f t="shared" si="54"/>
        <v>104110</v>
      </c>
      <c r="E995" s="52">
        <v>75017679</v>
      </c>
      <c r="F995" s="50" t="s">
        <v>6811</v>
      </c>
      <c r="G995" s="24"/>
      <c r="H995" s="249"/>
      <c r="I995" s="250"/>
      <c r="J995" s="23"/>
      <c r="K995" s="313">
        <v>37986</v>
      </c>
      <c r="L995" s="414">
        <v>41882</v>
      </c>
      <c r="M995" s="2">
        <v>48</v>
      </c>
      <c r="N995" s="1"/>
      <c r="O995" s="1"/>
      <c r="P995" s="1"/>
    </row>
    <row r="996" spans="1:16" hidden="1">
      <c r="A996" s="17" t="s">
        <v>31</v>
      </c>
      <c r="B996" s="17" t="s">
        <v>13</v>
      </c>
      <c r="C996" s="17" t="s">
        <v>550</v>
      </c>
      <c r="D996" s="404" t="str">
        <f t="shared" si="54"/>
        <v>104111</v>
      </c>
      <c r="E996" s="52">
        <v>75017656</v>
      </c>
      <c r="F996" s="50" t="s">
        <v>2896</v>
      </c>
      <c r="G996" s="24"/>
      <c r="H996" s="249"/>
      <c r="I996" s="250"/>
      <c r="J996" s="23"/>
      <c r="K996" s="313">
        <v>37986</v>
      </c>
      <c r="L996" s="314">
        <v>42004</v>
      </c>
      <c r="M996" s="2">
        <v>48</v>
      </c>
      <c r="N996" s="1"/>
      <c r="O996" s="1"/>
      <c r="P996" s="1"/>
    </row>
    <row r="997" spans="1:16" hidden="1">
      <c r="A997" s="17" t="s">
        <v>31</v>
      </c>
      <c r="B997" s="17" t="s">
        <v>13</v>
      </c>
      <c r="C997" s="17" t="s">
        <v>915</v>
      </c>
      <c r="D997" s="404" t="str">
        <f t="shared" si="54"/>
        <v>104112</v>
      </c>
      <c r="E997" s="52">
        <v>75017610</v>
      </c>
      <c r="F997" s="50" t="s">
        <v>3426</v>
      </c>
      <c r="G997" s="24"/>
      <c r="H997" s="249"/>
      <c r="I997" s="250"/>
      <c r="J997" s="23"/>
      <c r="K997" s="313">
        <v>37986</v>
      </c>
      <c r="L997" s="314">
        <v>42004</v>
      </c>
      <c r="M997" s="2">
        <v>48</v>
      </c>
      <c r="N997" s="1"/>
      <c r="O997" s="1"/>
      <c r="P997" s="1"/>
    </row>
    <row r="998" spans="1:16" hidden="1">
      <c r="A998" s="17" t="s">
        <v>31</v>
      </c>
      <c r="B998" s="17" t="s">
        <v>13</v>
      </c>
      <c r="C998" s="17" t="s">
        <v>171</v>
      </c>
      <c r="D998" s="404" t="str">
        <f t="shared" si="54"/>
        <v>104113</v>
      </c>
      <c r="E998" s="52">
        <v>75017627</v>
      </c>
      <c r="F998" s="288" t="s">
        <v>10694</v>
      </c>
      <c r="G998" s="24"/>
      <c r="H998" s="249"/>
      <c r="I998" s="250"/>
      <c r="J998" s="23"/>
      <c r="K998" s="313">
        <v>37986</v>
      </c>
      <c r="L998" s="314">
        <v>42004</v>
      </c>
      <c r="M998" s="332" t="s">
        <v>10868</v>
      </c>
      <c r="N998" s="1"/>
    </row>
    <row r="999" spans="1:16" hidden="1">
      <c r="A999" s="17" t="s">
        <v>31</v>
      </c>
      <c r="B999" s="17" t="s">
        <v>13</v>
      </c>
      <c r="C999" s="17" t="s">
        <v>261</v>
      </c>
      <c r="D999" s="404" t="str">
        <f t="shared" si="54"/>
        <v>104114</v>
      </c>
      <c r="E999" s="52">
        <v>75017739</v>
      </c>
      <c r="F999" s="50" t="s">
        <v>3419</v>
      </c>
      <c r="G999" s="24"/>
      <c r="H999" s="249"/>
      <c r="I999" s="250"/>
      <c r="J999" s="23"/>
      <c r="K999" s="313">
        <v>37986</v>
      </c>
      <c r="L999" s="314">
        <v>42004</v>
      </c>
      <c r="M999" s="2">
        <v>48</v>
      </c>
      <c r="N999" s="1"/>
      <c r="O999" s="1"/>
      <c r="P999" s="1"/>
    </row>
    <row r="1000" spans="1:16" hidden="1">
      <c r="A1000" s="17" t="s">
        <v>31</v>
      </c>
      <c r="B1000" s="17" t="s">
        <v>13</v>
      </c>
      <c r="C1000" s="17" t="s">
        <v>2591</v>
      </c>
      <c r="D1000" s="404" t="str">
        <f t="shared" si="54"/>
        <v>104115</v>
      </c>
      <c r="E1000" s="52">
        <v>75017604</v>
      </c>
      <c r="F1000" s="50" t="s">
        <v>3148</v>
      </c>
      <c r="G1000" s="24"/>
      <c r="H1000" s="249"/>
      <c r="I1000" s="250"/>
      <c r="J1000" s="23"/>
      <c r="K1000" s="313">
        <v>37986</v>
      </c>
      <c r="L1000" s="314">
        <v>42004</v>
      </c>
      <c r="M1000" s="2">
        <v>48</v>
      </c>
      <c r="N1000" s="1"/>
      <c r="O1000" s="1"/>
      <c r="P1000" s="1"/>
    </row>
    <row r="1001" spans="1:16" hidden="1">
      <c r="A1001" s="17" t="s">
        <v>31</v>
      </c>
      <c r="B1001" s="17" t="s">
        <v>13</v>
      </c>
      <c r="C1001" s="17" t="s">
        <v>76</v>
      </c>
      <c r="D1001" s="404" t="str">
        <f t="shared" si="54"/>
        <v>104116</v>
      </c>
      <c r="E1001" s="52">
        <v>75017685</v>
      </c>
      <c r="F1001" s="50" t="s">
        <v>9865</v>
      </c>
      <c r="G1001" s="24"/>
      <c r="H1001" s="249"/>
      <c r="I1001" s="250"/>
      <c r="J1001" s="23"/>
      <c r="K1001" s="313">
        <v>37986</v>
      </c>
      <c r="L1001" s="314">
        <v>42004</v>
      </c>
      <c r="M1001" s="2">
        <v>48</v>
      </c>
      <c r="N1001" s="1"/>
      <c r="O1001" s="1"/>
      <c r="P1001" s="1"/>
    </row>
    <row r="1002" spans="1:16" hidden="1">
      <c r="A1002" s="17" t="s">
        <v>31</v>
      </c>
      <c r="B1002" s="17" t="s">
        <v>13</v>
      </c>
      <c r="C1002" s="17" t="s">
        <v>1711</v>
      </c>
      <c r="D1002" s="404" t="str">
        <f t="shared" si="54"/>
        <v>104117</v>
      </c>
      <c r="E1002" s="52">
        <v>75017691</v>
      </c>
      <c r="F1002" s="50" t="s">
        <v>4987</v>
      </c>
      <c r="G1002" s="24"/>
      <c r="H1002" s="249"/>
      <c r="I1002" s="250"/>
      <c r="J1002" s="23"/>
      <c r="K1002" s="313">
        <v>37986</v>
      </c>
      <c r="L1002" s="314">
        <v>42004</v>
      </c>
      <c r="M1002" s="332" t="s">
        <v>10873</v>
      </c>
      <c r="N1002" s="1"/>
      <c r="O1002" s="1"/>
      <c r="P1002" s="1"/>
    </row>
    <row r="1003" spans="1:16" hidden="1">
      <c r="A1003" s="17" t="s">
        <v>31</v>
      </c>
      <c r="B1003" s="17" t="s">
        <v>13</v>
      </c>
      <c r="C1003" s="17" t="s">
        <v>5195</v>
      </c>
      <c r="D1003" s="404" t="str">
        <f t="shared" si="54"/>
        <v>104118</v>
      </c>
      <c r="E1003" s="52">
        <v>75017722</v>
      </c>
      <c r="F1003" s="50" t="s">
        <v>111</v>
      </c>
      <c r="G1003" s="24"/>
      <c r="H1003" s="249"/>
      <c r="I1003" s="250"/>
      <c r="J1003" s="23"/>
      <c r="K1003" s="313">
        <v>37986</v>
      </c>
      <c r="L1003" s="314">
        <v>42004</v>
      </c>
      <c r="M1003" s="332" t="s">
        <v>10874</v>
      </c>
      <c r="N1003" s="1"/>
      <c r="O1003" s="1"/>
      <c r="P1003" s="1"/>
    </row>
    <row r="1004" spans="1:16" hidden="1">
      <c r="A1004" s="17" t="s">
        <v>31</v>
      </c>
      <c r="B1004" s="17" t="s">
        <v>13</v>
      </c>
      <c r="C1004" s="17" t="s">
        <v>5639</v>
      </c>
      <c r="D1004" s="404" t="str">
        <f t="shared" si="54"/>
        <v>104119</v>
      </c>
      <c r="E1004" s="52">
        <v>75017780</v>
      </c>
      <c r="F1004" s="50" t="s">
        <v>106</v>
      </c>
      <c r="G1004" s="24"/>
      <c r="H1004" s="249"/>
      <c r="I1004" s="250"/>
      <c r="J1004" s="23"/>
      <c r="K1004" s="313">
        <v>37986</v>
      </c>
      <c r="L1004" s="314">
        <v>42004</v>
      </c>
      <c r="M1004" s="2">
        <v>48</v>
      </c>
      <c r="N1004" s="1"/>
      <c r="O1004" s="1"/>
      <c r="P1004" s="1"/>
    </row>
    <row r="1005" spans="1:16" hidden="1">
      <c r="A1005" s="17" t="s">
        <v>31</v>
      </c>
      <c r="B1005" s="17" t="s">
        <v>13</v>
      </c>
      <c r="C1005" s="17" t="s">
        <v>1906</v>
      </c>
      <c r="D1005" s="404" t="str">
        <f t="shared" si="54"/>
        <v>104120</v>
      </c>
      <c r="E1005" s="52">
        <v>75017709</v>
      </c>
      <c r="F1005" s="50" t="s">
        <v>2665</v>
      </c>
      <c r="G1005" s="24"/>
      <c r="H1005" s="249"/>
      <c r="I1005" s="250"/>
      <c r="J1005" s="23"/>
      <c r="K1005" s="313">
        <v>37986</v>
      </c>
      <c r="L1005" s="314">
        <v>42004</v>
      </c>
      <c r="M1005" s="2">
        <v>48</v>
      </c>
      <c r="N1005" s="1"/>
      <c r="O1005" s="1"/>
      <c r="P1005" s="1"/>
    </row>
    <row r="1006" spans="1:16" hidden="1">
      <c r="A1006" s="17" t="s">
        <v>31</v>
      </c>
      <c r="B1006" s="17" t="s">
        <v>13</v>
      </c>
      <c r="C1006" s="17" t="s">
        <v>865</v>
      </c>
      <c r="D1006" s="404" t="str">
        <f t="shared" si="54"/>
        <v>104121</v>
      </c>
      <c r="E1006" s="52">
        <v>75017805</v>
      </c>
      <c r="F1006" s="50" t="s">
        <v>2672</v>
      </c>
      <c r="G1006" s="24"/>
      <c r="H1006" s="249"/>
      <c r="I1006" s="250"/>
      <c r="J1006" s="23"/>
      <c r="K1006" s="313">
        <v>37986</v>
      </c>
      <c r="L1006" s="314">
        <v>42004</v>
      </c>
      <c r="M1006" s="2">
        <v>48</v>
      </c>
      <c r="N1006" s="1"/>
      <c r="O1006" s="1"/>
      <c r="P1006" s="1"/>
    </row>
    <row r="1007" spans="1:16" hidden="1">
      <c r="A1007" s="17" t="s">
        <v>31</v>
      </c>
      <c r="B1007" s="17" t="s">
        <v>13</v>
      </c>
      <c r="C1007" s="17" t="s">
        <v>861</v>
      </c>
      <c r="D1007" s="404" t="str">
        <f t="shared" si="54"/>
        <v>104122</v>
      </c>
      <c r="E1007" s="52">
        <v>75016527</v>
      </c>
      <c r="F1007" s="50" t="s">
        <v>9272</v>
      </c>
      <c r="G1007" s="24"/>
      <c r="H1007" s="249"/>
      <c r="I1007" s="250"/>
      <c r="J1007" s="23"/>
      <c r="K1007" s="306">
        <v>37986</v>
      </c>
      <c r="L1007" s="314">
        <v>42004</v>
      </c>
      <c r="M1007" s="332" t="s">
        <v>10875</v>
      </c>
      <c r="N1007" s="1"/>
      <c r="O1007" s="1"/>
      <c r="P1007" s="1"/>
    </row>
    <row r="1008" spans="1:16" hidden="1">
      <c r="A1008" s="17" t="s">
        <v>31</v>
      </c>
      <c r="B1008" s="17" t="s">
        <v>13</v>
      </c>
      <c r="C1008" s="17" t="s">
        <v>1460</v>
      </c>
      <c r="D1008" s="404" t="str">
        <f t="shared" si="54"/>
        <v>104123</v>
      </c>
      <c r="E1008" s="52">
        <v>75016496</v>
      </c>
      <c r="F1008" s="50" t="s">
        <v>7092</v>
      </c>
      <c r="G1008" s="24"/>
      <c r="H1008" s="249"/>
      <c r="I1008" s="250"/>
      <c r="J1008" s="23"/>
      <c r="K1008" s="313">
        <v>37986</v>
      </c>
      <c r="L1008" s="314">
        <v>42004</v>
      </c>
      <c r="M1008" s="332" t="s">
        <v>10857</v>
      </c>
      <c r="N1008" s="1"/>
      <c r="O1008" s="1"/>
      <c r="P1008" s="1"/>
    </row>
    <row r="1009" spans="1:16" hidden="1">
      <c r="A1009" s="17" t="s">
        <v>31</v>
      </c>
      <c r="B1009" s="17" t="s">
        <v>13</v>
      </c>
      <c r="C1009" s="17" t="s">
        <v>3478</v>
      </c>
      <c r="D1009" s="404" t="str">
        <f t="shared" si="54"/>
        <v>104124</v>
      </c>
      <c r="E1009" s="52">
        <v>75016467</v>
      </c>
      <c r="F1009" s="288" t="s">
        <v>7885</v>
      </c>
      <c r="G1009" s="24"/>
      <c r="H1009" s="249"/>
      <c r="I1009" s="250"/>
      <c r="J1009" s="23"/>
      <c r="K1009" s="313">
        <v>37986</v>
      </c>
      <c r="L1009" s="314">
        <v>42004</v>
      </c>
      <c r="M1009" s="332" t="s">
        <v>10876</v>
      </c>
      <c r="N1009" s="1"/>
      <c r="O1009" s="1"/>
      <c r="P1009" s="1"/>
    </row>
    <row r="1010" spans="1:16" hidden="1">
      <c r="A1010" s="17" t="s">
        <v>31</v>
      </c>
      <c r="B1010" s="17" t="s">
        <v>13</v>
      </c>
      <c r="C1010" s="17" t="s">
        <v>3899</v>
      </c>
      <c r="D1010" s="404" t="str">
        <f t="shared" si="54"/>
        <v>104125</v>
      </c>
      <c r="E1010" s="52">
        <v>75016510</v>
      </c>
      <c r="F1010" s="50" t="s">
        <v>5119</v>
      </c>
      <c r="G1010" s="24"/>
      <c r="H1010" s="249"/>
      <c r="I1010" s="250"/>
      <c r="J1010" s="23"/>
      <c r="K1010" s="313">
        <v>37986</v>
      </c>
      <c r="L1010" s="314">
        <v>42004</v>
      </c>
      <c r="M1010" s="2">
        <v>48</v>
      </c>
      <c r="N1010" s="1"/>
      <c r="O1010" s="1"/>
      <c r="P1010" s="1"/>
    </row>
    <row r="1011" spans="1:16" hidden="1">
      <c r="A1011" s="17" t="s">
        <v>31</v>
      </c>
      <c r="B1011" s="17" t="s">
        <v>13</v>
      </c>
      <c r="C1011" s="17" t="s">
        <v>1527</v>
      </c>
      <c r="D1011" s="404" t="str">
        <f t="shared" si="54"/>
        <v>104126</v>
      </c>
      <c r="E1011" s="52">
        <v>75016533</v>
      </c>
      <c r="F1011" s="50" t="s">
        <v>3911</v>
      </c>
      <c r="G1011" s="24"/>
      <c r="H1011" s="249"/>
      <c r="I1011" s="250"/>
      <c r="J1011" s="23"/>
      <c r="K1011" s="313">
        <v>37986</v>
      </c>
      <c r="L1011" s="314">
        <v>42004</v>
      </c>
      <c r="M1011" s="2">
        <v>48</v>
      </c>
      <c r="N1011" s="1"/>
      <c r="O1011" s="1"/>
      <c r="P1011" s="1"/>
    </row>
    <row r="1012" spans="1:16" hidden="1">
      <c r="A1012" s="17" t="s">
        <v>31</v>
      </c>
      <c r="B1012" s="17" t="s">
        <v>13</v>
      </c>
      <c r="C1012" s="17" t="s">
        <v>1336</v>
      </c>
      <c r="D1012" s="404" t="str">
        <f t="shared" si="54"/>
        <v>104127</v>
      </c>
      <c r="E1012" s="52">
        <v>75016941</v>
      </c>
      <c r="F1012" s="50" t="s">
        <v>7993</v>
      </c>
      <c r="G1012" s="24"/>
      <c r="H1012" s="249"/>
      <c r="I1012" s="250"/>
      <c r="J1012" s="23"/>
      <c r="K1012" s="313">
        <v>37986</v>
      </c>
      <c r="L1012" s="314">
        <v>42004</v>
      </c>
      <c r="M1012" s="2">
        <v>48</v>
      </c>
      <c r="N1012" s="1"/>
      <c r="O1012" s="1"/>
      <c r="P1012" s="1"/>
    </row>
    <row r="1013" spans="1:16" hidden="1">
      <c r="A1013" s="17" t="s">
        <v>31</v>
      </c>
      <c r="B1013" s="17" t="s">
        <v>13</v>
      </c>
      <c r="C1013" s="17" t="s">
        <v>63</v>
      </c>
      <c r="D1013" s="404" t="str">
        <f t="shared" si="54"/>
        <v>104128</v>
      </c>
      <c r="E1013" s="52">
        <v>75016792</v>
      </c>
      <c r="F1013" s="50" t="s">
        <v>9895</v>
      </c>
      <c r="G1013" s="24"/>
      <c r="H1013" s="249"/>
      <c r="I1013" s="250"/>
      <c r="J1013" s="23"/>
      <c r="K1013" s="313">
        <v>37986</v>
      </c>
      <c r="L1013" s="314">
        <v>42004</v>
      </c>
      <c r="M1013" s="2">
        <v>48</v>
      </c>
      <c r="N1013" s="1"/>
      <c r="O1013" s="1"/>
      <c r="P1013" s="1"/>
    </row>
    <row r="1014" spans="1:16" hidden="1">
      <c r="A1014" s="17" t="s">
        <v>31</v>
      </c>
      <c r="B1014" s="17" t="s">
        <v>13</v>
      </c>
      <c r="C1014" s="17" t="s">
        <v>97</v>
      </c>
      <c r="D1014" s="404" t="str">
        <f t="shared" si="54"/>
        <v>104129</v>
      </c>
      <c r="E1014" s="52">
        <v>75016869</v>
      </c>
      <c r="F1014" s="50" t="s">
        <v>2897</v>
      </c>
      <c r="G1014" s="24"/>
      <c r="H1014" s="249"/>
      <c r="I1014" s="250"/>
      <c r="J1014" s="23"/>
      <c r="K1014" s="313">
        <v>37986</v>
      </c>
      <c r="L1014" s="314">
        <v>42004</v>
      </c>
      <c r="M1014" s="2">
        <v>48</v>
      </c>
      <c r="N1014" s="1"/>
      <c r="O1014" s="1"/>
      <c r="P1014" s="1"/>
    </row>
    <row r="1015" spans="1:16" hidden="1">
      <c r="A1015" s="17" t="s">
        <v>31</v>
      </c>
      <c r="B1015" s="17" t="s">
        <v>13</v>
      </c>
      <c r="C1015" s="17" t="s">
        <v>894</v>
      </c>
      <c r="D1015" s="404" t="str">
        <f t="shared" si="54"/>
        <v>104130</v>
      </c>
      <c r="E1015" s="52">
        <v>75016964</v>
      </c>
      <c r="F1015" s="50" t="s">
        <v>2605</v>
      </c>
      <c r="G1015" s="24"/>
      <c r="H1015" s="249"/>
      <c r="I1015" s="250"/>
      <c r="J1015" s="23"/>
      <c r="K1015" s="313">
        <v>37986</v>
      </c>
      <c r="L1015" s="314">
        <v>42004</v>
      </c>
      <c r="M1015" s="2">
        <v>48</v>
      </c>
      <c r="N1015" s="1"/>
      <c r="O1015" s="1"/>
      <c r="P1015" s="1"/>
    </row>
    <row r="1016" spans="1:16" hidden="1">
      <c r="A1016" s="17" t="s">
        <v>31</v>
      </c>
      <c r="B1016" s="17" t="s">
        <v>13</v>
      </c>
      <c r="C1016" s="17" t="s">
        <v>788</v>
      </c>
      <c r="D1016" s="404" t="str">
        <f t="shared" si="54"/>
        <v>104131</v>
      </c>
      <c r="E1016" s="52">
        <v>75016935</v>
      </c>
      <c r="F1016" s="50" t="s">
        <v>2495</v>
      </c>
      <c r="G1016" s="24"/>
      <c r="H1016" s="249"/>
      <c r="I1016" s="250"/>
      <c r="J1016" s="23"/>
      <c r="K1016" s="313">
        <v>37986</v>
      </c>
      <c r="L1016" s="314">
        <v>42004</v>
      </c>
      <c r="M1016" s="2">
        <v>48</v>
      </c>
      <c r="N1016" s="1"/>
      <c r="O1016" s="1"/>
      <c r="P1016" s="1"/>
    </row>
    <row r="1017" spans="1:16" hidden="1">
      <c r="A1017" s="17" t="s">
        <v>9645</v>
      </c>
      <c r="B1017" s="17" t="s">
        <v>7335</v>
      </c>
      <c r="C1017" s="17" t="s">
        <v>3189</v>
      </c>
      <c r="D1017" s="398" t="str">
        <f t="shared" si="54"/>
        <v>104132</v>
      </c>
      <c r="E1017" s="54">
        <v>75016987</v>
      </c>
      <c r="F1017" s="161" t="s">
        <v>7995</v>
      </c>
      <c r="G1017" s="24"/>
      <c r="H1017" s="251"/>
      <c r="I1017" s="252"/>
      <c r="J1017" s="49"/>
      <c r="K1017" s="306">
        <v>37986</v>
      </c>
      <c r="L1017" s="307">
        <v>38230</v>
      </c>
      <c r="M1017" s="2">
        <v>7</v>
      </c>
      <c r="N1017" s="1"/>
      <c r="O1017" s="1"/>
      <c r="P1017" s="1"/>
    </row>
    <row r="1018" spans="1:16" hidden="1">
      <c r="A1018" s="17" t="s">
        <v>31</v>
      </c>
      <c r="B1018" s="17" t="s">
        <v>13</v>
      </c>
      <c r="C1018" s="17" t="s">
        <v>1113</v>
      </c>
      <c r="D1018" s="404" t="str">
        <f t="shared" si="54"/>
        <v>104133</v>
      </c>
      <c r="E1018" s="52">
        <v>75016486</v>
      </c>
      <c r="F1018" s="50" t="s">
        <v>6661</v>
      </c>
      <c r="G1018" s="24"/>
      <c r="H1018" s="249"/>
      <c r="I1018" s="250"/>
      <c r="J1018" s="23"/>
      <c r="K1018" s="313">
        <v>37986</v>
      </c>
      <c r="L1018" s="314">
        <v>42004</v>
      </c>
      <c r="M1018" s="2">
        <v>48</v>
      </c>
      <c r="N1018" s="1"/>
      <c r="O1018" s="1"/>
      <c r="P1018" s="1"/>
    </row>
    <row r="1019" spans="1:16" hidden="1">
      <c r="A1019" s="17" t="s">
        <v>31</v>
      </c>
      <c r="B1019" s="17" t="s">
        <v>13</v>
      </c>
      <c r="C1019" s="17" t="s">
        <v>444</v>
      </c>
      <c r="D1019" s="404" t="str">
        <f t="shared" si="54"/>
        <v>104134</v>
      </c>
      <c r="E1019" s="52">
        <v>75007563</v>
      </c>
      <c r="F1019" s="50" t="s">
        <v>7997</v>
      </c>
      <c r="G1019" s="24"/>
      <c r="H1019" s="249"/>
      <c r="I1019" s="250"/>
      <c r="J1019" s="23"/>
      <c r="K1019" s="313">
        <v>37986</v>
      </c>
      <c r="L1019" s="314">
        <v>42004</v>
      </c>
      <c r="M1019" s="2">
        <v>48</v>
      </c>
      <c r="N1019" s="1"/>
      <c r="O1019" s="1"/>
      <c r="P1019" s="1"/>
    </row>
    <row r="1020" spans="1:16" hidden="1">
      <c r="A1020" s="17" t="s">
        <v>9645</v>
      </c>
      <c r="B1020" s="17" t="s">
        <v>7335</v>
      </c>
      <c r="C1020" s="17" t="s">
        <v>10193</v>
      </c>
      <c r="D1020" s="398" t="str">
        <f t="shared" si="54"/>
        <v>104135</v>
      </c>
      <c r="E1020" s="52">
        <v>75016929</v>
      </c>
      <c r="F1020" s="50" t="s">
        <v>9576</v>
      </c>
      <c r="G1020" s="24"/>
      <c r="H1020" s="249"/>
      <c r="I1020" s="250"/>
      <c r="J1020" s="23"/>
      <c r="K1020" s="313">
        <v>37986</v>
      </c>
      <c r="L1020" s="314">
        <v>39082</v>
      </c>
      <c r="M1020" s="2">
        <v>22</v>
      </c>
      <c r="N1020" s="1"/>
      <c r="O1020" s="1"/>
      <c r="P1020" s="1"/>
    </row>
    <row r="1021" spans="1:16" hidden="1">
      <c r="A1021" s="17" t="s">
        <v>31</v>
      </c>
      <c r="B1021" s="17" t="s">
        <v>13</v>
      </c>
      <c r="C1021" s="17" t="s">
        <v>7639</v>
      </c>
      <c r="D1021" s="404" t="str">
        <f t="shared" si="54"/>
        <v>104136</v>
      </c>
      <c r="E1021" s="52">
        <v>75016160</v>
      </c>
      <c r="F1021" s="50" t="s">
        <v>4326</v>
      </c>
      <c r="G1021" s="24"/>
      <c r="H1021" s="249"/>
      <c r="I1021" s="250"/>
      <c r="J1021" s="23"/>
      <c r="K1021" s="313">
        <v>37986</v>
      </c>
      <c r="L1021" s="314">
        <v>42004</v>
      </c>
      <c r="M1021" s="2">
        <v>48</v>
      </c>
      <c r="N1021" s="1"/>
      <c r="O1021" s="1"/>
      <c r="P1021" s="1"/>
    </row>
    <row r="1022" spans="1:16" hidden="1">
      <c r="A1022" s="17" t="s">
        <v>31</v>
      </c>
      <c r="B1022" s="17" t="s">
        <v>13</v>
      </c>
      <c r="C1022" s="17" t="s">
        <v>4327</v>
      </c>
      <c r="D1022" s="404" t="str">
        <f t="shared" si="54"/>
        <v>104137</v>
      </c>
      <c r="E1022" s="52">
        <v>75016177</v>
      </c>
      <c r="F1022" s="50" t="s">
        <v>4328</v>
      </c>
      <c r="G1022" s="24"/>
      <c r="H1022" s="249"/>
      <c r="I1022" s="250"/>
      <c r="J1022" s="23"/>
      <c r="K1022" s="313">
        <v>37986</v>
      </c>
      <c r="L1022" s="314">
        <v>42004</v>
      </c>
      <c r="M1022" s="2">
        <v>48</v>
      </c>
      <c r="N1022" s="1"/>
      <c r="O1022" s="1"/>
      <c r="P1022" s="1"/>
    </row>
    <row r="1023" spans="1:16" hidden="1">
      <c r="A1023" s="17" t="s">
        <v>31</v>
      </c>
      <c r="B1023" s="17" t="s">
        <v>13</v>
      </c>
      <c r="C1023" s="17" t="s">
        <v>147</v>
      </c>
      <c r="D1023" s="404" t="str">
        <f t="shared" si="54"/>
        <v>104138</v>
      </c>
      <c r="E1023" s="52">
        <v>75018207</v>
      </c>
      <c r="F1023" s="50" t="s">
        <v>7303</v>
      </c>
      <c r="G1023" s="24"/>
      <c r="H1023" s="249"/>
      <c r="I1023" s="250"/>
      <c r="J1023" s="23"/>
      <c r="K1023" s="313">
        <v>37986</v>
      </c>
      <c r="L1023" s="314">
        <v>42004</v>
      </c>
      <c r="M1023" s="2">
        <v>48</v>
      </c>
      <c r="N1023" s="1"/>
      <c r="O1023" s="1"/>
      <c r="P1023" s="1"/>
    </row>
    <row r="1024" spans="1:16" hidden="1">
      <c r="A1024" s="17" t="s">
        <v>31</v>
      </c>
      <c r="B1024" s="17" t="s">
        <v>13</v>
      </c>
      <c r="C1024" s="17" t="s">
        <v>3629</v>
      </c>
      <c r="D1024" s="404" t="str">
        <f t="shared" si="54"/>
        <v>104139</v>
      </c>
      <c r="E1024" s="52">
        <v>75017828</v>
      </c>
      <c r="F1024" s="48" t="s">
        <v>5109</v>
      </c>
      <c r="G1024" s="24"/>
      <c r="H1024" s="249"/>
      <c r="I1024" s="250"/>
      <c r="J1024" s="23"/>
      <c r="K1024" s="313">
        <v>37986</v>
      </c>
      <c r="L1024" s="314">
        <v>42004</v>
      </c>
      <c r="M1024" s="2">
        <v>48</v>
      </c>
      <c r="N1024" s="1"/>
      <c r="O1024" s="1"/>
      <c r="P1024" s="1"/>
    </row>
    <row r="1025" spans="1:16" hidden="1">
      <c r="A1025" s="17" t="s">
        <v>31</v>
      </c>
      <c r="B1025" s="17" t="s">
        <v>13</v>
      </c>
      <c r="C1025" s="17" t="s">
        <v>2541</v>
      </c>
      <c r="D1025" s="404" t="str">
        <f t="shared" si="54"/>
        <v>104140</v>
      </c>
      <c r="E1025" s="52">
        <v>75018414</v>
      </c>
      <c r="F1025" s="50" t="s">
        <v>2542</v>
      </c>
      <c r="G1025" s="24"/>
      <c r="H1025" s="249"/>
      <c r="I1025" s="250"/>
      <c r="J1025" s="23"/>
      <c r="K1025" s="313">
        <v>37986</v>
      </c>
      <c r="L1025" s="314">
        <v>42004</v>
      </c>
      <c r="M1025" s="2">
        <v>48</v>
      </c>
      <c r="N1025" s="1"/>
      <c r="O1025" s="1"/>
      <c r="P1025" s="1"/>
    </row>
    <row r="1026" spans="1:16" hidden="1">
      <c r="A1026" s="17" t="s">
        <v>31</v>
      </c>
      <c r="B1026" s="17" t="s">
        <v>13</v>
      </c>
      <c r="C1026" s="17" t="s">
        <v>961</v>
      </c>
      <c r="D1026" s="404" t="str">
        <f t="shared" si="54"/>
        <v>104141</v>
      </c>
      <c r="E1026" s="52">
        <v>75016154</v>
      </c>
      <c r="F1026" s="50" t="s">
        <v>7301</v>
      </c>
      <c r="G1026" s="24"/>
      <c r="H1026" s="249"/>
      <c r="I1026" s="250"/>
      <c r="J1026" s="23"/>
      <c r="K1026" s="313">
        <v>37986</v>
      </c>
      <c r="L1026" s="314">
        <v>42004</v>
      </c>
      <c r="M1026" s="2">
        <v>48</v>
      </c>
      <c r="N1026" s="1"/>
      <c r="O1026" s="1"/>
      <c r="P1026" s="1"/>
    </row>
    <row r="1027" spans="1:16" hidden="1">
      <c r="A1027" s="17" t="s">
        <v>31</v>
      </c>
      <c r="B1027" s="17" t="s">
        <v>13</v>
      </c>
      <c r="C1027" s="17" t="s">
        <v>1463</v>
      </c>
      <c r="D1027" s="404" t="str">
        <f t="shared" si="54"/>
        <v>104142</v>
      </c>
      <c r="E1027" s="52">
        <v>75016668</v>
      </c>
      <c r="F1027" s="50" t="s">
        <v>5949</v>
      </c>
      <c r="G1027" s="24"/>
      <c r="H1027" s="249"/>
      <c r="I1027" s="250"/>
      <c r="J1027" s="23"/>
      <c r="K1027" s="313">
        <v>37986</v>
      </c>
      <c r="L1027" s="314">
        <v>42004</v>
      </c>
      <c r="M1027" s="2">
        <v>48</v>
      </c>
      <c r="N1027" s="1"/>
      <c r="O1027" s="1"/>
      <c r="P1027" s="1"/>
    </row>
    <row r="1028" spans="1:16" hidden="1">
      <c r="A1028" s="17" t="s">
        <v>31</v>
      </c>
      <c r="B1028" s="17" t="s">
        <v>13</v>
      </c>
      <c r="C1028" s="17" t="s">
        <v>3188</v>
      </c>
      <c r="D1028" s="404" t="str">
        <f t="shared" si="54"/>
        <v>104143</v>
      </c>
      <c r="E1028" s="52">
        <v>75017403</v>
      </c>
      <c r="F1028" s="50" t="s">
        <v>4975</v>
      </c>
      <c r="G1028" s="24"/>
      <c r="H1028" s="249"/>
      <c r="I1028" s="250"/>
      <c r="J1028" s="23"/>
      <c r="K1028" s="313">
        <v>37986</v>
      </c>
      <c r="L1028" s="314">
        <v>42004</v>
      </c>
      <c r="M1028" s="2">
        <v>48</v>
      </c>
      <c r="N1028" s="1"/>
      <c r="O1028" s="1"/>
      <c r="P1028" s="1"/>
    </row>
    <row r="1029" spans="1:16" hidden="1">
      <c r="A1029" s="17" t="s">
        <v>31</v>
      </c>
      <c r="B1029" s="17" t="s">
        <v>13</v>
      </c>
      <c r="C1029" s="17" t="s">
        <v>294</v>
      </c>
      <c r="D1029" s="404" t="str">
        <f t="shared" si="54"/>
        <v>104144</v>
      </c>
      <c r="E1029" s="52">
        <v>75019112</v>
      </c>
      <c r="F1029" s="288" t="s">
        <v>10695</v>
      </c>
      <c r="G1029" s="24"/>
      <c r="H1029" s="249"/>
      <c r="I1029" s="250"/>
      <c r="J1029" s="23"/>
      <c r="K1029" s="313">
        <v>37986</v>
      </c>
      <c r="L1029" s="314">
        <v>42004</v>
      </c>
      <c r="M1029" s="332" t="s">
        <v>10868</v>
      </c>
      <c r="N1029" s="1"/>
      <c r="O1029" s="1"/>
      <c r="P1029" s="1"/>
    </row>
    <row r="1030" spans="1:16" hidden="1">
      <c r="A1030" s="17" t="s">
        <v>31</v>
      </c>
      <c r="B1030" s="17" t="s">
        <v>13</v>
      </c>
      <c r="C1030" s="17" t="s">
        <v>298</v>
      </c>
      <c r="D1030" s="404" t="str">
        <f t="shared" si="54"/>
        <v>104145</v>
      </c>
      <c r="E1030" s="52">
        <v>75019129</v>
      </c>
      <c r="F1030" s="288" t="s">
        <v>3516</v>
      </c>
      <c r="G1030" s="24"/>
      <c r="H1030" s="249"/>
      <c r="I1030" s="250"/>
      <c r="J1030" s="23"/>
      <c r="K1030" s="313">
        <v>37986</v>
      </c>
      <c r="L1030" s="314">
        <v>42004</v>
      </c>
      <c r="M1030" s="332" t="s">
        <v>10877</v>
      </c>
      <c r="N1030" s="1"/>
      <c r="O1030" s="1"/>
      <c r="P1030" s="1"/>
    </row>
    <row r="1031" spans="1:16" hidden="1">
      <c r="A1031" s="17" t="s">
        <v>10476</v>
      </c>
      <c r="B1031" s="17" t="s">
        <v>10460</v>
      </c>
      <c r="C1031" s="17" t="s">
        <v>7432</v>
      </c>
      <c r="D1031" s="398" t="str">
        <f t="shared" si="54"/>
        <v>104146</v>
      </c>
      <c r="E1031" s="52">
        <v>75019081</v>
      </c>
      <c r="F1031" s="50" t="s">
        <v>3895</v>
      </c>
      <c r="G1031" s="24"/>
      <c r="H1031" s="249"/>
      <c r="I1031" s="250"/>
      <c r="J1031" s="23"/>
      <c r="K1031" s="313">
        <v>37986</v>
      </c>
      <c r="L1031" s="314">
        <v>40421</v>
      </c>
      <c r="M1031" s="2">
        <v>34</v>
      </c>
      <c r="N1031" s="1"/>
      <c r="O1031" s="1"/>
      <c r="P1031" s="1"/>
    </row>
    <row r="1032" spans="1:16" hidden="1">
      <c r="A1032" s="17" t="s">
        <v>31</v>
      </c>
      <c r="B1032" s="17" t="s">
        <v>13</v>
      </c>
      <c r="C1032" s="17" t="s">
        <v>1681</v>
      </c>
      <c r="D1032" s="404" t="str">
        <f t="shared" si="54"/>
        <v>104147</v>
      </c>
      <c r="E1032" s="52">
        <v>75018963</v>
      </c>
      <c r="F1032" s="50" t="s">
        <v>9882</v>
      </c>
      <c r="G1032" s="24"/>
      <c r="H1032" s="249"/>
      <c r="I1032" s="250"/>
      <c r="J1032" s="23"/>
      <c r="K1032" s="313">
        <v>37986</v>
      </c>
      <c r="L1032" s="314">
        <v>42004</v>
      </c>
      <c r="M1032" s="2">
        <v>48</v>
      </c>
      <c r="N1032" s="1"/>
      <c r="O1032" s="1"/>
      <c r="P1032" s="1"/>
    </row>
    <row r="1033" spans="1:16" hidden="1">
      <c r="A1033" s="17" t="s">
        <v>31</v>
      </c>
      <c r="B1033" s="17" t="s">
        <v>13</v>
      </c>
      <c r="C1033" s="17" t="s">
        <v>844</v>
      </c>
      <c r="D1033" s="404" t="str">
        <f t="shared" si="54"/>
        <v>104148</v>
      </c>
      <c r="E1033" s="52">
        <v>75018408</v>
      </c>
      <c r="F1033" s="50" t="s">
        <v>7866</v>
      </c>
      <c r="G1033" s="24"/>
      <c r="H1033" s="249"/>
      <c r="I1033" s="250"/>
      <c r="J1033" s="23"/>
      <c r="K1033" s="313">
        <v>37986</v>
      </c>
      <c r="L1033" s="314">
        <v>42004</v>
      </c>
      <c r="M1033" s="2">
        <v>48</v>
      </c>
      <c r="N1033" s="1"/>
      <c r="O1033" s="1"/>
      <c r="P1033" s="1"/>
    </row>
    <row r="1034" spans="1:16" hidden="1">
      <c r="A1034" s="17" t="s">
        <v>31</v>
      </c>
      <c r="B1034" s="17" t="s">
        <v>13</v>
      </c>
      <c r="C1034" s="17" t="s">
        <v>88</v>
      </c>
      <c r="D1034" s="404" t="str">
        <f t="shared" si="54"/>
        <v>104149</v>
      </c>
      <c r="E1034" s="52">
        <v>75019135</v>
      </c>
      <c r="F1034" s="50" t="s">
        <v>2300</v>
      </c>
      <c r="G1034" s="24"/>
      <c r="H1034" s="249"/>
      <c r="I1034" s="250"/>
      <c r="J1034" s="23"/>
      <c r="K1034" s="313">
        <v>37986</v>
      </c>
      <c r="L1034" s="314">
        <v>42004</v>
      </c>
      <c r="M1034" s="2">
        <v>48</v>
      </c>
      <c r="N1034" s="1"/>
      <c r="O1034" s="1"/>
      <c r="P1034" s="1"/>
    </row>
    <row r="1035" spans="1:16" hidden="1">
      <c r="A1035" s="17" t="s">
        <v>31</v>
      </c>
      <c r="B1035" s="17" t="s">
        <v>13</v>
      </c>
      <c r="C1035" s="17" t="s">
        <v>950</v>
      </c>
      <c r="D1035" s="404" t="str">
        <f t="shared" si="54"/>
        <v>104150</v>
      </c>
      <c r="E1035" s="52">
        <v>75016817</v>
      </c>
      <c r="F1035" s="50" t="s">
        <v>4386</v>
      </c>
      <c r="G1035" s="24"/>
      <c r="H1035" s="249"/>
      <c r="I1035" s="250"/>
      <c r="J1035" s="23"/>
      <c r="K1035" s="313">
        <v>37986</v>
      </c>
      <c r="L1035" s="314">
        <v>42004</v>
      </c>
      <c r="M1035" s="2">
        <v>48</v>
      </c>
      <c r="N1035" s="1"/>
      <c r="O1035" s="1"/>
      <c r="P1035" s="1"/>
    </row>
    <row r="1036" spans="1:16" hidden="1">
      <c r="A1036" s="17" t="s">
        <v>9645</v>
      </c>
      <c r="B1036" s="17" t="s">
        <v>7335</v>
      </c>
      <c r="C1036" s="17" t="s">
        <v>8016</v>
      </c>
      <c r="D1036" s="398" t="str">
        <f t="shared" si="54"/>
        <v>104151</v>
      </c>
      <c r="E1036" s="52">
        <v>75016970</v>
      </c>
      <c r="F1036" s="50" t="s">
        <v>9521</v>
      </c>
      <c r="G1036" s="24"/>
      <c r="H1036" s="249"/>
      <c r="I1036" s="250"/>
      <c r="J1036" s="23"/>
      <c r="K1036" s="313">
        <v>37986</v>
      </c>
      <c r="L1036" s="314">
        <v>38595</v>
      </c>
      <c r="M1036" s="2">
        <v>14</v>
      </c>
      <c r="N1036" s="1"/>
      <c r="O1036" s="1"/>
      <c r="P1036" s="1"/>
    </row>
    <row r="1037" spans="1:16" hidden="1">
      <c r="A1037" s="17" t="s">
        <v>31</v>
      </c>
      <c r="B1037" s="17" t="s">
        <v>13</v>
      </c>
      <c r="C1037" s="17" t="s">
        <v>713</v>
      </c>
      <c r="D1037" s="404" t="str">
        <f t="shared" si="54"/>
        <v>104152</v>
      </c>
      <c r="E1037" s="52">
        <v>75016912</v>
      </c>
      <c r="F1037" s="288" t="s">
        <v>10850</v>
      </c>
      <c r="G1037" s="24"/>
      <c r="H1037" s="249"/>
      <c r="I1037" s="250"/>
      <c r="J1037" s="23"/>
      <c r="K1037" s="313">
        <v>37986</v>
      </c>
      <c r="L1037" s="314">
        <v>42004</v>
      </c>
      <c r="M1037" s="2">
        <v>48</v>
      </c>
      <c r="N1037" s="1"/>
      <c r="O1037" s="1"/>
      <c r="P1037" s="1"/>
    </row>
    <row r="1038" spans="1:16" hidden="1">
      <c r="A1038" s="17" t="s">
        <v>31</v>
      </c>
      <c r="B1038" s="17" t="s">
        <v>13</v>
      </c>
      <c r="C1038" s="17" t="s">
        <v>2815</v>
      </c>
      <c r="D1038" s="404" t="str">
        <f t="shared" si="54"/>
        <v>104153</v>
      </c>
      <c r="E1038" s="52">
        <v>75016852</v>
      </c>
      <c r="F1038" s="50" t="s">
        <v>184</v>
      </c>
      <c r="G1038" s="24"/>
      <c r="H1038" s="249"/>
      <c r="I1038" s="250"/>
      <c r="J1038" s="23"/>
      <c r="K1038" s="313">
        <v>37986</v>
      </c>
      <c r="L1038" s="314">
        <v>42004</v>
      </c>
      <c r="M1038" s="2">
        <v>48</v>
      </c>
      <c r="N1038" s="1"/>
      <c r="O1038" s="1"/>
      <c r="P1038" s="1"/>
    </row>
    <row r="1039" spans="1:16" hidden="1">
      <c r="A1039" s="17" t="s">
        <v>31</v>
      </c>
      <c r="B1039" s="17" t="s">
        <v>13</v>
      </c>
      <c r="C1039" s="17" t="s">
        <v>701</v>
      </c>
      <c r="D1039" s="404" t="str">
        <f t="shared" si="54"/>
        <v>104154</v>
      </c>
      <c r="E1039" s="52">
        <v>75016823</v>
      </c>
      <c r="F1039" s="288" t="s">
        <v>10851</v>
      </c>
      <c r="G1039" s="24"/>
      <c r="H1039" s="249"/>
      <c r="I1039" s="250"/>
      <c r="J1039" s="23"/>
      <c r="K1039" s="313">
        <v>37986</v>
      </c>
      <c r="L1039" s="314">
        <v>42004</v>
      </c>
      <c r="M1039" s="2">
        <v>48</v>
      </c>
      <c r="N1039" s="1"/>
      <c r="O1039" s="1"/>
      <c r="P1039" s="1"/>
    </row>
    <row r="1040" spans="1:16" hidden="1">
      <c r="A1040" s="17" t="s">
        <v>31</v>
      </c>
      <c r="B1040" s="17" t="s">
        <v>13</v>
      </c>
      <c r="C1040" s="17" t="s">
        <v>582</v>
      </c>
      <c r="D1040" s="404" t="str">
        <f t="shared" si="54"/>
        <v>104155</v>
      </c>
      <c r="E1040" s="52">
        <v>75016898</v>
      </c>
      <c r="F1040" s="50" t="s">
        <v>3364</v>
      </c>
      <c r="G1040" s="24"/>
      <c r="H1040" s="249"/>
      <c r="I1040" s="250"/>
      <c r="J1040" s="23"/>
      <c r="K1040" s="313">
        <v>37986</v>
      </c>
      <c r="L1040" s="314">
        <v>42004</v>
      </c>
      <c r="M1040" s="2">
        <v>48</v>
      </c>
      <c r="N1040" s="1"/>
      <c r="O1040" s="1"/>
      <c r="P1040" s="1"/>
    </row>
    <row r="1041" spans="1:16" hidden="1">
      <c r="A1041" s="17" t="s">
        <v>31</v>
      </c>
      <c r="B1041" s="17" t="s">
        <v>13</v>
      </c>
      <c r="C1041" s="17" t="s">
        <v>1552</v>
      </c>
      <c r="D1041" s="404" t="str">
        <f t="shared" si="54"/>
        <v>104156</v>
      </c>
      <c r="E1041" s="52">
        <v>75016906</v>
      </c>
      <c r="F1041" s="50" t="s">
        <v>1553</v>
      </c>
      <c r="G1041" s="24"/>
      <c r="H1041" s="249"/>
      <c r="I1041" s="250"/>
      <c r="J1041" s="23"/>
      <c r="K1041" s="313">
        <v>37986</v>
      </c>
      <c r="L1041" s="314">
        <v>42004</v>
      </c>
      <c r="M1041" s="2">
        <v>48</v>
      </c>
      <c r="N1041" s="1"/>
      <c r="O1041" s="1"/>
      <c r="P1041" s="1"/>
    </row>
    <row r="1042" spans="1:16" hidden="1">
      <c r="A1042" s="17" t="s">
        <v>9645</v>
      </c>
      <c r="B1042" s="17" t="s">
        <v>7335</v>
      </c>
      <c r="C1042" s="17" t="s">
        <v>9198</v>
      </c>
      <c r="D1042" s="398" t="str">
        <f t="shared" si="54"/>
        <v>104157</v>
      </c>
      <c r="E1042" s="52">
        <v>75016846</v>
      </c>
      <c r="F1042" s="50" t="s">
        <v>8688</v>
      </c>
      <c r="G1042" s="24"/>
      <c r="H1042" s="249"/>
      <c r="I1042" s="250"/>
      <c r="J1042" s="23"/>
      <c r="K1042" s="313">
        <v>37986</v>
      </c>
      <c r="L1042" s="314">
        <v>38595</v>
      </c>
      <c r="M1042" s="2">
        <v>14</v>
      </c>
      <c r="N1042" s="1"/>
      <c r="O1042" s="1"/>
      <c r="P1042" s="1"/>
    </row>
    <row r="1043" spans="1:16" hidden="1">
      <c r="A1043" s="17" t="s">
        <v>31</v>
      </c>
      <c r="B1043" s="17" t="s">
        <v>13</v>
      </c>
      <c r="C1043" s="17" t="s">
        <v>4148</v>
      </c>
      <c r="D1043" s="404" t="str">
        <f t="shared" si="54"/>
        <v>104158</v>
      </c>
      <c r="E1043" s="52">
        <v>75016800</v>
      </c>
      <c r="F1043" s="340" t="s">
        <v>8132</v>
      </c>
      <c r="G1043" s="24"/>
      <c r="H1043" s="249"/>
      <c r="I1043" s="250"/>
      <c r="J1043" s="23"/>
      <c r="K1043" s="313">
        <v>37986</v>
      </c>
      <c r="L1043" s="314">
        <v>42004</v>
      </c>
      <c r="M1043" s="332" t="s">
        <v>10877</v>
      </c>
      <c r="N1043" s="1"/>
      <c r="O1043" s="1"/>
      <c r="P1043" s="1"/>
    </row>
    <row r="1044" spans="1:16" hidden="1">
      <c r="A1044" s="17" t="s">
        <v>31</v>
      </c>
      <c r="B1044" s="17" t="s">
        <v>13</v>
      </c>
      <c r="C1044" s="17" t="s">
        <v>1686</v>
      </c>
      <c r="D1044" s="404" t="str">
        <f t="shared" si="54"/>
        <v>104159</v>
      </c>
      <c r="E1044" s="52">
        <v>75016958</v>
      </c>
      <c r="F1044" s="50" t="s">
        <v>113</v>
      </c>
      <c r="G1044" s="24"/>
      <c r="H1044" s="249"/>
      <c r="I1044" s="250"/>
      <c r="J1044" s="23"/>
      <c r="K1044" s="313">
        <v>37986</v>
      </c>
      <c r="L1044" s="314">
        <v>42004</v>
      </c>
      <c r="M1044" s="332" t="s">
        <v>10874</v>
      </c>
      <c r="N1044" s="1"/>
      <c r="O1044" s="1"/>
      <c r="P1044" s="1"/>
    </row>
    <row r="1045" spans="1:16" hidden="1">
      <c r="A1045" s="17" t="s">
        <v>31</v>
      </c>
      <c r="B1045" s="17" t="s">
        <v>13</v>
      </c>
      <c r="C1045" s="17" t="s">
        <v>1250</v>
      </c>
      <c r="D1045" s="404" t="str">
        <f t="shared" si="54"/>
        <v>104160</v>
      </c>
      <c r="E1045" s="52">
        <v>75016875</v>
      </c>
      <c r="F1045" s="50" t="s">
        <v>8867</v>
      </c>
      <c r="G1045" s="24"/>
      <c r="H1045" s="249"/>
      <c r="I1045" s="250"/>
      <c r="J1045" s="23"/>
      <c r="K1045" s="313">
        <v>37986</v>
      </c>
      <c r="L1045" s="314">
        <v>42004</v>
      </c>
      <c r="M1045" s="332" t="s">
        <v>10878</v>
      </c>
      <c r="N1045" s="1"/>
      <c r="O1045" s="1"/>
      <c r="P1045" s="1"/>
    </row>
    <row r="1046" spans="1:16" hidden="1">
      <c r="A1046" s="17" t="s">
        <v>31</v>
      </c>
      <c r="B1046" s="17" t="s">
        <v>13</v>
      </c>
      <c r="C1046" s="17" t="s">
        <v>642</v>
      </c>
      <c r="D1046" s="404" t="str">
        <f t="shared" ref="D1046:D1109" si="55">CONCATENATE(A1046,B1046,C1046)</f>
        <v>104161</v>
      </c>
      <c r="E1046" s="52">
        <v>75018489</v>
      </c>
      <c r="F1046" s="288" t="s">
        <v>10853</v>
      </c>
      <c r="G1046" s="24"/>
      <c r="H1046" s="249"/>
      <c r="I1046" s="250"/>
      <c r="J1046" s="23"/>
      <c r="K1046" s="313">
        <v>37986</v>
      </c>
      <c r="L1046" s="314">
        <v>42004</v>
      </c>
      <c r="M1046" s="2">
        <v>48</v>
      </c>
      <c r="N1046" s="1"/>
      <c r="O1046" s="1"/>
      <c r="P1046" s="1"/>
    </row>
    <row r="1047" spans="1:16" hidden="1">
      <c r="A1047" s="17" t="s">
        <v>31</v>
      </c>
      <c r="B1047" s="17" t="s">
        <v>13</v>
      </c>
      <c r="C1047" s="17" t="s">
        <v>1490</v>
      </c>
      <c r="D1047" s="404" t="str">
        <f t="shared" si="55"/>
        <v>104162</v>
      </c>
      <c r="E1047" s="52">
        <v>75018495</v>
      </c>
      <c r="F1047" s="50" t="s">
        <v>8865</v>
      </c>
      <c r="G1047" s="24"/>
      <c r="H1047" s="249"/>
      <c r="I1047" s="250"/>
      <c r="J1047" s="103"/>
      <c r="K1047" s="313">
        <v>37986</v>
      </c>
      <c r="L1047" s="314">
        <v>42004</v>
      </c>
      <c r="M1047" s="332" t="s">
        <v>10878</v>
      </c>
      <c r="N1047" s="1"/>
      <c r="O1047" s="1"/>
      <c r="P1047" s="1"/>
    </row>
    <row r="1048" spans="1:16" hidden="1">
      <c r="A1048" s="17" t="s">
        <v>31</v>
      </c>
      <c r="B1048" s="17" t="s">
        <v>13</v>
      </c>
      <c r="C1048" s="17" t="s">
        <v>8090</v>
      </c>
      <c r="D1048" s="404" t="str">
        <f t="shared" si="55"/>
        <v>104163</v>
      </c>
      <c r="E1048" s="52">
        <v>75018472</v>
      </c>
      <c r="F1048" s="288" t="s">
        <v>9593</v>
      </c>
      <c r="G1048" s="24"/>
      <c r="H1048" s="249"/>
      <c r="I1048" s="250"/>
      <c r="J1048" s="23"/>
      <c r="K1048" s="313">
        <v>37986</v>
      </c>
      <c r="L1048" s="314">
        <v>42004</v>
      </c>
      <c r="M1048" s="332" t="s">
        <v>10835</v>
      </c>
      <c r="N1048" s="1"/>
      <c r="O1048" s="1"/>
      <c r="P1048" s="1"/>
    </row>
    <row r="1049" spans="1:16" hidden="1">
      <c r="A1049" s="17" t="s">
        <v>31</v>
      </c>
      <c r="B1049" s="17" t="s">
        <v>13</v>
      </c>
      <c r="C1049" s="17" t="s">
        <v>2953</v>
      </c>
      <c r="D1049" s="404" t="str">
        <f t="shared" si="55"/>
        <v>104164</v>
      </c>
      <c r="E1049" s="52">
        <v>75018420</v>
      </c>
      <c r="F1049" s="50" t="s">
        <v>9231</v>
      </c>
      <c r="G1049" s="24"/>
      <c r="H1049" s="249"/>
      <c r="I1049" s="250"/>
      <c r="J1049" s="23"/>
      <c r="K1049" s="313">
        <v>37986</v>
      </c>
      <c r="L1049" s="314">
        <v>42004</v>
      </c>
      <c r="M1049" s="2">
        <v>48</v>
      </c>
      <c r="N1049" s="1"/>
      <c r="O1049" s="1"/>
      <c r="P1049" s="1"/>
    </row>
    <row r="1050" spans="1:16" hidden="1">
      <c r="A1050" s="17" t="s">
        <v>31</v>
      </c>
      <c r="B1050" s="17" t="s">
        <v>13</v>
      </c>
      <c r="C1050" s="17" t="s">
        <v>28</v>
      </c>
      <c r="D1050" s="404" t="str">
        <f t="shared" si="55"/>
        <v>104165</v>
      </c>
      <c r="E1050" s="52">
        <v>75018437</v>
      </c>
      <c r="F1050" s="50" t="s">
        <v>3127</v>
      </c>
      <c r="G1050" s="24"/>
      <c r="H1050" s="249"/>
      <c r="I1050" s="250"/>
      <c r="J1050" s="23"/>
      <c r="K1050" s="313">
        <v>37986</v>
      </c>
      <c r="L1050" s="414">
        <v>41882</v>
      </c>
      <c r="M1050" s="2">
        <v>48</v>
      </c>
      <c r="N1050" s="1"/>
      <c r="O1050" s="1"/>
      <c r="P1050" s="1"/>
    </row>
    <row r="1051" spans="1:16" hidden="1">
      <c r="A1051" s="17" t="s">
        <v>31</v>
      </c>
      <c r="B1051" s="17" t="s">
        <v>13</v>
      </c>
      <c r="C1051" s="17" t="s">
        <v>3128</v>
      </c>
      <c r="D1051" s="404" t="str">
        <f t="shared" si="55"/>
        <v>104166</v>
      </c>
      <c r="E1051" s="52">
        <v>75018905</v>
      </c>
      <c r="F1051" s="50" t="s">
        <v>8406</v>
      </c>
      <c r="G1051" s="24"/>
      <c r="H1051" s="249"/>
      <c r="I1051" s="250"/>
      <c r="J1051" s="23"/>
      <c r="K1051" s="313">
        <v>37986</v>
      </c>
      <c r="L1051" s="314">
        <v>42004</v>
      </c>
      <c r="M1051" s="2">
        <v>48</v>
      </c>
      <c r="N1051" s="1"/>
      <c r="O1051" s="1"/>
      <c r="P1051" s="1"/>
    </row>
    <row r="1052" spans="1:16" hidden="1">
      <c r="A1052" s="17" t="s">
        <v>31</v>
      </c>
      <c r="B1052" s="17" t="s">
        <v>13</v>
      </c>
      <c r="C1052" s="17" t="s">
        <v>1251</v>
      </c>
      <c r="D1052" s="404" t="str">
        <f t="shared" si="55"/>
        <v>104167</v>
      </c>
      <c r="E1052" s="52">
        <v>75018503</v>
      </c>
      <c r="F1052" s="50" t="s">
        <v>9475</v>
      </c>
      <c r="G1052" s="24"/>
      <c r="H1052" s="249"/>
      <c r="I1052" s="250"/>
      <c r="J1052" s="23"/>
      <c r="K1052" s="313">
        <v>37986</v>
      </c>
      <c r="L1052" s="314">
        <v>42004</v>
      </c>
      <c r="M1052" s="2">
        <v>48</v>
      </c>
      <c r="N1052" s="1"/>
      <c r="O1052" s="1"/>
      <c r="P1052" s="1"/>
    </row>
    <row r="1053" spans="1:16" hidden="1">
      <c r="A1053" s="17" t="s">
        <v>31</v>
      </c>
      <c r="B1053" s="17" t="s">
        <v>13</v>
      </c>
      <c r="C1053" s="17" t="s">
        <v>645</v>
      </c>
      <c r="D1053" s="404" t="str">
        <f t="shared" si="55"/>
        <v>104168</v>
      </c>
      <c r="E1053" s="52">
        <v>75018443</v>
      </c>
      <c r="F1053" s="50" t="s">
        <v>3345</v>
      </c>
      <c r="G1053" s="24"/>
      <c r="H1053" s="249"/>
      <c r="I1053" s="250"/>
      <c r="J1053" s="23"/>
      <c r="K1053" s="313">
        <v>37986</v>
      </c>
      <c r="L1053" s="314">
        <v>42004</v>
      </c>
      <c r="M1053" s="2">
        <v>48</v>
      </c>
      <c r="N1053" s="1"/>
      <c r="O1053" s="1"/>
      <c r="P1053" s="1"/>
    </row>
    <row r="1054" spans="1:16" hidden="1">
      <c r="A1054" s="17" t="s">
        <v>9645</v>
      </c>
      <c r="B1054" s="17" t="s">
        <v>7335</v>
      </c>
      <c r="C1054" s="17" t="s">
        <v>768</v>
      </c>
      <c r="D1054" s="398" t="str">
        <f t="shared" si="55"/>
        <v>104169</v>
      </c>
      <c r="E1054" s="54">
        <v>75018532</v>
      </c>
      <c r="F1054" s="161" t="s">
        <v>10336</v>
      </c>
      <c r="G1054" s="24"/>
      <c r="H1054" s="251"/>
      <c r="I1054" s="252"/>
      <c r="J1054" s="49"/>
      <c r="K1054" s="306">
        <v>37986</v>
      </c>
      <c r="L1054" s="307">
        <v>38230</v>
      </c>
      <c r="M1054" s="2">
        <v>7</v>
      </c>
      <c r="N1054" s="1"/>
      <c r="O1054" s="1"/>
      <c r="P1054" s="1"/>
    </row>
    <row r="1055" spans="1:16" hidden="1">
      <c r="A1055" s="17" t="s">
        <v>31</v>
      </c>
      <c r="B1055" s="17" t="s">
        <v>13</v>
      </c>
      <c r="C1055" s="17" t="s">
        <v>9262</v>
      </c>
      <c r="D1055" s="404" t="str">
        <f t="shared" si="55"/>
        <v>104170</v>
      </c>
      <c r="E1055" s="52">
        <v>75018526</v>
      </c>
      <c r="F1055" s="50" t="s">
        <v>6719</v>
      </c>
      <c r="G1055" s="24"/>
      <c r="H1055" s="249"/>
      <c r="I1055" s="250"/>
      <c r="J1055" s="23"/>
      <c r="K1055" s="313">
        <v>37986</v>
      </c>
      <c r="L1055" s="314">
        <v>42004</v>
      </c>
      <c r="M1055" s="2">
        <v>48</v>
      </c>
      <c r="N1055" s="1"/>
      <c r="O1055" s="1"/>
      <c r="P1055" s="1"/>
    </row>
    <row r="1056" spans="1:16" hidden="1">
      <c r="A1056" s="17" t="s">
        <v>31</v>
      </c>
      <c r="B1056" s="17" t="s">
        <v>13</v>
      </c>
      <c r="C1056" s="17" t="s">
        <v>6720</v>
      </c>
      <c r="D1056" s="404" t="str">
        <f t="shared" si="55"/>
        <v>104171</v>
      </c>
      <c r="E1056" s="52">
        <v>75018519</v>
      </c>
      <c r="F1056" s="50" t="s">
        <v>9055</v>
      </c>
      <c r="G1056" s="24"/>
      <c r="H1056" s="249"/>
      <c r="I1056" s="250"/>
      <c r="J1056" s="23"/>
      <c r="K1056" s="313">
        <v>37986</v>
      </c>
      <c r="L1056" s="314">
        <v>42004</v>
      </c>
      <c r="M1056" s="2">
        <v>48</v>
      </c>
      <c r="N1056" s="1"/>
      <c r="O1056" s="1"/>
      <c r="P1056" s="1"/>
    </row>
    <row r="1057" spans="1:16" hidden="1">
      <c r="A1057" s="17" t="s">
        <v>31</v>
      </c>
      <c r="B1057" s="17" t="s">
        <v>13</v>
      </c>
      <c r="C1057" s="17" t="s">
        <v>6562</v>
      </c>
      <c r="D1057" s="404" t="str">
        <f t="shared" si="55"/>
        <v>104172</v>
      </c>
      <c r="E1057" s="52">
        <v>75018454</v>
      </c>
      <c r="F1057" s="50" t="s">
        <v>226</v>
      </c>
      <c r="G1057" s="24"/>
      <c r="H1057" s="249"/>
      <c r="I1057" s="250"/>
      <c r="J1057" s="23"/>
      <c r="K1057" s="313">
        <v>37986</v>
      </c>
      <c r="L1057" s="314">
        <v>42004</v>
      </c>
      <c r="M1057" s="2">
        <v>48</v>
      </c>
      <c r="N1057" s="1"/>
      <c r="O1057" s="1"/>
      <c r="P1057" s="1"/>
    </row>
    <row r="1058" spans="1:16" hidden="1">
      <c r="A1058" s="17" t="s">
        <v>31</v>
      </c>
      <c r="B1058" s="17" t="s">
        <v>13</v>
      </c>
      <c r="C1058" s="17" t="s">
        <v>5342</v>
      </c>
      <c r="D1058" s="404" t="str">
        <f t="shared" si="55"/>
        <v>104173</v>
      </c>
      <c r="E1058" s="52">
        <v>75018897</v>
      </c>
      <c r="F1058" s="50" t="s">
        <v>10175</v>
      </c>
      <c r="G1058" s="24"/>
      <c r="H1058" s="249"/>
      <c r="I1058" s="250"/>
      <c r="J1058" s="23"/>
      <c r="K1058" s="313">
        <v>37986</v>
      </c>
      <c r="L1058" s="314">
        <v>42004</v>
      </c>
      <c r="M1058" s="2">
        <v>48</v>
      </c>
      <c r="N1058" s="1"/>
      <c r="O1058" s="1"/>
      <c r="P1058" s="1"/>
    </row>
    <row r="1059" spans="1:16" hidden="1">
      <c r="A1059" s="17" t="s">
        <v>9645</v>
      </c>
      <c r="B1059" s="17" t="s">
        <v>7335</v>
      </c>
      <c r="C1059" s="17" t="s">
        <v>7790</v>
      </c>
      <c r="D1059" s="398" t="str">
        <f t="shared" si="55"/>
        <v>104174</v>
      </c>
      <c r="E1059" s="52">
        <v>75018466</v>
      </c>
      <c r="F1059" s="50" t="s">
        <v>3480</v>
      </c>
      <c r="G1059" s="24"/>
      <c r="H1059" s="249"/>
      <c r="I1059" s="250"/>
      <c r="J1059" s="23"/>
      <c r="K1059" s="313">
        <v>37986</v>
      </c>
      <c r="L1059" s="314">
        <v>39325</v>
      </c>
      <c r="M1059" s="2">
        <v>23</v>
      </c>
      <c r="N1059" s="1"/>
      <c r="O1059" s="1"/>
      <c r="P1059" s="1"/>
    </row>
    <row r="1060" spans="1:16" hidden="1">
      <c r="A1060" s="17" t="s">
        <v>31</v>
      </c>
      <c r="B1060" s="17" t="s">
        <v>13</v>
      </c>
      <c r="C1060" s="17" t="s">
        <v>7924</v>
      </c>
      <c r="D1060" s="404" t="str">
        <f t="shared" si="55"/>
        <v>104175</v>
      </c>
      <c r="E1060" s="52">
        <v>75016651</v>
      </c>
      <c r="F1060" s="50" t="s">
        <v>1693</v>
      </c>
      <c r="G1060" s="24"/>
      <c r="H1060" s="249"/>
      <c r="I1060" s="250"/>
      <c r="J1060" s="23"/>
      <c r="K1060" s="313">
        <v>37986</v>
      </c>
      <c r="L1060" s="314">
        <v>42004</v>
      </c>
      <c r="M1060" s="2">
        <v>48</v>
      </c>
      <c r="N1060" s="1"/>
      <c r="O1060" s="1"/>
      <c r="P1060" s="1"/>
    </row>
    <row r="1061" spans="1:16" hidden="1">
      <c r="A1061" s="17" t="s">
        <v>31</v>
      </c>
      <c r="B1061" s="17" t="s">
        <v>13</v>
      </c>
      <c r="C1061" s="17" t="s">
        <v>9500</v>
      </c>
      <c r="D1061" s="404" t="str">
        <f t="shared" si="55"/>
        <v>104176</v>
      </c>
      <c r="E1061" s="52">
        <v>75016697</v>
      </c>
      <c r="F1061" s="50" t="s">
        <v>5969</v>
      </c>
      <c r="G1061" s="24"/>
      <c r="H1061" s="249"/>
      <c r="I1061" s="250"/>
      <c r="J1061" s="23"/>
      <c r="K1061" s="313">
        <v>37986</v>
      </c>
      <c r="L1061" s="314">
        <v>42004</v>
      </c>
      <c r="M1061" s="2">
        <v>48</v>
      </c>
      <c r="N1061" s="1"/>
      <c r="O1061" s="1"/>
      <c r="P1061" s="1"/>
    </row>
    <row r="1062" spans="1:16" hidden="1">
      <c r="A1062" s="17" t="s">
        <v>9645</v>
      </c>
      <c r="B1062" s="17" t="s">
        <v>7335</v>
      </c>
      <c r="C1062" s="17" t="s">
        <v>639</v>
      </c>
      <c r="D1062" s="398" t="str">
        <f t="shared" si="55"/>
        <v>104177</v>
      </c>
      <c r="E1062" s="52">
        <v>75016711</v>
      </c>
      <c r="F1062" s="50" t="s">
        <v>8866</v>
      </c>
      <c r="G1062" s="24"/>
      <c r="H1062" s="249"/>
      <c r="I1062" s="250"/>
      <c r="J1062" s="23"/>
      <c r="K1062" s="313">
        <v>37986</v>
      </c>
      <c r="L1062" s="314">
        <v>39325</v>
      </c>
      <c r="M1062" s="2">
        <v>23</v>
      </c>
      <c r="N1062" s="1"/>
      <c r="O1062" s="1"/>
      <c r="P1062" s="1"/>
    </row>
    <row r="1063" spans="1:16" hidden="1">
      <c r="A1063" s="17" t="s">
        <v>31</v>
      </c>
      <c r="B1063" s="17" t="s">
        <v>13</v>
      </c>
      <c r="C1063" s="17" t="s">
        <v>7342</v>
      </c>
      <c r="D1063" s="404" t="str">
        <f t="shared" si="55"/>
        <v>104178</v>
      </c>
      <c r="E1063" s="52">
        <v>75016705</v>
      </c>
      <c r="F1063" s="50" t="s">
        <v>9644</v>
      </c>
      <c r="G1063" s="24"/>
      <c r="H1063" s="249"/>
      <c r="I1063" s="250"/>
      <c r="J1063" s="23"/>
      <c r="K1063" s="313">
        <v>37986</v>
      </c>
      <c r="L1063" s="314">
        <v>42004</v>
      </c>
      <c r="M1063" s="2">
        <v>48</v>
      </c>
      <c r="N1063" s="1"/>
      <c r="O1063" s="1"/>
      <c r="P1063" s="1"/>
    </row>
    <row r="1064" spans="1:16" hidden="1">
      <c r="A1064" s="17" t="s">
        <v>9645</v>
      </c>
      <c r="B1064" s="17" t="s">
        <v>7335</v>
      </c>
      <c r="C1064" s="17" t="s">
        <v>9646</v>
      </c>
      <c r="D1064" s="398" t="str">
        <f t="shared" si="55"/>
        <v>104179</v>
      </c>
      <c r="E1064" s="52">
        <v>75016639</v>
      </c>
      <c r="F1064" s="50" t="s">
        <v>30</v>
      </c>
      <c r="G1064" s="24"/>
      <c r="H1064" s="249"/>
      <c r="I1064" s="250"/>
      <c r="J1064" s="23"/>
      <c r="K1064" s="313">
        <v>37986</v>
      </c>
      <c r="L1064" s="314">
        <v>38960</v>
      </c>
      <c r="M1064" s="2">
        <v>22</v>
      </c>
      <c r="N1064" s="1"/>
      <c r="O1064" s="1"/>
      <c r="P1064" s="1"/>
    </row>
    <row r="1065" spans="1:16" hidden="1">
      <c r="A1065" s="17" t="s">
        <v>31</v>
      </c>
      <c r="B1065" s="17" t="s">
        <v>13</v>
      </c>
      <c r="C1065" s="17" t="s">
        <v>2422</v>
      </c>
      <c r="D1065" s="404" t="str">
        <f t="shared" si="55"/>
        <v>104180</v>
      </c>
      <c r="E1065" s="52">
        <v>75016674</v>
      </c>
      <c r="F1065" s="50" t="s">
        <v>7198</v>
      </c>
      <c r="G1065" s="24"/>
      <c r="H1065" s="249"/>
      <c r="I1065" s="250"/>
      <c r="J1065" s="23"/>
      <c r="K1065" s="313">
        <v>37986</v>
      </c>
      <c r="L1065" s="314">
        <v>42004</v>
      </c>
      <c r="M1065" s="2">
        <v>48</v>
      </c>
      <c r="N1065" s="1"/>
      <c r="O1065" s="1"/>
      <c r="P1065" s="1"/>
    </row>
    <row r="1066" spans="1:16" hidden="1">
      <c r="A1066" s="17" t="s">
        <v>31</v>
      </c>
      <c r="B1066" s="17" t="s">
        <v>13</v>
      </c>
      <c r="C1066" s="17" t="s">
        <v>2923</v>
      </c>
      <c r="D1066" s="404" t="str">
        <f t="shared" si="55"/>
        <v>104181</v>
      </c>
      <c r="E1066" s="52">
        <v>75016645</v>
      </c>
      <c r="F1066" s="50" t="s">
        <v>3788</v>
      </c>
      <c r="G1066" s="24"/>
      <c r="H1066" s="249"/>
      <c r="I1066" s="250"/>
      <c r="J1066" s="23"/>
      <c r="K1066" s="313">
        <v>37986</v>
      </c>
      <c r="L1066" s="314">
        <v>42004</v>
      </c>
      <c r="M1066" s="2">
        <v>48</v>
      </c>
      <c r="N1066" s="1"/>
      <c r="O1066" s="1"/>
      <c r="P1066" s="1"/>
    </row>
    <row r="1067" spans="1:16" hidden="1">
      <c r="A1067" s="17" t="s">
        <v>31</v>
      </c>
      <c r="B1067" s="17" t="s">
        <v>13</v>
      </c>
      <c r="C1067" s="17" t="s">
        <v>4527</v>
      </c>
      <c r="D1067" s="404" t="str">
        <f t="shared" si="55"/>
        <v>104182</v>
      </c>
      <c r="E1067" s="52">
        <v>75017544</v>
      </c>
      <c r="F1067" s="50" t="s">
        <v>1386</v>
      </c>
      <c r="G1067" s="24"/>
      <c r="H1067" s="249"/>
      <c r="I1067" s="250"/>
      <c r="J1067" s="23"/>
      <c r="K1067" s="313">
        <v>37986</v>
      </c>
      <c r="L1067" s="314">
        <v>42004</v>
      </c>
      <c r="M1067" s="2">
        <v>48</v>
      </c>
      <c r="N1067" s="1"/>
      <c r="O1067" s="1"/>
      <c r="P1067" s="1"/>
    </row>
    <row r="1068" spans="1:16" hidden="1">
      <c r="A1068" s="17" t="s">
        <v>31</v>
      </c>
      <c r="B1068" s="17" t="s">
        <v>13</v>
      </c>
      <c r="C1068" s="17" t="s">
        <v>1387</v>
      </c>
      <c r="D1068" s="404" t="str">
        <f t="shared" si="55"/>
        <v>104183</v>
      </c>
      <c r="E1068" s="52">
        <v>75017538</v>
      </c>
      <c r="F1068" s="50" t="s">
        <v>8488</v>
      </c>
      <c r="G1068" s="24"/>
      <c r="H1068" s="249"/>
      <c r="I1068" s="250"/>
      <c r="J1068" s="23"/>
      <c r="K1068" s="306">
        <v>37986</v>
      </c>
      <c r="L1068" s="314">
        <v>42004</v>
      </c>
      <c r="M1068" s="332" t="s">
        <v>10875</v>
      </c>
      <c r="N1068" s="1"/>
      <c r="O1068" s="1"/>
      <c r="P1068" s="1"/>
    </row>
    <row r="1069" spans="1:16" hidden="1">
      <c r="A1069" s="17" t="s">
        <v>31</v>
      </c>
      <c r="B1069" s="17" t="s">
        <v>13</v>
      </c>
      <c r="C1069" s="17" t="s">
        <v>3059</v>
      </c>
      <c r="D1069" s="404" t="str">
        <f t="shared" si="55"/>
        <v>104184</v>
      </c>
      <c r="E1069" s="52">
        <v>75017389</v>
      </c>
      <c r="F1069" s="50" t="s">
        <v>4988</v>
      </c>
      <c r="G1069" s="24"/>
      <c r="H1069" s="249"/>
      <c r="I1069" s="250"/>
      <c r="J1069" s="23"/>
      <c r="K1069" s="313">
        <v>37986</v>
      </c>
      <c r="L1069" s="314">
        <v>42004</v>
      </c>
      <c r="M1069" s="332" t="s">
        <v>10873</v>
      </c>
      <c r="N1069" s="1"/>
      <c r="O1069" s="1"/>
      <c r="P1069" s="1"/>
    </row>
    <row r="1070" spans="1:16" hidden="1">
      <c r="A1070" s="17" t="s">
        <v>10476</v>
      </c>
      <c r="B1070" s="17" t="s">
        <v>10460</v>
      </c>
      <c r="C1070" s="17" t="s">
        <v>8368</v>
      </c>
      <c r="D1070" s="398" t="str">
        <f t="shared" si="55"/>
        <v>104185</v>
      </c>
      <c r="E1070" s="52">
        <v>75017366</v>
      </c>
      <c r="F1070" s="50" t="s">
        <v>112</v>
      </c>
      <c r="G1070" s="24"/>
      <c r="H1070" s="249"/>
      <c r="I1070" s="250"/>
      <c r="J1070" s="23"/>
      <c r="K1070" s="313">
        <v>37986</v>
      </c>
      <c r="L1070" s="314">
        <v>40421</v>
      </c>
      <c r="M1070" s="294" t="s">
        <v>8131</v>
      </c>
      <c r="N1070" s="1"/>
      <c r="O1070" s="1"/>
      <c r="P1070" s="1"/>
    </row>
    <row r="1071" spans="1:16" hidden="1">
      <c r="A1071" s="17" t="s">
        <v>31</v>
      </c>
      <c r="B1071" s="17" t="s">
        <v>13</v>
      </c>
      <c r="C1071" s="17" t="s">
        <v>9349</v>
      </c>
      <c r="D1071" s="404" t="str">
        <f t="shared" si="55"/>
        <v>104186</v>
      </c>
      <c r="E1071" s="52">
        <v>75017372</v>
      </c>
      <c r="F1071" s="50" t="s">
        <v>9350</v>
      </c>
      <c r="G1071" s="24"/>
      <c r="H1071" s="249"/>
      <c r="I1071" s="250"/>
      <c r="J1071" s="23"/>
      <c r="K1071" s="313">
        <v>37986</v>
      </c>
      <c r="L1071" s="314">
        <v>42004</v>
      </c>
      <c r="M1071" s="2">
        <v>48</v>
      </c>
      <c r="N1071" s="1"/>
      <c r="O1071" s="1"/>
      <c r="P1071" s="1"/>
    </row>
    <row r="1072" spans="1:16" hidden="1">
      <c r="A1072" s="17" t="s">
        <v>31</v>
      </c>
      <c r="B1072" s="17" t="s">
        <v>13</v>
      </c>
      <c r="C1072" s="17" t="s">
        <v>5846</v>
      </c>
      <c r="D1072" s="404" t="str">
        <f t="shared" si="55"/>
        <v>104187</v>
      </c>
      <c r="E1072" s="52">
        <v>75017337</v>
      </c>
      <c r="F1072" s="50" t="s">
        <v>3888</v>
      </c>
      <c r="G1072" s="24"/>
      <c r="H1072" s="249"/>
      <c r="I1072" s="250"/>
      <c r="J1072" s="23"/>
      <c r="K1072" s="313">
        <v>37986</v>
      </c>
      <c r="L1072" s="314">
        <v>42004</v>
      </c>
      <c r="M1072" s="332" t="s">
        <v>10877</v>
      </c>
      <c r="N1072" s="1"/>
      <c r="O1072" s="1"/>
      <c r="P1072" s="1"/>
    </row>
    <row r="1073" spans="1:16" hidden="1">
      <c r="A1073" s="17" t="s">
        <v>31</v>
      </c>
      <c r="B1073" s="17" t="s">
        <v>13</v>
      </c>
      <c r="C1073" s="17" t="s">
        <v>2303</v>
      </c>
      <c r="D1073" s="404" t="str">
        <f t="shared" si="55"/>
        <v>104188</v>
      </c>
      <c r="E1073" s="52">
        <v>75017296</v>
      </c>
      <c r="F1073" s="50" t="s">
        <v>1768</v>
      </c>
      <c r="G1073" s="24"/>
      <c r="H1073" s="249"/>
      <c r="I1073" s="250"/>
      <c r="J1073" s="23"/>
      <c r="K1073" s="313">
        <v>37986</v>
      </c>
      <c r="L1073" s="314">
        <v>42004</v>
      </c>
      <c r="M1073" s="2">
        <v>48</v>
      </c>
      <c r="N1073" s="1"/>
      <c r="O1073" s="1"/>
      <c r="P1073" s="1"/>
    </row>
    <row r="1074" spans="1:16" hidden="1">
      <c r="A1074" s="17" t="s">
        <v>31</v>
      </c>
      <c r="B1074" s="17" t="s">
        <v>13</v>
      </c>
      <c r="C1074" s="17" t="s">
        <v>10267</v>
      </c>
      <c r="D1074" s="404" t="str">
        <f t="shared" si="55"/>
        <v>104189</v>
      </c>
      <c r="E1074" s="52">
        <v>75017350</v>
      </c>
      <c r="F1074" s="50" t="s">
        <v>3968</v>
      </c>
      <c r="G1074" s="24"/>
      <c r="H1074" s="249"/>
      <c r="I1074" s="250"/>
      <c r="J1074" s="23"/>
      <c r="K1074" s="313">
        <v>37986</v>
      </c>
      <c r="L1074" s="314">
        <v>42004</v>
      </c>
      <c r="M1074" s="2">
        <v>48</v>
      </c>
      <c r="N1074" s="1"/>
      <c r="O1074" s="1"/>
      <c r="P1074" s="1"/>
    </row>
    <row r="1075" spans="1:16" hidden="1">
      <c r="A1075" s="17" t="s">
        <v>31</v>
      </c>
      <c r="B1075" s="17" t="s">
        <v>13</v>
      </c>
      <c r="C1075" s="17" t="s">
        <v>1557</v>
      </c>
      <c r="D1075" s="404" t="str">
        <f t="shared" si="55"/>
        <v>104190</v>
      </c>
      <c r="E1075" s="52">
        <v>75017308</v>
      </c>
      <c r="F1075" s="50" t="s">
        <v>5243</v>
      </c>
      <c r="G1075" s="24"/>
      <c r="H1075" s="249"/>
      <c r="I1075" s="250"/>
      <c r="J1075" s="23"/>
      <c r="K1075" s="313">
        <v>37986</v>
      </c>
      <c r="L1075" s="414">
        <v>41882</v>
      </c>
      <c r="M1075" s="332" t="s">
        <v>10852</v>
      </c>
      <c r="N1075" s="1"/>
      <c r="O1075" s="1"/>
      <c r="P1075" s="1"/>
    </row>
    <row r="1076" spans="1:16" hidden="1">
      <c r="A1076" s="17" t="s">
        <v>31</v>
      </c>
      <c r="B1076" s="17" t="s">
        <v>13</v>
      </c>
      <c r="C1076" s="17" t="s">
        <v>6627</v>
      </c>
      <c r="D1076" s="404" t="str">
        <f t="shared" si="55"/>
        <v>104191</v>
      </c>
      <c r="E1076" s="52">
        <v>75017314</v>
      </c>
      <c r="F1076" s="288" t="s">
        <v>10848</v>
      </c>
      <c r="G1076" s="24"/>
      <c r="H1076" s="249"/>
      <c r="I1076" s="250"/>
      <c r="J1076" s="23"/>
      <c r="K1076" s="313">
        <v>37986</v>
      </c>
      <c r="L1076" s="314">
        <v>42004</v>
      </c>
      <c r="M1076" s="332" t="s">
        <v>10849</v>
      </c>
      <c r="N1076" s="1"/>
      <c r="O1076" s="1"/>
      <c r="P1076" s="1"/>
    </row>
    <row r="1077" spans="1:16" hidden="1">
      <c r="A1077" s="17" t="s">
        <v>31</v>
      </c>
      <c r="B1077" s="17" t="s">
        <v>13</v>
      </c>
      <c r="C1077" s="17" t="s">
        <v>4792</v>
      </c>
      <c r="D1077" s="404" t="str">
        <f t="shared" si="55"/>
        <v>104192</v>
      </c>
      <c r="E1077" s="52">
        <v>75017283</v>
      </c>
      <c r="F1077" s="50" t="s">
        <v>4933</v>
      </c>
      <c r="G1077" s="24"/>
      <c r="H1077" s="249"/>
      <c r="I1077" s="250"/>
      <c r="J1077" s="23"/>
      <c r="K1077" s="313">
        <v>37986</v>
      </c>
      <c r="L1077" s="314">
        <v>42004</v>
      </c>
      <c r="M1077" s="2">
        <v>48</v>
      </c>
      <c r="N1077" s="1"/>
      <c r="O1077" s="1"/>
      <c r="P1077" s="1"/>
    </row>
    <row r="1078" spans="1:16" hidden="1">
      <c r="A1078" s="17" t="s">
        <v>10476</v>
      </c>
      <c r="B1078" s="17" t="s">
        <v>10460</v>
      </c>
      <c r="C1078" s="17" t="s">
        <v>4934</v>
      </c>
      <c r="D1078" s="398" t="str">
        <f t="shared" si="55"/>
        <v>104193</v>
      </c>
      <c r="E1078" s="52">
        <v>75017343</v>
      </c>
      <c r="F1078" s="50" t="s">
        <v>1482</v>
      </c>
      <c r="G1078" s="24"/>
      <c r="H1078" s="249"/>
      <c r="I1078" s="250"/>
      <c r="J1078" s="23"/>
      <c r="K1078" s="313">
        <v>37986</v>
      </c>
      <c r="L1078" s="314">
        <v>40421</v>
      </c>
      <c r="M1078" s="2">
        <v>34</v>
      </c>
      <c r="N1078" s="1"/>
      <c r="O1078" s="1"/>
      <c r="P1078" s="1"/>
    </row>
    <row r="1079" spans="1:16" hidden="1">
      <c r="A1079" s="17" t="s">
        <v>31</v>
      </c>
      <c r="B1079" s="17" t="s">
        <v>13</v>
      </c>
      <c r="C1079" s="17" t="s">
        <v>4316</v>
      </c>
      <c r="D1079" s="404" t="str">
        <f t="shared" si="55"/>
        <v>104194</v>
      </c>
      <c r="E1079" s="52">
        <v>75017395</v>
      </c>
      <c r="F1079" s="50" t="s">
        <v>548</v>
      </c>
      <c r="G1079" s="24"/>
      <c r="H1079" s="249"/>
      <c r="I1079" s="250"/>
      <c r="J1079" s="23"/>
      <c r="K1079" s="306">
        <v>37986</v>
      </c>
      <c r="L1079" s="314">
        <v>42004</v>
      </c>
      <c r="M1079" s="332" t="s">
        <v>10875</v>
      </c>
      <c r="N1079" s="1"/>
      <c r="O1079" s="1"/>
      <c r="P1079" s="1"/>
    </row>
    <row r="1080" spans="1:16" hidden="1">
      <c r="A1080" s="17" t="s">
        <v>31</v>
      </c>
      <c r="B1080" s="17" t="s">
        <v>13</v>
      </c>
      <c r="C1080" s="17" t="s">
        <v>4681</v>
      </c>
      <c r="D1080" s="404" t="str">
        <f t="shared" si="55"/>
        <v>104195</v>
      </c>
      <c r="E1080" s="52">
        <v>75019141</v>
      </c>
      <c r="F1080" s="50" t="s">
        <v>6791</v>
      </c>
      <c r="G1080" s="24"/>
      <c r="H1080" s="249"/>
      <c r="I1080" s="250"/>
      <c r="J1080" s="23"/>
      <c r="K1080" s="313">
        <v>37986</v>
      </c>
      <c r="L1080" s="314">
        <v>42004</v>
      </c>
      <c r="M1080" s="2">
        <v>48</v>
      </c>
      <c r="N1080" s="1"/>
    </row>
    <row r="1081" spans="1:16" hidden="1">
      <c r="A1081" s="17" t="s">
        <v>31</v>
      </c>
      <c r="B1081" s="17" t="s">
        <v>13</v>
      </c>
      <c r="C1081" s="17" t="s">
        <v>6323</v>
      </c>
      <c r="D1081" s="404" t="str">
        <f t="shared" si="55"/>
        <v>104196</v>
      </c>
      <c r="E1081" s="52">
        <v>75019170</v>
      </c>
      <c r="F1081" s="50" t="s">
        <v>9632</v>
      </c>
      <c r="G1081" s="24"/>
      <c r="H1081" s="249"/>
      <c r="I1081" s="250"/>
      <c r="J1081" s="23"/>
      <c r="K1081" s="313">
        <v>37986</v>
      </c>
      <c r="L1081" s="314">
        <v>42004</v>
      </c>
      <c r="M1081" s="2">
        <v>48</v>
      </c>
      <c r="N1081" s="1"/>
    </row>
    <row r="1082" spans="1:16" hidden="1">
      <c r="A1082" s="17" t="s">
        <v>31</v>
      </c>
      <c r="B1082" s="17" t="s">
        <v>13</v>
      </c>
      <c r="C1082" s="17" t="s">
        <v>4690</v>
      </c>
      <c r="D1082" s="404" t="str">
        <f t="shared" si="55"/>
        <v>104197</v>
      </c>
      <c r="E1082" s="52">
        <v>75019164</v>
      </c>
      <c r="F1082" s="50" t="s">
        <v>2213</v>
      </c>
      <c r="G1082" s="24"/>
      <c r="H1082" s="249"/>
      <c r="I1082" s="250"/>
      <c r="J1082" s="23"/>
      <c r="K1082" s="313">
        <v>37986</v>
      </c>
      <c r="L1082" s="314">
        <v>42004</v>
      </c>
      <c r="M1082" s="2">
        <v>48</v>
      </c>
      <c r="N1082" s="1"/>
    </row>
    <row r="1083" spans="1:16" hidden="1">
      <c r="A1083" s="17" t="s">
        <v>31</v>
      </c>
      <c r="B1083" s="17" t="s">
        <v>13</v>
      </c>
      <c r="C1083" s="17" t="s">
        <v>1316</v>
      </c>
      <c r="D1083" s="404" t="str">
        <f t="shared" si="55"/>
        <v>104198</v>
      </c>
      <c r="E1083" s="52">
        <v>75019158</v>
      </c>
      <c r="F1083" s="50" t="s">
        <v>1317</v>
      </c>
      <c r="G1083" s="24"/>
      <c r="H1083" s="249"/>
      <c r="I1083" s="250"/>
      <c r="J1083" s="23"/>
      <c r="K1083" s="313">
        <v>37986</v>
      </c>
      <c r="L1083" s="314">
        <v>42004</v>
      </c>
      <c r="M1083" s="2">
        <v>48</v>
      </c>
      <c r="N1083" s="1"/>
      <c r="O1083" s="1"/>
      <c r="P1083" s="1"/>
    </row>
    <row r="1084" spans="1:16" hidden="1">
      <c r="A1084" s="17" t="s">
        <v>31</v>
      </c>
      <c r="B1084" s="17" t="s">
        <v>13</v>
      </c>
      <c r="C1084" s="17" t="s">
        <v>1318</v>
      </c>
      <c r="D1084" s="404" t="str">
        <f t="shared" si="55"/>
        <v>104199</v>
      </c>
      <c r="E1084" s="52">
        <v>75019201</v>
      </c>
      <c r="F1084" s="50" t="s">
        <v>643</v>
      </c>
      <c r="G1084" s="24"/>
      <c r="H1084" s="249"/>
      <c r="I1084" s="250"/>
      <c r="J1084" s="23"/>
      <c r="K1084" s="313">
        <v>37986</v>
      </c>
      <c r="L1084" s="314">
        <v>42004</v>
      </c>
      <c r="M1084" s="2">
        <v>48</v>
      </c>
      <c r="N1084" s="1"/>
      <c r="O1084" s="1"/>
      <c r="P1084" s="1"/>
    </row>
    <row r="1085" spans="1:16" hidden="1">
      <c r="A1085" s="17" t="s">
        <v>31</v>
      </c>
      <c r="B1085" s="17" t="s">
        <v>13</v>
      </c>
      <c r="C1085" s="17" t="s">
        <v>3201</v>
      </c>
      <c r="D1085" s="404" t="str">
        <f t="shared" si="55"/>
        <v>1041A0</v>
      </c>
      <c r="E1085" s="52">
        <v>75019218</v>
      </c>
      <c r="F1085" s="50" t="s">
        <v>8692</v>
      </c>
      <c r="G1085" s="24"/>
      <c r="H1085" s="249"/>
      <c r="I1085" s="250"/>
      <c r="J1085" s="23"/>
      <c r="K1085" s="313">
        <v>37986</v>
      </c>
      <c r="L1085" s="314">
        <v>42004</v>
      </c>
      <c r="M1085" s="2">
        <v>48</v>
      </c>
      <c r="N1085" s="1"/>
      <c r="O1085" s="1"/>
      <c r="P1085" s="1"/>
    </row>
    <row r="1086" spans="1:16" hidden="1">
      <c r="A1086" s="17" t="s">
        <v>31</v>
      </c>
      <c r="B1086" s="17" t="s">
        <v>13</v>
      </c>
      <c r="C1086" s="17" t="s">
        <v>8693</v>
      </c>
      <c r="D1086" s="404" t="str">
        <f t="shared" si="55"/>
        <v>1041A1</v>
      </c>
      <c r="E1086" s="52">
        <v>75019193</v>
      </c>
      <c r="F1086" s="50" t="s">
        <v>1029</v>
      </c>
      <c r="G1086" s="24"/>
      <c r="H1086" s="249"/>
      <c r="I1086" s="250"/>
      <c r="J1086" s="23"/>
      <c r="K1086" s="313">
        <v>37986</v>
      </c>
      <c r="L1086" s="314">
        <v>42004</v>
      </c>
      <c r="M1086" s="2">
        <v>48</v>
      </c>
      <c r="N1086" s="1"/>
      <c r="O1086" s="1"/>
      <c r="P1086" s="1"/>
    </row>
    <row r="1087" spans="1:16" hidden="1">
      <c r="A1087" s="17" t="s">
        <v>31</v>
      </c>
      <c r="B1087" s="17" t="s">
        <v>13</v>
      </c>
      <c r="C1087" s="17" t="s">
        <v>1030</v>
      </c>
      <c r="D1087" s="404" t="str">
        <f t="shared" si="55"/>
        <v>1041A2</v>
      </c>
      <c r="E1087" s="52">
        <v>75019187</v>
      </c>
      <c r="F1087" s="50" t="s">
        <v>8415</v>
      </c>
      <c r="G1087" s="24"/>
      <c r="H1087" s="249"/>
      <c r="I1087" s="250"/>
      <c r="J1087" s="23"/>
      <c r="K1087" s="313">
        <v>37986</v>
      </c>
      <c r="L1087" s="314">
        <v>42004</v>
      </c>
      <c r="M1087" s="2">
        <v>48</v>
      </c>
      <c r="N1087" s="1"/>
      <c r="O1087" s="1"/>
      <c r="P1087" s="1"/>
    </row>
    <row r="1088" spans="1:16" hidden="1">
      <c r="A1088" s="17" t="s">
        <v>9645</v>
      </c>
      <c r="B1088" s="17" t="s">
        <v>7335</v>
      </c>
      <c r="C1088" s="17" t="s">
        <v>8416</v>
      </c>
      <c r="D1088" s="398" t="str">
        <f t="shared" si="55"/>
        <v>1041A3</v>
      </c>
      <c r="E1088" s="54">
        <v>75018070</v>
      </c>
      <c r="F1088" s="161" t="s">
        <v>8797</v>
      </c>
      <c r="G1088" s="24"/>
      <c r="H1088" s="251"/>
      <c r="I1088" s="252"/>
      <c r="J1088" s="49"/>
      <c r="K1088" s="306">
        <v>37986</v>
      </c>
      <c r="L1088" s="307">
        <v>37986</v>
      </c>
      <c r="M1088" s="2">
        <v>7</v>
      </c>
      <c r="N1088" s="1"/>
    </row>
    <row r="1089" spans="1:16" hidden="1">
      <c r="A1089" s="17" t="s">
        <v>9645</v>
      </c>
      <c r="B1089" s="17" t="s">
        <v>7335</v>
      </c>
      <c r="C1089" s="17" t="s">
        <v>3025</v>
      </c>
      <c r="D1089" s="398" t="str">
        <f t="shared" si="55"/>
        <v>1041A4</v>
      </c>
      <c r="E1089" s="52">
        <v>75018087</v>
      </c>
      <c r="F1089" s="50" t="s">
        <v>3848</v>
      </c>
      <c r="G1089" s="24"/>
      <c r="H1089" s="249"/>
      <c r="I1089" s="250"/>
      <c r="J1089" s="23"/>
      <c r="K1089" s="313">
        <v>37986</v>
      </c>
      <c r="L1089" s="314">
        <v>39141</v>
      </c>
      <c r="M1089" s="2">
        <v>23</v>
      </c>
      <c r="N1089" s="1"/>
      <c r="O1089" s="1"/>
      <c r="P1089" s="1"/>
    </row>
    <row r="1090" spans="1:16" hidden="1">
      <c r="A1090" s="17" t="s">
        <v>31</v>
      </c>
      <c r="B1090" s="17" t="s">
        <v>13</v>
      </c>
      <c r="C1090" s="17" t="s">
        <v>10164</v>
      </c>
      <c r="D1090" s="404" t="str">
        <f t="shared" si="55"/>
        <v>1041A5</v>
      </c>
      <c r="E1090" s="52">
        <v>75018118</v>
      </c>
      <c r="F1090" s="50" t="s">
        <v>4446</v>
      </c>
      <c r="G1090" s="24"/>
      <c r="H1090" s="249"/>
      <c r="I1090" s="250"/>
      <c r="J1090" s="23"/>
      <c r="K1090" s="313">
        <v>37986</v>
      </c>
      <c r="L1090" s="314">
        <v>42004</v>
      </c>
      <c r="M1090" s="2">
        <v>48</v>
      </c>
      <c r="N1090" s="1"/>
      <c r="O1090" s="1"/>
      <c r="P1090" s="1"/>
    </row>
    <row r="1091" spans="1:16" hidden="1">
      <c r="A1091" s="17" t="s">
        <v>31</v>
      </c>
      <c r="B1091" s="17" t="s">
        <v>13</v>
      </c>
      <c r="C1091" s="17" t="s">
        <v>1976</v>
      </c>
      <c r="D1091" s="404" t="str">
        <f t="shared" si="55"/>
        <v>1041A6</v>
      </c>
      <c r="E1091" s="52">
        <v>75018130</v>
      </c>
      <c r="F1091" s="50" t="s">
        <v>9343</v>
      </c>
      <c r="G1091" s="24"/>
      <c r="H1091" s="249"/>
      <c r="I1091" s="250"/>
      <c r="J1091" s="23"/>
      <c r="K1091" s="313">
        <v>37986</v>
      </c>
      <c r="L1091" s="314">
        <v>42004</v>
      </c>
      <c r="M1091" s="2">
        <v>48</v>
      </c>
      <c r="N1091" s="1"/>
      <c r="O1091" s="1"/>
      <c r="P1091" s="1"/>
    </row>
    <row r="1092" spans="1:16" hidden="1">
      <c r="A1092" s="17" t="s">
        <v>31</v>
      </c>
      <c r="B1092" s="17" t="s">
        <v>13</v>
      </c>
      <c r="C1092" s="17" t="s">
        <v>3146</v>
      </c>
      <c r="D1092" s="404" t="str">
        <f t="shared" si="55"/>
        <v>1041A7</v>
      </c>
      <c r="E1092" s="52">
        <v>75018153</v>
      </c>
      <c r="F1092" s="50" t="s">
        <v>9853</v>
      </c>
      <c r="G1092" s="24"/>
      <c r="H1092" s="249"/>
      <c r="I1092" s="250"/>
      <c r="J1092" s="23"/>
      <c r="K1092" s="313">
        <v>37986</v>
      </c>
      <c r="L1092" s="314">
        <v>42004</v>
      </c>
      <c r="M1092" s="2">
        <v>48</v>
      </c>
      <c r="N1092" s="1"/>
      <c r="O1092" s="1"/>
      <c r="P1092" s="1"/>
    </row>
    <row r="1093" spans="1:16" hidden="1">
      <c r="A1093" s="17" t="s">
        <v>31</v>
      </c>
      <c r="B1093" s="17" t="s">
        <v>13</v>
      </c>
      <c r="C1093" s="17" t="s">
        <v>7408</v>
      </c>
      <c r="D1093" s="398" t="str">
        <f t="shared" si="55"/>
        <v>1041A8</v>
      </c>
      <c r="E1093" s="54">
        <v>75018225</v>
      </c>
      <c r="F1093" s="161" t="s">
        <v>8664</v>
      </c>
      <c r="G1093" s="24"/>
      <c r="H1093" s="251"/>
      <c r="I1093" s="252"/>
      <c r="J1093" s="49"/>
      <c r="K1093" s="306">
        <v>37986</v>
      </c>
      <c r="L1093" s="307">
        <v>37986</v>
      </c>
      <c r="M1093" s="2">
        <v>7</v>
      </c>
      <c r="N1093" s="1"/>
    </row>
    <row r="1094" spans="1:16" hidden="1">
      <c r="A1094" s="17" t="s">
        <v>31</v>
      </c>
      <c r="B1094" s="17" t="s">
        <v>13</v>
      </c>
      <c r="C1094" s="17" t="s">
        <v>8665</v>
      </c>
      <c r="D1094" s="404" t="str">
        <f t="shared" si="55"/>
        <v>1041A9</v>
      </c>
      <c r="E1094" s="52">
        <v>75018041</v>
      </c>
      <c r="F1094" s="48" t="s">
        <v>9364</v>
      </c>
      <c r="G1094" s="24"/>
      <c r="H1094" s="249"/>
      <c r="I1094" s="250"/>
      <c r="J1094" s="23"/>
      <c r="K1094" s="313">
        <v>37986</v>
      </c>
      <c r="L1094" s="314">
        <v>42004</v>
      </c>
      <c r="M1094" s="2">
        <v>48</v>
      </c>
      <c r="N1094" s="1"/>
      <c r="O1094" s="1"/>
      <c r="P1094" s="1"/>
    </row>
    <row r="1095" spans="1:16" hidden="1">
      <c r="A1095" s="17" t="s">
        <v>31</v>
      </c>
      <c r="B1095" s="17" t="s">
        <v>13</v>
      </c>
      <c r="C1095" s="17" t="s">
        <v>9365</v>
      </c>
      <c r="D1095" s="404" t="str">
        <f t="shared" si="55"/>
        <v>1041B0</v>
      </c>
      <c r="E1095" s="52">
        <v>75018058</v>
      </c>
      <c r="F1095" s="50" t="s">
        <v>1300</v>
      </c>
      <c r="G1095" s="24"/>
      <c r="H1095" s="249"/>
      <c r="I1095" s="250"/>
      <c r="J1095" s="23"/>
      <c r="K1095" s="313">
        <v>37986</v>
      </c>
      <c r="L1095" s="314">
        <v>42004</v>
      </c>
      <c r="M1095" s="332" t="s">
        <v>10857</v>
      </c>
      <c r="N1095" s="1"/>
    </row>
    <row r="1096" spans="1:16" hidden="1">
      <c r="A1096" s="17" t="s">
        <v>31</v>
      </c>
      <c r="B1096" s="17" t="s">
        <v>13</v>
      </c>
      <c r="C1096" s="17" t="s">
        <v>5080</v>
      </c>
      <c r="D1096" s="404" t="str">
        <f t="shared" si="55"/>
        <v>1041B1</v>
      </c>
      <c r="E1096" s="52">
        <v>75018064</v>
      </c>
      <c r="F1096" s="50" t="s">
        <v>5081</v>
      </c>
      <c r="G1096" s="24"/>
      <c r="H1096" s="249"/>
      <c r="I1096" s="250"/>
      <c r="J1096" s="23"/>
      <c r="K1096" s="313">
        <v>37986</v>
      </c>
      <c r="L1096" s="314">
        <v>42004</v>
      </c>
      <c r="M1096" s="2">
        <v>48</v>
      </c>
      <c r="N1096" s="1"/>
      <c r="O1096" s="1"/>
      <c r="P1096" s="1"/>
    </row>
    <row r="1097" spans="1:16" hidden="1">
      <c r="A1097" s="17" t="s">
        <v>31</v>
      </c>
      <c r="B1097" s="17" t="s">
        <v>13</v>
      </c>
      <c r="C1097" s="17" t="s">
        <v>5572</v>
      </c>
      <c r="D1097" s="404" t="str">
        <f t="shared" si="55"/>
        <v>1041B2</v>
      </c>
      <c r="E1097" s="52">
        <v>75018093</v>
      </c>
      <c r="F1097" s="50" t="s">
        <v>6277</v>
      </c>
      <c r="G1097" s="24"/>
      <c r="H1097" s="249"/>
      <c r="I1097" s="250"/>
      <c r="J1097" s="23"/>
      <c r="K1097" s="313">
        <v>37986</v>
      </c>
      <c r="L1097" s="314">
        <v>42004</v>
      </c>
      <c r="M1097" s="2">
        <v>48</v>
      </c>
      <c r="N1097" s="1"/>
      <c r="O1097" s="1"/>
      <c r="P1097" s="1"/>
    </row>
    <row r="1098" spans="1:16" hidden="1">
      <c r="A1098" s="17" t="s">
        <v>31</v>
      </c>
      <c r="B1098" s="17" t="s">
        <v>13</v>
      </c>
      <c r="C1098" s="17" t="s">
        <v>5483</v>
      </c>
      <c r="D1098" s="404" t="str">
        <f t="shared" si="55"/>
        <v>1041B3</v>
      </c>
      <c r="E1098" s="52">
        <v>75018124</v>
      </c>
      <c r="F1098" s="50" t="s">
        <v>7017</v>
      </c>
      <c r="G1098" s="24"/>
      <c r="H1098" s="249"/>
      <c r="I1098" s="250"/>
      <c r="J1098" s="23"/>
      <c r="K1098" s="313">
        <v>37986</v>
      </c>
      <c r="L1098" s="314">
        <v>42004</v>
      </c>
      <c r="M1098" s="2">
        <v>48</v>
      </c>
      <c r="N1098" s="1"/>
      <c r="O1098" s="1"/>
      <c r="P1098" s="1"/>
    </row>
    <row r="1099" spans="1:16" hidden="1">
      <c r="A1099" s="17" t="s">
        <v>31</v>
      </c>
      <c r="B1099" s="17" t="s">
        <v>13</v>
      </c>
      <c r="C1099" s="17" t="s">
        <v>7018</v>
      </c>
      <c r="D1099" s="404" t="str">
        <f t="shared" si="55"/>
        <v>1041B4</v>
      </c>
      <c r="E1099" s="52">
        <v>75018147</v>
      </c>
      <c r="F1099" s="50" t="s">
        <v>8053</v>
      </c>
      <c r="G1099" s="24"/>
      <c r="H1099" s="249"/>
      <c r="I1099" s="250"/>
      <c r="J1099" s="23"/>
      <c r="K1099" s="313">
        <v>37986</v>
      </c>
      <c r="L1099" s="314">
        <v>42004</v>
      </c>
      <c r="M1099" s="2">
        <v>48</v>
      </c>
      <c r="N1099" s="1"/>
    </row>
    <row r="1100" spans="1:16" hidden="1">
      <c r="A1100" s="17" t="s">
        <v>31</v>
      </c>
      <c r="B1100" s="17" t="s">
        <v>13</v>
      </c>
      <c r="C1100" s="17" t="s">
        <v>8054</v>
      </c>
      <c r="D1100" s="404" t="str">
        <f t="shared" si="55"/>
        <v>1041B5</v>
      </c>
      <c r="E1100" s="52">
        <v>75018236</v>
      </c>
      <c r="F1100" s="50" t="s">
        <v>3261</v>
      </c>
      <c r="G1100" s="24"/>
      <c r="H1100" s="249"/>
      <c r="I1100" s="250"/>
      <c r="J1100" s="23"/>
      <c r="K1100" s="313">
        <v>37986</v>
      </c>
      <c r="L1100" s="314">
        <v>42004</v>
      </c>
      <c r="M1100" s="2">
        <v>48</v>
      </c>
      <c r="N1100" s="1"/>
      <c r="O1100" s="1"/>
      <c r="P1100" s="1"/>
    </row>
    <row r="1101" spans="1:16" hidden="1">
      <c r="A1101" s="17" t="s">
        <v>31</v>
      </c>
      <c r="B1101" s="17" t="s">
        <v>13</v>
      </c>
      <c r="C1101" s="17" t="s">
        <v>8868</v>
      </c>
      <c r="D1101" s="404" t="str">
        <f t="shared" si="55"/>
        <v>1041B6</v>
      </c>
      <c r="E1101" s="52" t="s">
        <v>8869</v>
      </c>
      <c r="F1101" s="50" t="s">
        <v>8870</v>
      </c>
      <c r="G1101" s="24"/>
      <c r="H1101" s="249"/>
      <c r="I1101" s="250"/>
      <c r="J1101" s="23"/>
      <c r="K1101" s="313">
        <v>37986</v>
      </c>
      <c r="L1101" s="314">
        <v>42004</v>
      </c>
      <c r="M1101" s="2">
        <v>48</v>
      </c>
      <c r="N1101" s="1"/>
      <c r="O1101" s="1"/>
      <c r="P1101" s="1"/>
    </row>
    <row r="1102" spans="1:16" hidden="1">
      <c r="A1102" s="17" t="s">
        <v>9645</v>
      </c>
      <c r="B1102" s="17" t="s">
        <v>7335</v>
      </c>
      <c r="C1102" s="17" t="s">
        <v>2449</v>
      </c>
      <c r="D1102" s="398" t="str">
        <f t="shared" si="55"/>
        <v>1041B7</v>
      </c>
      <c r="E1102" s="52">
        <v>75018259</v>
      </c>
      <c r="F1102" s="50" t="s">
        <v>8205</v>
      </c>
      <c r="G1102" s="24"/>
      <c r="H1102" s="249"/>
      <c r="I1102" s="250"/>
      <c r="J1102" s="23"/>
      <c r="K1102" s="313">
        <v>37986</v>
      </c>
      <c r="L1102" s="314">
        <v>38589</v>
      </c>
      <c r="M1102" s="2">
        <v>14</v>
      </c>
      <c r="N1102" s="1"/>
      <c r="O1102" s="1"/>
      <c r="P1102" s="1"/>
    </row>
    <row r="1103" spans="1:16" hidden="1">
      <c r="A1103" s="17" t="s">
        <v>9645</v>
      </c>
      <c r="B1103" s="17" t="s">
        <v>7335</v>
      </c>
      <c r="C1103" s="17" t="s">
        <v>10110</v>
      </c>
      <c r="D1103" s="398" t="str">
        <f t="shared" si="55"/>
        <v>1041B8</v>
      </c>
      <c r="E1103" s="54">
        <v>75018265</v>
      </c>
      <c r="F1103" s="161" t="s">
        <v>8139</v>
      </c>
      <c r="G1103" s="24"/>
      <c r="H1103" s="251"/>
      <c r="I1103" s="252"/>
      <c r="J1103" s="49"/>
      <c r="K1103" s="306">
        <v>37986</v>
      </c>
      <c r="L1103" s="307">
        <v>37986</v>
      </c>
      <c r="M1103" s="2">
        <v>7</v>
      </c>
      <c r="N1103" s="1"/>
    </row>
    <row r="1104" spans="1:16" hidden="1">
      <c r="A1104" s="17" t="s">
        <v>31</v>
      </c>
      <c r="B1104" s="17" t="s">
        <v>13</v>
      </c>
      <c r="C1104" s="17" t="s">
        <v>2528</v>
      </c>
      <c r="D1104" s="404" t="str">
        <f t="shared" si="55"/>
        <v>1041B9</v>
      </c>
      <c r="E1104" s="52">
        <v>75018271</v>
      </c>
      <c r="F1104" s="50" t="s">
        <v>5774</v>
      </c>
      <c r="G1104" s="24"/>
      <c r="H1104" s="249"/>
      <c r="I1104" s="250"/>
      <c r="J1104" s="23"/>
      <c r="K1104" s="313">
        <v>37986</v>
      </c>
      <c r="L1104" s="314">
        <v>42004</v>
      </c>
      <c r="M1104" s="2">
        <v>48</v>
      </c>
      <c r="N1104" s="1"/>
      <c r="O1104" s="1"/>
      <c r="P1104" s="1"/>
    </row>
    <row r="1105" spans="1:16" hidden="1">
      <c r="A1105" s="17" t="s">
        <v>10476</v>
      </c>
      <c r="B1105" s="17" t="s">
        <v>10460</v>
      </c>
      <c r="C1105" s="17" t="s">
        <v>5775</v>
      </c>
      <c r="D1105" s="398" t="str">
        <f t="shared" si="55"/>
        <v>1041C0</v>
      </c>
      <c r="E1105" s="52">
        <v>75018176</v>
      </c>
      <c r="F1105" s="50" t="s">
        <v>8473</v>
      </c>
      <c r="G1105" s="24"/>
      <c r="H1105" s="249"/>
      <c r="I1105" s="250"/>
      <c r="J1105" s="23"/>
      <c r="K1105" s="313">
        <v>37986</v>
      </c>
      <c r="L1105" s="314">
        <v>40451</v>
      </c>
      <c r="M1105" s="294" t="s">
        <v>8133</v>
      </c>
      <c r="N1105" s="1"/>
      <c r="O1105" s="1"/>
      <c r="P1105" s="1"/>
    </row>
    <row r="1106" spans="1:16" hidden="1">
      <c r="A1106" s="17" t="s">
        <v>31</v>
      </c>
      <c r="B1106" s="17" t="s">
        <v>13</v>
      </c>
      <c r="C1106" s="17" t="s">
        <v>1491</v>
      </c>
      <c r="D1106" s="404" t="str">
        <f t="shared" si="55"/>
        <v>1041C1</v>
      </c>
      <c r="E1106" s="52">
        <v>75018288</v>
      </c>
      <c r="F1106" s="50" t="s">
        <v>1492</v>
      </c>
      <c r="G1106" s="24"/>
      <c r="H1106" s="249"/>
      <c r="I1106" s="250"/>
      <c r="J1106" s="23"/>
      <c r="K1106" s="313">
        <v>37986</v>
      </c>
      <c r="L1106" s="314">
        <v>42004</v>
      </c>
      <c r="M1106" s="2">
        <v>48</v>
      </c>
      <c r="N1106" s="1"/>
      <c r="O1106" s="1"/>
      <c r="P1106" s="1"/>
    </row>
    <row r="1107" spans="1:16" hidden="1">
      <c r="A1107" s="17" t="s">
        <v>31</v>
      </c>
      <c r="B1107" s="17" t="s">
        <v>13</v>
      </c>
      <c r="C1107" s="17" t="s">
        <v>8431</v>
      </c>
      <c r="D1107" s="404" t="str">
        <f t="shared" si="55"/>
        <v>1041C2</v>
      </c>
      <c r="E1107" s="52">
        <v>75018294</v>
      </c>
      <c r="F1107" s="50" t="s">
        <v>3321</v>
      </c>
      <c r="G1107" s="24"/>
      <c r="H1107" s="249"/>
      <c r="I1107" s="250"/>
      <c r="J1107" s="23"/>
      <c r="K1107" s="313">
        <v>37986</v>
      </c>
      <c r="L1107" s="314">
        <v>42004</v>
      </c>
      <c r="M1107" s="2">
        <v>48</v>
      </c>
      <c r="N1107" s="1"/>
      <c r="O1107" s="1"/>
      <c r="P1107" s="1"/>
    </row>
    <row r="1108" spans="1:16" hidden="1">
      <c r="A1108" s="17" t="s">
        <v>31</v>
      </c>
      <c r="B1108" s="17" t="s">
        <v>13</v>
      </c>
      <c r="C1108" s="17" t="s">
        <v>1157</v>
      </c>
      <c r="D1108" s="404" t="str">
        <f t="shared" si="55"/>
        <v>1041C3</v>
      </c>
      <c r="E1108" s="52">
        <v>75018302</v>
      </c>
      <c r="F1108" s="50" t="s">
        <v>1376</v>
      </c>
      <c r="G1108" s="24"/>
      <c r="H1108" s="249"/>
      <c r="I1108" s="250"/>
      <c r="J1108" s="23"/>
      <c r="K1108" s="313">
        <v>37986</v>
      </c>
      <c r="L1108" s="314">
        <v>42004</v>
      </c>
      <c r="M1108" s="332" t="s">
        <v>10879</v>
      </c>
      <c r="N1108" s="1"/>
      <c r="O1108" s="1"/>
      <c r="P1108" s="1"/>
    </row>
    <row r="1109" spans="1:16" hidden="1">
      <c r="A1109" s="17" t="s">
        <v>31</v>
      </c>
      <c r="B1109" s="17" t="s">
        <v>13</v>
      </c>
      <c r="C1109" s="17" t="s">
        <v>10135</v>
      </c>
      <c r="D1109" s="404" t="str">
        <f t="shared" si="55"/>
        <v>1041C4</v>
      </c>
      <c r="E1109" s="52">
        <v>75018319</v>
      </c>
      <c r="F1109" s="50" t="s">
        <v>6484</v>
      </c>
      <c r="G1109" s="24"/>
      <c r="H1109" s="249"/>
      <c r="I1109" s="250"/>
      <c r="J1109" s="23"/>
      <c r="K1109" s="313">
        <v>37986</v>
      </c>
      <c r="L1109" s="314">
        <v>42004</v>
      </c>
      <c r="M1109" s="2">
        <v>48</v>
      </c>
      <c r="N1109" s="1"/>
      <c r="O1109" s="1"/>
      <c r="P1109" s="1"/>
    </row>
    <row r="1110" spans="1:16" hidden="1">
      <c r="A1110" s="17" t="s">
        <v>31</v>
      </c>
      <c r="B1110" s="17" t="s">
        <v>13</v>
      </c>
      <c r="C1110" s="17" t="s">
        <v>6485</v>
      </c>
      <c r="D1110" s="404" t="str">
        <f t="shared" ref="D1110:D1173" si="56">CONCATENATE(A1110,B1110,C1110)</f>
        <v>1041C5</v>
      </c>
      <c r="E1110" s="52">
        <v>75018101</v>
      </c>
      <c r="F1110" s="50" t="s">
        <v>5449</v>
      </c>
      <c r="G1110" s="24"/>
      <c r="H1110" s="249"/>
      <c r="I1110" s="250"/>
      <c r="J1110" s="23"/>
      <c r="K1110" s="313">
        <v>37986</v>
      </c>
      <c r="L1110" s="314">
        <v>42004</v>
      </c>
      <c r="M1110" s="2">
        <v>48</v>
      </c>
      <c r="N1110" s="1"/>
      <c r="O1110" s="1"/>
      <c r="P1110" s="1"/>
    </row>
    <row r="1111" spans="1:16" hidden="1">
      <c r="A1111" s="17" t="s">
        <v>31</v>
      </c>
      <c r="B1111" s="17" t="s">
        <v>13</v>
      </c>
      <c r="C1111" s="17" t="s">
        <v>1493</v>
      </c>
      <c r="D1111" s="404" t="str">
        <f t="shared" si="56"/>
        <v>1041C6</v>
      </c>
      <c r="E1111" s="52">
        <v>75018213</v>
      </c>
      <c r="F1111" s="50" t="s">
        <v>7643</v>
      </c>
      <c r="G1111" s="24"/>
      <c r="H1111" s="249"/>
      <c r="I1111" s="250"/>
      <c r="J1111" s="23"/>
      <c r="K1111" s="313">
        <v>37986</v>
      </c>
      <c r="L1111" s="314">
        <v>42004</v>
      </c>
      <c r="M1111" s="2">
        <v>48</v>
      </c>
      <c r="N1111" s="1"/>
      <c r="O1111" s="1"/>
      <c r="P1111" s="1"/>
    </row>
    <row r="1112" spans="1:16" hidden="1">
      <c r="A1112" s="17" t="s">
        <v>31</v>
      </c>
      <c r="B1112" s="17" t="s">
        <v>13</v>
      </c>
      <c r="C1112" s="17" t="s">
        <v>4119</v>
      </c>
      <c r="D1112" s="404" t="str">
        <f t="shared" si="56"/>
        <v>1041C7</v>
      </c>
      <c r="E1112" s="52">
        <v>75018325</v>
      </c>
      <c r="F1112" s="50" t="s">
        <v>8798</v>
      </c>
      <c r="G1112" s="24"/>
      <c r="H1112" s="249"/>
      <c r="I1112" s="250"/>
      <c r="J1112" s="23"/>
      <c r="K1112" s="313">
        <v>37986</v>
      </c>
      <c r="L1112" s="314">
        <v>42004</v>
      </c>
      <c r="M1112" s="2">
        <v>48</v>
      </c>
      <c r="N1112" s="1"/>
      <c r="O1112" s="1"/>
      <c r="P1112" s="1"/>
    </row>
    <row r="1113" spans="1:16" hidden="1">
      <c r="A1113" s="17" t="s">
        <v>31</v>
      </c>
      <c r="B1113" s="17" t="s">
        <v>13</v>
      </c>
      <c r="C1113" s="17" t="s">
        <v>8799</v>
      </c>
      <c r="D1113" s="404" t="str">
        <f t="shared" si="56"/>
        <v>1041C8</v>
      </c>
      <c r="E1113" s="52">
        <v>75018331</v>
      </c>
      <c r="F1113" s="50" t="s">
        <v>3379</v>
      </c>
      <c r="G1113" s="24"/>
      <c r="H1113" s="249"/>
      <c r="I1113" s="250"/>
      <c r="J1113" s="23"/>
      <c r="K1113" s="313">
        <v>37986</v>
      </c>
      <c r="L1113" s="314">
        <v>42004</v>
      </c>
      <c r="M1113" s="2">
        <v>48</v>
      </c>
      <c r="N1113" s="1"/>
      <c r="O1113" s="1"/>
      <c r="P1113" s="1"/>
    </row>
    <row r="1114" spans="1:16" hidden="1">
      <c r="A1114" s="17" t="s">
        <v>9645</v>
      </c>
      <c r="B1114" s="17" t="s">
        <v>7335</v>
      </c>
      <c r="C1114" s="17" t="s">
        <v>256</v>
      </c>
      <c r="D1114" s="398" t="str">
        <f t="shared" si="56"/>
        <v>1041C9</v>
      </c>
      <c r="E1114" s="54">
        <v>75018348</v>
      </c>
      <c r="F1114" s="161" t="s">
        <v>1350</v>
      </c>
      <c r="G1114" s="24"/>
      <c r="H1114" s="251"/>
      <c r="I1114" s="252"/>
      <c r="J1114" s="49"/>
      <c r="K1114" s="306">
        <v>37986</v>
      </c>
      <c r="L1114" s="307">
        <v>37986</v>
      </c>
      <c r="M1114" s="2">
        <v>7</v>
      </c>
      <c r="N1114" s="1"/>
      <c r="O1114" s="1"/>
      <c r="P1114" s="1"/>
    </row>
    <row r="1115" spans="1:16" hidden="1">
      <c r="A1115" s="17" t="s">
        <v>31</v>
      </c>
      <c r="B1115" s="17" t="s">
        <v>13</v>
      </c>
      <c r="C1115" s="17" t="s">
        <v>2366</v>
      </c>
      <c r="D1115" s="404" t="str">
        <f t="shared" si="56"/>
        <v>1041D0</v>
      </c>
      <c r="E1115" s="52">
        <v>75018354</v>
      </c>
      <c r="F1115" s="50" t="s">
        <v>8320</v>
      </c>
      <c r="G1115" s="24"/>
      <c r="H1115" s="249"/>
      <c r="I1115" s="250"/>
      <c r="J1115" s="23"/>
      <c r="K1115" s="313">
        <v>37986</v>
      </c>
      <c r="L1115" s="314">
        <v>42004</v>
      </c>
      <c r="M1115" s="2">
        <v>48</v>
      </c>
      <c r="N1115" s="1"/>
      <c r="O1115" s="1"/>
      <c r="P1115" s="1"/>
    </row>
    <row r="1116" spans="1:16" hidden="1">
      <c r="A1116" s="17" t="s">
        <v>31</v>
      </c>
      <c r="B1116" s="17" t="s">
        <v>13</v>
      </c>
      <c r="C1116" s="17" t="s">
        <v>3661</v>
      </c>
      <c r="D1116" s="404" t="str">
        <f t="shared" si="56"/>
        <v>1041D1</v>
      </c>
      <c r="E1116" s="52">
        <v>75018360</v>
      </c>
      <c r="F1116" s="50" t="s">
        <v>1353</v>
      </c>
      <c r="G1116" s="24"/>
      <c r="H1116" s="249"/>
      <c r="I1116" s="250"/>
      <c r="J1116" s="23"/>
      <c r="K1116" s="313">
        <v>37986</v>
      </c>
      <c r="L1116" s="314">
        <v>42004</v>
      </c>
      <c r="M1116" s="2">
        <v>48</v>
      </c>
      <c r="N1116" s="1"/>
      <c r="O1116" s="1"/>
      <c r="P1116" s="1"/>
    </row>
    <row r="1117" spans="1:16" hidden="1">
      <c r="A1117" s="17" t="s">
        <v>31</v>
      </c>
      <c r="B1117" s="17" t="s">
        <v>13</v>
      </c>
      <c r="C1117" s="17" t="s">
        <v>5405</v>
      </c>
      <c r="D1117" s="404" t="str">
        <f t="shared" si="56"/>
        <v>1041D2</v>
      </c>
      <c r="E1117" s="52">
        <v>75018377</v>
      </c>
      <c r="F1117" s="50" t="s">
        <v>9344</v>
      </c>
      <c r="G1117" s="24"/>
      <c r="H1117" s="249"/>
      <c r="I1117" s="250"/>
      <c r="J1117" s="23"/>
      <c r="K1117" s="313">
        <v>37986</v>
      </c>
      <c r="L1117" s="314">
        <v>42004</v>
      </c>
      <c r="M1117" s="2">
        <v>48</v>
      </c>
      <c r="N1117" s="1"/>
      <c r="O1117" s="1"/>
      <c r="P1117" s="1"/>
    </row>
    <row r="1118" spans="1:16" hidden="1">
      <c r="A1118" s="17" t="s">
        <v>31</v>
      </c>
      <c r="B1118" s="17" t="s">
        <v>13</v>
      </c>
      <c r="C1118" s="17" t="s">
        <v>7002</v>
      </c>
      <c r="D1118" s="404" t="str">
        <f t="shared" si="56"/>
        <v>1041D3</v>
      </c>
      <c r="E1118" s="52">
        <v>75018383</v>
      </c>
      <c r="F1118" s="50" t="s">
        <v>5245</v>
      </c>
      <c r="G1118" s="24"/>
      <c r="H1118" s="249"/>
      <c r="I1118" s="250"/>
      <c r="J1118" s="23"/>
      <c r="K1118" s="313">
        <v>37986</v>
      </c>
      <c r="L1118" s="314">
        <v>42004</v>
      </c>
      <c r="M1118" s="332" t="s">
        <v>10873</v>
      </c>
      <c r="N1118" s="1"/>
    </row>
    <row r="1119" spans="1:16" hidden="1">
      <c r="A1119" s="17" t="s">
        <v>31</v>
      </c>
      <c r="B1119" s="17" t="s">
        <v>13</v>
      </c>
      <c r="C1119" s="17" t="s">
        <v>665</v>
      </c>
      <c r="D1119" s="404" t="str">
        <f t="shared" si="56"/>
        <v>1041D4</v>
      </c>
      <c r="E1119" s="52">
        <v>75018390</v>
      </c>
      <c r="F1119" s="50" t="s">
        <v>7478</v>
      </c>
      <c r="G1119" s="24"/>
      <c r="H1119" s="249"/>
      <c r="I1119" s="250"/>
      <c r="J1119" s="23"/>
      <c r="K1119" s="313">
        <v>37986</v>
      </c>
      <c r="L1119" s="314">
        <v>42004</v>
      </c>
      <c r="M1119" s="332" t="s">
        <v>10875</v>
      </c>
      <c r="N1119" s="1"/>
      <c r="O1119" s="1"/>
      <c r="P1119" s="1"/>
    </row>
    <row r="1120" spans="1:16" hidden="1">
      <c r="A1120" s="17" t="s">
        <v>31</v>
      </c>
      <c r="B1120" s="17" t="s">
        <v>13</v>
      </c>
      <c r="C1120" s="17" t="s">
        <v>7010</v>
      </c>
      <c r="D1120" s="404" t="str">
        <f t="shared" si="56"/>
        <v>1041D5</v>
      </c>
      <c r="E1120" s="52">
        <v>75016579</v>
      </c>
      <c r="F1120" s="50" t="s">
        <v>3314</v>
      </c>
      <c r="G1120" s="24"/>
      <c r="H1120" s="249"/>
      <c r="I1120" s="250"/>
      <c r="J1120" s="23"/>
      <c r="K1120" s="313">
        <v>37986</v>
      </c>
      <c r="L1120" s="314">
        <v>42004</v>
      </c>
      <c r="M1120" s="332" t="s">
        <v>10867</v>
      </c>
      <c r="N1120" s="1"/>
      <c r="O1120" s="1"/>
      <c r="P1120" s="1"/>
    </row>
    <row r="1121" spans="1:16" hidden="1">
      <c r="A1121" s="17" t="s">
        <v>31</v>
      </c>
      <c r="B1121" s="17" t="s">
        <v>13</v>
      </c>
      <c r="C1121" s="17" t="s">
        <v>10569</v>
      </c>
      <c r="D1121" s="404" t="str">
        <f t="shared" si="56"/>
        <v>1041D6</v>
      </c>
      <c r="E1121" s="52">
        <v>75016622</v>
      </c>
      <c r="F1121" s="50" t="s">
        <v>501</v>
      </c>
      <c r="G1121" s="24"/>
      <c r="H1121" s="249"/>
      <c r="I1121" s="250"/>
      <c r="J1121" s="23"/>
      <c r="K1121" s="313">
        <v>37986</v>
      </c>
      <c r="L1121" s="314">
        <v>42004</v>
      </c>
      <c r="M1121" s="2">
        <v>48</v>
      </c>
      <c r="N1121" s="1"/>
      <c r="O1121" s="1"/>
      <c r="P1121" s="1"/>
    </row>
    <row r="1122" spans="1:16" hidden="1">
      <c r="A1122" s="17" t="s">
        <v>31</v>
      </c>
      <c r="B1122" s="17" t="s">
        <v>13</v>
      </c>
      <c r="C1122" s="17" t="s">
        <v>502</v>
      </c>
      <c r="D1122" s="404" t="str">
        <f t="shared" si="56"/>
        <v>1041D7</v>
      </c>
      <c r="E1122" s="52">
        <v>75016562</v>
      </c>
      <c r="F1122" s="50" t="s">
        <v>9160</v>
      </c>
      <c r="G1122" s="24"/>
      <c r="H1122" s="249"/>
      <c r="I1122" s="250"/>
      <c r="J1122" s="23"/>
      <c r="K1122" s="313">
        <v>37986</v>
      </c>
      <c r="L1122" s="314">
        <v>42004</v>
      </c>
      <c r="M1122" s="2">
        <v>48</v>
      </c>
      <c r="N1122" s="1"/>
      <c r="O1122" s="1"/>
      <c r="P1122" s="1"/>
    </row>
    <row r="1123" spans="1:16" hidden="1">
      <c r="A1123" s="17" t="s">
        <v>31</v>
      </c>
      <c r="B1123" s="17" t="s">
        <v>13</v>
      </c>
      <c r="C1123" s="17" t="s">
        <v>9161</v>
      </c>
      <c r="D1123" s="404" t="str">
        <f t="shared" si="56"/>
        <v>1041D8</v>
      </c>
      <c r="E1123" s="52">
        <v>75016616</v>
      </c>
      <c r="F1123" s="50" t="s">
        <v>2596</v>
      </c>
      <c r="G1123" s="24"/>
      <c r="H1123" s="249"/>
      <c r="I1123" s="250"/>
      <c r="J1123" s="23"/>
      <c r="K1123" s="313">
        <v>37986</v>
      </c>
      <c r="L1123" s="314">
        <v>42004</v>
      </c>
      <c r="M1123" s="2">
        <v>48</v>
      </c>
      <c r="N1123" s="1"/>
    </row>
    <row r="1124" spans="1:16" hidden="1">
      <c r="A1124" s="17" t="s">
        <v>31</v>
      </c>
      <c r="B1124" s="17" t="s">
        <v>13</v>
      </c>
      <c r="C1124" s="17" t="s">
        <v>1082</v>
      </c>
      <c r="D1124" s="404" t="str">
        <f t="shared" si="56"/>
        <v>1041D9</v>
      </c>
      <c r="E1124" s="52">
        <v>75016585</v>
      </c>
      <c r="F1124" s="50" t="s">
        <v>10522</v>
      </c>
      <c r="G1124" s="24"/>
      <c r="H1124" s="249"/>
      <c r="I1124" s="250"/>
      <c r="J1124" s="23"/>
      <c r="K1124" s="313">
        <v>37986</v>
      </c>
      <c r="L1124" s="314">
        <v>42004</v>
      </c>
      <c r="M1124" s="2">
        <v>48</v>
      </c>
      <c r="N1124" s="1"/>
      <c r="O1124" s="1"/>
      <c r="P1124" s="1"/>
    </row>
    <row r="1125" spans="1:16" hidden="1">
      <c r="A1125" s="17" t="s">
        <v>31</v>
      </c>
      <c r="B1125" s="17" t="s">
        <v>13</v>
      </c>
      <c r="C1125" s="17" t="s">
        <v>7424</v>
      </c>
      <c r="D1125" s="404" t="str">
        <f t="shared" si="56"/>
        <v>1041E0</v>
      </c>
      <c r="E1125" s="52">
        <v>75016556</v>
      </c>
      <c r="F1125" s="50" t="s">
        <v>5347</v>
      </c>
      <c r="G1125" s="24"/>
      <c r="H1125" s="249"/>
      <c r="I1125" s="250"/>
      <c r="J1125" s="23"/>
      <c r="K1125" s="313">
        <v>37986</v>
      </c>
      <c r="L1125" s="314">
        <v>42004</v>
      </c>
      <c r="M1125" s="2">
        <v>48</v>
      </c>
      <c r="N1125" s="1"/>
    </row>
    <row r="1126" spans="1:16" hidden="1">
      <c r="A1126" s="17" t="s">
        <v>31</v>
      </c>
      <c r="B1126" s="17" t="s">
        <v>13</v>
      </c>
      <c r="C1126" s="17" t="s">
        <v>5529</v>
      </c>
      <c r="D1126" s="404" t="str">
        <f t="shared" si="56"/>
        <v>1041E1</v>
      </c>
      <c r="E1126" s="52">
        <v>75016540</v>
      </c>
      <c r="F1126" s="50" t="s">
        <v>1377</v>
      </c>
      <c r="G1126" s="24"/>
      <c r="H1126" s="249"/>
      <c r="I1126" s="250"/>
      <c r="J1126" s="23"/>
      <c r="K1126" s="313">
        <v>37986</v>
      </c>
      <c r="L1126" s="314">
        <v>42004</v>
      </c>
      <c r="M1126" s="332" t="s">
        <v>10873</v>
      </c>
      <c r="N1126" s="1"/>
      <c r="O1126" s="1"/>
      <c r="P1126" s="1"/>
    </row>
    <row r="1127" spans="1:16" hidden="1">
      <c r="A1127" s="17" t="s">
        <v>31</v>
      </c>
      <c r="B1127" s="17" t="s">
        <v>13</v>
      </c>
      <c r="C1127" s="17" t="s">
        <v>383</v>
      </c>
      <c r="D1127" s="404" t="str">
        <f t="shared" si="56"/>
        <v>1041E2</v>
      </c>
      <c r="E1127" s="52">
        <v>75016605</v>
      </c>
      <c r="F1127" s="50" t="s">
        <v>8778</v>
      </c>
      <c r="G1127" s="24"/>
      <c r="H1127" s="249"/>
      <c r="I1127" s="250"/>
      <c r="J1127" s="23"/>
      <c r="K1127" s="313">
        <v>37986</v>
      </c>
      <c r="L1127" s="314">
        <v>42004</v>
      </c>
      <c r="M1127" s="2">
        <v>48</v>
      </c>
      <c r="N1127" s="1"/>
      <c r="O1127" s="1"/>
      <c r="P1127" s="1"/>
    </row>
    <row r="1128" spans="1:16" hidden="1">
      <c r="A1128" s="17" t="s">
        <v>31</v>
      </c>
      <c r="B1128" s="17" t="s">
        <v>13</v>
      </c>
      <c r="C1128" s="17" t="s">
        <v>8779</v>
      </c>
      <c r="D1128" s="404" t="str">
        <f t="shared" si="56"/>
        <v>1041E3</v>
      </c>
      <c r="E1128" s="52">
        <v>75016591</v>
      </c>
      <c r="F1128" s="50" t="s">
        <v>8780</v>
      </c>
      <c r="G1128" s="24"/>
      <c r="H1128" s="249"/>
      <c r="I1128" s="250"/>
      <c r="J1128" s="23"/>
      <c r="K1128" s="313">
        <v>37986</v>
      </c>
      <c r="L1128" s="314">
        <v>42004</v>
      </c>
      <c r="M1128" s="2">
        <v>48</v>
      </c>
      <c r="N1128" s="1"/>
      <c r="O1128" s="1"/>
      <c r="P1128" s="1"/>
    </row>
    <row r="1129" spans="1:16" hidden="1">
      <c r="A1129" s="17" t="s">
        <v>31</v>
      </c>
      <c r="B1129" s="17" t="s">
        <v>13</v>
      </c>
      <c r="C1129" s="17" t="s">
        <v>9204</v>
      </c>
      <c r="D1129" s="404" t="str">
        <f t="shared" si="56"/>
        <v>1041E4</v>
      </c>
      <c r="E1129" s="52">
        <v>75017001</v>
      </c>
      <c r="F1129" s="50" t="s">
        <v>6120</v>
      </c>
      <c r="G1129" s="24"/>
      <c r="H1129" s="249"/>
      <c r="I1129" s="250"/>
      <c r="J1129" s="23"/>
      <c r="K1129" s="313">
        <v>37986</v>
      </c>
      <c r="L1129" s="314">
        <v>42004</v>
      </c>
      <c r="M1129" s="2">
        <v>48</v>
      </c>
      <c r="N1129" s="1"/>
      <c r="O1129" s="1"/>
      <c r="P1129" s="1"/>
    </row>
    <row r="1130" spans="1:16" hidden="1">
      <c r="A1130" s="17" t="s">
        <v>31</v>
      </c>
      <c r="B1130" s="17" t="s">
        <v>13</v>
      </c>
      <c r="C1130" s="17" t="s">
        <v>6121</v>
      </c>
      <c r="D1130" s="404" t="str">
        <f t="shared" si="56"/>
        <v>1041E5</v>
      </c>
      <c r="E1130" s="52">
        <v>75017076</v>
      </c>
      <c r="F1130" s="50" t="s">
        <v>7943</v>
      </c>
      <c r="G1130" s="24"/>
      <c r="H1130" s="249"/>
      <c r="I1130" s="250"/>
      <c r="J1130" s="23"/>
      <c r="K1130" s="313">
        <v>37986</v>
      </c>
      <c r="L1130" s="314">
        <v>42004</v>
      </c>
      <c r="M1130" s="2">
        <v>48</v>
      </c>
      <c r="N1130" s="1"/>
      <c r="O1130" s="1"/>
      <c r="P1130" s="1"/>
    </row>
    <row r="1131" spans="1:16" hidden="1">
      <c r="A1131" s="17" t="s">
        <v>31</v>
      </c>
      <c r="B1131" s="17" t="s">
        <v>13</v>
      </c>
      <c r="C1131" s="17" t="s">
        <v>9205</v>
      </c>
      <c r="D1131" s="404" t="str">
        <f t="shared" si="56"/>
        <v>1041E6</v>
      </c>
      <c r="E1131" s="52">
        <v>75017194</v>
      </c>
      <c r="F1131" s="50" t="s">
        <v>9206</v>
      </c>
      <c r="G1131" s="24"/>
      <c r="H1131" s="249"/>
      <c r="I1131" s="250"/>
      <c r="J1131" s="23"/>
      <c r="K1131" s="313">
        <v>37986</v>
      </c>
      <c r="L1131" s="314">
        <v>42004</v>
      </c>
      <c r="M1131" s="2">
        <v>48</v>
      </c>
      <c r="N1131" s="1"/>
      <c r="O1131" s="1"/>
      <c r="P1131" s="1"/>
    </row>
    <row r="1132" spans="1:16" hidden="1">
      <c r="A1132" s="17" t="s">
        <v>31</v>
      </c>
      <c r="B1132" s="17" t="s">
        <v>13</v>
      </c>
      <c r="C1132" s="17" t="s">
        <v>9207</v>
      </c>
      <c r="D1132" s="404" t="str">
        <f t="shared" si="56"/>
        <v>1041E7</v>
      </c>
      <c r="E1132" s="52">
        <v>75017047</v>
      </c>
      <c r="F1132" s="50" t="s">
        <v>5454</v>
      </c>
      <c r="G1132" s="24"/>
      <c r="H1132" s="249"/>
      <c r="I1132" s="250"/>
      <c r="J1132" s="23"/>
      <c r="K1132" s="313">
        <v>37986</v>
      </c>
      <c r="L1132" s="314">
        <v>42004</v>
      </c>
      <c r="M1132" s="2">
        <v>48</v>
      </c>
      <c r="N1132" s="1"/>
      <c r="O1132" s="1"/>
      <c r="P1132" s="1"/>
    </row>
    <row r="1133" spans="1:16" hidden="1">
      <c r="A1133" s="17" t="s">
        <v>9645</v>
      </c>
      <c r="B1133" s="17" t="s">
        <v>7335</v>
      </c>
      <c r="C1133" s="17" t="s">
        <v>3459</v>
      </c>
      <c r="D1133" s="398" t="str">
        <f t="shared" si="56"/>
        <v>1041E8</v>
      </c>
      <c r="E1133" s="54">
        <v>75017136</v>
      </c>
      <c r="F1133" s="161" t="s">
        <v>5045</v>
      </c>
      <c r="G1133" s="24"/>
      <c r="H1133" s="251"/>
      <c r="I1133" s="252"/>
      <c r="J1133" s="49"/>
      <c r="K1133" s="306">
        <v>37986</v>
      </c>
      <c r="L1133" s="307">
        <v>37986</v>
      </c>
      <c r="M1133" s="2">
        <v>7</v>
      </c>
      <c r="N1133" s="1"/>
      <c r="O1133" s="1"/>
      <c r="P1133" s="1"/>
    </row>
    <row r="1134" spans="1:16" hidden="1">
      <c r="A1134" s="17" t="s">
        <v>31</v>
      </c>
      <c r="B1134" s="17" t="s">
        <v>13</v>
      </c>
      <c r="C1134" s="17" t="s">
        <v>8764</v>
      </c>
      <c r="D1134" s="404" t="str">
        <f t="shared" si="56"/>
        <v>1041E9</v>
      </c>
      <c r="E1134" s="52">
        <v>75017171</v>
      </c>
      <c r="F1134" s="50" t="s">
        <v>6281</v>
      </c>
      <c r="G1134" s="24"/>
      <c r="H1134" s="249"/>
      <c r="I1134" s="250"/>
      <c r="J1134" s="23"/>
      <c r="K1134" s="313">
        <v>37986</v>
      </c>
      <c r="L1134" s="314">
        <v>42004</v>
      </c>
      <c r="M1134" s="2">
        <v>48</v>
      </c>
      <c r="N1134" s="1"/>
      <c r="O1134" s="1"/>
      <c r="P1134" s="1"/>
    </row>
    <row r="1135" spans="1:16" hidden="1">
      <c r="A1135" s="17" t="s">
        <v>31</v>
      </c>
      <c r="B1135" s="17" t="s">
        <v>13</v>
      </c>
      <c r="C1135" s="17" t="s">
        <v>6282</v>
      </c>
      <c r="D1135" s="404" t="str">
        <f t="shared" si="56"/>
        <v>1041F0</v>
      </c>
      <c r="E1135" s="52">
        <v>75017202</v>
      </c>
      <c r="F1135" s="50" t="s">
        <v>2276</v>
      </c>
      <c r="G1135" s="24"/>
      <c r="H1135" s="249"/>
      <c r="I1135" s="250"/>
      <c r="J1135" s="23"/>
      <c r="K1135" s="313">
        <v>37986</v>
      </c>
      <c r="L1135" s="314">
        <v>42004</v>
      </c>
      <c r="M1135" s="2">
        <v>48</v>
      </c>
      <c r="N1135" s="1"/>
      <c r="O1135" s="1"/>
      <c r="P1135" s="1"/>
    </row>
    <row r="1136" spans="1:16" hidden="1">
      <c r="A1136" s="17" t="s">
        <v>31</v>
      </c>
      <c r="B1136" s="17" t="s">
        <v>13</v>
      </c>
      <c r="C1136" s="17" t="s">
        <v>2277</v>
      </c>
      <c r="D1136" s="404" t="str">
        <f t="shared" si="56"/>
        <v>1041F1</v>
      </c>
      <c r="E1136" s="52">
        <v>75017225</v>
      </c>
      <c r="F1136" s="50" t="s">
        <v>2039</v>
      </c>
      <c r="G1136" s="24"/>
      <c r="H1136" s="249"/>
      <c r="I1136" s="250"/>
      <c r="J1136" s="23"/>
      <c r="K1136" s="313">
        <v>37986</v>
      </c>
      <c r="L1136" s="314">
        <v>42004</v>
      </c>
      <c r="M1136" s="2">
        <v>48</v>
      </c>
      <c r="N1136" s="1"/>
    </row>
    <row r="1137" spans="1:16" hidden="1">
      <c r="A1137" s="17" t="s">
        <v>31</v>
      </c>
      <c r="B1137" s="17" t="s">
        <v>13</v>
      </c>
      <c r="C1137" s="17" t="s">
        <v>6157</v>
      </c>
      <c r="D1137" s="404" t="str">
        <f t="shared" si="56"/>
        <v>1041F2</v>
      </c>
      <c r="E1137" s="52">
        <v>75017254</v>
      </c>
      <c r="F1137" s="50" t="s">
        <v>8068</v>
      </c>
      <c r="G1137" s="24"/>
      <c r="H1137" s="249"/>
      <c r="I1137" s="250"/>
      <c r="J1137" s="23"/>
      <c r="K1137" s="313">
        <v>37986</v>
      </c>
      <c r="L1137" s="314">
        <v>42004</v>
      </c>
      <c r="M1137" s="2">
        <v>48</v>
      </c>
      <c r="N1137" s="1"/>
      <c r="O1137" s="1"/>
      <c r="P1137" s="1"/>
    </row>
    <row r="1138" spans="1:16" hidden="1">
      <c r="A1138" s="17" t="s">
        <v>31</v>
      </c>
      <c r="B1138" s="17" t="s">
        <v>13</v>
      </c>
      <c r="C1138" s="17" t="s">
        <v>5784</v>
      </c>
      <c r="D1138" s="404" t="str">
        <f t="shared" si="56"/>
        <v>1041F3</v>
      </c>
      <c r="E1138" s="52">
        <v>75017113</v>
      </c>
      <c r="F1138" s="50" t="s">
        <v>6832</v>
      </c>
      <c r="G1138" s="24"/>
      <c r="H1138" s="249"/>
      <c r="I1138" s="250"/>
      <c r="J1138" s="23"/>
      <c r="K1138" s="313">
        <v>37986</v>
      </c>
      <c r="L1138" s="314">
        <v>42004</v>
      </c>
      <c r="M1138" s="2">
        <v>48</v>
      </c>
      <c r="N1138" s="1"/>
      <c r="O1138" s="1"/>
      <c r="P1138" s="1"/>
    </row>
    <row r="1139" spans="1:16" hidden="1">
      <c r="A1139" s="17" t="s">
        <v>31</v>
      </c>
      <c r="B1139" s="17" t="s">
        <v>13</v>
      </c>
      <c r="C1139" s="17" t="s">
        <v>6833</v>
      </c>
      <c r="D1139" s="404" t="str">
        <f t="shared" si="56"/>
        <v>1041F4</v>
      </c>
      <c r="E1139" s="52">
        <v>75017165</v>
      </c>
      <c r="F1139" s="50" t="s">
        <v>5747</v>
      </c>
      <c r="G1139" s="24"/>
      <c r="H1139" s="249"/>
      <c r="I1139" s="250"/>
      <c r="J1139" s="23"/>
      <c r="K1139" s="313">
        <v>37986</v>
      </c>
      <c r="L1139" s="314">
        <v>42004</v>
      </c>
      <c r="M1139" s="2">
        <v>48</v>
      </c>
      <c r="N1139" s="1"/>
    </row>
    <row r="1140" spans="1:16" hidden="1">
      <c r="A1140" s="17" t="s">
        <v>31</v>
      </c>
      <c r="B1140" s="17" t="s">
        <v>13</v>
      </c>
      <c r="C1140" s="17" t="s">
        <v>5748</v>
      </c>
      <c r="D1140" s="404" t="str">
        <f t="shared" si="56"/>
        <v>1041F5</v>
      </c>
      <c r="E1140" s="52">
        <v>75017082</v>
      </c>
      <c r="F1140" s="50" t="s">
        <v>4995</v>
      </c>
      <c r="G1140" s="24"/>
      <c r="H1140" s="249"/>
      <c r="I1140" s="250"/>
      <c r="J1140" s="23"/>
      <c r="K1140" s="313">
        <v>37986</v>
      </c>
      <c r="L1140" s="314">
        <v>42004</v>
      </c>
      <c r="M1140" s="2">
        <v>48</v>
      </c>
      <c r="N1140" s="1"/>
      <c r="O1140" s="1"/>
      <c r="P1140" s="1"/>
    </row>
    <row r="1141" spans="1:16" hidden="1">
      <c r="A1141" s="17" t="s">
        <v>31</v>
      </c>
      <c r="B1141" s="17" t="s">
        <v>13</v>
      </c>
      <c r="C1141" s="17" t="s">
        <v>9693</v>
      </c>
      <c r="D1141" s="404" t="str">
        <f t="shared" si="56"/>
        <v>1041F6</v>
      </c>
      <c r="E1141" s="52">
        <v>75017231</v>
      </c>
      <c r="F1141" s="50" t="s">
        <v>9666</v>
      </c>
      <c r="G1141" s="24"/>
      <c r="H1141" s="249"/>
      <c r="I1141" s="250"/>
      <c r="J1141" s="23"/>
      <c r="K1141" s="313">
        <v>37986</v>
      </c>
      <c r="L1141" s="314">
        <v>42004</v>
      </c>
      <c r="M1141" s="2">
        <v>48</v>
      </c>
      <c r="N1141" s="1"/>
      <c r="O1141" s="1"/>
      <c r="P1141" s="1"/>
    </row>
    <row r="1142" spans="1:16" hidden="1">
      <c r="A1142" s="17" t="s">
        <v>31</v>
      </c>
      <c r="B1142" s="17" t="s">
        <v>13</v>
      </c>
      <c r="C1142" s="17" t="s">
        <v>9667</v>
      </c>
      <c r="D1142" s="404" t="str">
        <f t="shared" si="56"/>
        <v>1041F7</v>
      </c>
      <c r="E1142" s="52">
        <v>75017107</v>
      </c>
      <c r="F1142" s="50" t="s">
        <v>9376</v>
      </c>
      <c r="G1142" s="24"/>
      <c r="H1142" s="249"/>
      <c r="I1142" s="250"/>
      <c r="J1142" s="23"/>
      <c r="K1142" s="313">
        <v>37986</v>
      </c>
      <c r="L1142" s="314">
        <v>42004</v>
      </c>
      <c r="M1142" s="2">
        <v>48</v>
      </c>
      <c r="N1142" s="1"/>
      <c r="O1142" s="1"/>
      <c r="P1142" s="1"/>
    </row>
    <row r="1143" spans="1:16" hidden="1">
      <c r="A1143" s="17" t="s">
        <v>31</v>
      </c>
      <c r="B1143" s="17" t="s">
        <v>13</v>
      </c>
      <c r="C1143" s="17" t="s">
        <v>3887</v>
      </c>
      <c r="D1143" s="404" t="str">
        <f t="shared" si="56"/>
        <v>1041F8</v>
      </c>
      <c r="E1143" s="52">
        <v>75016993</v>
      </c>
      <c r="F1143" s="50" t="s">
        <v>5204</v>
      </c>
      <c r="G1143" s="24"/>
      <c r="H1143" s="249"/>
      <c r="I1143" s="250"/>
      <c r="J1143" s="23"/>
      <c r="K1143" s="313">
        <v>37986</v>
      </c>
      <c r="L1143" s="314">
        <v>42004</v>
      </c>
      <c r="M1143" s="2">
        <v>48</v>
      </c>
      <c r="N1143" s="1"/>
      <c r="O1143" s="1"/>
      <c r="P1143" s="1"/>
    </row>
    <row r="1144" spans="1:16" hidden="1">
      <c r="A1144" s="17" t="s">
        <v>31</v>
      </c>
      <c r="B1144" s="17" t="s">
        <v>13</v>
      </c>
      <c r="C1144" s="17" t="s">
        <v>5205</v>
      </c>
      <c r="D1144" s="404" t="str">
        <f t="shared" si="56"/>
        <v>1041F9</v>
      </c>
      <c r="E1144" s="52">
        <v>75017067</v>
      </c>
      <c r="F1144" s="50" t="s">
        <v>5206</v>
      </c>
      <c r="G1144" s="24"/>
      <c r="H1144" s="249"/>
      <c r="I1144" s="250"/>
      <c r="J1144" s="23"/>
      <c r="K1144" s="313">
        <v>37986</v>
      </c>
      <c r="L1144" s="314">
        <v>42004</v>
      </c>
      <c r="M1144" s="2">
        <v>48</v>
      </c>
      <c r="N1144" s="1"/>
      <c r="O1144" s="1"/>
      <c r="P1144" s="1"/>
    </row>
    <row r="1145" spans="1:16" hidden="1">
      <c r="A1145" s="17" t="s">
        <v>31</v>
      </c>
      <c r="B1145" s="17" t="s">
        <v>13</v>
      </c>
      <c r="C1145" s="17" t="s">
        <v>5207</v>
      </c>
      <c r="D1145" s="404" t="str">
        <f t="shared" si="56"/>
        <v>1041G0</v>
      </c>
      <c r="E1145" s="52">
        <v>75017159</v>
      </c>
      <c r="F1145" s="50" t="s">
        <v>5749</v>
      </c>
      <c r="G1145" s="24"/>
      <c r="H1145" s="249"/>
      <c r="I1145" s="250"/>
      <c r="J1145" s="23"/>
      <c r="K1145" s="313">
        <v>37986</v>
      </c>
      <c r="L1145" s="314">
        <v>42004</v>
      </c>
      <c r="M1145" s="2">
        <v>48</v>
      </c>
      <c r="N1145" s="1"/>
      <c r="O1145" s="1"/>
      <c r="P1145" s="1"/>
    </row>
    <row r="1146" spans="1:16" hidden="1">
      <c r="A1146" s="17" t="s">
        <v>31</v>
      </c>
      <c r="B1146" s="17" t="s">
        <v>13</v>
      </c>
      <c r="C1146" s="17" t="s">
        <v>5750</v>
      </c>
      <c r="D1146" s="404" t="str">
        <f t="shared" si="56"/>
        <v>1041G1</v>
      </c>
      <c r="E1146" s="52">
        <v>75017030</v>
      </c>
      <c r="F1146" s="50" t="s">
        <v>8000</v>
      </c>
      <c r="G1146" s="24"/>
      <c r="H1146" s="249"/>
      <c r="I1146" s="250"/>
      <c r="J1146" s="23"/>
      <c r="K1146" s="313">
        <v>37986</v>
      </c>
      <c r="L1146" s="314">
        <v>42004</v>
      </c>
      <c r="M1146" s="2">
        <v>48</v>
      </c>
      <c r="N1146" s="1"/>
      <c r="O1146" s="1"/>
      <c r="P1146" s="1"/>
    </row>
    <row r="1147" spans="1:16" hidden="1">
      <c r="A1147" s="17" t="s">
        <v>31</v>
      </c>
      <c r="B1147" s="17" t="s">
        <v>13</v>
      </c>
      <c r="C1147" s="17" t="s">
        <v>9522</v>
      </c>
      <c r="D1147" s="404" t="str">
        <f t="shared" si="56"/>
        <v>1041G2</v>
      </c>
      <c r="E1147" s="52">
        <v>75017219</v>
      </c>
      <c r="F1147" s="50" t="s">
        <v>6694</v>
      </c>
      <c r="G1147" s="24"/>
      <c r="H1147" s="249"/>
      <c r="I1147" s="250"/>
      <c r="J1147" s="23"/>
      <c r="K1147" s="313">
        <v>37986</v>
      </c>
      <c r="L1147" s="314">
        <v>42004</v>
      </c>
      <c r="M1147" s="2">
        <v>48</v>
      </c>
      <c r="N1147" s="1"/>
      <c r="O1147" s="1"/>
      <c r="P1147" s="1"/>
    </row>
    <row r="1148" spans="1:16" hidden="1">
      <c r="A1148" s="17" t="s">
        <v>31</v>
      </c>
      <c r="B1148" s="17" t="s">
        <v>13</v>
      </c>
      <c r="C1148" s="17" t="s">
        <v>2060</v>
      </c>
      <c r="D1148" s="404" t="str">
        <f t="shared" si="56"/>
        <v>1041G3</v>
      </c>
      <c r="E1148" s="52">
        <v>75017260</v>
      </c>
      <c r="F1148" s="50" t="s">
        <v>1068</v>
      </c>
      <c r="G1148" s="24"/>
      <c r="H1148" s="249"/>
      <c r="I1148" s="250"/>
      <c r="J1148" s="23"/>
      <c r="K1148" s="313">
        <v>37986</v>
      </c>
      <c r="L1148" s="314">
        <v>42004</v>
      </c>
      <c r="M1148" s="2">
        <v>48</v>
      </c>
      <c r="N1148" s="1"/>
      <c r="O1148" s="1"/>
      <c r="P1148" s="1"/>
    </row>
    <row r="1149" spans="1:16" hidden="1">
      <c r="A1149" s="17" t="s">
        <v>31</v>
      </c>
      <c r="B1149" s="17" t="s">
        <v>13</v>
      </c>
      <c r="C1149" s="17" t="s">
        <v>3406</v>
      </c>
      <c r="D1149" s="404" t="str">
        <f t="shared" si="56"/>
        <v>1041G4</v>
      </c>
      <c r="E1149" s="52">
        <v>75017053</v>
      </c>
      <c r="F1149" s="50" t="s">
        <v>67</v>
      </c>
      <c r="G1149" s="24"/>
      <c r="H1149" s="249"/>
      <c r="I1149" s="250"/>
      <c r="J1149" s="23"/>
      <c r="K1149" s="313">
        <v>37986</v>
      </c>
      <c r="L1149" s="314">
        <v>42004</v>
      </c>
      <c r="M1149" s="2">
        <v>48</v>
      </c>
      <c r="N1149" s="1"/>
      <c r="O1149" s="1"/>
      <c r="P1149" s="1"/>
    </row>
    <row r="1150" spans="1:16" hidden="1">
      <c r="A1150" s="17" t="s">
        <v>31</v>
      </c>
      <c r="B1150" s="17" t="s">
        <v>13</v>
      </c>
      <c r="C1150" s="17" t="s">
        <v>68</v>
      </c>
      <c r="D1150" s="404" t="str">
        <f t="shared" si="56"/>
        <v>1041G5</v>
      </c>
      <c r="E1150" s="52">
        <v>75017099</v>
      </c>
      <c r="F1150" s="50" t="s">
        <v>69</v>
      </c>
      <c r="G1150" s="24"/>
      <c r="H1150" s="249"/>
      <c r="I1150" s="250"/>
      <c r="J1150" s="23"/>
      <c r="K1150" s="313">
        <v>37986</v>
      </c>
      <c r="L1150" s="314">
        <v>42004</v>
      </c>
      <c r="M1150" s="2">
        <v>48</v>
      </c>
      <c r="N1150" s="1"/>
      <c r="O1150" s="1"/>
      <c r="P1150" s="1"/>
    </row>
    <row r="1151" spans="1:16" hidden="1">
      <c r="A1151" s="17" t="s">
        <v>31</v>
      </c>
      <c r="B1151" s="17" t="s">
        <v>13</v>
      </c>
      <c r="C1151" s="17" t="s">
        <v>4767</v>
      </c>
      <c r="D1151" s="404" t="str">
        <f t="shared" si="56"/>
        <v>1041G6</v>
      </c>
      <c r="E1151" s="52">
        <v>75017142</v>
      </c>
      <c r="F1151" s="50" t="s">
        <v>10523</v>
      </c>
      <c r="G1151" s="24"/>
      <c r="H1151" s="249"/>
      <c r="I1151" s="250"/>
      <c r="J1151" s="23"/>
      <c r="K1151" s="313">
        <v>37986</v>
      </c>
      <c r="L1151" s="314">
        <v>42004</v>
      </c>
      <c r="M1151" s="2">
        <v>48</v>
      </c>
      <c r="N1151" s="1"/>
      <c r="O1151" s="1"/>
      <c r="P1151" s="1"/>
    </row>
    <row r="1152" spans="1:16" hidden="1">
      <c r="A1152" s="17" t="s">
        <v>31</v>
      </c>
      <c r="B1152" s="17" t="s">
        <v>13</v>
      </c>
      <c r="C1152" s="17" t="s">
        <v>10524</v>
      </c>
      <c r="D1152" s="404" t="str">
        <f t="shared" si="56"/>
        <v>1041G7</v>
      </c>
      <c r="E1152" s="52">
        <v>75017248</v>
      </c>
      <c r="F1152" s="50" t="s">
        <v>6064</v>
      </c>
      <c r="G1152" s="24"/>
      <c r="H1152" s="249"/>
      <c r="I1152" s="250"/>
      <c r="J1152" s="23"/>
      <c r="K1152" s="313">
        <v>37986</v>
      </c>
      <c r="L1152" s="314">
        <v>42004</v>
      </c>
      <c r="M1152" s="2">
        <v>48</v>
      </c>
      <c r="N1152" s="1"/>
      <c r="O1152" s="1"/>
      <c r="P1152" s="1"/>
    </row>
    <row r="1153" spans="1:16" hidden="1">
      <c r="A1153" s="17" t="s">
        <v>31</v>
      </c>
      <c r="B1153" s="17" t="s">
        <v>13</v>
      </c>
      <c r="C1153" s="17" t="s">
        <v>6065</v>
      </c>
      <c r="D1153" s="404" t="str">
        <f t="shared" si="56"/>
        <v>1041G8</v>
      </c>
      <c r="E1153" s="52">
        <v>75017188</v>
      </c>
      <c r="F1153" s="50" t="s">
        <v>2369</v>
      </c>
      <c r="G1153" s="24"/>
      <c r="H1153" s="249"/>
      <c r="I1153" s="250"/>
      <c r="J1153" s="23"/>
      <c r="K1153" s="313">
        <v>37986</v>
      </c>
      <c r="L1153" s="314">
        <v>42004</v>
      </c>
      <c r="M1153" s="2">
        <v>48</v>
      </c>
      <c r="N1153" s="1"/>
      <c r="O1153" s="1"/>
      <c r="P1153" s="1"/>
    </row>
    <row r="1154" spans="1:16" hidden="1">
      <c r="A1154" s="17" t="s">
        <v>31</v>
      </c>
      <c r="B1154" s="17" t="s">
        <v>13</v>
      </c>
      <c r="C1154" s="17" t="s">
        <v>1572</v>
      </c>
      <c r="D1154" s="404" t="str">
        <f t="shared" si="56"/>
        <v>1041G9</v>
      </c>
      <c r="E1154" s="52">
        <v>75017121</v>
      </c>
      <c r="F1154" s="50" t="s">
        <v>1573</v>
      </c>
      <c r="G1154" s="24"/>
      <c r="H1154" s="249"/>
      <c r="I1154" s="250"/>
      <c r="J1154" s="23"/>
      <c r="K1154" s="313">
        <v>37986</v>
      </c>
      <c r="L1154" s="314">
        <v>42004</v>
      </c>
      <c r="M1154" s="2">
        <v>48</v>
      </c>
      <c r="N1154" s="1"/>
      <c r="O1154" s="1"/>
      <c r="P1154" s="1"/>
    </row>
    <row r="1155" spans="1:16" hidden="1">
      <c r="A1155" s="17" t="s">
        <v>31</v>
      </c>
      <c r="B1155" s="17" t="s">
        <v>13</v>
      </c>
      <c r="C1155" s="17" t="s">
        <v>1574</v>
      </c>
      <c r="D1155" s="404" t="str">
        <f t="shared" si="56"/>
        <v>1041H0</v>
      </c>
      <c r="E1155" s="52">
        <v>75018911</v>
      </c>
      <c r="F1155" s="50" t="s">
        <v>542</v>
      </c>
      <c r="G1155" s="24"/>
      <c r="H1155" s="249"/>
      <c r="I1155" s="250"/>
      <c r="J1155" s="23"/>
      <c r="K1155" s="313">
        <v>37986</v>
      </c>
      <c r="L1155" s="314">
        <v>42004</v>
      </c>
      <c r="M1155" s="2">
        <v>48</v>
      </c>
      <c r="N1155" s="1"/>
      <c r="O1155" s="1"/>
      <c r="P1155" s="1"/>
    </row>
    <row r="1156" spans="1:16" hidden="1">
      <c r="A1156" s="17" t="s">
        <v>31</v>
      </c>
      <c r="B1156" s="17" t="s">
        <v>13</v>
      </c>
      <c r="C1156" s="17" t="s">
        <v>543</v>
      </c>
      <c r="D1156" s="404" t="str">
        <f t="shared" si="56"/>
        <v>1041H1</v>
      </c>
      <c r="E1156" s="52">
        <v>75018977</v>
      </c>
      <c r="F1156" s="50" t="s">
        <v>1374</v>
      </c>
      <c r="G1156" s="24"/>
      <c r="H1156" s="249"/>
      <c r="I1156" s="250"/>
      <c r="J1156" s="23"/>
      <c r="K1156" s="313">
        <v>37986</v>
      </c>
      <c r="L1156" s="314">
        <v>42004</v>
      </c>
      <c r="M1156" s="332" t="s">
        <v>10873</v>
      </c>
      <c r="N1156" s="1"/>
      <c r="O1156" s="1"/>
      <c r="P1156" s="1"/>
    </row>
    <row r="1157" spans="1:16" hidden="1">
      <c r="A1157" s="17" t="s">
        <v>31</v>
      </c>
      <c r="B1157" s="17" t="s">
        <v>13</v>
      </c>
      <c r="C1157" s="17" t="s">
        <v>544</v>
      </c>
      <c r="D1157" s="404" t="str">
        <f t="shared" si="56"/>
        <v>1041H2</v>
      </c>
      <c r="E1157" s="52">
        <v>75019035</v>
      </c>
      <c r="F1157" s="50" t="s">
        <v>2722</v>
      </c>
      <c r="G1157" s="24"/>
      <c r="H1157" s="249"/>
      <c r="I1157" s="250"/>
      <c r="J1157" s="23"/>
      <c r="K1157" s="313">
        <v>37986</v>
      </c>
      <c r="L1157" s="314">
        <v>42004</v>
      </c>
      <c r="M1157" s="2">
        <v>48</v>
      </c>
      <c r="N1157" s="1"/>
      <c r="O1157" s="1"/>
      <c r="P1157" s="1"/>
    </row>
    <row r="1158" spans="1:16" hidden="1">
      <c r="A1158" s="17" t="s">
        <v>31</v>
      </c>
      <c r="B1158" s="17" t="s">
        <v>13</v>
      </c>
      <c r="C1158" s="17" t="s">
        <v>2723</v>
      </c>
      <c r="D1158" s="404" t="str">
        <f t="shared" si="56"/>
        <v>1041H3</v>
      </c>
      <c r="E1158" s="52">
        <v>75019000</v>
      </c>
      <c r="F1158" s="50" t="s">
        <v>9790</v>
      </c>
      <c r="G1158" s="24"/>
      <c r="H1158" s="249"/>
      <c r="I1158" s="250"/>
      <c r="J1158" s="23"/>
      <c r="K1158" s="313">
        <v>37986</v>
      </c>
      <c r="L1158" s="314">
        <v>42004</v>
      </c>
      <c r="M1158" s="2">
        <v>48</v>
      </c>
      <c r="N1158" s="1"/>
      <c r="O1158" s="1"/>
      <c r="P1158" s="1"/>
    </row>
    <row r="1159" spans="1:16" hidden="1">
      <c r="A1159" s="17" t="s">
        <v>31</v>
      </c>
      <c r="B1159" s="17" t="s">
        <v>13</v>
      </c>
      <c r="C1159" s="17" t="s">
        <v>7323</v>
      </c>
      <c r="D1159" s="404" t="str">
        <f t="shared" si="56"/>
        <v>1041H4</v>
      </c>
      <c r="E1159" s="52">
        <v>75019046</v>
      </c>
      <c r="F1159" s="50" t="s">
        <v>4008</v>
      </c>
      <c r="G1159" s="24"/>
      <c r="H1159" s="249"/>
      <c r="I1159" s="250"/>
      <c r="J1159" s="23"/>
      <c r="K1159" s="313">
        <v>37986</v>
      </c>
      <c r="L1159" s="314">
        <v>42004</v>
      </c>
      <c r="M1159" s="2">
        <v>48</v>
      </c>
      <c r="N1159" s="1"/>
      <c r="O1159" s="1"/>
      <c r="P1159" s="1"/>
    </row>
    <row r="1160" spans="1:16" hidden="1">
      <c r="A1160" s="17" t="s">
        <v>31</v>
      </c>
      <c r="B1160" s="17" t="s">
        <v>13</v>
      </c>
      <c r="C1160" s="17" t="s">
        <v>9208</v>
      </c>
      <c r="D1160" s="404" t="str">
        <f t="shared" si="56"/>
        <v>1041H5</v>
      </c>
      <c r="E1160" s="52">
        <v>75018928</v>
      </c>
      <c r="F1160" s="48" t="s">
        <v>5735</v>
      </c>
      <c r="G1160" s="24"/>
      <c r="H1160" s="249"/>
      <c r="I1160" s="250"/>
      <c r="J1160" s="23"/>
      <c r="K1160" s="313">
        <v>37986</v>
      </c>
      <c r="L1160" s="314">
        <v>42004</v>
      </c>
      <c r="M1160" s="2">
        <v>48</v>
      </c>
      <c r="N1160" s="1"/>
      <c r="O1160" s="1"/>
      <c r="P1160" s="1"/>
    </row>
    <row r="1161" spans="1:16" hidden="1">
      <c r="A1161" s="17" t="s">
        <v>31</v>
      </c>
      <c r="B1161" s="17" t="s">
        <v>13</v>
      </c>
      <c r="C1161" s="17" t="s">
        <v>1064</v>
      </c>
      <c r="D1161" s="404" t="str">
        <f t="shared" si="56"/>
        <v>1041H6</v>
      </c>
      <c r="E1161" s="52">
        <v>75019098</v>
      </c>
      <c r="F1161" s="48" t="s">
        <v>2610</v>
      </c>
      <c r="G1161" s="24"/>
      <c r="H1161" s="249"/>
      <c r="I1161" s="250"/>
      <c r="J1161" s="23"/>
      <c r="K1161" s="313">
        <v>37986</v>
      </c>
      <c r="L1161" s="314">
        <v>42004</v>
      </c>
      <c r="M1161" s="2">
        <v>48</v>
      </c>
      <c r="N1161" s="1"/>
    </row>
    <row r="1162" spans="1:16" hidden="1">
      <c r="A1162" s="17" t="s">
        <v>31</v>
      </c>
      <c r="B1162" s="17" t="s">
        <v>13</v>
      </c>
      <c r="C1162" s="17" t="s">
        <v>6790</v>
      </c>
      <c r="D1162" s="404" t="str">
        <f t="shared" si="56"/>
        <v>1041H7</v>
      </c>
      <c r="E1162" s="52">
        <v>75018934</v>
      </c>
      <c r="F1162" s="48" t="s">
        <v>7849</v>
      </c>
      <c r="G1162" s="24"/>
      <c r="H1162" s="249"/>
      <c r="I1162" s="250"/>
      <c r="J1162" s="23"/>
      <c r="K1162" s="313">
        <v>37986</v>
      </c>
      <c r="L1162" s="314">
        <v>42004</v>
      </c>
      <c r="M1162" s="2">
        <v>48</v>
      </c>
      <c r="N1162" s="1"/>
      <c r="O1162" s="1"/>
      <c r="P1162" s="1"/>
    </row>
    <row r="1163" spans="1:16" hidden="1">
      <c r="A1163" s="17" t="s">
        <v>31</v>
      </c>
      <c r="B1163" s="17" t="s">
        <v>13</v>
      </c>
      <c r="C1163" s="17" t="s">
        <v>7850</v>
      </c>
      <c r="D1163" s="404" t="str">
        <f t="shared" si="56"/>
        <v>1041H8</v>
      </c>
      <c r="E1163" s="52">
        <v>75019075</v>
      </c>
      <c r="F1163" s="50" t="s">
        <v>3672</v>
      </c>
      <c r="G1163" s="24"/>
      <c r="H1163" s="249"/>
      <c r="I1163" s="250"/>
      <c r="J1163" s="23"/>
      <c r="K1163" s="313">
        <v>37986</v>
      </c>
      <c r="L1163" s="314">
        <v>42004</v>
      </c>
      <c r="M1163" s="2">
        <v>48</v>
      </c>
      <c r="N1163" s="1"/>
      <c r="O1163" s="1"/>
      <c r="P1163" s="1"/>
    </row>
    <row r="1164" spans="1:16" hidden="1">
      <c r="A1164" s="17" t="s">
        <v>31</v>
      </c>
      <c r="B1164" s="17" t="s">
        <v>13</v>
      </c>
      <c r="C1164" s="17" t="s">
        <v>5315</v>
      </c>
      <c r="D1164" s="404" t="str">
        <f t="shared" si="56"/>
        <v>1041H9</v>
      </c>
      <c r="E1164" s="52">
        <v>75019023</v>
      </c>
      <c r="F1164" s="50" t="s">
        <v>1394</v>
      </c>
      <c r="G1164" s="24"/>
      <c r="H1164" s="249"/>
      <c r="I1164" s="250"/>
      <c r="J1164" s="23"/>
      <c r="K1164" s="313">
        <v>37986</v>
      </c>
      <c r="L1164" s="314">
        <v>42004</v>
      </c>
      <c r="M1164" s="2">
        <v>48</v>
      </c>
      <c r="N1164" s="1"/>
      <c r="O1164" s="1"/>
      <c r="P1164" s="1"/>
    </row>
    <row r="1165" spans="1:16" hidden="1">
      <c r="A1165" s="17" t="s">
        <v>31</v>
      </c>
      <c r="B1165" s="17" t="s">
        <v>13</v>
      </c>
      <c r="C1165" s="17" t="s">
        <v>1395</v>
      </c>
      <c r="D1165" s="404" t="str">
        <f t="shared" si="56"/>
        <v>1041I0</v>
      </c>
      <c r="E1165" s="52">
        <v>75019052</v>
      </c>
      <c r="F1165" s="50" t="s">
        <v>6695</v>
      </c>
      <c r="G1165" s="24"/>
      <c r="H1165" s="249"/>
      <c r="I1165" s="250"/>
      <c r="J1165" s="23"/>
      <c r="K1165" s="313">
        <v>37986</v>
      </c>
      <c r="L1165" s="314">
        <v>42004</v>
      </c>
      <c r="M1165" s="2">
        <v>48</v>
      </c>
      <c r="N1165" s="1"/>
      <c r="O1165" s="1"/>
      <c r="P1165" s="1"/>
    </row>
    <row r="1166" spans="1:16" hidden="1">
      <c r="A1166" s="17" t="s">
        <v>31</v>
      </c>
      <c r="B1166" s="17" t="s">
        <v>13</v>
      </c>
      <c r="C1166" s="17" t="s">
        <v>5482</v>
      </c>
      <c r="D1166" s="404" t="str">
        <f t="shared" si="56"/>
        <v>1041I1</v>
      </c>
      <c r="E1166" s="52">
        <v>75018940</v>
      </c>
      <c r="F1166" s="50" t="s">
        <v>5244</v>
      </c>
      <c r="G1166" s="24"/>
      <c r="H1166" s="249"/>
      <c r="I1166" s="250"/>
      <c r="J1166" s="23"/>
      <c r="K1166" s="313">
        <v>37986</v>
      </c>
      <c r="L1166" s="314">
        <v>42004</v>
      </c>
      <c r="M1166" s="332" t="s">
        <v>10873</v>
      </c>
      <c r="N1166" s="1"/>
      <c r="O1166" s="1"/>
      <c r="P1166" s="1"/>
    </row>
    <row r="1167" spans="1:16" hidden="1">
      <c r="A1167" s="17" t="s">
        <v>31</v>
      </c>
      <c r="B1167" s="17" t="s">
        <v>13</v>
      </c>
      <c r="C1167" s="17" t="s">
        <v>268</v>
      </c>
      <c r="D1167" s="404" t="str">
        <f t="shared" si="56"/>
        <v>1041I2</v>
      </c>
      <c r="E1167" s="52">
        <v>75019106</v>
      </c>
      <c r="F1167" s="50" t="s">
        <v>3920</v>
      </c>
      <c r="G1167" s="24"/>
      <c r="H1167" s="249"/>
      <c r="I1167" s="250"/>
      <c r="J1167" s="23"/>
      <c r="K1167" s="313">
        <v>37986</v>
      </c>
      <c r="L1167" s="314">
        <v>42004</v>
      </c>
      <c r="M1167" s="2">
        <v>48</v>
      </c>
      <c r="N1167" s="1"/>
    </row>
    <row r="1168" spans="1:16" hidden="1">
      <c r="A1168" s="17" t="s">
        <v>31</v>
      </c>
      <c r="B1168" s="17" t="s">
        <v>13</v>
      </c>
      <c r="C1168" s="17" t="s">
        <v>10582</v>
      </c>
      <c r="D1168" s="404" t="str">
        <f t="shared" si="56"/>
        <v>1041I3</v>
      </c>
      <c r="E1168" s="52">
        <v>75019017</v>
      </c>
      <c r="F1168" s="50" t="s">
        <v>633</v>
      </c>
      <c r="G1168" s="24"/>
      <c r="H1168" s="249"/>
      <c r="I1168" s="250"/>
      <c r="J1168" s="23"/>
      <c r="K1168" s="313">
        <v>37986</v>
      </c>
      <c r="L1168" s="314">
        <v>42004</v>
      </c>
      <c r="M1168" s="2">
        <v>48</v>
      </c>
      <c r="N1168" s="1"/>
    </row>
    <row r="1169" spans="1:16" hidden="1">
      <c r="A1169" s="17" t="s">
        <v>31</v>
      </c>
      <c r="B1169" s="17" t="s">
        <v>13</v>
      </c>
      <c r="C1169" s="17" t="s">
        <v>9331</v>
      </c>
      <c r="D1169" s="404" t="str">
        <f t="shared" si="56"/>
        <v>1041I4</v>
      </c>
      <c r="E1169" s="52">
        <v>75019069</v>
      </c>
      <c r="F1169" s="50" t="s">
        <v>5124</v>
      </c>
      <c r="G1169" s="24"/>
      <c r="H1169" s="249"/>
      <c r="I1169" s="250"/>
      <c r="J1169" s="23"/>
      <c r="K1169" s="313">
        <v>37986</v>
      </c>
      <c r="L1169" s="314">
        <v>42004</v>
      </c>
      <c r="M1169" s="2">
        <v>48</v>
      </c>
      <c r="N1169" s="1"/>
      <c r="O1169" s="1"/>
      <c r="P1169" s="1"/>
    </row>
    <row r="1170" spans="1:16" hidden="1">
      <c r="A1170" s="17" t="s">
        <v>31</v>
      </c>
      <c r="B1170" s="17" t="s">
        <v>13</v>
      </c>
      <c r="C1170" s="17" t="s">
        <v>5125</v>
      </c>
      <c r="D1170" s="404" t="str">
        <f t="shared" si="56"/>
        <v>1041I5</v>
      </c>
      <c r="E1170" s="52">
        <v>75018986</v>
      </c>
      <c r="F1170" s="50" t="s">
        <v>7959</v>
      </c>
      <c r="G1170" s="24"/>
      <c r="H1170" s="249"/>
      <c r="I1170" s="250"/>
      <c r="J1170" s="23"/>
      <c r="K1170" s="313">
        <v>37986</v>
      </c>
      <c r="L1170" s="314">
        <v>42004</v>
      </c>
      <c r="M1170" s="2">
        <v>48</v>
      </c>
      <c r="N1170" s="1"/>
    </row>
    <row r="1171" spans="1:16" hidden="1">
      <c r="A1171" s="17" t="s">
        <v>31</v>
      </c>
      <c r="B1171" s="17" t="s">
        <v>13</v>
      </c>
      <c r="C1171" s="17" t="s">
        <v>4733</v>
      </c>
      <c r="D1171" s="404" t="str">
        <f t="shared" si="56"/>
        <v>1041I6</v>
      </c>
      <c r="E1171" s="25">
        <v>75017515</v>
      </c>
      <c r="F1171" s="50" t="s">
        <v>8463</v>
      </c>
      <c r="G1171" s="24"/>
      <c r="H1171" s="249"/>
      <c r="I1171" s="250"/>
      <c r="J1171" s="23"/>
      <c r="K1171" s="313">
        <v>37986</v>
      </c>
      <c r="L1171" s="314">
        <v>42004</v>
      </c>
      <c r="M1171" s="2">
        <v>48</v>
      </c>
      <c r="N1171" s="1"/>
    </row>
    <row r="1172" spans="1:16" hidden="1">
      <c r="A1172" s="17" t="s">
        <v>31</v>
      </c>
      <c r="B1172" s="17" t="s">
        <v>13</v>
      </c>
      <c r="C1172" s="17" t="s">
        <v>8464</v>
      </c>
      <c r="D1172" s="404" t="str">
        <f t="shared" si="56"/>
        <v>1041I7</v>
      </c>
      <c r="E1172" s="25">
        <v>75016770</v>
      </c>
      <c r="F1172" s="50" t="s">
        <v>5304</v>
      </c>
      <c r="G1172" s="24"/>
      <c r="H1172" s="249"/>
      <c r="I1172" s="250"/>
      <c r="J1172" s="23"/>
      <c r="K1172" s="313">
        <v>37986</v>
      </c>
      <c r="L1172" s="314">
        <v>42004</v>
      </c>
      <c r="M1172" s="2">
        <v>48</v>
      </c>
      <c r="N1172" s="1"/>
      <c r="O1172" s="1"/>
      <c r="P1172" s="1"/>
    </row>
    <row r="1173" spans="1:16" hidden="1">
      <c r="A1173" s="17" t="s">
        <v>31</v>
      </c>
      <c r="B1173" s="17" t="s">
        <v>13</v>
      </c>
      <c r="C1173" s="17" t="s">
        <v>5305</v>
      </c>
      <c r="D1173" s="404" t="str">
        <f t="shared" si="56"/>
        <v>1041I8</v>
      </c>
      <c r="E1173" s="52">
        <v>75016757</v>
      </c>
      <c r="F1173" s="50" t="s">
        <v>7454</v>
      </c>
      <c r="G1173" s="24"/>
      <c r="H1173" s="249"/>
      <c r="I1173" s="250"/>
      <c r="J1173" s="23"/>
      <c r="K1173" s="313">
        <v>37986</v>
      </c>
      <c r="L1173" s="314">
        <v>42004</v>
      </c>
      <c r="M1173" s="2">
        <v>48</v>
      </c>
      <c r="N1173" s="1"/>
    </row>
    <row r="1174" spans="1:16" hidden="1">
      <c r="A1174" s="17" t="s">
        <v>31</v>
      </c>
      <c r="B1174" s="17" t="s">
        <v>13</v>
      </c>
      <c r="C1174" s="17" t="s">
        <v>8969</v>
      </c>
      <c r="D1174" s="404" t="str">
        <f t="shared" ref="D1174:D1214" si="57">CONCATENATE(A1174,B1174,C1174)</f>
        <v>1041I9</v>
      </c>
      <c r="E1174" s="52">
        <v>75016740</v>
      </c>
      <c r="F1174" s="50" t="s">
        <v>8970</v>
      </c>
      <c r="G1174" s="24"/>
      <c r="H1174" s="249"/>
      <c r="I1174" s="250"/>
      <c r="J1174" s="23"/>
      <c r="K1174" s="313">
        <v>37986</v>
      </c>
      <c r="L1174" s="314">
        <v>42004</v>
      </c>
      <c r="M1174" s="2">
        <v>48</v>
      </c>
      <c r="N1174" s="1"/>
    </row>
    <row r="1175" spans="1:16" hidden="1">
      <c r="A1175" s="17" t="s">
        <v>31</v>
      </c>
      <c r="B1175" s="17" t="s">
        <v>13</v>
      </c>
      <c r="C1175" s="17" t="s">
        <v>7398</v>
      </c>
      <c r="D1175" s="404" t="str">
        <f t="shared" si="57"/>
        <v>1041J0</v>
      </c>
      <c r="E1175" s="52">
        <v>75017509</v>
      </c>
      <c r="F1175" s="50" t="s">
        <v>9126</v>
      </c>
      <c r="G1175" s="24"/>
      <c r="H1175" s="249"/>
      <c r="I1175" s="250"/>
      <c r="J1175" s="23"/>
      <c r="K1175" s="313">
        <v>37986</v>
      </c>
      <c r="L1175" s="314">
        <v>42004</v>
      </c>
      <c r="M1175" s="2">
        <v>48</v>
      </c>
      <c r="N1175" s="1"/>
    </row>
    <row r="1176" spans="1:16" hidden="1">
      <c r="A1176" s="17" t="s">
        <v>31</v>
      </c>
      <c r="B1176" s="17" t="s">
        <v>13</v>
      </c>
      <c r="C1176" s="17" t="s">
        <v>1031</v>
      </c>
      <c r="D1176" s="404" t="str">
        <f t="shared" si="57"/>
        <v>1041J1</v>
      </c>
      <c r="E1176" s="52">
        <v>75016763</v>
      </c>
      <c r="F1176" s="50" t="s">
        <v>1032</v>
      </c>
      <c r="G1176" s="24"/>
      <c r="H1176" s="249"/>
      <c r="I1176" s="250"/>
      <c r="J1176" s="23"/>
      <c r="K1176" s="313">
        <v>37986</v>
      </c>
      <c r="L1176" s="314">
        <v>42004</v>
      </c>
      <c r="M1176" s="2">
        <v>48</v>
      </c>
      <c r="N1176" s="1"/>
    </row>
    <row r="1177" spans="1:16" hidden="1">
      <c r="A1177" s="17" t="s">
        <v>31</v>
      </c>
      <c r="B1177" s="17" t="s">
        <v>13</v>
      </c>
      <c r="C1177" s="17" t="s">
        <v>3219</v>
      </c>
      <c r="D1177" s="404" t="str">
        <f t="shared" si="57"/>
        <v>1041J2</v>
      </c>
      <c r="E1177" s="52">
        <v>75016734</v>
      </c>
      <c r="F1177" s="50" t="s">
        <v>10108</v>
      </c>
      <c r="G1177" s="24"/>
      <c r="H1177" s="249"/>
      <c r="I1177" s="250"/>
      <c r="J1177" s="23"/>
      <c r="K1177" s="313">
        <v>37986</v>
      </c>
      <c r="L1177" s="314">
        <v>42004</v>
      </c>
      <c r="M1177" s="2">
        <v>48</v>
      </c>
      <c r="N1177" s="1"/>
      <c r="O1177" s="1"/>
      <c r="P1177" s="1"/>
    </row>
    <row r="1178" spans="1:16" hidden="1">
      <c r="A1178" s="17" t="s">
        <v>31</v>
      </c>
      <c r="B1178" s="17" t="s">
        <v>13</v>
      </c>
      <c r="C1178" s="17" t="s">
        <v>10109</v>
      </c>
      <c r="D1178" s="404" t="str">
        <f t="shared" si="57"/>
        <v>1041J3</v>
      </c>
      <c r="E1178" s="52">
        <v>75016786</v>
      </c>
      <c r="F1178" s="50" t="s">
        <v>3053</v>
      </c>
      <c r="G1178" s="24"/>
      <c r="H1178" s="249"/>
      <c r="I1178" s="250"/>
      <c r="J1178" s="23"/>
      <c r="K1178" s="313">
        <v>37986</v>
      </c>
      <c r="L1178" s="314">
        <v>42004</v>
      </c>
      <c r="M1178" s="2">
        <v>48</v>
      </c>
      <c r="N1178" s="1"/>
      <c r="O1178" s="1"/>
      <c r="P1178" s="1"/>
    </row>
    <row r="1179" spans="1:16" hidden="1">
      <c r="A1179" s="17" t="s">
        <v>31</v>
      </c>
      <c r="B1179" s="17" t="s">
        <v>13</v>
      </c>
      <c r="C1179" s="17" t="s">
        <v>5553</v>
      </c>
      <c r="D1179" s="404" t="str">
        <f t="shared" si="57"/>
        <v>1041J4</v>
      </c>
      <c r="E1179" s="52">
        <v>75017490</v>
      </c>
      <c r="F1179" s="50" t="s">
        <v>8749</v>
      </c>
      <c r="G1179" s="24"/>
      <c r="H1179" s="249"/>
      <c r="I1179" s="250"/>
      <c r="J1179" s="23"/>
      <c r="K1179" s="313">
        <v>37986</v>
      </c>
      <c r="L1179" s="314">
        <v>42004</v>
      </c>
      <c r="M1179" s="2">
        <v>48</v>
      </c>
      <c r="N1179" s="1"/>
      <c r="O1179" s="1"/>
      <c r="P1179" s="1"/>
    </row>
    <row r="1180" spans="1:16" hidden="1">
      <c r="A1180" s="17" t="s">
        <v>31</v>
      </c>
      <c r="B1180" s="17" t="s">
        <v>13</v>
      </c>
      <c r="C1180" s="17" t="s">
        <v>786</v>
      </c>
      <c r="D1180" s="404" t="str">
        <f t="shared" si="57"/>
        <v>1041J5</v>
      </c>
      <c r="E1180" s="52">
        <v>75016728</v>
      </c>
      <c r="F1180" s="50" t="s">
        <v>7966</v>
      </c>
      <c r="G1180" s="24"/>
      <c r="H1180" s="249"/>
      <c r="I1180" s="250"/>
      <c r="J1180" s="23"/>
      <c r="K1180" s="313">
        <v>37986</v>
      </c>
      <c r="L1180" s="314">
        <v>42004</v>
      </c>
      <c r="M1180" s="2">
        <v>48</v>
      </c>
      <c r="N1180" s="1"/>
      <c r="O1180" s="1"/>
      <c r="P1180" s="1"/>
    </row>
    <row r="1181" spans="1:16" hidden="1">
      <c r="A1181" s="17" t="s">
        <v>31</v>
      </c>
      <c r="B1181" s="17" t="s">
        <v>13</v>
      </c>
      <c r="C1181" s="17" t="s">
        <v>5112</v>
      </c>
      <c r="D1181" s="404" t="str">
        <f t="shared" si="57"/>
        <v>1041J6</v>
      </c>
      <c r="E1181" s="52">
        <v>75017521</v>
      </c>
      <c r="F1181" s="50" t="s">
        <v>5113</v>
      </c>
      <c r="G1181" s="24"/>
      <c r="H1181" s="249"/>
      <c r="I1181" s="250"/>
      <c r="J1181" s="23"/>
      <c r="K1181" s="313">
        <v>37986</v>
      </c>
      <c r="L1181" s="314">
        <v>42004</v>
      </c>
      <c r="M1181" s="2">
        <v>48</v>
      </c>
      <c r="N1181" s="1"/>
    </row>
    <row r="1182" spans="1:16" hidden="1">
      <c r="A1182" s="17" t="s">
        <v>31</v>
      </c>
      <c r="B1182" s="17" t="s">
        <v>13</v>
      </c>
      <c r="C1182" s="17" t="s">
        <v>4200</v>
      </c>
      <c r="D1182" s="404" t="str">
        <f t="shared" si="57"/>
        <v>1041J7</v>
      </c>
      <c r="E1182" s="52">
        <v>75017573</v>
      </c>
      <c r="F1182" s="50" t="s">
        <v>10038</v>
      </c>
      <c r="G1182" s="24"/>
      <c r="H1182" s="249"/>
      <c r="I1182" s="250"/>
      <c r="J1182" s="23"/>
      <c r="K1182" s="313">
        <v>37986</v>
      </c>
      <c r="L1182" s="314">
        <v>42004</v>
      </c>
      <c r="M1182" s="2">
        <v>48</v>
      </c>
      <c r="N1182" s="1"/>
    </row>
    <row r="1183" spans="1:16" hidden="1">
      <c r="A1183" s="17" t="s">
        <v>31</v>
      </c>
      <c r="B1183" s="17" t="s">
        <v>13</v>
      </c>
      <c r="C1183" s="17" t="s">
        <v>341</v>
      </c>
      <c r="D1183" s="404" t="str">
        <f t="shared" si="57"/>
        <v>1041J8</v>
      </c>
      <c r="E1183" s="52">
        <v>75017580</v>
      </c>
      <c r="F1183" s="50" t="s">
        <v>342</v>
      </c>
      <c r="G1183" s="24"/>
      <c r="H1183" s="249"/>
      <c r="I1183" s="250"/>
      <c r="J1183" s="23"/>
      <c r="K1183" s="313">
        <v>37986</v>
      </c>
      <c r="L1183" s="314">
        <v>42004</v>
      </c>
      <c r="M1183" s="2">
        <v>48</v>
      </c>
      <c r="N1183" s="1"/>
    </row>
    <row r="1184" spans="1:16" hidden="1">
      <c r="A1184" s="17" t="s">
        <v>31</v>
      </c>
      <c r="B1184" s="17" t="s">
        <v>13</v>
      </c>
      <c r="C1184" s="17" t="s">
        <v>2306</v>
      </c>
      <c r="D1184" s="404" t="str">
        <f t="shared" si="57"/>
        <v>1041J9</v>
      </c>
      <c r="E1184" s="52">
        <v>75017567</v>
      </c>
      <c r="F1184" s="50" t="s">
        <v>2880</v>
      </c>
      <c r="G1184" s="24"/>
      <c r="H1184" s="249"/>
      <c r="I1184" s="250"/>
      <c r="J1184" s="23"/>
      <c r="K1184" s="313">
        <v>37986</v>
      </c>
      <c r="L1184" s="314">
        <v>42004</v>
      </c>
      <c r="M1184" s="2">
        <v>48</v>
      </c>
      <c r="N1184" s="1"/>
      <c r="O1184" s="1"/>
      <c r="P1184" s="1"/>
    </row>
    <row r="1185" spans="1:16" hidden="1">
      <c r="A1185" s="17" t="s">
        <v>31</v>
      </c>
      <c r="B1185" s="17" t="s">
        <v>13</v>
      </c>
      <c r="C1185" s="17" t="s">
        <v>2881</v>
      </c>
      <c r="D1185" s="404" t="str">
        <f t="shared" si="57"/>
        <v>1041K0</v>
      </c>
      <c r="E1185" s="52">
        <v>75017900</v>
      </c>
      <c r="F1185" s="50" t="s">
        <v>10396</v>
      </c>
      <c r="G1185" s="24"/>
      <c r="H1185" s="249"/>
      <c r="I1185" s="250"/>
      <c r="J1185" s="23"/>
      <c r="K1185" s="313">
        <v>37986</v>
      </c>
      <c r="L1185" s="314">
        <v>42004</v>
      </c>
      <c r="M1185" s="2">
        <v>48</v>
      </c>
      <c r="N1185" s="1"/>
      <c r="O1185" s="1"/>
      <c r="P1185" s="1"/>
    </row>
    <row r="1186" spans="1:16" hidden="1">
      <c r="A1186" s="17" t="s">
        <v>31</v>
      </c>
      <c r="B1186" s="17" t="s">
        <v>13</v>
      </c>
      <c r="C1186" s="17" t="s">
        <v>2403</v>
      </c>
      <c r="D1186" s="404" t="str">
        <f t="shared" si="57"/>
        <v>1041K1</v>
      </c>
      <c r="E1186" s="52">
        <v>75017455</v>
      </c>
      <c r="F1186" s="50" t="s">
        <v>6940</v>
      </c>
      <c r="G1186" s="24"/>
      <c r="H1186" s="249"/>
      <c r="I1186" s="250"/>
      <c r="J1186" s="23"/>
      <c r="K1186" s="313">
        <v>37986</v>
      </c>
      <c r="L1186" s="314">
        <v>42004</v>
      </c>
      <c r="M1186" s="2">
        <v>48</v>
      </c>
      <c r="N1186" s="1"/>
      <c r="O1186" s="1"/>
      <c r="P1186" s="1"/>
    </row>
    <row r="1187" spans="1:16" hidden="1">
      <c r="A1187" s="17" t="s">
        <v>31</v>
      </c>
      <c r="B1187" s="17" t="s">
        <v>13</v>
      </c>
      <c r="C1187" s="17" t="s">
        <v>2490</v>
      </c>
      <c r="D1187" s="404" t="str">
        <f t="shared" si="57"/>
        <v>1041K2</v>
      </c>
      <c r="E1187" s="52">
        <v>75017449</v>
      </c>
      <c r="F1187" s="50" t="s">
        <v>2491</v>
      </c>
      <c r="G1187" s="24"/>
      <c r="H1187" s="249"/>
      <c r="I1187" s="250"/>
      <c r="J1187" s="23"/>
      <c r="K1187" s="313">
        <v>37986</v>
      </c>
      <c r="L1187" s="314">
        <v>42004</v>
      </c>
      <c r="M1187" s="2">
        <v>48</v>
      </c>
      <c r="N1187" s="1"/>
      <c r="O1187" s="1"/>
      <c r="P1187" s="1"/>
    </row>
    <row r="1188" spans="1:16" hidden="1">
      <c r="A1188" s="17" t="s">
        <v>4447</v>
      </c>
      <c r="B1188" s="17" t="s">
        <v>9281</v>
      </c>
      <c r="C1188" s="17" t="s">
        <v>6824</v>
      </c>
      <c r="D1188" s="398" t="str">
        <f t="shared" si="57"/>
        <v>1041K3</v>
      </c>
      <c r="E1188" s="52">
        <v>75017946</v>
      </c>
      <c r="F1188" s="50" t="s">
        <v>6825</v>
      </c>
      <c r="G1188" s="24"/>
      <c r="H1188" s="249"/>
      <c r="I1188" s="250"/>
      <c r="J1188" s="23"/>
      <c r="K1188" s="313">
        <v>37986</v>
      </c>
      <c r="L1188" s="314">
        <v>40057</v>
      </c>
      <c r="M1188" s="292">
        <v>31</v>
      </c>
      <c r="N1188" s="1"/>
      <c r="O1188" s="1"/>
      <c r="P1188" s="1"/>
    </row>
    <row r="1189" spans="1:16" hidden="1">
      <c r="A1189" s="17" t="s">
        <v>31</v>
      </c>
      <c r="B1189" s="17" t="s">
        <v>13</v>
      </c>
      <c r="C1189" s="17" t="s">
        <v>6826</v>
      </c>
      <c r="D1189" s="404" t="str">
        <f t="shared" si="57"/>
        <v>1041K4</v>
      </c>
      <c r="E1189" s="52">
        <v>75017478</v>
      </c>
      <c r="F1189" s="50" t="s">
        <v>8758</v>
      </c>
      <c r="G1189" s="24"/>
      <c r="H1189" s="249"/>
      <c r="I1189" s="250"/>
      <c r="J1189" s="23"/>
      <c r="K1189" s="313">
        <v>37986</v>
      </c>
      <c r="L1189" s="314">
        <v>42004</v>
      </c>
      <c r="M1189" s="2">
        <v>48</v>
      </c>
      <c r="N1189" s="1"/>
      <c r="O1189" s="1"/>
      <c r="P1189" s="1"/>
    </row>
    <row r="1190" spans="1:16" hidden="1">
      <c r="A1190" s="17" t="s">
        <v>31</v>
      </c>
      <c r="B1190" s="17" t="s">
        <v>13</v>
      </c>
      <c r="C1190" s="17" t="s">
        <v>6076</v>
      </c>
      <c r="D1190" s="404" t="str">
        <f t="shared" si="57"/>
        <v>1041K5</v>
      </c>
      <c r="E1190" s="52">
        <v>75017484</v>
      </c>
      <c r="F1190" s="50" t="s">
        <v>7851</v>
      </c>
      <c r="G1190" s="24"/>
      <c r="H1190" s="249"/>
      <c r="I1190" s="250"/>
      <c r="J1190" s="23"/>
      <c r="K1190" s="313">
        <v>37986</v>
      </c>
      <c r="L1190" s="314">
        <v>42004</v>
      </c>
      <c r="M1190" s="2">
        <v>48</v>
      </c>
      <c r="N1190" s="1"/>
    </row>
    <row r="1191" spans="1:16" hidden="1">
      <c r="A1191" s="17" t="s">
        <v>31</v>
      </c>
      <c r="B1191" s="17" t="s">
        <v>13</v>
      </c>
      <c r="C1191" s="17" t="s">
        <v>8184</v>
      </c>
      <c r="D1191" s="404" t="str">
        <f t="shared" si="57"/>
        <v>1041K6</v>
      </c>
      <c r="E1191" s="52">
        <v>75017969</v>
      </c>
      <c r="F1191" s="50" t="s">
        <v>6910</v>
      </c>
      <c r="G1191" s="24"/>
      <c r="H1191" s="249"/>
      <c r="I1191" s="250"/>
      <c r="J1191" s="23"/>
      <c r="K1191" s="313">
        <v>37986</v>
      </c>
      <c r="L1191" s="314">
        <v>42004</v>
      </c>
      <c r="M1191" s="2">
        <v>48</v>
      </c>
      <c r="N1191" s="1"/>
    </row>
    <row r="1192" spans="1:16" hidden="1">
      <c r="A1192" s="17" t="s">
        <v>31</v>
      </c>
      <c r="B1192" s="17" t="s">
        <v>13</v>
      </c>
      <c r="C1192" s="17" t="s">
        <v>6911</v>
      </c>
      <c r="D1192" s="404" t="str">
        <f t="shared" si="57"/>
        <v>1041K7</v>
      </c>
      <c r="E1192" s="484">
        <v>75017938</v>
      </c>
      <c r="F1192" s="50" t="s">
        <v>6928</v>
      </c>
      <c r="G1192" s="24"/>
      <c r="H1192" s="249"/>
      <c r="I1192" s="250"/>
      <c r="J1192" s="23"/>
      <c r="K1192" s="313">
        <v>37986</v>
      </c>
      <c r="L1192" s="314">
        <v>42004</v>
      </c>
      <c r="M1192" s="2">
        <v>48</v>
      </c>
      <c r="N1192" s="1"/>
    </row>
    <row r="1193" spans="1:16" hidden="1">
      <c r="A1193" s="17" t="s">
        <v>31</v>
      </c>
      <c r="B1193" s="17" t="s">
        <v>13</v>
      </c>
      <c r="C1193" s="17" t="s">
        <v>10433</v>
      </c>
      <c r="D1193" s="404" t="str">
        <f t="shared" si="57"/>
        <v>1041K8</v>
      </c>
      <c r="E1193" s="25">
        <v>75017461</v>
      </c>
      <c r="F1193" s="50" t="s">
        <v>5260</v>
      </c>
      <c r="G1193" s="24"/>
      <c r="H1193" s="249"/>
      <c r="I1193" s="250"/>
      <c r="J1193" s="23"/>
      <c r="K1193" s="313">
        <v>37986</v>
      </c>
      <c r="L1193" s="314">
        <v>42004</v>
      </c>
      <c r="M1193" s="2">
        <v>48</v>
      </c>
      <c r="N1193" s="1"/>
    </row>
    <row r="1194" spans="1:16" hidden="1">
      <c r="A1194" s="17" t="s">
        <v>31</v>
      </c>
      <c r="B1194" s="17" t="s">
        <v>13</v>
      </c>
      <c r="C1194" s="17" t="s">
        <v>5261</v>
      </c>
      <c r="D1194" s="404" t="str">
        <f t="shared" si="57"/>
        <v>1041K9</v>
      </c>
      <c r="E1194" s="25">
        <v>75017975</v>
      </c>
      <c r="F1194" s="50" t="s">
        <v>6334</v>
      </c>
      <c r="G1194" s="24"/>
      <c r="H1194" s="249"/>
      <c r="I1194" s="250"/>
      <c r="J1194" s="23"/>
      <c r="K1194" s="313">
        <v>37986</v>
      </c>
      <c r="L1194" s="314">
        <v>42004</v>
      </c>
      <c r="M1194" s="2">
        <v>48</v>
      </c>
      <c r="N1194" s="1"/>
      <c r="O1194" s="1"/>
    </row>
    <row r="1195" spans="1:16" hidden="1">
      <c r="A1195" s="17" t="s">
        <v>31</v>
      </c>
      <c r="B1195" s="17" t="s">
        <v>13</v>
      </c>
      <c r="C1195" s="17" t="s">
        <v>4199</v>
      </c>
      <c r="D1195" s="404" t="str">
        <f t="shared" si="57"/>
        <v>1041L0</v>
      </c>
      <c r="E1195" s="25">
        <v>75017432</v>
      </c>
      <c r="F1195" s="50" t="s">
        <v>9058</v>
      </c>
      <c r="G1195" s="24"/>
      <c r="H1195" s="249"/>
      <c r="I1195" s="250"/>
      <c r="J1195" s="23"/>
      <c r="K1195" s="313">
        <v>37986</v>
      </c>
      <c r="L1195" s="314">
        <v>42004</v>
      </c>
      <c r="M1195" s="2">
        <v>48</v>
      </c>
      <c r="N1195" s="1"/>
      <c r="O1195" s="1"/>
    </row>
    <row r="1196" spans="1:16" hidden="1">
      <c r="A1196" s="17" t="s">
        <v>31</v>
      </c>
      <c r="B1196" s="17" t="s">
        <v>13</v>
      </c>
      <c r="C1196" s="17" t="s">
        <v>10257</v>
      </c>
      <c r="D1196" s="404" t="str">
        <f t="shared" si="57"/>
        <v>1041L1</v>
      </c>
      <c r="E1196" s="25">
        <v>75017863</v>
      </c>
      <c r="F1196" s="50" t="s">
        <v>8775</v>
      </c>
      <c r="G1196" s="24"/>
      <c r="H1196" s="249"/>
      <c r="I1196" s="250"/>
      <c r="J1196" s="23"/>
      <c r="K1196" s="313">
        <v>37986</v>
      </c>
      <c r="L1196" s="314">
        <v>42004</v>
      </c>
      <c r="M1196" s="2">
        <v>48</v>
      </c>
      <c r="N1196" s="1"/>
      <c r="O1196" s="1"/>
    </row>
    <row r="1197" spans="1:16" hidden="1">
      <c r="A1197" s="17" t="s">
        <v>31</v>
      </c>
      <c r="B1197" s="17" t="s">
        <v>13</v>
      </c>
      <c r="C1197" s="17" t="s">
        <v>2069</v>
      </c>
      <c r="D1197" s="404" t="str">
        <f t="shared" si="57"/>
        <v>1041L2</v>
      </c>
      <c r="E1197" s="25">
        <v>75017917</v>
      </c>
      <c r="F1197" s="50" t="s">
        <v>8141</v>
      </c>
      <c r="G1197" s="24"/>
      <c r="H1197" s="249"/>
      <c r="I1197" s="250"/>
      <c r="J1197" s="23"/>
      <c r="K1197" s="313">
        <v>37986</v>
      </c>
      <c r="L1197" s="314">
        <v>42004</v>
      </c>
      <c r="M1197" s="2">
        <v>48</v>
      </c>
      <c r="N1197" s="1"/>
    </row>
    <row r="1198" spans="1:16" hidden="1">
      <c r="A1198" s="17" t="s">
        <v>31</v>
      </c>
      <c r="B1198" s="17" t="s">
        <v>13</v>
      </c>
      <c r="C1198" s="17" t="s">
        <v>2027</v>
      </c>
      <c r="D1198" s="404" t="str">
        <f t="shared" si="57"/>
        <v>1041L3</v>
      </c>
      <c r="E1198" s="25">
        <v>75017857</v>
      </c>
      <c r="F1198" s="50" t="s">
        <v>2645</v>
      </c>
      <c r="G1198" s="24"/>
      <c r="H1198" s="249"/>
      <c r="I1198" s="250"/>
      <c r="J1198" s="23"/>
      <c r="K1198" s="313">
        <v>37986</v>
      </c>
      <c r="L1198" s="314">
        <v>42004</v>
      </c>
      <c r="M1198" s="332" t="s">
        <v>10857</v>
      </c>
      <c r="N1198" s="1"/>
    </row>
    <row r="1199" spans="1:16" hidden="1">
      <c r="A1199" s="17" t="s">
        <v>31</v>
      </c>
      <c r="B1199" s="17" t="s">
        <v>13</v>
      </c>
      <c r="C1199" s="17" t="s">
        <v>189</v>
      </c>
      <c r="D1199" s="404" t="str">
        <f t="shared" si="57"/>
        <v>1041L4</v>
      </c>
      <c r="E1199" s="25">
        <v>75017952</v>
      </c>
      <c r="F1199" s="50" t="s">
        <v>2833</v>
      </c>
      <c r="G1199" s="24"/>
      <c r="H1199" s="249"/>
      <c r="I1199" s="250"/>
      <c r="J1199" s="23"/>
      <c r="K1199" s="313">
        <v>37986</v>
      </c>
      <c r="L1199" s="314">
        <v>42004</v>
      </c>
      <c r="M1199" s="2">
        <v>48</v>
      </c>
      <c r="N1199" s="1"/>
    </row>
    <row r="1200" spans="1:16" hidden="1">
      <c r="A1200" s="17" t="s">
        <v>31</v>
      </c>
      <c r="B1200" s="17" t="s">
        <v>13</v>
      </c>
      <c r="C1200" s="17" t="s">
        <v>4549</v>
      </c>
      <c r="D1200" s="404" t="str">
        <f t="shared" si="57"/>
        <v>1041L5</v>
      </c>
      <c r="E1200" s="25">
        <v>75017873</v>
      </c>
      <c r="F1200" s="50" t="s">
        <v>4550</v>
      </c>
      <c r="G1200" s="24"/>
      <c r="H1200" s="249"/>
      <c r="I1200" s="250"/>
      <c r="J1200" s="23"/>
      <c r="K1200" s="313">
        <v>37986</v>
      </c>
      <c r="L1200" s="314">
        <v>42004</v>
      </c>
      <c r="M1200" s="2">
        <v>48</v>
      </c>
      <c r="N1200" s="1"/>
    </row>
    <row r="1201" spans="1:14" hidden="1">
      <c r="A1201" s="17" t="s">
        <v>31</v>
      </c>
      <c r="B1201" s="17" t="s">
        <v>13</v>
      </c>
      <c r="C1201" s="17" t="s">
        <v>456</v>
      </c>
      <c r="D1201" s="404" t="str">
        <f t="shared" si="57"/>
        <v>1041L6</v>
      </c>
      <c r="E1201" s="25">
        <v>75017892</v>
      </c>
      <c r="F1201" s="50" t="s">
        <v>457</v>
      </c>
      <c r="G1201" s="24"/>
      <c r="H1201" s="249"/>
      <c r="I1201" s="250"/>
      <c r="J1201" s="23"/>
      <c r="K1201" s="313">
        <v>37986</v>
      </c>
      <c r="L1201" s="314">
        <v>42004</v>
      </c>
      <c r="M1201" s="2">
        <v>48</v>
      </c>
      <c r="N1201" s="1"/>
    </row>
    <row r="1202" spans="1:14" hidden="1">
      <c r="A1202" s="17" t="s">
        <v>31</v>
      </c>
      <c r="B1202" s="17" t="s">
        <v>13</v>
      </c>
      <c r="C1202" s="17" t="s">
        <v>7377</v>
      </c>
      <c r="D1202" s="404" t="str">
        <f t="shared" si="57"/>
        <v>1041L7</v>
      </c>
      <c r="E1202" s="25">
        <v>75017840</v>
      </c>
      <c r="F1202" s="50" t="s">
        <v>1010</v>
      </c>
      <c r="G1202" s="24"/>
      <c r="H1202" s="249"/>
      <c r="I1202" s="250"/>
      <c r="J1202" s="23"/>
      <c r="K1202" s="313">
        <v>37986</v>
      </c>
      <c r="L1202" s="314">
        <v>42004</v>
      </c>
      <c r="M1202" s="2">
        <v>48</v>
      </c>
      <c r="N1202" s="1"/>
    </row>
    <row r="1203" spans="1:14" hidden="1">
      <c r="A1203" s="17" t="s">
        <v>31</v>
      </c>
      <c r="B1203" s="17" t="s">
        <v>13</v>
      </c>
      <c r="C1203" s="17" t="s">
        <v>7261</v>
      </c>
      <c r="D1203" s="404" t="str">
        <f t="shared" si="57"/>
        <v>1041L8</v>
      </c>
      <c r="E1203" s="25" t="s">
        <v>7262</v>
      </c>
      <c r="F1203" s="50" t="s">
        <v>3813</v>
      </c>
      <c r="G1203" s="24"/>
      <c r="H1203" s="249"/>
      <c r="I1203" s="250"/>
      <c r="J1203" s="23"/>
      <c r="K1203" s="313">
        <v>37986</v>
      </c>
      <c r="L1203" s="314">
        <v>42004</v>
      </c>
      <c r="M1203" s="2">
        <v>48</v>
      </c>
      <c r="N1203" s="1"/>
    </row>
    <row r="1204" spans="1:14" hidden="1">
      <c r="A1204" s="17" t="s">
        <v>31</v>
      </c>
      <c r="B1204" s="17" t="s">
        <v>13</v>
      </c>
      <c r="C1204" s="17" t="s">
        <v>3814</v>
      </c>
      <c r="D1204" s="404" t="str">
        <f t="shared" si="57"/>
        <v>1041L9</v>
      </c>
      <c r="E1204" s="25" t="s">
        <v>1795</v>
      </c>
      <c r="F1204" s="50" t="s">
        <v>5369</v>
      </c>
      <c r="G1204" s="24"/>
      <c r="H1204" s="249"/>
      <c r="I1204" s="250"/>
      <c r="J1204" s="23"/>
      <c r="K1204" s="313">
        <v>37986</v>
      </c>
      <c r="L1204" s="314">
        <v>42004</v>
      </c>
      <c r="M1204" s="2">
        <v>48</v>
      </c>
      <c r="N1204" s="1"/>
    </row>
    <row r="1205" spans="1:14" hidden="1">
      <c r="A1205" s="17" t="s">
        <v>31</v>
      </c>
      <c r="B1205" s="17" t="s">
        <v>13</v>
      </c>
      <c r="C1205" s="17" t="s">
        <v>4145</v>
      </c>
      <c r="D1205" s="415" t="str">
        <f t="shared" si="57"/>
        <v>1041M0</v>
      </c>
      <c r="E1205" s="25" t="s">
        <v>4146</v>
      </c>
      <c r="F1205" s="48" t="s">
        <v>8883</v>
      </c>
      <c r="G1205" s="24"/>
      <c r="H1205" s="249"/>
      <c r="I1205" s="250"/>
      <c r="J1205" s="41"/>
      <c r="K1205" s="306">
        <v>37987</v>
      </c>
      <c r="L1205" s="314">
        <v>42004</v>
      </c>
      <c r="M1205" s="332" t="s">
        <v>10880</v>
      </c>
      <c r="N1205" s="1"/>
    </row>
    <row r="1206" spans="1:14" hidden="1">
      <c r="A1206" s="17" t="s">
        <v>31</v>
      </c>
      <c r="B1206" s="17" t="s">
        <v>13</v>
      </c>
      <c r="C1206" s="17" t="s">
        <v>7484</v>
      </c>
      <c r="D1206" s="415" t="str">
        <f t="shared" si="57"/>
        <v>1041M1</v>
      </c>
      <c r="E1206" s="25" t="s">
        <v>9519</v>
      </c>
      <c r="F1206" s="64" t="s">
        <v>9520</v>
      </c>
      <c r="G1206" s="24"/>
      <c r="H1206" s="249"/>
      <c r="I1206" s="250"/>
      <c r="J1206" s="100"/>
      <c r="K1206" s="306">
        <v>37988</v>
      </c>
      <c r="L1206" s="314">
        <v>42004</v>
      </c>
      <c r="M1206" s="332" t="s">
        <v>10871</v>
      </c>
      <c r="N1206" s="1"/>
    </row>
    <row r="1207" spans="1:14" hidden="1">
      <c r="A1207" s="17" t="s">
        <v>31</v>
      </c>
      <c r="B1207" s="17" t="s">
        <v>13</v>
      </c>
      <c r="C1207" s="17" t="s">
        <v>549</v>
      </c>
      <c r="D1207" s="404" t="str">
        <f t="shared" si="57"/>
        <v>1041M2</v>
      </c>
      <c r="E1207" s="64" t="s">
        <v>9303</v>
      </c>
      <c r="F1207" s="50" t="s">
        <v>70</v>
      </c>
      <c r="G1207" s="24"/>
      <c r="H1207" s="249"/>
      <c r="I1207" s="250"/>
      <c r="J1207" s="23"/>
      <c r="K1207" s="313">
        <v>38231</v>
      </c>
      <c r="L1207" s="314">
        <v>42004</v>
      </c>
      <c r="M1207" s="332" t="s">
        <v>10875</v>
      </c>
      <c r="N1207" s="1"/>
    </row>
    <row r="1208" spans="1:14" hidden="1">
      <c r="A1208" s="17" t="s">
        <v>31</v>
      </c>
      <c r="B1208" s="17" t="s">
        <v>13</v>
      </c>
      <c r="C1208" s="17" t="s">
        <v>4989</v>
      </c>
      <c r="D1208" s="404" t="str">
        <f t="shared" si="57"/>
        <v>1041M3</v>
      </c>
      <c r="E1208" s="64" t="s">
        <v>7146</v>
      </c>
      <c r="F1208" s="64" t="s">
        <v>7147</v>
      </c>
      <c r="G1208" s="24"/>
      <c r="H1208" s="249"/>
      <c r="I1208" s="250"/>
      <c r="J1208" s="23"/>
      <c r="K1208" s="313">
        <v>38519</v>
      </c>
      <c r="L1208" s="314">
        <v>42004</v>
      </c>
      <c r="M1208" s="332" t="s">
        <v>10873</v>
      </c>
      <c r="N1208" s="1"/>
    </row>
    <row r="1209" spans="1:14" hidden="1">
      <c r="A1209" s="17" t="s">
        <v>31</v>
      </c>
      <c r="B1209" s="17" t="s">
        <v>13</v>
      </c>
      <c r="C1209" s="17" t="s">
        <v>3315</v>
      </c>
      <c r="D1209" s="404" t="str">
        <f t="shared" si="57"/>
        <v>1041M4</v>
      </c>
      <c r="E1209" s="64" t="s">
        <v>8051</v>
      </c>
      <c r="F1209" s="64" t="s">
        <v>9201</v>
      </c>
      <c r="G1209" s="24"/>
      <c r="H1209" s="249"/>
      <c r="I1209" s="250"/>
      <c r="J1209" s="23"/>
      <c r="K1209" s="313">
        <v>39326</v>
      </c>
      <c r="L1209" s="314">
        <v>42004</v>
      </c>
      <c r="M1209" s="332" t="s">
        <v>10867</v>
      </c>
      <c r="N1209" s="1"/>
    </row>
    <row r="1210" spans="1:14" hidden="1">
      <c r="A1210" s="17" t="s">
        <v>31</v>
      </c>
      <c r="B1210" s="17" t="s">
        <v>13</v>
      </c>
      <c r="C1210" s="17" t="s">
        <v>10397</v>
      </c>
      <c r="D1210" s="404" t="str">
        <f t="shared" si="57"/>
        <v>1041M5</v>
      </c>
      <c r="E1210" s="64" t="s">
        <v>5070</v>
      </c>
      <c r="F1210" s="64" t="s">
        <v>5071</v>
      </c>
      <c r="G1210" s="24"/>
      <c r="H1210" s="249"/>
      <c r="I1210" s="250"/>
      <c r="J1210" s="23"/>
      <c r="K1210" s="313">
        <v>39692</v>
      </c>
      <c r="L1210" s="314">
        <v>42004</v>
      </c>
      <c r="M1210" s="332" t="s">
        <v>10870</v>
      </c>
      <c r="N1210" s="1"/>
    </row>
    <row r="1211" spans="1:14" hidden="1">
      <c r="A1211" s="209" t="s">
        <v>31</v>
      </c>
      <c r="B1211" s="209" t="s">
        <v>13</v>
      </c>
      <c r="C1211" s="17" t="s">
        <v>9169</v>
      </c>
      <c r="D1211" s="404" t="str">
        <f t="shared" si="57"/>
        <v>1041M6</v>
      </c>
      <c r="E1211" s="64" t="s">
        <v>4275</v>
      </c>
      <c r="F1211" s="64" t="s">
        <v>9170</v>
      </c>
      <c r="G1211" s="24"/>
      <c r="H1211" s="249"/>
      <c r="I1211" s="250"/>
      <c r="J1211" s="23"/>
      <c r="K1211" s="313">
        <v>39934</v>
      </c>
      <c r="L1211" s="314">
        <v>42004</v>
      </c>
      <c r="M1211" s="332" t="s">
        <v>10857</v>
      </c>
      <c r="N1211" s="1"/>
    </row>
    <row r="1212" spans="1:14" hidden="1">
      <c r="A1212" s="343" t="s">
        <v>31</v>
      </c>
      <c r="B1212" s="352" t="s">
        <v>13</v>
      </c>
      <c r="C1212" s="352" t="s">
        <v>10662</v>
      </c>
      <c r="D1212" s="404" t="str">
        <f t="shared" si="57"/>
        <v>1041M7</v>
      </c>
      <c r="E1212" s="348" t="s">
        <v>10663</v>
      </c>
      <c r="F1212" s="348" t="s">
        <v>10664</v>
      </c>
      <c r="G1212" s="225"/>
      <c r="H1212" s="249"/>
      <c r="I1212" s="250"/>
      <c r="J1212" s="23"/>
      <c r="K1212" s="313">
        <v>41415</v>
      </c>
      <c r="L1212" s="314">
        <v>42004</v>
      </c>
      <c r="M1212" s="332" t="s">
        <v>10881</v>
      </c>
      <c r="N1212" s="1"/>
    </row>
    <row r="1213" spans="1:14" hidden="1">
      <c r="A1213" s="17" t="s">
        <v>308</v>
      </c>
      <c r="B1213" s="17" t="s">
        <v>13</v>
      </c>
      <c r="C1213" s="17" t="s">
        <v>14</v>
      </c>
      <c r="D1213" s="404" t="str">
        <f t="shared" si="57"/>
        <v>105101</v>
      </c>
      <c r="E1213" s="25">
        <v>75014913</v>
      </c>
      <c r="F1213" s="53" t="s">
        <v>6404</v>
      </c>
      <c r="G1213" s="24"/>
      <c r="H1213" s="249"/>
      <c r="I1213" s="250"/>
      <c r="J1213" s="103"/>
      <c r="K1213" s="313">
        <v>37986</v>
      </c>
      <c r="L1213" s="314">
        <v>42004</v>
      </c>
      <c r="M1213" s="2">
        <v>48</v>
      </c>
      <c r="N1213" s="1"/>
    </row>
    <row r="1214" spans="1:14" hidden="1">
      <c r="A1214" s="17" t="s">
        <v>308</v>
      </c>
      <c r="B1214" s="17" t="s">
        <v>13</v>
      </c>
      <c r="C1214" s="17" t="s">
        <v>160</v>
      </c>
      <c r="D1214" s="404" t="str">
        <f t="shared" si="57"/>
        <v>105102</v>
      </c>
      <c r="E1214" s="25">
        <v>75008953</v>
      </c>
      <c r="F1214" s="50" t="s">
        <v>4948</v>
      </c>
      <c r="G1214" s="24"/>
      <c r="H1214" s="249"/>
      <c r="I1214" s="250"/>
      <c r="J1214" s="103"/>
      <c r="K1214" s="313">
        <v>38718</v>
      </c>
      <c r="L1214" s="314">
        <v>42004</v>
      </c>
      <c r="M1214" s="332" t="s">
        <v>10882</v>
      </c>
      <c r="N1214" s="1"/>
    </row>
    <row r="1215" spans="1:14" hidden="1">
      <c r="A1215" s="17" t="s">
        <v>308</v>
      </c>
      <c r="B1215" s="17" t="s">
        <v>7335</v>
      </c>
      <c r="C1215" s="17" t="s">
        <v>7401</v>
      </c>
      <c r="D1215" s="398" t="s">
        <v>8931</v>
      </c>
      <c r="E1215" s="25">
        <v>75008953</v>
      </c>
      <c r="F1215" s="50" t="s">
        <v>4948</v>
      </c>
      <c r="G1215" s="24"/>
      <c r="H1215" s="253"/>
      <c r="I1215" s="250"/>
      <c r="J1215" s="49"/>
      <c r="K1215" s="313">
        <v>37986</v>
      </c>
      <c r="L1215" s="313">
        <v>38717</v>
      </c>
      <c r="M1215" s="2">
        <v>10</v>
      </c>
      <c r="N1215" s="1"/>
    </row>
    <row r="1216" spans="1:14" hidden="1">
      <c r="A1216" s="17" t="s">
        <v>308</v>
      </c>
      <c r="B1216" s="17" t="s">
        <v>7335</v>
      </c>
      <c r="C1216" s="17" t="s">
        <v>1841</v>
      </c>
      <c r="D1216" s="398" t="str">
        <f t="shared" ref="D1216:D1247" si="58">CONCATENATE(A1216,B1216,C1216)</f>
        <v>105103</v>
      </c>
      <c r="E1216" s="64">
        <v>75027896</v>
      </c>
      <c r="F1216" s="48" t="s">
        <v>4131</v>
      </c>
      <c r="G1216" s="24"/>
      <c r="H1216" s="249"/>
      <c r="I1216" s="250"/>
      <c r="J1216" s="23"/>
      <c r="K1216" s="313">
        <v>37986</v>
      </c>
      <c r="L1216" s="314">
        <v>38352</v>
      </c>
      <c r="M1216" s="2">
        <v>10</v>
      </c>
      <c r="N1216" s="1"/>
    </row>
    <row r="1217" spans="1:16" hidden="1">
      <c r="A1217" s="17" t="s">
        <v>308</v>
      </c>
      <c r="B1217" s="17" t="s">
        <v>7335</v>
      </c>
      <c r="C1217" s="17" t="s">
        <v>5278</v>
      </c>
      <c r="D1217" s="398" t="str">
        <f t="shared" si="58"/>
        <v>105104</v>
      </c>
      <c r="E1217" s="64">
        <v>75020598</v>
      </c>
      <c r="F1217" s="48" t="s">
        <v>4615</v>
      </c>
      <c r="G1217" s="24"/>
      <c r="H1217" s="251"/>
      <c r="I1217" s="252"/>
      <c r="J1217" s="49"/>
      <c r="K1217" s="306">
        <v>37986</v>
      </c>
      <c r="L1217" s="307">
        <v>37986</v>
      </c>
      <c r="M1217" s="2">
        <v>7</v>
      </c>
      <c r="N1217" s="1"/>
    </row>
    <row r="1218" spans="1:16" hidden="1">
      <c r="A1218" s="17" t="s">
        <v>883</v>
      </c>
      <c r="B1218" s="17" t="s">
        <v>13</v>
      </c>
      <c r="C1218" s="17" t="s">
        <v>14</v>
      </c>
      <c r="D1218" s="404" t="str">
        <f t="shared" si="58"/>
        <v>106101</v>
      </c>
      <c r="E1218" s="25">
        <v>75014971</v>
      </c>
      <c r="F1218" s="31" t="s">
        <v>3449</v>
      </c>
      <c r="G1218" s="24"/>
      <c r="H1218" s="207"/>
      <c r="I1218" s="250"/>
      <c r="J1218" s="103"/>
      <c r="K1218" s="313">
        <v>37986</v>
      </c>
      <c r="L1218" s="314">
        <v>42004</v>
      </c>
      <c r="M1218" s="2">
        <v>48</v>
      </c>
      <c r="N1218" s="1"/>
    </row>
    <row r="1219" spans="1:16" hidden="1">
      <c r="A1219" s="17" t="s">
        <v>883</v>
      </c>
      <c r="B1219" s="17" t="s">
        <v>13</v>
      </c>
      <c r="C1219" s="17" t="s">
        <v>160</v>
      </c>
      <c r="D1219" s="404" t="str">
        <f t="shared" si="58"/>
        <v>106102</v>
      </c>
      <c r="E1219" s="25">
        <v>75016071</v>
      </c>
      <c r="F1219" s="50" t="s">
        <v>2158</v>
      </c>
      <c r="G1219" s="24"/>
      <c r="H1219" s="207"/>
      <c r="I1219" s="250"/>
      <c r="J1219" s="103"/>
      <c r="K1219" s="313">
        <v>37986</v>
      </c>
      <c r="L1219" s="314">
        <v>42004</v>
      </c>
      <c r="M1219" s="2">
        <v>48</v>
      </c>
      <c r="N1219" s="1"/>
    </row>
    <row r="1220" spans="1:16" hidden="1">
      <c r="A1220" s="17" t="s">
        <v>883</v>
      </c>
      <c r="B1220" s="17" t="s">
        <v>13</v>
      </c>
      <c r="C1220" s="17" t="s">
        <v>257</v>
      </c>
      <c r="D1220" s="404" t="str">
        <f t="shared" si="58"/>
        <v>106103</v>
      </c>
      <c r="E1220" s="25">
        <v>75016088</v>
      </c>
      <c r="F1220" s="50" t="s">
        <v>5993</v>
      </c>
      <c r="G1220" s="24"/>
      <c r="H1220" s="207"/>
      <c r="I1220" s="250"/>
      <c r="J1220" s="103"/>
      <c r="K1220" s="313">
        <v>37986</v>
      </c>
      <c r="L1220" s="314">
        <v>42004</v>
      </c>
      <c r="M1220" s="2">
        <v>48</v>
      </c>
      <c r="N1220" s="1"/>
    </row>
    <row r="1221" spans="1:16" hidden="1">
      <c r="A1221" s="17" t="s">
        <v>883</v>
      </c>
      <c r="B1221" s="17" t="s">
        <v>13</v>
      </c>
      <c r="C1221" s="17" t="s">
        <v>114</v>
      </c>
      <c r="D1221" s="404" t="str">
        <f t="shared" si="58"/>
        <v>106104</v>
      </c>
      <c r="E1221" s="52">
        <v>75016094</v>
      </c>
      <c r="F1221" s="50" t="s">
        <v>8871</v>
      </c>
      <c r="G1221" s="24"/>
      <c r="H1221" s="207"/>
      <c r="I1221" s="250"/>
      <c r="J1221" s="103"/>
      <c r="K1221" s="313">
        <v>37986</v>
      </c>
      <c r="L1221" s="314">
        <v>42004</v>
      </c>
      <c r="M1221" s="2">
        <v>48</v>
      </c>
      <c r="N1221" s="1"/>
      <c r="O1221" s="1"/>
      <c r="P1221" s="1"/>
    </row>
    <row r="1222" spans="1:16" hidden="1">
      <c r="A1222" s="17" t="s">
        <v>883</v>
      </c>
      <c r="B1222" s="17" t="s">
        <v>13</v>
      </c>
      <c r="C1222" s="17" t="s">
        <v>514</v>
      </c>
      <c r="D1222" s="404" t="str">
        <f t="shared" si="58"/>
        <v>106105</v>
      </c>
      <c r="E1222" s="52">
        <v>75016102</v>
      </c>
      <c r="F1222" s="50" t="s">
        <v>8717</v>
      </c>
      <c r="G1222" s="24"/>
      <c r="H1222" s="207"/>
      <c r="I1222" s="250"/>
      <c r="J1222" s="103"/>
      <c r="K1222" s="313">
        <v>37986</v>
      </c>
      <c r="L1222" s="314">
        <v>42004</v>
      </c>
      <c r="M1222" s="2">
        <v>48</v>
      </c>
      <c r="N1222" s="1"/>
      <c r="O1222" s="1"/>
      <c r="P1222" s="1"/>
    </row>
    <row r="1223" spans="1:16" hidden="1">
      <c r="A1223" s="17" t="s">
        <v>3443</v>
      </c>
      <c r="B1223" s="17" t="s">
        <v>7335</v>
      </c>
      <c r="C1223" s="17" t="s">
        <v>9320</v>
      </c>
      <c r="D1223" s="398" t="str">
        <f t="shared" si="58"/>
        <v>106106</v>
      </c>
      <c r="E1223" s="52">
        <v>75016119</v>
      </c>
      <c r="F1223" s="50" t="s">
        <v>10008</v>
      </c>
      <c r="G1223" s="24"/>
      <c r="H1223" s="249"/>
      <c r="I1223" s="250"/>
      <c r="J1223" s="100"/>
      <c r="K1223" s="313">
        <v>37986</v>
      </c>
      <c r="L1223" s="314">
        <v>39082</v>
      </c>
      <c r="M1223" s="2">
        <v>22</v>
      </c>
      <c r="N1223" s="1"/>
    </row>
    <row r="1224" spans="1:16" hidden="1">
      <c r="A1224" s="17" t="s">
        <v>3840</v>
      </c>
      <c r="B1224" s="17" t="s">
        <v>3841</v>
      </c>
      <c r="C1224" s="17" t="s">
        <v>3842</v>
      </c>
      <c r="D1224" s="404" t="str">
        <f t="shared" si="58"/>
        <v>106107</v>
      </c>
      <c r="E1224" s="25">
        <v>75016125</v>
      </c>
      <c r="F1224" s="50" t="s">
        <v>5224</v>
      </c>
      <c r="G1224" s="24"/>
      <c r="H1224" s="207"/>
      <c r="I1224" s="250"/>
      <c r="J1224" s="103"/>
      <c r="K1224" s="313">
        <v>37986</v>
      </c>
      <c r="L1224" s="314">
        <v>41425</v>
      </c>
      <c r="M1224" s="2">
        <v>45</v>
      </c>
      <c r="N1224" s="1"/>
      <c r="O1224" s="1"/>
      <c r="P1224" s="1"/>
    </row>
    <row r="1225" spans="1:16" hidden="1">
      <c r="A1225" s="17" t="s">
        <v>6681</v>
      </c>
      <c r="B1225" s="17" t="s">
        <v>6682</v>
      </c>
      <c r="C1225" s="17" t="s">
        <v>6683</v>
      </c>
      <c r="D1225" s="398" t="str">
        <f t="shared" si="58"/>
        <v>106108</v>
      </c>
      <c r="E1225" s="25">
        <v>75016131</v>
      </c>
      <c r="F1225" s="50" t="s">
        <v>5104</v>
      </c>
      <c r="G1225" s="24"/>
      <c r="H1225" s="207"/>
      <c r="I1225" s="250"/>
      <c r="J1225" s="103"/>
      <c r="K1225" s="313">
        <v>37986</v>
      </c>
      <c r="L1225" s="314">
        <v>40939</v>
      </c>
      <c r="M1225" s="332" t="s">
        <v>5268</v>
      </c>
      <c r="N1225" s="1"/>
      <c r="O1225" s="1"/>
      <c r="P1225" s="1"/>
    </row>
    <row r="1226" spans="1:16" hidden="1">
      <c r="A1226" s="17" t="s">
        <v>883</v>
      </c>
      <c r="B1226" s="17" t="s">
        <v>13</v>
      </c>
      <c r="C1226" s="17" t="s">
        <v>271</v>
      </c>
      <c r="D1226" s="404" t="str">
        <f t="shared" si="58"/>
        <v>106109</v>
      </c>
      <c r="E1226" s="25">
        <v>75016148</v>
      </c>
      <c r="F1226" s="50" t="s">
        <v>6802</v>
      </c>
      <c r="G1226" s="24"/>
      <c r="H1226" s="207"/>
      <c r="I1226" s="250"/>
      <c r="J1226" s="103"/>
      <c r="K1226" s="313">
        <v>37986</v>
      </c>
      <c r="L1226" s="314">
        <v>42004</v>
      </c>
      <c r="M1226" s="2">
        <v>48</v>
      </c>
      <c r="N1226" s="1"/>
    </row>
    <row r="1227" spans="1:16" hidden="1">
      <c r="A1227" s="17" t="s">
        <v>883</v>
      </c>
      <c r="B1227" s="17" t="s">
        <v>13</v>
      </c>
      <c r="C1227" s="17" t="s">
        <v>728</v>
      </c>
      <c r="D1227" s="404" t="str">
        <f t="shared" si="58"/>
        <v>106110</v>
      </c>
      <c r="E1227" s="25">
        <v>75016183</v>
      </c>
      <c r="F1227" s="50" t="s">
        <v>2243</v>
      </c>
      <c r="G1227" s="24"/>
      <c r="H1227" s="207"/>
      <c r="I1227" s="250"/>
      <c r="J1227" s="103"/>
      <c r="K1227" s="313">
        <v>37986</v>
      </c>
      <c r="L1227" s="314">
        <v>42004</v>
      </c>
      <c r="M1227" s="2">
        <v>48</v>
      </c>
      <c r="N1227" s="1"/>
      <c r="O1227" s="1"/>
      <c r="P1227" s="1"/>
    </row>
    <row r="1228" spans="1:16" hidden="1">
      <c r="A1228" s="17" t="s">
        <v>3443</v>
      </c>
      <c r="B1228" s="17" t="s">
        <v>7335</v>
      </c>
      <c r="C1228" s="17" t="s">
        <v>7751</v>
      </c>
      <c r="D1228" s="398" t="str">
        <f t="shared" si="58"/>
        <v>106111</v>
      </c>
      <c r="E1228" s="64">
        <v>75016192</v>
      </c>
      <c r="F1228" s="161" t="s">
        <v>8066</v>
      </c>
      <c r="G1228" s="24"/>
      <c r="H1228" s="251"/>
      <c r="I1228" s="252"/>
      <c r="J1228" s="49"/>
      <c r="K1228" s="306">
        <v>37986</v>
      </c>
      <c r="L1228" s="307">
        <v>38168</v>
      </c>
      <c r="M1228" s="2">
        <v>7</v>
      </c>
      <c r="N1228" s="1"/>
      <c r="O1228" s="1"/>
      <c r="P1228" s="1"/>
    </row>
    <row r="1229" spans="1:16" hidden="1">
      <c r="A1229" s="17" t="s">
        <v>883</v>
      </c>
      <c r="B1229" s="17" t="s">
        <v>13</v>
      </c>
      <c r="C1229" s="17" t="s">
        <v>915</v>
      </c>
      <c r="D1229" s="404" t="str">
        <f t="shared" si="58"/>
        <v>106112</v>
      </c>
      <c r="E1229" s="25">
        <v>75016208</v>
      </c>
      <c r="F1229" s="50" t="s">
        <v>8647</v>
      </c>
      <c r="G1229" s="24"/>
      <c r="H1229" s="207"/>
      <c r="I1229" s="250"/>
      <c r="J1229" s="103"/>
      <c r="K1229" s="313">
        <v>37986</v>
      </c>
      <c r="L1229" s="314">
        <v>42004</v>
      </c>
      <c r="M1229" s="2">
        <v>48</v>
      </c>
      <c r="N1229" s="1"/>
      <c r="O1229" s="1"/>
      <c r="P1229" s="1"/>
    </row>
    <row r="1230" spans="1:16" hidden="1">
      <c r="A1230" s="17" t="s">
        <v>3443</v>
      </c>
      <c r="B1230" s="17" t="s">
        <v>7335</v>
      </c>
      <c r="C1230" s="17" t="s">
        <v>7333</v>
      </c>
      <c r="D1230" s="398" t="str">
        <f t="shared" si="58"/>
        <v>106113</v>
      </c>
      <c r="E1230" s="25">
        <v>75016220</v>
      </c>
      <c r="F1230" s="50" t="s">
        <v>9631</v>
      </c>
      <c r="G1230" s="24"/>
      <c r="H1230" s="249"/>
      <c r="I1230" s="250"/>
      <c r="J1230" s="103"/>
      <c r="K1230" s="313">
        <v>37986</v>
      </c>
      <c r="L1230" s="314">
        <v>39082</v>
      </c>
      <c r="M1230" s="2">
        <v>22</v>
      </c>
      <c r="N1230" s="1"/>
    </row>
    <row r="1231" spans="1:16" hidden="1">
      <c r="A1231" s="17" t="s">
        <v>883</v>
      </c>
      <c r="B1231" s="17" t="s">
        <v>13</v>
      </c>
      <c r="C1231" s="17" t="s">
        <v>261</v>
      </c>
      <c r="D1231" s="404" t="str">
        <f t="shared" si="58"/>
        <v>106114</v>
      </c>
      <c r="E1231" s="25" t="s">
        <v>8746</v>
      </c>
      <c r="F1231" s="64" t="s">
        <v>8981</v>
      </c>
      <c r="G1231" s="24"/>
      <c r="H1231" s="207"/>
      <c r="I1231" s="250"/>
      <c r="J1231" s="103"/>
      <c r="K1231" s="313">
        <v>38718</v>
      </c>
      <c r="L1231" s="314">
        <v>42004</v>
      </c>
      <c r="M1231" s="332" t="s">
        <v>10882</v>
      </c>
      <c r="N1231" s="1"/>
    </row>
    <row r="1232" spans="1:16" hidden="1">
      <c r="A1232" s="17" t="s">
        <v>4841</v>
      </c>
      <c r="B1232" s="17" t="s">
        <v>13</v>
      </c>
      <c r="C1232" s="17" t="s">
        <v>14</v>
      </c>
      <c r="D1232" s="404" t="str">
        <f t="shared" si="58"/>
        <v>107101</v>
      </c>
      <c r="E1232" s="25">
        <v>75014942</v>
      </c>
      <c r="F1232" s="31" t="s">
        <v>5222</v>
      </c>
      <c r="G1232" s="24"/>
      <c r="H1232" s="249"/>
      <c r="I1232" s="250"/>
      <c r="J1232" s="103"/>
      <c r="K1232" s="313">
        <v>37986</v>
      </c>
      <c r="L1232" s="314">
        <v>42004</v>
      </c>
      <c r="M1232" s="2">
        <v>48</v>
      </c>
      <c r="N1232" s="1"/>
    </row>
    <row r="1233" spans="1:16" hidden="1">
      <c r="A1233" s="17" t="s">
        <v>7368</v>
      </c>
      <c r="B1233" s="17" t="s">
        <v>13</v>
      </c>
      <c r="C1233" s="17" t="s">
        <v>14</v>
      </c>
      <c r="D1233" s="404" t="str">
        <f t="shared" si="58"/>
        <v>108101</v>
      </c>
      <c r="E1233" s="25">
        <v>75023757</v>
      </c>
      <c r="F1233" s="53" t="s">
        <v>6225</v>
      </c>
      <c r="G1233" s="24"/>
      <c r="H1233" s="249"/>
      <c r="I1233" s="250"/>
      <c r="J1233" s="103"/>
      <c r="K1233" s="313">
        <v>37986</v>
      </c>
      <c r="L1233" s="314">
        <v>42004</v>
      </c>
      <c r="M1233" s="332" t="s">
        <v>10857</v>
      </c>
      <c r="N1233" s="1"/>
    </row>
    <row r="1234" spans="1:16" hidden="1">
      <c r="A1234" s="17" t="s">
        <v>7400</v>
      </c>
      <c r="B1234" s="17" t="s">
        <v>7335</v>
      </c>
      <c r="C1234" s="17" t="s">
        <v>7401</v>
      </c>
      <c r="D1234" s="398" t="str">
        <f t="shared" si="58"/>
        <v>108102</v>
      </c>
      <c r="E1234" s="64">
        <v>75022410</v>
      </c>
      <c r="F1234" s="48" t="s">
        <v>5374</v>
      </c>
      <c r="G1234" s="24"/>
      <c r="H1234" s="251"/>
      <c r="I1234" s="252"/>
      <c r="J1234" s="49"/>
      <c r="K1234" s="306">
        <v>37986</v>
      </c>
      <c r="L1234" s="307">
        <v>37986</v>
      </c>
      <c r="M1234" s="2">
        <v>7</v>
      </c>
      <c r="N1234" s="1"/>
    </row>
    <row r="1235" spans="1:16" hidden="1">
      <c r="A1235" s="17" t="s">
        <v>490</v>
      </c>
      <c r="B1235" s="17" t="s">
        <v>13</v>
      </c>
      <c r="C1235" s="17" t="s">
        <v>14</v>
      </c>
      <c r="D1235" s="404" t="str">
        <f t="shared" si="58"/>
        <v>109101</v>
      </c>
      <c r="E1235" s="25">
        <v>75014853</v>
      </c>
      <c r="F1235" s="53" t="s">
        <v>5257</v>
      </c>
      <c r="G1235" s="24"/>
      <c r="H1235" s="249"/>
      <c r="I1235" s="250"/>
      <c r="J1235" s="103"/>
      <c r="K1235" s="313">
        <v>37986</v>
      </c>
      <c r="L1235" s="314">
        <v>42004</v>
      </c>
      <c r="M1235" s="2">
        <v>48</v>
      </c>
      <c r="N1235" s="1"/>
    </row>
    <row r="1236" spans="1:16" hidden="1">
      <c r="A1236" s="17" t="s">
        <v>1146</v>
      </c>
      <c r="B1236" s="17" t="s">
        <v>13</v>
      </c>
      <c r="C1236" s="17" t="s">
        <v>14</v>
      </c>
      <c r="D1236" s="404" t="str">
        <f t="shared" si="58"/>
        <v>110101</v>
      </c>
      <c r="E1236" s="25">
        <v>75014965</v>
      </c>
      <c r="F1236" s="31" t="s">
        <v>5595</v>
      </c>
      <c r="G1236" s="24"/>
      <c r="H1236" s="207"/>
      <c r="I1236" s="250"/>
      <c r="J1236" s="103"/>
      <c r="K1236" s="313">
        <v>37986</v>
      </c>
      <c r="L1236" s="314">
        <v>42004</v>
      </c>
      <c r="M1236" s="2">
        <v>48</v>
      </c>
      <c r="N1236" s="1"/>
      <c r="O1236" s="1"/>
      <c r="P1236" s="1"/>
    </row>
    <row r="1237" spans="1:16" hidden="1">
      <c r="A1237" s="17" t="s">
        <v>1146</v>
      </c>
      <c r="B1237" s="17" t="s">
        <v>13</v>
      </c>
      <c r="C1237" s="17" t="s">
        <v>160</v>
      </c>
      <c r="D1237" s="404" t="str">
        <f t="shared" si="58"/>
        <v>110102</v>
      </c>
      <c r="E1237" s="25">
        <v>75019371</v>
      </c>
      <c r="F1237" s="50" t="s">
        <v>3207</v>
      </c>
      <c r="G1237" s="24"/>
      <c r="H1237" s="249"/>
      <c r="I1237" s="250"/>
      <c r="J1237" s="23"/>
      <c r="K1237" s="313">
        <v>37986</v>
      </c>
      <c r="L1237" s="314">
        <v>42004</v>
      </c>
      <c r="M1237" s="2">
        <v>48</v>
      </c>
      <c r="N1237" s="1"/>
    </row>
    <row r="1238" spans="1:16" hidden="1">
      <c r="A1238" s="17" t="s">
        <v>3208</v>
      </c>
      <c r="B1238" s="17" t="s">
        <v>7335</v>
      </c>
      <c r="C1238" s="17" t="s">
        <v>1841</v>
      </c>
      <c r="D1238" s="398" t="str">
        <f t="shared" si="58"/>
        <v>110103</v>
      </c>
      <c r="E1238" s="64">
        <v>75019477</v>
      </c>
      <c r="F1238" s="161" t="s">
        <v>3209</v>
      </c>
      <c r="G1238" s="24"/>
      <c r="H1238" s="251"/>
      <c r="I1238" s="252"/>
      <c r="J1238" s="49"/>
      <c r="K1238" s="306">
        <v>37986</v>
      </c>
      <c r="L1238" s="307">
        <v>38107</v>
      </c>
      <c r="M1238" s="2">
        <v>7</v>
      </c>
      <c r="N1238" s="1"/>
      <c r="O1238" s="1"/>
      <c r="P1238" s="1"/>
    </row>
    <row r="1239" spans="1:16" hidden="1">
      <c r="A1239" s="17" t="s">
        <v>1146</v>
      </c>
      <c r="B1239" s="17" t="s">
        <v>13</v>
      </c>
      <c r="C1239" s="17" t="s">
        <v>114</v>
      </c>
      <c r="D1239" s="404" t="str">
        <f t="shared" si="58"/>
        <v>110104</v>
      </c>
      <c r="E1239" s="25">
        <v>75019253</v>
      </c>
      <c r="F1239" s="288" t="s">
        <v>621</v>
      </c>
      <c r="G1239" s="24"/>
      <c r="H1239" s="249"/>
      <c r="I1239" s="250"/>
      <c r="J1239" s="23"/>
      <c r="K1239" s="313">
        <v>37986</v>
      </c>
      <c r="L1239" s="314">
        <v>42004</v>
      </c>
      <c r="M1239" s="332" t="s">
        <v>10883</v>
      </c>
      <c r="N1239" s="1"/>
      <c r="O1239" s="1"/>
      <c r="P1239" s="1"/>
    </row>
    <row r="1240" spans="1:16" hidden="1">
      <c r="A1240" s="17" t="s">
        <v>1146</v>
      </c>
      <c r="B1240" s="17" t="s">
        <v>13</v>
      </c>
      <c r="C1240" s="17" t="s">
        <v>514</v>
      </c>
      <c r="D1240" s="404" t="str">
        <f t="shared" si="58"/>
        <v>110105</v>
      </c>
      <c r="E1240" s="25">
        <v>75019230</v>
      </c>
      <c r="F1240" s="50" t="s">
        <v>1960</v>
      </c>
      <c r="G1240" s="24"/>
      <c r="H1240" s="249"/>
      <c r="I1240" s="250"/>
      <c r="J1240" s="23"/>
      <c r="K1240" s="313">
        <v>37986</v>
      </c>
      <c r="L1240" s="314">
        <v>42004</v>
      </c>
      <c r="M1240" s="2">
        <v>48</v>
      </c>
      <c r="N1240" s="1"/>
      <c r="O1240" s="1"/>
    </row>
    <row r="1241" spans="1:16" hidden="1">
      <c r="A1241" s="17" t="s">
        <v>1146</v>
      </c>
      <c r="B1241" s="17" t="s">
        <v>13</v>
      </c>
      <c r="C1241" s="17" t="s">
        <v>336</v>
      </c>
      <c r="D1241" s="404" t="str">
        <f t="shared" si="58"/>
        <v>110106</v>
      </c>
      <c r="E1241" s="25">
        <v>75019264</v>
      </c>
      <c r="F1241" s="50" t="s">
        <v>10268</v>
      </c>
      <c r="G1241" s="24"/>
      <c r="H1241" s="249"/>
      <c r="I1241" s="250"/>
      <c r="J1241" s="23"/>
      <c r="K1241" s="313">
        <v>37986</v>
      </c>
      <c r="L1241" s="314">
        <v>42004</v>
      </c>
      <c r="M1241" s="2">
        <v>48</v>
      </c>
      <c r="N1241" s="1"/>
      <c r="O1241" s="1"/>
      <c r="P1241" s="1"/>
    </row>
    <row r="1242" spans="1:16" hidden="1">
      <c r="A1242" s="17" t="s">
        <v>1146</v>
      </c>
      <c r="B1242" s="17" t="s">
        <v>13</v>
      </c>
      <c r="C1242" s="17" t="s">
        <v>125</v>
      </c>
      <c r="D1242" s="404" t="str">
        <f t="shared" si="58"/>
        <v>110107</v>
      </c>
      <c r="E1242" s="25">
        <v>75019247</v>
      </c>
      <c r="F1242" s="50" t="s">
        <v>6246</v>
      </c>
      <c r="G1242" s="24"/>
      <c r="H1242" s="249"/>
      <c r="I1242" s="250"/>
      <c r="J1242" s="23"/>
      <c r="K1242" s="313">
        <v>37986</v>
      </c>
      <c r="L1242" s="314">
        <v>42004</v>
      </c>
      <c r="M1242" s="2">
        <v>48</v>
      </c>
      <c r="N1242" s="1"/>
      <c r="O1242" s="1"/>
      <c r="P1242" s="1"/>
    </row>
    <row r="1243" spans="1:16" hidden="1">
      <c r="A1243" s="17" t="s">
        <v>1146</v>
      </c>
      <c r="B1243" s="17" t="s">
        <v>13</v>
      </c>
      <c r="C1243" s="17" t="s">
        <v>73</v>
      </c>
      <c r="D1243" s="404" t="str">
        <f t="shared" si="58"/>
        <v>110108</v>
      </c>
      <c r="E1243" s="25">
        <v>75022539</v>
      </c>
      <c r="F1243" s="50" t="s">
        <v>1171</v>
      </c>
      <c r="G1243" s="24"/>
      <c r="H1243" s="249"/>
      <c r="I1243" s="250"/>
      <c r="J1243" s="23"/>
      <c r="K1243" s="313">
        <v>37986</v>
      </c>
      <c r="L1243" s="314">
        <v>42004</v>
      </c>
      <c r="M1243" s="2">
        <v>48</v>
      </c>
      <c r="N1243" s="1"/>
      <c r="O1243" s="1"/>
      <c r="P1243" s="1"/>
    </row>
    <row r="1244" spans="1:16" hidden="1">
      <c r="A1244" s="17" t="s">
        <v>1146</v>
      </c>
      <c r="B1244" s="17" t="s">
        <v>13</v>
      </c>
      <c r="C1244" s="17" t="s">
        <v>271</v>
      </c>
      <c r="D1244" s="404" t="str">
        <f t="shared" si="58"/>
        <v>110109</v>
      </c>
      <c r="E1244" s="25">
        <v>75022462</v>
      </c>
      <c r="F1244" s="50" t="s">
        <v>7830</v>
      </c>
      <c r="G1244" s="24"/>
      <c r="H1244" s="249"/>
      <c r="I1244" s="250"/>
      <c r="J1244" s="23"/>
      <c r="K1244" s="313">
        <v>37986</v>
      </c>
      <c r="L1244" s="314">
        <v>42004</v>
      </c>
      <c r="M1244" s="2">
        <v>48</v>
      </c>
      <c r="N1244" s="1"/>
      <c r="O1244" s="1"/>
      <c r="P1244" s="1"/>
    </row>
    <row r="1245" spans="1:16" hidden="1">
      <c r="A1245" s="17" t="s">
        <v>1146</v>
      </c>
      <c r="B1245" s="17" t="s">
        <v>13</v>
      </c>
      <c r="C1245" s="17" t="s">
        <v>728</v>
      </c>
      <c r="D1245" s="404" t="str">
        <f t="shared" si="58"/>
        <v>110110</v>
      </c>
      <c r="E1245" s="25">
        <v>75023800</v>
      </c>
      <c r="F1245" s="50" t="s">
        <v>5225</v>
      </c>
      <c r="G1245" s="24"/>
      <c r="H1245" s="249"/>
      <c r="I1245" s="250"/>
      <c r="J1245" s="23"/>
      <c r="K1245" s="313">
        <v>37986</v>
      </c>
      <c r="L1245" s="314">
        <v>42004</v>
      </c>
      <c r="M1245" s="332" t="s">
        <v>10884</v>
      </c>
      <c r="N1245" s="1"/>
      <c r="O1245" s="1"/>
      <c r="P1245" s="1"/>
    </row>
    <row r="1246" spans="1:16" hidden="1">
      <c r="A1246" s="17" t="s">
        <v>1146</v>
      </c>
      <c r="B1246" s="17" t="s">
        <v>13</v>
      </c>
      <c r="C1246" s="17" t="s">
        <v>550</v>
      </c>
      <c r="D1246" s="404" t="str">
        <f t="shared" si="58"/>
        <v>110111</v>
      </c>
      <c r="E1246" s="25" t="s">
        <v>5226</v>
      </c>
      <c r="F1246" s="64" t="s">
        <v>7311</v>
      </c>
      <c r="G1246" s="24"/>
      <c r="H1246" s="249"/>
      <c r="I1246" s="250"/>
      <c r="J1246" s="23"/>
      <c r="K1246" s="313">
        <v>38869</v>
      </c>
      <c r="L1246" s="314">
        <v>42004</v>
      </c>
      <c r="M1246" s="332" t="s">
        <v>10884</v>
      </c>
      <c r="N1246" s="1"/>
      <c r="O1246" s="1"/>
      <c r="P1246" s="1"/>
    </row>
    <row r="1247" spans="1:16" hidden="1">
      <c r="A1247" s="17" t="s">
        <v>1147</v>
      </c>
      <c r="B1247" s="17" t="s">
        <v>13</v>
      </c>
      <c r="C1247" s="17" t="s">
        <v>14</v>
      </c>
      <c r="D1247" s="404" t="str">
        <f t="shared" si="58"/>
        <v>111101</v>
      </c>
      <c r="E1247" s="25">
        <v>75015195</v>
      </c>
      <c r="F1247" s="31" t="s">
        <v>8700</v>
      </c>
      <c r="G1247" s="24"/>
      <c r="H1247" s="207"/>
      <c r="I1247" s="250"/>
      <c r="J1247" s="103"/>
      <c r="K1247" s="313">
        <v>37986</v>
      </c>
      <c r="L1247" s="314">
        <v>42004</v>
      </c>
      <c r="M1247" s="2">
        <v>48</v>
      </c>
      <c r="N1247" s="1"/>
      <c r="O1247" s="1"/>
      <c r="P1247" s="1"/>
    </row>
    <row r="1248" spans="1:16" hidden="1">
      <c r="A1248" s="17" t="s">
        <v>1147</v>
      </c>
      <c r="B1248" s="17" t="s">
        <v>13</v>
      </c>
      <c r="C1248" s="17" t="s">
        <v>160</v>
      </c>
      <c r="D1248" s="404" t="str">
        <f t="shared" ref="D1248:D1279" si="59">CONCATENATE(A1248,B1248,C1248)</f>
        <v>111102</v>
      </c>
      <c r="E1248" s="25">
        <v>75015976</v>
      </c>
      <c r="F1248" s="50" t="s">
        <v>10015</v>
      </c>
      <c r="G1248" s="24"/>
      <c r="H1248" s="249"/>
      <c r="I1248" s="250"/>
      <c r="J1248" s="23"/>
      <c r="K1248" s="313">
        <v>37986</v>
      </c>
      <c r="L1248" s="314">
        <v>42004</v>
      </c>
      <c r="M1248" s="2">
        <v>48</v>
      </c>
      <c r="N1248" s="1"/>
      <c r="O1248" s="1"/>
      <c r="P1248" s="1"/>
    </row>
    <row r="1249" spans="1:16" hidden="1">
      <c r="A1249" s="17" t="s">
        <v>1147</v>
      </c>
      <c r="B1249" s="17" t="s">
        <v>13</v>
      </c>
      <c r="C1249" s="17" t="s">
        <v>257</v>
      </c>
      <c r="D1249" s="404" t="str">
        <f t="shared" si="59"/>
        <v>111103</v>
      </c>
      <c r="E1249" s="25">
        <v>75017277</v>
      </c>
      <c r="F1249" s="50" t="s">
        <v>8914</v>
      </c>
      <c r="G1249" s="24"/>
      <c r="H1249" s="249"/>
      <c r="I1249" s="250"/>
      <c r="J1249" s="23"/>
      <c r="K1249" s="313">
        <v>37986</v>
      </c>
      <c r="L1249" s="314">
        <v>42004</v>
      </c>
      <c r="M1249" s="2">
        <v>48</v>
      </c>
      <c r="N1249" s="1"/>
      <c r="O1249" s="1"/>
      <c r="P1249" s="1"/>
    </row>
    <row r="1250" spans="1:16" hidden="1">
      <c r="A1250" s="17" t="s">
        <v>1147</v>
      </c>
      <c r="B1250" s="17" t="s">
        <v>13</v>
      </c>
      <c r="C1250" s="17" t="s">
        <v>114</v>
      </c>
      <c r="D1250" s="404" t="str">
        <f t="shared" si="59"/>
        <v>111104</v>
      </c>
      <c r="E1250" s="25">
        <v>75015982</v>
      </c>
      <c r="F1250" s="50" t="s">
        <v>7952</v>
      </c>
      <c r="G1250" s="24"/>
      <c r="H1250" s="249"/>
      <c r="I1250" s="250"/>
      <c r="J1250" s="23"/>
      <c r="K1250" s="313">
        <v>37986</v>
      </c>
      <c r="L1250" s="314">
        <v>42004</v>
      </c>
      <c r="M1250" s="2">
        <v>48</v>
      </c>
      <c r="N1250" s="1"/>
      <c r="O1250" s="1"/>
      <c r="P1250" s="1"/>
    </row>
    <row r="1251" spans="1:16" hidden="1">
      <c r="A1251" s="17" t="s">
        <v>1147</v>
      </c>
      <c r="B1251" s="17" t="s">
        <v>13</v>
      </c>
      <c r="C1251" s="17" t="s">
        <v>514</v>
      </c>
      <c r="D1251" s="404" t="str">
        <f t="shared" si="59"/>
        <v>111105</v>
      </c>
      <c r="E1251" s="25">
        <v>75007652</v>
      </c>
      <c r="F1251" s="50" t="s">
        <v>6386</v>
      </c>
      <c r="G1251" s="24"/>
      <c r="H1251" s="249"/>
      <c r="I1251" s="250"/>
      <c r="J1251" s="23"/>
      <c r="K1251" s="313">
        <v>37986</v>
      </c>
      <c r="L1251" s="314">
        <v>42004</v>
      </c>
      <c r="M1251" s="332" t="s">
        <v>10873</v>
      </c>
      <c r="N1251" s="1"/>
    </row>
    <row r="1252" spans="1:16" hidden="1">
      <c r="A1252" s="17" t="s">
        <v>1147</v>
      </c>
      <c r="B1252" s="17" t="s">
        <v>13</v>
      </c>
      <c r="C1252" s="17" t="s">
        <v>336</v>
      </c>
      <c r="D1252" s="404" t="str">
        <f t="shared" si="59"/>
        <v>111106</v>
      </c>
      <c r="E1252" s="25">
        <v>75016332</v>
      </c>
      <c r="F1252" s="50" t="s">
        <v>2102</v>
      </c>
      <c r="G1252" s="24"/>
      <c r="H1252" s="249"/>
      <c r="I1252" s="250"/>
      <c r="J1252" s="23"/>
      <c r="K1252" s="313">
        <v>38353</v>
      </c>
      <c r="L1252" s="314">
        <v>42004</v>
      </c>
      <c r="M1252" s="332" t="s">
        <v>10885</v>
      </c>
      <c r="N1252" s="1"/>
    </row>
    <row r="1253" spans="1:16" hidden="1">
      <c r="A1253" s="17" t="s">
        <v>10016</v>
      </c>
      <c r="B1253" s="17" t="s">
        <v>7335</v>
      </c>
      <c r="C1253" s="17" t="s">
        <v>631</v>
      </c>
      <c r="D1253" s="398" t="str">
        <f t="shared" si="59"/>
        <v>111107</v>
      </c>
      <c r="E1253" s="25" t="s">
        <v>6893</v>
      </c>
      <c r="F1253" s="64" t="s">
        <v>9576</v>
      </c>
      <c r="G1253" s="24"/>
      <c r="H1253" s="249"/>
      <c r="I1253" s="250"/>
      <c r="J1253" s="23"/>
      <c r="K1253" s="313">
        <v>39083</v>
      </c>
      <c r="L1253" s="314">
        <v>39325</v>
      </c>
      <c r="M1253" s="2">
        <v>22</v>
      </c>
      <c r="N1253" s="1"/>
    </row>
    <row r="1254" spans="1:16" hidden="1">
      <c r="A1254" s="343" t="s">
        <v>1147</v>
      </c>
      <c r="B1254" s="343" t="s">
        <v>13</v>
      </c>
      <c r="C1254" s="343" t="s">
        <v>73</v>
      </c>
      <c r="D1254" s="404" t="str">
        <f t="shared" si="59"/>
        <v>111108</v>
      </c>
      <c r="E1254" s="349" t="s">
        <v>10584</v>
      </c>
      <c r="F1254" s="348" t="s">
        <v>10585</v>
      </c>
      <c r="G1254" s="225"/>
      <c r="H1254" s="249"/>
      <c r="I1254" s="250"/>
      <c r="J1254" s="23"/>
      <c r="K1254" s="313">
        <v>41275</v>
      </c>
      <c r="L1254" s="314">
        <v>42004</v>
      </c>
      <c r="M1254" s="332" t="s">
        <v>10886</v>
      </c>
      <c r="N1254" s="1"/>
      <c r="O1254" s="1"/>
      <c r="P1254" s="1"/>
    </row>
    <row r="1255" spans="1:16" hidden="1">
      <c r="A1255" s="352" t="s">
        <v>1147</v>
      </c>
      <c r="B1255" s="352" t="s">
        <v>13</v>
      </c>
      <c r="C1255" s="352" t="s">
        <v>271</v>
      </c>
      <c r="D1255" s="404" t="str">
        <f t="shared" si="59"/>
        <v>111109</v>
      </c>
      <c r="E1255" s="348" t="s">
        <v>10805</v>
      </c>
      <c r="F1255" s="348" t="s">
        <v>10804</v>
      </c>
      <c r="G1255" s="225"/>
      <c r="H1255" s="249"/>
      <c r="I1255" s="250"/>
      <c r="J1255" s="23"/>
      <c r="K1255" s="313">
        <v>41730</v>
      </c>
      <c r="L1255" s="314">
        <v>42004</v>
      </c>
      <c r="M1255" s="332" t="s">
        <v>10887</v>
      </c>
      <c r="N1255" s="1"/>
    </row>
    <row r="1256" spans="1:16" hidden="1">
      <c r="A1256" s="343" t="s">
        <v>1147</v>
      </c>
      <c r="B1256" s="352" t="s">
        <v>13</v>
      </c>
      <c r="C1256" s="352" t="s">
        <v>728</v>
      </c>
      <c r="D1256" s="404" t="str">
        <f t="shared" si="59"/>
        <v>111110</v>
      </c>
      <c r="E1256" s="348" t="s">
        <v>10831</v>
      </c>
      <c r="F1256" s="348" t="s">
        <v>10826</v>
      </c>
      <c r="G1256" s="225"/>
      <c r="H1256" s="249"/>
      <c r="I1256" s="250"/>
      <c r="J1256" s="23"/>
      <c r="K1256" s="313">
        <v>41791</v>
      </c>
      <c r="L1256" s="314">
        <v>42004</v>
      </c>
      <c r="M1256" s="2">
        <v>48</v>
      </c>
      <c r="N1256" s="1"/>
    </row>
    <row r="1257" spans="1:16" hidden="1">
      <c r="A1257" s="17" t="s">
        <v>5381</v>
      </c>
      <c r="B1257" s="17" t="s">
        <v>13</v>
      </c>
      <c r="C1257" s="17" t="s">
        <v>14</v>
      </c>
      <c r="D1257" s="404" t="str">
        <f t="shared" si="59"/>
        <v>112101</v>
      </c>
      <c r="E1257" s="25">
        <v>75023823</v>
      </c>
      <c r="F1257" s="53" t="s">
        <v>4229</v>
      </c>
      <c r="G1257" s="24"/>
      <c r="H1257" s="249"/>
      <c r="I1257" s="250"/>
      <c r="J1257" s="103"/>
      <c r="K1257" s="313">
        <v>37986</v>
      </c>
      <c r="L1257" s="314">
        <v>42004</v>
      </c>
      <c r="M1257" s="332" t="s">
        <v>10888</v>
      </c>
      <c r="N1257" s="1"/>
    </row>
    <row r="1258" spans="1:16" hidden="1">
      <c r="A1258" s="17" t="s">
        <v>5381</v>
      </c>
      <c r="B1258" s="17" t="s">
        <v>7335</v>
      </c>
      <c r="C1258" s="17" t="s">
        <v>7401</v>
      </c>
      <c r="D1258" s="398" t="str">
        <f t="shared" si="59"/>
        <v>112102</v>
      </c>
      <c r="E1258" s="52">
        <v>75021244</v>
      </c>
      <c r="F1258" s="50" t="s">
        <v>8659</v>
      </c>
      <c r="G1258" s="24"/>
      <c r="H1258" s="249"/>
      <c r="I1258" s="250"/>
      <c r="J1258" s="23"/>
      <c r="K1258" s="313">
        <v>37986</v>
      </c>
      <c r="L1258" s="314">
        <v>38352</v>
      </c>
      <c r="M1258" s="2">
        <v>10</v>
      </c>
      <c r="N1258" s="1"/>
    </row>
    <row r="1259" spans="1:16" hidden="1">
      <c r="A1259" s="17" t="s">
        <v>8660</v>
      </c>
      <c r="B1259" s="17" t="s">
        <v>13</v>
      </c>
      <c r="C1259" s="17" t="s">
        <v>14</v>
      </c>
      <c r="D1259" s="404" t="str">
        <f t="shared" si="59"/>
        <v>113101</v>
      </c>
      <c r="E1259" s="54">
        <v>75028252</v>
      </c>
      <c r="F1259" s="53" t="s">
        <v>4877</v>
      </c>
      <c r="G1259" s="24"/>
      <c r="H1259" s="249"/>
      <c r="I1259" s="250"/>
      <c r="J1259" s="103"/>
      <c r="K1259" s="313">
        <v>37986</v>
      </c>
      <c r="L1259" s="314">
        <v>42004</v>
      </c>
      <c r="M1259" s="2">
        <v>48</v>
      </c>
      <c r="N1259" s="1"/>
    </row>
    <row r="1260" spans="1:16" hidden="1">
      <c r="A1260" s="17" t="s">
        <v>6649</v>
      </c>
      <c r="B1260" s="17" t="s">
        <v>7335</v>
      </c>
      <c r="C1260" s="17" t="s">
        <v>7336</v>
      </c>
      <c r="D1260" s="398" t="str">
        <f t="shared" si="59"/>
        <v>114101</v>
      </c>
      <c r="E1260" s="52">
        <v>75014988</v>
      </c>
      <c r="F1260" s="53" t="s">
        <v>2374</v>
      </c>
      <c r="G1260" s="24"/>
      <c r="H1260" s="249"/>
      <c r="I1260" s="250"/>
      <c r="J1260" s="23"/>
      <c r="K1260" s="313">
        <v>37986</v>
      </c>
      <c r="L1260" s="314">
        <v>38718</v>
      </c>
      <c r="M1260" s="2">
        <v>15</v>
      </c>
      <c r="N1260" s="1"/>
    </row>
    <row r="1261" spans="1:16" hidden="1">
      <c r="A1261" s="17" t="s">
        <v>2801</v>
      </c>
      <c r="B1261" s="17" t="s">
        <v>13</v>
      </c>
      <c r="C1261" s="17" t="s">
        <v>14</v>
      </c>
      <c r="D1261" s="404" t="str">
        <f t="shared" si="59"/>
        <v>115101</v>
      </c>
      <c r="E1261" s="52">
        <v>75014244</v>
      </c>
      <c r="F1261" s="31" t="s">
        <v>4198</v>
      </c>
      <c r="G1261" s="24"/>
      <c r="H1261" s="207"/>
      <c r="I1261" s="250"/>
      <c r="J1261" s="103"/>
      <c r="K1261" s="313">
        <v>37986</v>
      </c>
      <c r="L1261" s="314">
        <v>42004</v>
      </c>
      <c r="M1261" s="2">
        <v>48</v>
      </c>
      <c r="N1261" s="1"/>
      <c r="O1261" s="1"/>
      <c r="P1261" s="1"/>
    </row>
    <row r="1262" spans="1:16" hidden="1">
      <c r="A1262" s="17" t="s">
        <v>2801</v>
      </c>
      <c r="B1262" s="17" t="s">
        <v>13</v>
      </c>
      <c r="C1262" s="17" t="s">
        <v>160</v>
      </c>
      <c r="D1262" s="404" t="str">
        <f t="shared" si="59"/>
        <v>115102</v>
      </c>
      <c r="E1262" s="52">
        <v>75015746</v>
      </c>
      <c r="F1262" s="288" t="s">
        <v>10620</v>
      </c>
      <c r="G1262" s="24"/>
      <c r="H1262" s="249"/>
      <c r="I1262" s="250"/>
      <c r="J1262" s="23"/>
      <c r="K1262" s="313">
        <v>37986</v>
      </c>
      <c r="L1262" s="314">
        <v>42004</v>
      </c>
      <c r="M1262" s="332" t="s">
        <v>10881</v>
      </c>
      <c r="N1262" s="1"/>
    </row>
    <row r="1263" spans="1:16" hidden="1">
      <c r="A1263" s="17" t="s">
        <v>2801</v>
      </c>
      <c r="B1263" s="17" t="s">
        <v>13</v>
      </c>
      <c r="C1263" s="17" t="s">
        <v>257</v>
      </c>
      <c r="D1263" s="404" t="str">
        <f t="shared" si="59"/>
        <v>115103</v>
      </c>
      <c r="E1263" s="25">
        <v>75015730</v>
      </c>
      <c r="F1263" s="50" t="s">
        <v>8449</v>
      </c>
      <c r="G1263" s="24"/>
      <c r="H1263" s="249"/>
      <c r="I1263" s="250"/>
      <c r="J1263" s="23"/>
      <c r="K1263" s="313">
        <v>37986</v>
      </c>
      <c r="L1263" s="314">
        <v>42004</v>
      </c>
      <c r="M1263" s="2">
        <v>48</v>
      </c>
      <c r="N1263" s="1"/>
    </row>
    <row r="1264" spans="1:16" hidden="1">
      <c r="A1264" s="17" t="s">
        <v>8450</v>
      </c>
      <c r="B1264" s="17" t="s">
        <v>13</v>
      </c>
      <c r="C1264" s="17" t="s">
        <v>14</v>
      </c>
      <c r="D1264" s="404" t="str">
        <f t="shared" si="59"/>
        <v>116101</v>
      </c>
      <c r="E1264" s="25">
        <v>75014221</v>
      </c>
      <c r="F1264" s="31" t="s">
        <v>8451</v>
      </c>
      <c r="G1264" s="24"/>
      <c r="H1264" s="249"/>
      <c r="I1264" s="250"/>
      <c r="J1264" s="103"/>
      <c r="K1264" s="313">
        <v>37986</v>
      </c>
      <c r="L1264" s="314">
        <v>42004</v>
      </c>
      <c r="M1264" s="2">
        <v>48</v>
      </c>
      <c r="N1264" s="1"/>
    </row>
    <row r="1265" spans="1:14" hidden="1">
      <c r="A1265" s="17" t="s">
        <v>8450</v>
      </c>
      <c r="B1265" s="17" t="s">
        <v>13</v>
      </c>
      <c r="C1265" s="17" t="s">
        <v>160</v>
      </c>
      <c r="D1265" s="404" t="str">
        <f t="shared" si="59"/>
        <v>116102</v>
      </c>
      <c r="E1265" s="25">
        <v>75016361</v>
      </c>
      <c r="F1265" s="50" t="s">
        <v>10014</v>
      </c>
      <c r="G1265" s="24"/>
      <c r="H1265" s="249"/>
      <c r="I1265" s="250"/>
      <c r="J1265" s="23"/>
      <c r="K1265" s="313">
        <v>37986</v>
      </c>
      <c r="L1265" s="314">
        <v>42004</v>
      </c>
      <c r="M1265" s="2">
        <v>48</v>
      </c>
      <c r="N1265" s="1"/>
    </row>
    <row r="1266" spans="1:14" hidden="1">
      <c r="A1266" s="343" t="s">
        <v>8450</v>
      </c>
      <c r="B1266" s="343" t="s">
        <v>13</v>
      </c>
      <c r="C1266" s="343" t="s">
        <v>257</v>
      </c>
      <c r="D1266" s="404" t="str">
        <f t="shared" si="59"/>
        <v>116103</v>
      </c>
      <c r="E1266" s="371" t="s">
        <v>10717</v>
      </c>
      <c r="F1266" s="348" t="s">
        <v>10697</v>
      </c>
      <c r="G1266" s="225"/>
      <c r="H1266" s="249"/>
      <c r="I1266" s="250"/>
      <c r="J1266" s="23"/>
      <c r="K1266" s="313">
        <v>41541</v>
      </c>
      <c r="L1266" s="314">
        <v>42004</v>
      </c>
      <c r="M1266" s="332" t="s">
        <v>10868</v>
      </c>
      <c r="N1266" s="1"/>
    </row>
    <row r="1267" spans="1:14" hidden="1">
      <c r="A1267" s="343" t="s">
        <v>8450</v>
      </c>
      <c r="B1267" s="343" t="s">
        <v>13</v>
      </c>
      <c r="C1267" s="343" t="s">
        <v>114</v>
      </c>
      <c r="D1267" s="404" t="str">
        <f t="shared" si="59"/>
        <v>116104</v>
      </c>
      <c r="E1267" s="371" t="s">
        <v>10756</v>
      </c>
      <c r="F1267" s="348" t="s">
        <v>10862</v>
      </c>
      <c r="G1267" s="225"/>
      <c r="H1267" s="249"/>
      <c r="I1267" s="250"/>
      <c r="J1267" s="23"/>
      <c r="K1267" s="313">
        <v>41557</v>
      </c>
      <c r="L1267" s="314">
        <v>42004</v>
      </c>
      <c r="M1267" s="2">
        <v>46.48</v>
      </c>
      <c r="N1267" s="1"/>
    </row>
    <row r="1268" spans="1:14" hidden="1">
      <c r="A1268" s="17" t="s">
        <v>1759</v>
      </c>
      <c r="B1268" s="17" t="s">
        <v>13</v>
      </c>
      <c r="C1268" s="17" t="s">
        <v>14</v>
      </c>
      <c r="D1268" s="404" t="str">
        <f t="shared" si="59"/>
        <v>117101</v>
      </c>
      <c r="E1268" s="52">
        <v>75014238</v>
      </c>
      <c r="F1268" s="31" t="s">
        <v>1758</v>
      </c>
      <c r="G1268" s="24"/>
      <c r="H1268" s="249"/>
      <c r="I1268" s="250"/>
      <c r="J1268" s="103"/>
      <c r="K1268" s="313">
        <v>37986</v>
      </c>
      <c r="L1268" s="314">
        <v>42004</v>
      </c>
      <c r="M1268" s="2">
        <v>48</v>
      </c>
      <c r="N1268" s="1"/>
    </row>
    <row r="1269" spans="1:14" hidden="1">
      <c r="A1269" s="17" t="s">
        <v>1759</v>
      </c>
      <c r="B1269" s="17" t="s">
        <v>13</v>
      </c>
      <c r="C1269" s="17" t="s">
        <v>160</v>
      </c>
      <c r="D1269" s="404" t="str">
        <f t="shared" si="59"/>
        <v>117102</v>
      </c>
      <c r="E1269" s="52">
        <v>75016326</v>
      </c>
      <c r="F1269" s="50" t="s">
        <v>8978</v>
      </c>
      <c r="G1269" s="24"/>
      <c r="H1269" s="249"/>
      <c r="I1269" s="250"/>
      <c r="J1269" s="23"/>
      <c r="K1269" s="313">
        <v>37986</v>
      </c>
      <c r="L1269" s="314">
        <v>42004</v>
      </c>
      <c r="M1269" s="2">
        <v>48</v>
      </c>
      <c r="N1269" s="1"/>
    </row>
    <row r="1270" spans="1:14" hidden="1">
      <c r="A1270" s="17" t="s">
        <v>1759</v>
      </c>
      <c r="B1270" s="17" t="s">
        <v>13</v>
      </c>
      <c r="C1270" s="17" t="s">
        <v>257</v>
      </c>
      <c r="D1270" s="404" t="str">
        <f t="shared" si="59"/>
        <v>117103</v>
      </c>
      <c r="E1270" s="52">
        <v>75016349</v>
      </c>
      <c r="F1270" s="50" t="s">
        <v>3825</v>
      </c>
      <c r="G1270" s="24"/>
      <c r="H1270" s="249"/>
      <c r="I1270" s="250"/>
      <c r="J1270" s="23"/>
      <c r="K1270" s="313">
        <v>37986</v>
      </c>
      <c r="L1270" s="314">
        <v>41274</v>
      </c>
      <c r="M1270" s="2">
        <v>43</v>
      </c>
      <c r="N1270" s="1"/>
    </row>
    <row r="1271" spans="1:14" hidden="1">
      <c r="A1271" s="17" t="s">
        <v>2040</v>
      </c>
      <c r="B1271" s="17" t="s">
        <v>7335</v>
      </c>
      <c r="C1271" s="17" t="s">
        <v>5278</v>
      </c>
      <c r="D1271" s="398" t="str">
        <f t="shared" si="59"/>
        <v>117104</v>
      </c>
      <c r="E1271" s="52">
        <v>75016332</v>
      </c>
      <c r="F1271" s="50" t="s">
        <v>2102</v>
      </c>
      <c r="G1271" s="24"/>
      <c r="H1271" s="249"/>
      <c r="I1271" s="250"/>
      <c r="J1271" s="23"/>
      <c r="K1271" s="313">
        <v>37986</v>
      </c>
      <c r="L1271" s="314">
        <v>38352</v>
      </c>
      <c r="M1271" s="2">
        <v>10</v>
      </c>
      <c r="N1271" s="1"/>
    </row>
    <row r="1272" spans="1:14" hidden="1">
      <c r="A1272" s="17" t="s">
        <v>2103</v>
      </c>
      <c r="B1272" s="17" t="s">
        <v>13</v>
      </c>
      <c r="C1272" s="17" t="s">
        <v>14</v>
      </c>
      <c r="D1272" s="404" t="str">
        <f t="shared" si="59"/>
        <v>118101</v>
      </c>
      <c r="E1272" s="52">
        <v>75016013</v>
      </c>
      <c r="F1272" s="31" t="s">
        <v>2054</v>
      </c>
      <c r="G1272" s="24"/>
      <c r="H1272" s="249"/>
      <c r="I1272" s="250"/>
      <c r="J1272" s="103"/>
      <c r="K1272" s="313">
        <v>37986</v>
      </c>
      <c r="L1272" s="314">
        <v>42004</v>
      </c>
      <c r="M1272" s="2">
        <v>48</v>
      </c>
      <c r="N1272" s="1"/>
    </row>
    <row r="1273" spans="1:14" hidden="1">
      <c r="A1273" s="352" t="s">
        <v>2103</v>
      </c>
      <c r="B1273" s="352" t="s">
        <v>13</v>
      </c>
      <c r="C1273" s="352" t="s">
        <v>14</v>
      </c>
      <c r="D1273" s="404" t="str">
        <f t="shared" si="59"/>
        <v>118101</v>
      </c>
      <c r="E1273" s="418" t="s">
        <v>10916</v>
      </c>
      <c r="F1273" s="288" t="s">
        <v>10924</v>
      </c>
      <c r="G1273" s="225"/>
      <c r="H1273" s="249"/>
      <c r="I1273" s="250"/>
      <c r="J1273" s="103"/>
      <c r="K1273" s="313">
        <v>41974</v>
      </c>
      <c r="L1273" s="314">
        <v>42004</v>
      </c>
      <c r="M1273" s="2">
        <v>48</v>
      </c>
      <c r="N1273" s="1"/>
    </row>
    <row r="1274" spans="1:14" hidden="1">
      <c r="A1274" s="17" t="s">
        <v>2103</v>
      </c>
      <c r="B1274" s="17" t="s">
        <v>7335</v>
      </c>
      <c r="C1274" s="17" t="s">
        <v>7336</v>
      </c>
      <c r="D1274" s="398" t="str">
        <f t="shared" si="59"/>
        <v>118101</v>
      </c>
      <c r="E1274" s="52" t="s">
        <v>5183</v>
      </c>
      <c r="F1274" s="288" t="s">
        <v>4682</v>
      </c>
      <c r="G1274" s="24"/>
      <c r="H1274" s="249"/>
      <c r="I1274" s="250"/>
      <c r="J1274" s="103"/>
      <c r="K1274" s="313">
        <v>39479</v>
      </c>
      <c r="L1274" s="314">
        <v>39813</v>
      </c>
      <c r="M1274" s="20" t="s">
        <v>2736</v>
      </c>
      <c r="N1274" s="1"/>
    </row>
    <row r="1275" spans="1:14" hidden="1">
      <c r="A1275" s="17" t="s">
        <v>2103</v>
      </c>
      <c r="B1275" s="17" t="s">
        <v>13</v>
      </c>
      <c r="C1275" s="17" t="s">
        <v>160</v>
      </c>
      <c r="D1275" s="404" t="str">
        <f t="shared" si="59"/>
        <v>118102</v>
      </c>
      <c r="E1275" s="52">
        <v>75018802</v>
      </c>
      <c r="F1275" s="50" t="s">
        <v>2272</v>
      </c>
      <c r="G1275" s="24"/>
      <c r="H1275" s="249"/>
      <c r="I1275" s="250"/>
      <c r="J1275" s="23"/>
      <c r="K1275" s="313">
        <v>37986</v>
      </c>
      <c r="L1275" s="314">
        <v>42004</v>
      </c>
      <c r="M1275" s="2">
        <v>48</v>
      </c>
      <c r="N1275" s="1"/>
    </row>
    <row r="1276" spans="1:14" hidden="1">
      <c r="A1276" s="17" t="s">
        <v>2103</v>
      </c>
      <c r="B1276" s="17" t="s">
        <v>13</v>
      </c>
      <c r="C1276" s="17" t="s">
        <v>257</v>
      </c>
      <c r="D1276" s="404" t="str">
        <f t="shared" si="59"/>
        <v>118103</v>
      </c>
      <c r="E1276" s="52" t="s">
        <v>9250</v>
      </c>
      <c r="F1276" s="64" t="s">
        <v>9631</v>
      </c>
      <c r="G1276" s="24"/>
      <c r="H1276" s="249"/>
      <c r="I1276" s="250"/>
      <c r="J1276" s="100"/>
      <c r="K1276" s="313">
        <v>39083</v>
      </c>
      <c r="L1276" s="314">
        <v>42004</v>
      </c>
      <c r="M1276" s="332" t="s">
        <v>10889</v>
      </c>
      <c r="N1276" s="1"/>
    </row>
    <row r="1277" spans="1:14" hidden="1">
      <c r="A1277" s="17" t="s">
        <v>2103</v>
      </c>
      <c r="B1277" s="17" t="s">
        <v>13</v>
      </c>
      <c r="C1277" s="17" t="s">
        <v>114</v>
      </c>
      <c r="D1277" s="404" t="str">
        <f t="shared" si="59"/>
        <v>118104</v>
      </c>
      <c r="E1277" s="52" t="s">
        <v>5183</v>
      </c>
      <c r="F1277" s="288" t="s">
        <v>4682</v>
      </c>
      <c r="G1277" s="24"/>
      <c r="H1277" s="249"/>
      <c r="I1277" s="250"/>
      <c r="J1277" s="103"/>
      <c r="K1277" s="313">
        <v>39814</v>
      </c>
      <c r="L1277" s="314">
        <v>42004</v>
      </c>
      <c r="M1277" s="332" t="s">
        <v>10890</v>
      </c>
      <c r="N1277" s="1"/>
    </row>
    <row r="1278" spans="1:14" hidden="1">
      <c r="A1278" s="343" t="s">
        <v>2103</v>
      </c>
      <c r="B1278" s="343" t="s">
        <v>13</v>
      </c>
      <c r="C1278" s="343" t="s">
        <v>514</v>
      </c>
      <c r="D1278" s="404" t="str">
        <f t="shared" si="59"/>
        <v>118105</v>
      </c>
      <c r="E1278" s="371" t="s">
        <v>10641</v>
      </c>
      <c r="F1278" s="348" t="s">
        <v>10633</v>
      </c>
      <c r="G1278" s="225"/>
      <c r="H1278" s="249"/>
      <c r="I1278" s="250"/>
      <c r="J1278" s="103"/>
      <c r="K1278" s="313">
        <v>41334</v>
      </c>
      <c r="L1278" s="314">
        <v>42004</v>
      </c>
      <c r="M1278" s="332" t="s">
        <v>10881</v>
      </c>
      <c r="N1278" s="1"/>
    </row>
    <row r="1279" spans="1:14" hidden="1">
      <c r="A1279" s="17" t="s">
        <v>5806</v>
      </c>
      <c r="B1279" s="17" t="s">
        <v>13</v>
      </c>
      <c r="C1279" s="17" t="s">
        <v>14</v>
      </c>
      <c r="D1279" s="404" t="str">
        <f t="shared" si="59"/>
        <v>119101</v>
      </c>
      <c r="E1279" s="52">
        <v>75014267</v>
      </c>
      <c r="F1279" s="31" t="s">
        <v>2704</v>
      </c>
      <c r="G1279" s="24"/>
      <c r="H1279" s="207"/>
      <c r="I1279" s="250"/>
      <c r="J1279" s="103"/>
      <c r="K1279" s="313">
        <v>37986</v>
      </c>
      <c r="L1279" s="314">
        <v>42004</v>
      </c>
      <c r="M1279" s="2">
        <v>48</v>
      </c>
      <c r="N1279" s="1"/>
    </row>
    <row r="1280" spans="1:14" hidden="1">
      <c r="A1280" s="17" t="s">
        <v>5806</v>
      </c>
      <c r="B1280" s="17" t="s">
        <v>13</v>
      </c>
      <c r="C1280" s="17" t="s">
        <v>160</v>
      </c>
      <c r="D1280" s="404" t="str">
        <f t="shared" ref="D1280:D1319" si="60">CONCATENATE(A1280,B1280,C1280)</f>
        <v>119102</v>
      </c>
      <c r="E1280" s="52">
        <v>75014899</v>
      </c>
      <c r="F1280" s="288" t="s">
        <v>10931</v>
      </c>
      <c r="G1280" s="24"/>
      <c r="H1280" s="249"/>
      <c r="I1280" s="250"/>
      <c r="J1280" s="23"/>
      <c r="K1280" s="313">
        <v>37986</v>
      </c>
      <c r="L1280" s="314">
        <v>42004</v>
      </c>
      <c r="M1280" s="332" t="s">
        <v>10930</v>
      </c>
      <c r="N1280" s="1"/>
    </row>
    <row r="1281" spans="1:19" hidden="1">
      <c r="A1281" s="17" t="s">
        <v>5806</v>
      </c>
      <c r="B1281" s="17" t="s">
        <v>13</v>
      </c>
      <c r="C1281" s="17" t="s">
        <v>257</v>
      </c>
      <c r="D1281" s="404" t="str">
        <f t="shared" si="60"/>
        <v>119103</v>
      </c>
      <c r="E1281" s="52">
        <v>75027593</v>
      </c>
      <c r="F1281" s="50" t="s">
        <v>1961</v>
      </c>
      <c r="G1281" s="24"/>
      <c r="H1281" s="249"/>
      <c r="I1281" s="250"/>
      <c r="J1281" s="23"/>
      <c r="K1281" s="313">
        <v>37986</v>
      </c>
      <c r="L1281" s="314">
        <v>42004</v>
      </c>
      <c r="M1281" s="2">
        <v>48</v>
      </c>
      <c r="N1281" s="1"/>
    </row>
    <row r="1282" spans="1:19" hidden="1">
      <c r="A1282" s="17" t="s">
        <v>40</v>
      </c>
      <c r="B1282" s="17" t="s">
        <v>13</v>
      </c>
      <c r="C1282" s="17" t="s">
        <v>14</v>
      </c>
      <c r="D1282" s="404" t="str">
        <f t="shared" si="60"/>
        <v>120101</v>
      </c>
      <c r="E1282" s="52">
        <v>75014882</v>
      </c>
      <c r="F1282" s="31" t="s">
        <v>9603</v>
      </c>
      <c r="G1282" s="24"/>
      <c r="H1282" s="207"/>
      <c r="I1282" s="250"/>
      <c r="J1282" s="103"/>
      <c r="K1282" s="313">
        <v>37986</v>
      </c>
      <c r="L1282" s="314">
        <v>42004</v>
      </c>
      <c r="M1282" s="2">
        <v>48</v>
      </c>
      <c r="N1282" s="1"/>
    </row>
    <row r="1283" spans="1:19" hidden="1">
      <c r="A1283" s="17" t="s">
        <v>40</v>
      </c>
      <c r="B1283" s="17" t="s">
        <v>13</v>
      </c>
      <c r="C1283" s="17" t="s">
        <v>160</v>
      </c>
      <c r="D1283" s="404" t="str">
        <f t="shared" si="60"/>
        <v>120102</v>
      </c>
      <c r="E1283" s="52">
        <v>75016059</v>
      </c>
      <c r="F1283" s="50" t="s">
        <v>1839</v>
      </c>
      <c r="G1283" s="24"/>
      <c r="H1283" s="249"/>
      <c r="I1283" s="250"/>
      <c r="J1283" s="23"/>
      <c r="K1283" s="313">
        <v>37986</v>
      </c>
      <c r="L1283" s="314">
        <v>42004</v>
      </c>
      <c r="M1283" s="2">
        <v>48</v>
      </c>
      <c r="N1283" s="1"/>
    </row>
    <row r="1284" spans="1:19" hidden="1">
      <c r="A1284" s="17" t="s">
        <v>40</v>
      </c>
      <c r="B1284" s="17" t="s">
        <v>13</v>
      </c>
      <c r="C1284" s="17" t="s">
        <v>257</v>
      </c>
      <c r="D1284" s="404" t="str">
        <f t="shared" si="60"/>
        <v>120103</v>
      </c>
      <c r="E1284" s="484">
        <v>75016042</v>
      </c>
      <c r="F1284" s="288" t="s">
        <v>10863</v>
      </c>
      <c r="G1284" s="24"/>
      <c r="H1284" s="249"/>
      <c r="I1284" s="250"/>
      <c r="J1284" s="23"/>
      <c r="K1284" s="313">
        <v>37986</v>
      </c>
      <c r="L1284" s="314">
        <v>42004</v>
      </c>
      <c r="M1284" s="2">
        <v>28.48</v>
      </c>
      <c r="N1284" s="1"/>
    </row>
    <row r="1285" spans="1:19" hidden="1">
      <c r="A1285" s="17" t="s">
        <v>40</v>
      </c>
      <c r="B1285" s="17" t="s">
        <v>13</v>
      </c>
      <c r="C1285" s="17" t="s">
        <v>114</v>
      </c>
      <c r="D1285" s="404" t="str">
        <f t="shared" si="60"/>
        <v>120104</v>
      </c>
      <c r="E1285" s="25">
        <v>75016036</v>
      </c>
      <c r="F1285" s="50" t="s">
        <v>4951</v>
      </c>
      <c r="G1285" s="24"/>
      <c r="H1285" s="249"/>
      <c r="I1285" s="250"/>
      <c r="J1285" s="23"/>
      <c r="K1285" s="313">
        <v>37986</v>
      </c>
      <c r="L1285" s="314">
        <v>42004</v>
      </c>
      <c r="M1285" s="2">
        <v>48</v>
      </c>
      <c r="N1285" s="1"/>
      <c r="O1285" s="216"/>
      <c r="P1285" s="216"/>
      <c r="Q1285" s="226"/>
      <c r="R1285" s="216"/>
      <c r="S1285" s="220"/>
    </row>
    <row r="1286" spans="1:19" hidden="1">
      <c r="A1286" s="17" t="s">
        <v>40</v>
      </c>
      <c r="B1286" s="17" t="s">
        <v>13</v>
      </c>
      <c r="C1286" s="17" t="s">
        <v>514</v>
      </c>
      <c r="D1286" s="404" t="str">
        <f t="shared" si="60"/>
        <v>120105</v>
      </c>
      <c r="E1286" s="25">
        <v>75016028</v>
      </c>
      <c r="F1286" s="50" t="s">
        <v>3536</v>
      </c>
      <c r="G1286" s="24"/>
      <c r="H1286" s="249"/>
      <c r="I1286" s="250"/>
      <c r="J1286" s="23"/>
      <c r="K1286" s="313">
        <v>37986</v>
      </c>
      <c r="L1286" s="314">
        <v>41274</v>
      </c>
      <c r="M1286" s="2">
        <v>43</v>
      </c>
      <c r="N1286" s="1"/>
      <c r="O1286" s="220"/>
      <c r="P1286" s="220"/>
      <c r="Q1286" s="226"/>
      <c r="R1286" s="220"/>
      <c r="S1286" s="220"/>
    </row>
    <row r="1287" spans="1:19" hidden="1">
      <c r="A1287" s="17" t="s">
        <v>40</v>
      </c>
      <c r="B1287" s="17" t="s">
        <v>13</v>
      </c>
      <c r="C1287" s="17" t="s">
        <v>336</v>
      </c>
      <c r="D1287" s="398" t="str">
        <f t="shared" si="60"/>
        <v>120106</v>
      </c>
      <c r="E1287" s="25" t="s">
        <v>6731</v>
      </c>
      <c r="F1287" s="64" t="s">
        <v>2477</v>
      </c>
      <c r="G1287" s="24"/>
      <c r="H1287" s="249"/>
      <c r="I1287" s="250"/>
      <c r="J1287" s="23"/>
      <c r="K1287" s="313">
        <v>39753</v>
      </c>
      <c r="L1287" s="314">
        <v>40908</v>
      </c>
      <c r="M1287" s="332" t="s">
        <v>1921</v>
      </c>
      <c r="N1287" s="1"/>
    </row>
    <row r="1288" spans="1:19" hidden="1">
      <c r="A1288" s="17" t="s">
        <v>1452</v>
      </c>
      <c r="B1288" s="17" t="s">
        <v>13</v>
      </c>
      <c r="C1288" s="17" t="s">
        <v>14</v>
      </c>
      <c r="D1288" s="404" t="str">
        <f t="shared" si="60"/>
        <v>121101</v>
      </c>
      <c r="E1288" s="25">
        <v>75014250</v>
      </c>
      <c r="F1288" s="31" t="s">
        <v>3537</v>
      </c>
      <c r="G1288" s="24"/>
      <c r="H1288" s="249"/>
      <c r="I1288" s="250"/>
      <c r="J1288" s="103"/>
      <c r="K1288" s="313">
        <v>37986</v>
      </c>
      <c r="L1288" s="314">
        <v>42004</v>
      </c>
      <c r="M1288" s="2">
        <v>48</v>
      </c>
      <c r="N1288" s="1"/>
    </row>
    <row r="1289" spans="1:19" hidden="1">
      <c r="A1289" s="17" t="s">
        <v>1452</v>
      </c>
      <c r="B1289" s="17" t="s">
        <v>13</v>
      </c>
      <c r="C1289" s="17" t="s">
        <v>160</v>
      </c>
      <c r="D1289" s="404" t="str">
        <f t="shared" si="60"/>
        <v>121102</v>
      </c>
      <c r="E1289" s="25">
        <v>75018561</v>
      </c>
      <c r="F1289" s="50" t="s">
        <v>6769</v>
      </c>
      <c r="G1289" s="24"/>
      <c r="H1289" s="249"/>
      <c r="I1289" s="250"/>
      <c r="J1289" s="23"/>
      <c r="K1289" s="313">
        <v>37986</v>
      </c>
      <c r="L1289" s="314">
        <v>42004</v>
      </c>
      <c r="M1289" s="2">
        <v>48</v>
      </c>
      <c r="N1289" s="1"/>
    </row>
    <row r="1290" spans="1:19" hidden="1">
      <c r="A1290" s="17" t="s">
        <v>2869</v>
      </c>
      <c r="B1290" s="17" t="s">
        <v>13</v>
      </c>
      <c r="C1290" s="17" t="s">
        <v>14</v>
      </c>
      <c r="D1290" s="404" t="str">
        <f t="shared" si="60"/>
        <v>122101</v>
      </c>
      <c r="E1290" s="25">
        <v>75017745</v>
      </c>
      <c r="F1290" s="31" t="s">
        <v>6446</v>
      </c>
      <c r="G1290" s="24"/>
      <c r="H1290" s="207"/>
      <c r="I1290" s="250"/>
      <c r="J1290" s="103"/>
      <c r="K1290" s="313">
        <v>37986</v>
      </c>
      <c r="L1290" s="314">
        <v>42004</v>
      </c>
      <c r="M1290" s="2">
        <v>48</v>
      </c>
      <c r="N1290" s="1"/>
    </row>
    <row r="1291" spans="1:19" hidden="1">
      <c r="A1291" s="17" t="s">
        <v>2869</v>
      </c>
      <c r="B1291" s="17" t="s">
        <v>13</v>
      </c>
      <c r="C1291" s="17" t="s">
        <v>160</v>
      </c>
      <c r="D1291" s="404" t="str">
        <f t="shared" si="60"/>
        <v>122102</v>
      </c>
      <c r="E1291" s="25">
        <v>75018845</v>
      </c>
      <c r="F1291" s="50" t="s">
        <v>9863</v>
      </c>
      <c r="G1291" s="24"/>
      <c r="H1291" s="249"/>
      <c r="I1291" s="250"/>
      <c r="J1291" s="23"/>
      <c r="K1291" s="313">
        <v>37986</v>
      </c>
      <c r="L1291" s="314">
        <v>42004</v>
      </c>
      <c r="M1291" s="2">
        <v>48</v>
      </c>
      <c r="N1291" s="1"/>
    </row>
    <row r="1292" spans="1:19" hidden="1">
      <c r="A1292" s="17" t="s">
        <v>2869</v>
      </c>
      <c r="B1292" s="17" t="s">
        <v>13</v>
      </c>
      <c r="C1292" s="17" t="s">
        <v>257</v>
      </c>
      <c r="D1292" s="404" t="str">
        <f t="shared" si="60"/>
        <v>122103</v>
      </c>
      <c r="E1292" s="25">
        <v>75018839</v>
      </c>
      <c r="F1292" s="50" t="s">
        <v>5563</v>
      </c>
      <c r="G1292" s="24"/>
      <c r="H1292" s="249"/>
      <c r="I1292" s="250"/>
      <c r="J1292" s="23"/>
      <c r="K1292" s="313">
        <v>37986</v>
      </c>
      <c r="L1292" s="314">
        <v>42004</v>
      </c>
      <c r="M1292" s="2">
        <v>48</v>
      </c>
      <c r="N1292" s="1"/>
    </row>
    <row r="1293" spans="1:19" hidden="1">
      <c r="A1293" s="17" t="s">
        <v>2869</v>
      </c>
      <c r="B1293" s="17" t="s">
        <v>13</v>
      </c>
      <c r="C1293" s="17" t="s">
        <v>114</v>
      </c>
      <c r="D1293" s="404" t="str">
        <f t="shared" si="60"/>
        <v>122104</v>
      </c>
      <c r="E1293" s="25" t="s">
        <v>9251</v>
      </c>
      <c r="F1293" s="64" t="s">
        <v>10008</v>
      </c>
      <c r="G1293" s="24"/>
      <c r="H1293" s="249"/>
      <c r="I1293" s="250"/>
      <c r="J1293" s="100"/>
      <c r="K1293" s="313">
        <v>39083</v>
      </c>
      <c r="L1293" s="314">
        <v>42004</v>
      </c>
      <c r="M1293" s="332" t="s">
        <v>10889</v>
      </c>
      <c r="N1293" s="1"/>
    </row>
    <row r="1294" spans="1:19" hidden="1">
      <c r="A1294" s="352" t="s">
        <v>2869</v>
      </c>
      <c r="B1294" s="352" t="s">
        <v>13</v>
      </c>
      <c r="C1294" s="352" t="s">
        <v>514</v>
      </c>
      <c r="D1294" s="404" t="str">
        <f t="shared" si="60"/>
        <v>122105</v>
      </c>
      <c r="E1294" s="348" t="s">
        <v>10914</v>
      </c>
      <c r="F1294" s="348" t="s">
        <v>10864</v>
      </c>
      <c r="G1294" s="225"/>
      <c r="H1294" s="249"/>
      <c r="I1294" s="250"/>
      <c r="J1294" s="100"/>
      <c r="K1294" s="313">
        <v>41913</v>
      </c>
      <c r="L1294" s="314">
        <v>42004</v>
      </c>
      <c r="M1294" s="2">
        <v>48</v>
      </c>
      <c r="N1294" s="1"/>
    </row>
    <row r="1295" spans="1:19" hidden="1">
      <c r="A1295" s="17" t="s">
        <v>8388</v>
      </c>
      <c r="B1295" s="17" t="s">
        <v>13</v>
      </c>
      <c r="C1295" s="17" t="s">
        <v>14</v>
      </c>
      <c r="D1295" s="404" t="str">
        <f t="shared" si="60"/>
        <v>123101</v>
      </c>
      <c r="E1295" s="25" t="s">
        <v>1991</v>
      </c>
      <c r="F1295" s="53" t="s">
        <v>4303</v>
      </c>
      <c r="G1295" s="24"/>
      <c r="H1295" s="249"/>
      <c r="I1295" s="250"/>
      <c r="J1295" s="103"/>
      <c r="K1295" s="313">
        <v>38353</v>
      </c>
      <c r="L1295" s="314">
        <v>42004</v>
      </c>
      <c r="M1295" s="332" t="s">
        <v>10885</v>
      </c>
      <c r="N1295" s="1"/>
    </row>
    <row r="1296" spans="1:19" hidden="1">
      <c r="A1296" s="17" t="s">
        <v>8388</v>
      </c>
      <c r="B1296" s="17" t="s">
        <v>7335</v>
      </c>
      <c r="C1296" s="17" t="s">
        <v>7401</v>
      </c>
      <c r="D1296" s="398" t="str">
        <f t="shared" si="60"/>
        <v>123102</v>
      </c>
      <c r="E1296" s="25">
        <v>75008953</v>
      </c>
      <c r="F1296" s="50" t="s">
        <v>4948</v>
      </c>
      <c r="G1296" s="24"/>
      <c r="H1296" s="249"/>
      <c r="I1296" s="250"/>
      <c r="J1296" s="23"/>
      <c r="K1296" s="313">
        <v>38353</v>
      </c>
      <c r="L1296" s="314">
        <v>38717</v>
      </c>
      <c r="M1296" s="2">
        <v>10.15</v>
      </c>
      <c r="N1296" s="1"/>
    </row>
    <row r="1297" spans="1:14" hidden="1">
      <c r="A1297" s="17" t="s">
        <v>8388</v>
      </c>
      <c r="B1297" s="17" t="s">
        <v>13</v>
      </c>
      <c r="C1297" s="17" t="s">
        <v>257</v>
      </c>
      <c r="D1297" s="404" t="str">
        <f t="shared" si="60"/>
        <v>123103</v>
      </c>
      <c r="E1297" s="64">
        <v>75027896</v>
      </c>
      <c r="F1297" s="48" t="s">
        <v>4131</v>
      </c>
      <c r="G1297" s="24"/>
      <c r="H1297" s="249"/>
      <c r="I1297" s="250"/>
      <c r="J1297" s="103"/>
      <c r="K1297" s="313">
        <v>38353</v>
      </c>
      <c r="L1297" s="314">
        <v>42004</v>
      </c>
      <c r="M1297" s="332" t="s">
        <v>10885</v>
      </c>
      <c r="N1297" s="1"/>
    </row>
    <row r="1298" spans="1:14" hidden="1">
      <c r="A1298" s="17" t="s">
        <v>8388</v>
      </c>
      <c r="B1298" s="17" t="s">
        <v>13</v>
      </c>
      <c r="C1298" s="17" t="s">
        <v>114</v>
      </c>
      <c r="D1298" s="404" t="str">
        <f t="shared" si="60"/>
        <v>123104</v>
      </c>
      <c r="E1298" s="52">
        <v>75021244</v>
      </c>
      <c r="F1298" s="50" t="s">
        <v>8659</v>
      </c>
      <c r="G1298" s="24"/>
      <c r="H1298" s="249"/>
      <c r="I1298" s="250"/>
      <c r="J1298" s="103"/>
      <c r="K1298" s="313">
        <v>38353</v>
      </c>
      <c r="L1298" s="314">
        <v>42004</v>
      </c>
      <c r="M1298" s="332" t="s">
        <v>10885</v>
      </c>
      <c r="N1298" s="1"/>
    </row>
    <row r="1299" spans="1:14" hidden="1">
      <c r="A1299" s="343" t="s">
        <v>8388</v>
      </c>
      <c r="B1299" s="343" t="s">
        <v>13</v>
      </c>
      <c r="C1299" s="343" t="s">
        <v>514</v>
      </c>
      <c r="D1299" s="404" t="str">
        <f t="shared" si="60"/>
        <v>123105</v>
      </c>
      <c r="E1299" s="356" t="s">
        <v>10615</v>
      </c>
      <c r="F1299" s="348" t="s">
        <v>10616</v>
      </c>
      <c r="G1299" s="225"/>
      <c r="H1299" s="207"/>
      <c r="I1299" s="250"/>
      <c r="J1299" s="103"/>
      <c r="K1299" s="313">
        <v>41283</v>
      </c>
      <c r="L1299" s="314">
        <v>42004</v>
      </c>
      <c r="M1299" s="332" t="s">
        <v>10881</v>
      </c>
      <c r="N1299" s="1"/>
    </row>
    <row r="1300" spans="1:14" hidden="1">
      <c r="A1300" s="343" t="s">
        <v>8388</v>
      </c>
      <c r="B1300" s="343" t="s">
        <v>13</v>
      </c>
      <c r="C1300" s="343" t="s">
        <v>336</v>
      </c>
      <c r="D1300" s="404" t="str">
        <f t="shared" si="60"/>
        <v>123106</v>
      </c>
      <c r="E1300" s="371" t="s">
        <v>10755</v>
      </c>
      <c r="F1300" s="348" t="s">
        <v>10754</v>
      </c>
      <c r="G1300" s="225"/>
      <c r="H1300" s="207"/>
      <c r="I1300" s="250"/>
      <c r="J1300" s="103"/>
      <c r="K1300" s="313">
        <v>41579</v>
      </c>
      <c r="L1300" s="314">
        <v>42004</v>
      </c>
      <c r="M1300" s="332" t="s">
        <v>10868</v>
      </c>
      <c r="N1300" s="1"/>
    </row>
    <row r="1301" spans="1:14" hidden="1">
      <c r="A1301" s="17" t="s">
        <v>9252</v>
      </c>
      <c r="B1301" s="17" t="s">
        <v>13</v>
      </c>
      <c r="C1301" s="17" t="s">
        <v>14</v>
      </c>
      <c r="D1301" s="404" t="str">
        <f t="shared" si="60"/>
        <v>124101</v>
      </c>
      <c r="E1301" s="25" t="s">
        <v>8076</v>
      </c>
      <c r="F1301" s="199" t="s">
        <v>761</v>
      </c>
      <c r="G1301" s="24"/>
      <c r="H1301" s="249"/>
      <c r="I1301" s="250"/>
      <c r="J1301" s="103"/>
      <c r="K1301" s="313">
        <v>39083</v>
      </c>
      <c r="L1301" s="314">
        <v>42004</v>
      </c>
      <c r="M1301" s="332" t="s">
        <v>10889</v>
      </c>
      <c r="N1301" s="1"/>
    </row>
    <row r="1302" spans="1:14" hidden="1">
      <c r="A1302" s="17" t="s">
        <v>5324</v>
      </c>
      <c r="B1302" s="17" t="s">
        <v>5325</v>
      </c>
      <c r="C1302" s="17" t="s">
        <v>5326</v>
      </c>
      <c r="D1302" s="404" t="str">
        <f>CONCATENATE(A1302,B1302,C1302)</f>
        <v>130101</v>
      </c>
      <c r="E1302" s="46" t="s">
        <v>5327</v>
      </c>
      <c r="F1302" s="23" t="s">
        <v>6907</v>
      </c>
      <c r="G1302" s="24"/>
      <c r="H1302" s="207"/>
      <c r="I1302" s="250"/>
      <c r="J1302" s="103"/>
      <c r="K1302" s="378">
        <v>37986</v>
      </c>
      <c r="L1302" s="378">
        <v>43100</v>
      </c>
      <c r="M1302" s="2">
        <v>56</v>
      </c>
      <c r="N1302" s="1"/>
    </row>
    <row r="1303" spans="1:14" hidden="1">
      <c r="A1303" s="75" t="s">
        <v>10144</v>
      </c>
      <c r="B1303" s="75" t="s">
        <v>7166</v>
      </c>
      <c r="C1303" s="75" t="s">
        <v>7336</v>
      </c>
      <c r="D1303" s="396" t="str">
        <f t="shared" si="60"/>
        <v>131401</v>
      </c>
      <c r="E1303" s="203">
        <v>10397808</v>
      </c>
      <c r="F1303" s="76" t="s">
        <v>5283</v>
      </c>
      <c r="G1303" s="24"/>
      <c r="H1303" s="249"/>
      <c r="I1303" s="250"/>
      <c r="J1303" s="23"/>
      <c r="K1303" s="313">
        <v>37986</v>
      </c>
      <c r="L1303" s="314">
        <v>38351</v>
      </c>
      <c r="M1303" s="2">
        <v>10</v>
      </c>
      <c r="N1303" s="1"/>
    </row>
    <row r="1304" spans="1:14" hidden="1">
      <c r="A1304" s="17" t="s">
        <v>9810</v>
      </c>
      <c r="B1304" s="17" t="s">
        <v>13</v>
      </c>
      <c r="C1304" s="17" t="s">
        <v>14</v>
      </c>
      <c r="D1304" s="404" t="str">
        <f>CONCATENATE(A1304,B1304,C1304)</f>
        <v>132101</v>
      </c>
      <c r="E1304" s="536">
        <v>75036429</v>
      </c>
      <c r="F1304" s="214" t="s">
        <v>13976</v>
      </c>
      <c r="G1304" s="225"/>
      <c r="H1304" s="249"/>
      <c r="I1304" s="250"/>
      <c r="J1304" s="103"/>
      <c r="K1304" s="503">
        <v>40319</v>
      </c>
      <c r="L1304" s="378">
        <v>44462</v>
      </c>
      <c r="M1304" s="332" t="s">
        <v>18989</v>
      </c>
      <c r="N1304" s="1"/>
    </row>
    <row r="1305" spans="1:14" hidden="1">
      <c r="A1305" s="17" t="s">
        <v>9810</v>
      </c>
      <c r="B1305" s="17" t="s">
        <v>13</v>
      </c>
      <c r="C1305" s="17" t="s">
        <v>14</v>
      </c>
      <c r="D1305" s="404" t="str">
        <f>CONCATENATE(A1305,B1305,C1305)</f>
        <v>132101</v>
      </c>
      <c r="E1305" s="536">
        <v>75028329</v>
      </c>
      <c r="F1305" s="214" t="s">
        <v>13882</v>
      </c>
      <c r="G1305" s="225"/>
      <c r="H1305" s="249"/>
      <c r="I1305" s="250"/>
      <c r="J1305" s="103"/>
      <c r="K1305" s="378">
        <v>37986</v>
      </c>
      <c r="L1305" s="378">
        <v>43840</v>
      </c>
      <c r="M1305" s="332" t="s">
        <v>18989</v>
      </c>
      <c r="N1305" s="1"/>
    </row>
    <row r="1306" spans="1:14" hidden="1">
      <c r="A1306" s="17" t="s">
        <v>9810</v>
      </c>
      <c r="B1306" s="17" t="s">
        <v>13</v>
      </c>
      <c r="C1306" s="17" t="s">
        <v>14</v>
      </c>
      <c r="D1306" s="404" t="str">
        <f>CONCATENATE(A1306,B1306,C1306)</f>
        <v>132101</v>
      </c>
      <c r="E1306" s="536">
        <v>75014209</v>
      </c>
      <c r="F1306" s="214" t="s">
        <v>13310</v>
      </c>
      <c r="G1306" s="225"/>
      <c r="H1306" s="249"/>
      <c r="I1306" s="250"/>
      <c r="J1306" s="103"/>
      <c r="K1306" s="378">
        <v>37986</v>
      </c>
      <c r="L1306" s="378">
        <v>43840</v>
      </c>
      <c r="M1306" s="332" t="s">
        <v>18989</v>
      </c>
      <c r="N1306" s="1"/>
    </row>
    <row r="1307" spans="1:14" hidden="1">
      <c r="A1307" s="17" t="s">
        <v>6218</v>
      </c>
      <c r="B1307" s="17" t="s">
        <v>899</v>
      </c>
      <c r="C1307" s="17" t="s">
        <v>828</v>
      </c>
      <c r="D1307" s="404" t="str">
        <f>CONCATENATE(A1307,B1307,C1307)</f>
        <v>133301</v>
      </c>
      <c r="E1307" s="203">
        <v>10421599</v>
      </c>
      <c r="F1307" s="76" t="s">
        <v>1534</v>
      </c>
      <c r="G1307" s="77"/>
      <c r="H1307" s="249"/>
      <c r="I1307" s="250"/>
      <c r="J1307" s="103"/>
      <c r="K1307" s="378">
        <v>41274</v>
      </c>
      <c r="L1307" s="446">
        <v>43039</v>
      </c>
      <c r="M1307" s="332" t="s">
        <v>14386</v>
      </c>
      <c r="N1307" s="1"/>
    </row>
    <row r="1308" spans="1:14" hidden="1">
      <c r="A1308" s="17" t="s">
        <v>6218</v>
      </c>
      <c r="B1308" s="75" t="s">
        <v>7166</v>
      </c>
      <c r="C1308" s="75" t="s">
        <v>7336</v>
      </c>
      <c r="D1308" s="390" t="str">
        <f t="shared" si="60"/>
        <v>133401</v>
      </c>
      <c r="E1308" s="203">
        <v>10342753</v>
      </c>
      <c r="F1308" s="76" t="s">
        <v>2031</v>
      </c>
      <c r="G1308" s="24"/>
      <c r="H1308" s="249"/>
      <c r="I1308" s="250"/>
      <c r="J1308" s="103"/>
      <c r="K1308" s="313">
        <v>37986</v>
      </c>
      <c r="L1308" s="314">
        <v>38442</v>
      </c>
      <c r="M1308" s="2">
        <v>13</v>
      </c>
      <c r="N1308" s="1"/>
    </row>
    <row r="1309" spans="1:14" hidden="1">
      <c r="A1309" s="17" t="s">
        <v>6218</v>
      </c>
      <c r="B1309" s="75" t="s">
        <v>7166</v>
      </c>
      <c r="C1309" s="75" t="s">
        <v>7401</v>
      </c>
      <c r="D1309" s="390" t="str">
        <f t="shared" si="60"/>
        <v>133402</v>
      </c>
      <c r="E1309" s="203">
        <v>10362514</v>
      </c>
      <c r="F1309" s="76" t="s">
        <v>5685</v>
      </c>
      <c r="G1309" s="24"/>
      <c r="H1309" s="249"/>
      <c r="I1309" s="250"/>
      <c r="J1309" s="23"/>
      <c r="K1309" s="313">
        <v>37986</v>
      </c>
      <c r="L1309" s="314">
        <v>38807</v>
      </c>
      <c r="M1309" s="2">
        <v>17</v>
      </c>
      <c r="N1309" s="1"/>
    </row>
    <row r="1310" spans="1:14" hidden="1">
      <c r="A1310" s="17" t="s">
        <v>6218</v>
      </c>
      <c r="B1310" s="75" t="s">
        <v>150</v>
      </c>
      <c r="C1310" s="75" t="s">
        <v>257</v>
      </c>
      <c r="D1310" s="404" t="str">
        <f t="shared" si="60"/>
        <v>133403</v>
      </c>
      <c r="E1310" s="203">
        <v>10421599</v>
      </c>
      <c r="F1310" s="76" t="s">
        <v>1534</v>
      </c>
      <c r="G1310" s="77"/>
      <c r="H1310" s="249"/>
      <c r="I1310" s="250"/>
      <c r="J1310" s="103"/>
      <c r="K1310" s="313">
        <v>37986</v>
      </c>
      <c r="L1310" s="314">
        <v>41273</v>
      </c>
      <c r="M1310" s="2">
        <v>22.43</v>
      </c>
      <c r="N1310" s="1"/>
    </row>
    <row r="1311" spans="1:14" hidden="1">
      <c r="A1311" s="352" t="s">
        <v>6218</v>
      </c>
      <c r="B1311" s="75" t="s">
        <v>150</v>
      </c>
      <c r="C1311" s="75" t="s">
        <v>514</v>
      </c>
      <c r="D1311" s="404" t="str">
        <f t="shared" si="60"/>
        <v>133405</v>
      </c>
      <c r="E1311" s="203" t="s">
        <v>10630</v>
      </c>
      <c r="F1311" s="76" t="s">
        <v>10631</v>
      </c>
      <c r="G1311" s="77"/>
      <c r="H1311" s="249"/>
      <c r="I1311" s="250"/>
      <c r="J1311" s="103"/>
      <c r="K1311" s="378">
        <v>41303</v>
      </c>
      <c r="L1311" s="378">
        <v>41996</v>
      </c>
      <c r="M1311" s="332" t="s">
        <v>10961</v>
      </c>
      <c r="N1311" s="1"/>
    </row>
    <row r="1312" spans="1:14" hidden="1">
      <c r="A1312" s="352" t="s">
        <v>1145</v>
      </c>
      <c r="B1312" s="352" t="s">
        <v>13</v>
      </c>
      <c r="C1312" s="352" t="s">
        <v>14</v>
      </c>
      <c r="D1312" s="404" t="str">
        <f>CONCATENATE(A1312,B1312,C1312)</f>
        <v>135101</v>
      </c>
      <c r="E1312" s="598">
        <v>75014445</v>
      </c>
      <c r="F1312" s="348" t="s">
        <v>13317</v>
      </c>
      <c r="G1312" s="225"/>
      <c r="H1312" s="291"/>
      <c r="I1312" s="250"/>
      <c r="J1312" s="217"/>
      <c r="K1312" s="378">
        <v>43466</v>
      </c>
      <c r="L1312" s="378">
        <v>44103</v>
      </c>
      <c r="M1312" s="332" t="s">
        <v>18989</v>
      </c>
      <c r="N1312" s="1"/>
    </row>
    <row r="1313" spans="1:16" hidden="1">
      <c r="A1313" s="17" t="s">
        <v>6604</v>
      </c>
      <c r="B1313" s="17" t="s">
        <v>7335</v>
      </c>
      <c r="C1313" s="17" t="s">
        <v>7401</v>
      </c>
      <c r="D1313" s="390" t="str">
        <f t="shared" si="60"/>
        <v>135102</v>
      </c>
      <c r="E1313" s="113" t="s">
        <v>6459</v>
      </c>
      <c r="F1313" s="49" t="s">
        <v>4136</v>
      </c>
      <c r="G1313" s="24"/>
      <c r="H1313" s="251"/>
      <c r="I1313" s="252"/>
      <c r="J1313" s="49"/>
      <c r="K1313" s="306">
        <v>37986</v>
      </c>
      <c r="L1313" s="306">
        <v>38168</v>
      </c>
      <c r="M1313" s="2">
        <v>7</v>
      </c>
      <c r="N1313" s="1"/>
    </row>
    <row r="1314" spans="1:16" hidden="1">
      <c r="A1314" s="17" t="s">
        <v>6604</v>
      </c>
      <c r="B1314" s="17" t="s">
        <v>7335</v>
      </c>
      <c r="C1314" s="17" t="s">
        <v>1841</v>
      </c>
      <c r="D1314" s="390" t="str">
        <f t="shared" si="60"/>
        <v>135103</v>
      </c>
      <c r="E1314" s="46" t="s">
        <v>6580</v>
      </c>
      <c r="F1314" s="23" t="s">
        <v>6286</v>
      </c>
      <c r="G1314" s="24"/>
      <c r="H1314" s="249"/>
      <c r="I1314" s="250"/>
      <c r="J1314" s="23"/>
      <c r="K1314" s="313">
        <v>37986</v>
      </c>
      <c r="L1314" s="313">
        <v>38837</v>
      </c>
      <c r="M1314" s="2" t="s">
        <v>8814</v>
      </c>
      <c r="N1314" s="1"/>
    </row>
    <row r="1315" spans="1:16" hidden="1">
      <c r="A1315" s="17" t="s">
        <v>1145</v>
      </c>
      <c r="B1315" s="17" t="s">
        <v>211</v>
      </c>
      <c r="C1315" s="17" t="s">
        <v>14</v>
      </c>
      <c r="D1315" s="404" t="s">
        <v>3922</v>
      </c>
      <c r="E1315" s="528" t="s">
        <v>5365</v>
      </c>
      <c r="F1315" s="18" t="s">
        <v>4817</v>
      </c>
      <c r="G1315" s="350"/>
      <c r="H1315" s="291"/>
      <c r="I1315" s="250"/>
      <c r="J1315" s="217"/>
      <c r="K1315" s="378">
        <v>39142</v>
      </c>
      <c r="L1315" s="446">
        <v>44201</v>
      </c>
      <c r="M1315" s="332" t="s">
        <v>18875</v>
      </c>
      <c r="N1315" s="1"/>
    </row>
    <row r="1316" spans="1:16" hidden="1">
      <c r="A1316" s="17" t="s">
        <v>1145</v>
      </c>
      <c r="B1316" s="17" t="s">
        <v>211</v>
      </c>
      <c r="C1316" s="17" t="s">
        <v>160</v>
      </c>
      <c r="D1316" s="404" t="str">
        <f t="shared" si="60"/>
        <v>135302</v>
      </c>
      <c r="E1316" s="54" t="s">
        <v>3923</v>
      </c>
      <c r="F1316" s="18" t="s">
        <v>3924</v>
      </c>
      <c r="G1316" s="350"/>
      <c r="H1316" s="251"/>
      <c r="I1316" s="250"/>
      <c r="J1316" s="217"/>
      <c r="K1316" s="313">
        <v>39337</v>
      </c>
      <c r="L1316" s="306">
        <v>41904</v>
      </c>
      <c r="M1316" s="332" t="s">
        <v>10906</v>
      </c>
      <c r="N1316" s="1"/>
    </row>
    <row r="1317" spans="1:16" hidden="1">
      <c r="A1317" s="17" t="s">
        <v>1145</v>
      </c>
      <c r="B1317" s="75" t="s">
        <v>150</v>
      </c>
      <c r="C1317" s="75" t="s">
        <v>257</v>
      </c>
      <c r="D1317" s="404" t="str">
        <f t="shared" si="60"/>
        <v>135403</v>
      </c>
      <c r="E1317" s="563">
        <v>11040474</v>
      </c>
      <c r="F1317" s="76" t="s">
        <v>3992</v>
      </c>
      <c r="G1317" s="77"/>
      <c r="H1317" s="102"/>
      <c r="I1317" s="229"/>
      <c r="J1317" s="140"/>
      <c r="K1317" s="378">
        <v>38142</v>
      </c>
      <c r="L1317" s="378">
        <v>43384</v>
      </c>
      <c r="M1317" s="332" t="s">
        <v>17632</v>
      </c>
      <c r="N1317" s="1"/>
      <c r="O1317" s="1"/>
      <c r="P1317" s="1"/>
    </row>
    <row r="1318" spans="1:16" hidden="1">
      <c r="A1318" s="17" t="s">
        <v>6604</v>
      </c>
      <c r="B1318" s="17" t="s">
        <v>9321</v>
      </c>
      <c r="C1318" s="75" t="s">
        <v>7401</v>
      </c>
      <c r="D1318" s="390" t="str">
        <f t="shared" si="60"/>
        <v>135602</v>
      </c>
      <c r="E1318" s="482">
        <v>10159479</v>
      </c>
      <c r="F1318" s="78" t="s">
        <v>4613</v>
      </c>
      <c r="G1318" s="24"/>
      <c r="H1318" s="279"/>
      <c r="I1318" s="280"/>
      <c r="J1318" s="49"/>
      <c r="K1318" s="306">
        <v>37986</v>
      </c>
      <c r="L1318" s="307">
        <v>38334</v>
      </c>
      <c r="M1318" s="2">
        <v>9</v>
      </c>
      <c r="N1318" s="1"/>
    </row>
    <row r="1319" spans="1:16" hidden="1">
      <c r="A1319" s="17" t="s">
        <v>6604</v>
      </c>
      <c r="B1319" s="17" t="s">
        <v>9321</v>
      </c>
      <c r="C1319" s="75" t="s">
        <v>1841</v>
      </c>
      <c r="D1319" s="390" t="str">
        <f t="shared" si="60"/>
        <v>135603</v>
      </c>
      <c r="E1319" s="476">
        <v>10783902</v>
      </c>
      <c r="F1319" s="76" t="s">
        <v>6866</v>
      </c>
      <c r="G1319" s="24"/>
      <c r="H1319" s="278"/>
      <c r="I1319" s="274"/>
      <c r="J1319" s="23"/>
      <c r="K1319" s="313">
        <v>37986</v>
      </c>
      <c r="L1319" s="314">
        <v>39707</v>
      </c>
      <c r="M1319" s="2">
        <v>29</v>
      </c>
      <c r="N1319" s="1"/>
    </row>
    <row r="1320" spans="1:16" hidden="1">
      <c r="A1320" s="17" t="s">
        <v>9496</v>
      </c>
      <c r="B1320" s="17" t="s">
        <v>9497</v>
      </c>
      <c r="C1320" s="17" t="s">
        <v>5441</v>
      </c>
      <c r="D1320" s="404" t="str">
        <f>CONCATENATE(A1320,B1320,C1320)</f>
        <v>136101</v>
      </c>
      <c r="E1320" s="46" t="s">
        <v>5504</v>
      </c>
      <c r="F1320" s="23" t="s">
        <v>3126</v>
      </c>
      <c r="G1320" s="24"/>
      <c r="H1320" s="249"/>
      <c r="I1320" s="250"/>
      <c r="J1320" s="217"/>
      <c r="K1320" s="378">
        <v>37986</v>
      </c>
      <c r="L1320" s="378">
        <v>43100</v>
      </c>
      <c r="M1320" s="2">
        <v>56</v>
      </c>
      <c r="N1320" s="1"/>
    </row>
    <row r="1321" spans="1:16" hidden="1">
      <c r="A1321" s="352" t="s">
        <v>9496</v>
      </c>
      <c r="B1321" s="352" t="s">
        <v>211</v>
      </c>
      <c r="C1321" s="352" t="s">
        <v>14</v>
      </c>
      <c r="D1321" s="404" t="str">
        <f>CONCATENATE(A1321,B1321,C1321)</f>
        <v>136301</v>
      </c>
      <c r="E1321" s="203">
        <v>10827611</v>
      </c>
      <c r="F1321" s="76" t="s">
        <v>2695</v>
      </c>
      <c r="G1321" s="77"/>
      <c r="H1321" s="102"/>
      <c r="I1321" s="250"/>
      <c r="J1321" s="103"/>
      <c r="K1321" s="378">
        <v>42004</v>
      </c>
      <c r="L1321" s="444">
        <v>43100</v>
      </c>
      <c r="M1321" s="332" t="s">
        <v>14332</v>
      </c>
      <c r="N1321" s="1"/>
    </row>
    <row r="1322" spans="1:16" hidden="1">
      <c r="A1322" s="17" t="s">
        <v>9496</v>
      </c>
      <c r="B1322" s="75" t="s">
        <v>7166</v>
      </c>
      <c r="C1322" s="75" t="s">
        <v>7336</v>
      </c>
      <c r="D1322" s="390" t="str">
        <f t="shared" ref="D1322:D1330" si="61">CONCATENATE(A1322,B1322,C1322)</f>
        <v>136401</v>
      </c>
      <c r="E1322" s="203">
        <v>10826066</v>
      </c>
      <c r="F1322" s="76" t="s">
        <v>3084</v>
      </c>
      <c r="G1322" s="24"/>
      <c r="H1322" s="144"/>
      <c r="I1322" s="250"/>
      <c r="J1322" s="103"/>
      <c r="K1322" s="313">
        <v>37986</v>
      </c>
      <c r="L1322" s="314">
        <v>38784</v>
      </c>
      <c r="M1322" s="2" t="s">
        <v>6387</v>
      </c>
      <c r="N1322" s="1"/>
    </row>
    <row r="1323" spans="1:16" hidden="1">
      <c r="A1323" s="17" t="s">
        <v>9496</v>
      </c>
      <c r="B1323" s="75" t="s">
        <v>150</v>
      </c>
      <c r="C1323" s="75" t="s">
        <v>160</v>
      </c>
      <c r="D1323" s="404" t="str">
        <f t="shared" si="61"/>
        <v>136402</v>
      </c>
      <c r="E1323" s="203">
        <v>10827611</v>
      </c>
      <c r="F1323" s="76" t="s">
        <v>2695</v>
      </c>
      <c r="G1323" s="77"/>
      <c r="H1323" s="102"/>
      <c r="I1323" s="250"/>
      <c r="J1323" s="103"/>
      <c r="K1323" s="313">
        <v>37986</v>
      </c>
      <c r="L1323" s="314">
        <v>42003</v>
      </c>
      <c r="M1323" s="2">
        <v>48</v>
      </c>
      <c r="N1323" s="1"/>
    </row>
    <row r="1324" spans="1:16" hidden="1">
      <c r="A1324" s="17" t="s">
        <v>9496</v>
      </c>
      <c r="B1324" s="75" t="s">
        <v>5495</v>
      </c>
      <c r="C1324" s="75" t="s">
        <v>691</v>
      </c>
      <c r="D1324" s="404" t="str">
        <f>CONCATENATE(A1324,B1324,C1324)</f>
        <v>136403</v>
      </c>
      <c r="E1324" s="203" t="s">
        <v>7524</v>
      </c>
      <c r="F1324" s="76" t="s">
        <v>7525</v>
      </c>
      <c r="G1324" s="77"/>
      <c r="H1324" s="102"/>
      <c r="I1324" s="250"/>
      <c r="J1324" s="103"/>
      <c r="K1324" s="378">
        <v>39548</v>
      </c>
      <c r="L1324" s="378">
        <v>43100</v>
      </c>
      <c r="M1324" s="332" t="s">
        <v>14366</v>
      </c>
      <c r="N1324" s="1"/>
    </row>
    <row r="1325" spans="1:16" hidden="1">
      <c r="A1325" s="17" t="s">
        <v>9734</v>
      </c>
      <c r="B1325" s="17" t="s">
        <v>9735</v>
      </c>
      <c r="C1325" s="17" t="s">
        <v>2230</v>
      </c>
      <c r="D1325" s="404" t="str">
        <f>CONCATENATE(A1325,B1325,C1325)</f>
        <v>137101</v>
      </c>
      <c r="E1325" s="46" t="s">
        <v>2231</v>
      </c>
      <c r="F1325" s="23" t="s">
        <v>4728</v>
      </c>
      <c r="G1325" s="24"/>
      <c r="H1325" s="249"/>
      <c r="I1325" s="250"/>
      <c r="J1325" s="103"/>
      <c r="K1325" s="378">
        <v>37986</v>
      </c>
      <c r="L1325" s="378">
        <v>43100</v>
      </c>
      <c r="M1325" s="2">
        <v>56</v>
      </c>
      <c r="N1325" s="1"/>
    </row>
    <row r="1326" spans="1:16" hidden="1">
      <c r="A1326" s="17" t="s">
        <v>6359</v>
      </c>
      <c r="B1326" s="17" t="s">
        <v>6360</v>
      </c>
      <c r="C1326" s="17" t="s">
        <v>1509</v>
      </c>
      <c r="D1326" s="404" t="str">
        <f>CONCATENATE(A1326,B1326,C1326)</f>
        <v>137101</v>
      </c>
      <c r="E1326" s="46" t="s">
        <v>1881</v>
      </c>
      <c r="F1326" s="23" t="s">
        <v>1962</v>
      </c>
      <c r="G1326" s="24"/>
      <c r="H1326" s="249"/>
      <c r="I1326" s="250"/>
      <c r="J1326" s="103"/>
      <c r="K1326" s="378">
        <v>37986</v>
      </c>
      <c r="L1326" s="378">
        <v>43100</v>
      </c>
      <c r="M1326" s="2">
        <v>56</v>
      </c>
      <c r="N1326" s="1"/>
    </row>
    <row r="1327" spans="1:16" hidden="1">
      <c r="A1327" s="17" t="s">
        <v>6359</v>
      </c>
      <c r="B1327" s="17" t="s">
        <v>2367</v>
      </c>
      <c r="C1327" s="17" t="s">
        <v>9934</v>
      </c>
      <c r="D1327" s="404" t="str">
        <f>CONCATENATE(A1327,B1327,C1327)</f>
        <v>137301</v>
      </c>
      <c r="E1327" s="25" t="s">
        <v>4443</v>
      </c>
      <c r="F1327" s="64" t="s">
        <v>4444</v>
      </c>
      <c r="G1327" s="24"/>
      <c r="H1327" s="249"/>
      <c r="I1327" s="250"/>
      <c r="J1327" s="103"/>
      <c r="K1327" s="378">
        <v>38353</v>
      </c>
      <c r="L1327" s="378">
        <v>43100</v>
      </c>
      <c r="M1327" s="332" t="s">
        <v>14320</v>
      </c>
      <c r="N1327" s="1"/>
    </row>
    <row r="1328" spans="1:16" hidden="1">
      <c r="A1328" s="17" t="s">
        <v>6359</v>
      </c>
      <c r="B1328" s="17" t="s">
        <v>2367</v>
      </c>
      <c r="C1328" s="17" t="s">
        <v>4280</v>
      </c>
      <c r="D1328" s="404" t="str">
        <f>CONCATENATE(A1328,B1328,C1328)</f>
        <v>137302</v>
      </c>
      <c r="E1328" s="25" t="s">
        <v>4445</v>
      </c>
      <c r="F1328" s="64" t="s">
        <v>10264</v>
      </c>
      <c r="G1328" s="24"/>
      <c r="H1328" s="249"/>
      <c r="I1328" s="250"/>
      <c r="J1328" s="103"/>
      <c r="K1328" s="378">
        <v>38353</v>
      </c>
      <c r="L1328" s="378">
        <v>43100</v>
      </c>
      <c r="M1328" s="332" t="s">
        <v>14320</v>
      </c>
      <c r="N1328" s="1"/>
    </row>
    <row r="1329" spans="1:16" hidden="1">
      <c r="A1329" s="17" t="s">
        <v>6359</v>
      </c>
      <c r="B1329" s="17" t="s">
        <v>10494</v>
      </c>
      <c r="C1329" s="17" t="s">
        <v>10479</v>
      </c>
      <c r="D1329" s="390" t="str">
        <f t="shared" si="61"/>
        <v>137303</v>
      </c>
      <c r="E1329" s="25" t="s">
        <v>10265</v>
      </c>
      <c r="F1329" s="64" t="s">
        <v>10266</v>
      </c>
      <c r="G1329" s="24"/>
      <c r="H1329" s="249"/>
      <c r="I1329" s="250"/>
      <c r="J1329" s="23"/>
      <c r="K1329" s="313">
        <v>38353</v>
      </c>
      <c r="L1329" s="314">
        <v>39819</v>
      </c>
      <c r="M1329" s="2">
        <v>14.34</v>
      </c>
      <c r="N1329" s="1"/>
    </row>
    <row r="1330" spans="1:16" hidden="1">
      <c r="A1330" s="17" t="s">
        <v>6359</v>
      </c>
      <c r="B1330" s="75" t="s">
        <v>150</v>
      </c>
      <c r="C1330" s="75" t="s">
        <v>14</v>
      </c>
      <c r="D1330" s="404" t="str">
        <f t="shared" si="61"/>
        <v>137401</v>
      </c>
      <c r="E1330" s="46" t="s">
        <v>6799</v>
      </c>
      <c r="F1330" s="76" t="s">
        <v>6800</v>
      </c>
      <c r="G1330" s="77"/>
      <c r="H1330" s="207"/>
      <c r="I1330" s="250"/>
      <c r="J1330" s="103"/>
      <c r="K1330" s="378">
        <v>37986</v>
      </c>
      <c r="L1330" s="378">
        <v>43011</v>
      </c>
      <c r="M1330" s="332" t="s">
        <v>14514</v>
      </c>
      <c r="N1330" s="1"/>
      <c r="O1330" s="1"/>
      <c r="P1330" s="1"/>
    </row>
    <row r="1331" spans="1:16" hidden="1">
      <c r="A1331" s="17" t="s">
        <v>1801</v>
      </c>
      <c r="B1331" s="17" t="s">
        <v>13</v>
      </c>
      <c r="C1331" s="18" t="s">
        <v>14</v>
      </c>
      <c r="D1331" s="404" t="str">
        <f>CONCATENATE(A1331,B1331,C1331)</f>
        <v>139101</v>
      </c>
      <c r="E1331" s="536">
        <v>75039281</v>
      </c>
      <c r="F1331" s="214" t="s">
        <v>14045</v>
      </c>
      <c r="G1331" s="24"/>
      <c r="H1331" s="249"/>
      <c r="I1331" s="250"/>
      <c r="J1331" s="449"/>
      <c r="K1331" s="503">
        <v>42090</v>
      </c>
      <c r="L1331" s="449">
        <v>44805</v>
      </c>
      <c r="M1331" s="332" t="s">
        <v>18989</v>
      </c>
      <c r="N1331" s="1"/>
      <c r="O1331" s="1"/>
      <c r="P1331" s="1"/>
    </row>
    <row r="1332" spans="1:16" hidden="1">
      <c r="A1332" s="17" t="s">
        <v>1801</v>
      </c>
      <c r="B1332" s="17" t="s">
        <v>13</v>
      </c>
      <c r="C1332" s="18" t="s">
        <v>14</v>
      </c>
      <c r="D1332" s="404" t="str">
        <f>CONCATENATE(A1332,B1332,C1332)</f>
        <v>139101</v>
      </c>
      <c r="E1332" s="536">
        <v>75011613</v>
      </c>
      <c r="F1332" s="214" t="s">
        <v>13238</v>
      </c>
      <c r="G1332" s="24"/>
      <c r="H1332" s="249"/>
      <c r="I1332" s="250"/>
      <c r="J1332" s="23"/>
      <c r="K1332" s="378">
        <v>37986</v>
      </c>
      <c r="L1332" s="378">
        <v>44015</v>
      </c>
      <c r="M1332" s="332" t="s">
        <v>18989</v>
      </c>
      <c r="N1332" s="1"/>
      <c r="O1332" s="1"/>
      <c r="P1332" s="1"/>
    </row>
    <row r="1333" spans="1:16" hidden="1">
      <c r="A1333" s="17" t="s">
        <v>1801</v>
      </c>
      <c r="B1333" s="17" t="s">
        <v>13</v>
      </c>
      <c r="C1333" s="18" t="s">
        <v>14</v>
      </c>
      <c r="D1333" s="404" t="str">
        <f>CONCATENATE(A1333,B1333,C1333)</f>
        <v>139101</v>
      </c>
      <c r="E1333" s="536">
        <v>75011620</v>
      </c>
      <c r="F1333" s="214" t="s">
        <v>13239</v>
      </c>
      <c r="G1333" s="24"/>
      <c r="H1333" s="249"/>
      <c r="I1333" s="250"/>
      <c r="J1333" s="23"/>
      <c r="K1333" s="378">
        <v>37986</v>
      </c>
      <c r="L1333" s="378">
        <v>44015</v>
      </c>
      <c r="M1333" s="332" t="s">
        <v>18989</v>
      </c>
      <c r="N1333" s="1"/>
      <c r="O1333" s="1"/>
      <c r="P1333" s="1"/>
    </row>
    <row r="1334" spans="1:16" hidden="1">
      <c r="A1334" s="75" t="s">
        <v>1801</v>
      </c>
      <c r="B1334" s="75" t="s">
        <v>5943</v>
      </c>
      <c r="C1334" s="75" t="s">
        <v>2145</v>
      </c>
      <c r="D1334" s="404" t="s">
        <v>6002</v>
      </c>
      <c r="E1334" s="203">
        <v>10412815</v>
      </c>
      <c r="F1334" s="76" t="s">
        <v>4768</v>
      </c>
      <c r="G1334" s="77"/>
      <c r="H1334" s="130"/>
      <c r="I1334" s="250"/>
      <c r="J1334" s="103"/>
      <c r="K1334" s="313">
        <v>37986</v>
      </c>
      <c r="L1334" s="314">
        <v>41455</v>
      </c>
      <c r="M1334" s="2">
        <v>45</v>
      </c>
      <c r="N1334" s="1"/>
    </row>
    <row r="1335" spans="1:16" hidden="1">
      <c r="A1335" s="17" t="s">
        <v>2571</v>
      </c>
      <c r="B1335" s="17" t="s">
        <v>13</v>
      </c>
      <c r="C1335" s="17" t="s">
        <v>14</v>
      </c>
      <c r="D1335" s="404" t="str">
        <f>CONCATENATE(A1335,B1335,C1335)</f>
        <v>140101</v>
      </c>
      <c r="E1335" s="536">
        <v>75032934</v>
      </c>
      <c r="F1335" s="214" t="s">
        <v>13910</v>
      </c>
      <c r="G1335" s="225"/>
      <c r="H1335" s="207"/>
      <c r="I1335" s="250"/>
      <c r="J1335" s="103"/>
      <c r="K1335" s="378">
        <v>37986</v>
      </c>
      <c r="L1335" s="378">
        <v>44168</v>
      </c>
      <c r="M1335" s="332" t="s">
        <v>18989</v>
      </c>
      <c r="N1335" s="1"/>
    </row>
    <row r="1336" spans="1:16" hidden="1">
      <c r="A1336" s="118" t="s">
        <v>2571</v>
      </c>
      <c r="B1336" s="75" t="s">
        <v>7166</v>
      </c>
      <c r="C1336" s="75" t="s">
        <v>7336</v>
      </c>
      <c r="D1336" s="390" t="str">
        <f t="shared" ref="D1336:D1366" si="62">CONCATENATE(A1336,B1336,C1336)</f>
        <v>140401</v>
      </c>
      <c r="E1336" s="113" t="s">
        <v>6728</v>
      </c>
      <c r="F1336" s="76" t="s">
        <v>6729</v>
      </c>
      <c r="G1336" s="24"/>
      <c r="H1336" s="249"/>
      <c r="I1336" s="250"/>
      <c r="J1336" s="100"/>
      <c r="K1336" s="313">
        <v>37986</v>
      </c>
      <c r="L1336" s="314">
        <v>39141</v>
      </c>
      <c r="M1336" s="2">
        <v>24</v>
      </c>
      <c r="N1336" s="1"/>
    </row>
    <row r="1337" spans="1:16" hidden="1">
      <c r="A1337" s="17" t="s">
        <v>178</v>
      </c>
      <c r="B1337" s="17" t="s">
        <v>13</v>
      </c>
      <c r="C1337" s="17" t="s">
        <v>14</v>
      </c>
      <c r="D1337" s="404" t="str">
        <f t="shared" si="62"/>
        <v>141101</v>
      </c>
      <c r="E1337" s="113" t="s">
        <v>9899</v>
      </c>
      <c r="F1337" s="23" t="s">
        <v>1687</v>
      </c>
      <c r="G1337" s="225"/>
      <c r="H1337" s="207"/>
      <c r="I1337" s="250"/>
      <c r="J1337" s="103"/>
      <c r="K1337" s="313">
        <v>37986</v>
      </c>
      <c r="L1337" s="314">
        <v>41639</v>
      </c>
      <c r="M1337" s="2">
        <v>46</v>
      </c>
      <c r="N1337" s="1"/>
    </row>
    <row r="1338" spans="1:16" hidden="1">
      <c r="A1338" s="75" t="s">
        <v>178</v>
      </c>
      <c r="B1338" s="75" t="s">
        <v>735</v>
      </c>
      <c r="C1338" s="75" t="s">
        <v>606</v>
      </c>
      <c r="D1338" s="390" t="str">
        <f t="shared" si="62"/>
        <v>141401</v>
      </c>
      <c r="E1338" s="203">
        <v>10344700</v>
      </c>
      <c r="F1338" s="76" t="s">
        <v>3703</v>
      </c>
      <c r="G1338" s="77"/>
      <c r="H1338" s="251"/>
      <c r="I1338" s="250"/>
      <c r="J1338" s="217"/>
      <c r="K1338" s="313">
        <v>37986</v>
      </c>
      <c r="L1338" s="314">
        <v>40890</v>
      </c>
      <c r="M1338" s="332" t="s">
        <v>1126</v>
      </c>
      <c r="N1338" s="1"/>
    </row>
    <row r="1339" spans="1:16" hidden="1">
      <c r="A1339" s="75" t="s">
        <v>178</v>
      </c>
      <c r="B1339" s="75" t="s">
        <v>7166</v>
      </c>
      <c r="C1339" s="75" t="s">
        <v>7401</v>
      </c>
      <c r="D1339" s="390" t="str">
        <f t="shared" si="62"/>
        <v>141402</v>
      </c>
      <c r="E1339" s="203">
        <v>10454601</v>
      </c>
      <c r="F1339" s="76" t="s">
        <v>8442</v>
      </c>
      <c r="G1339" s="24"/>
      <c r="H1339" s="249"/>
      <c r="I1339" s="250"/>
      <c r="J1339" s="103"/>
      <c r="K1339" s="313">
        <v>37986</v>
      </c>
      <c r="L1339" s="314">
        <v>39263</v>
      </c>
      <c r="M1339" s="2">
        <v>25</v>
      </c>
      <c r="N1339" s="1"/>
    </row>
    <row r="1340" spans="1:16" hidden="1">
      <c r="A1340" s="17" t="s">
        <v>178</v>
      </c>
      <c r="B1340" s="17" t="s">
        <v>41</v>
      </c>
      <c r="C1340" s="17" t="s">
        <v>14</v>
      </c>
      <c r="D1340" s="404" t="str">
        <f t="shared" si="62"/>
        <v>141501</v>
      </c>
      <c r="E1340" s="25" t="s">
        <v>6145</v>
      </c>
      <c r="F1340" s="64" t="s">
        <v>6146</v>
      </c>
      <c r="G1340" s="350"/>
      <c r="H1340" s="49"/>
      <c r="I1340" s="232"/>
      <c r="J1340" s="49"/>
      <c r="K1340" s="313">
        <v>39845</v>
      </c>
      <c r="L1340" s="314">
        <v>41639</v>
      </c>
      <c r="M1340" s="332" t="s">
        <v>10757</v>
      </c>
      <c r="N1340" s="1"/>
    </row>
    <row r="1341" spans="1:16" hidden="1">
      <c r="A1341" s="17" t="s">
        <v>10078</v>
      </c>
      <c r="B1341" s="17" t="s">
        <v>211</v>
      </c>
      <c r="C1341" s="17" t="s">
        <v>14</v>
      </c>
      <c r="D1341" s="404" t="str">
        <f t="shared" si="62"/>
        <v>142301</v>
      </c>
      <c r="E1341" s="528" t="s">
        <v>5583</v>
      </c>
      <c r="F1341" s="18" t="s">
        <v>5584</v>
      </c>
      <c r="G1341" s="350"/>
      <c r="H1341" s="249"/>
      <c r="I1341" s="235"/>
      <c r="J1341" s="217"/>
      <c r="K1341" s="444">
        <v>39701</v>
      </c>
      <c r="L1341" s="444">
        <v>43633</v>
      </c>
      <c r="M1341" s="332" t="s">
        <v>18028</v>
      </c>
      <c r="N1341" s="1"/>
      <c r="O1341" s="1"/>
      <c r="P1341" s="1"/>
    </row>
    <row r="1342" spans="1:16" hidden="1">
      <c r="A1342" s="352" t="s">
        <v>10078</v>
      </c>
      <c r="B1342" s="352" t="s">
        <v>211</v>
      </c>
      <c r="C1342" s="352" t="s">
        <v>257</v>
      </c>
      <c r="D1342" s="404" t="str">
        <f t="shared" si="62"/>
        <v>142303</v>
      </c>
      <c r="E1342" s="353" t="s">
        <v>10788</v>
      </c>
      <c r="F1342" s="353" t="s">
        <v>10789</v>
      </c>
      <c r="G1342" s="350"/>
      <c r="H1342" s="353"/>
      <c r="I1342" s="235"/>
      <c r="J1342" s="217"/>
      <c r="K1342" s="444">
        <v>41639</v>
      </c>
      <c r="L1342" s="444">
        <v>42104</v>
      </c>
      <c r="M1342" s="332" t="s">
        <v>11009</v>
      </c>
      <c r="N1342" s="1"/>
    </row>
    <row r="1343" spans="1:16" hidden="1">
      <c r="A1343" s="75" t="s">
        <v>10078</v>
      </c>
      <c r="B1343" s="75" t="s">
        <v>150</v>
      </c>
      <c r="C1343" s="75" t="s">
        <v>160</v>
      </c>
      <c r="D1343" s="404" t="str">
        <f t="shared" si="62"/>
        <v>142402</v>
      </c>
      <c r="E1343" s="563" t="s">
        <v>10680</v>
      </c>
      <c r="F1343" s="76" t="s">
        <v>10681</v>
      </c>
      <c r="G1343" s="225"/>
      <c r="H1343" s="249"/>
      <c r="I1343" s="235"/>
      <c r="J1343" s="217"/>
      <c r="K1343" s="378">
        <v>41456</v>
      </c>
      <c r="L1343" s="446">
        <v>43836</v>
      </c>
      <c r="M1343" s="332" t="s">
        <v>18327</v>
      </c>
      <c r="N1343" s="1"/>
      <c r="O1343" s="1"/>
      <c r="P1343" s="1"/>
    </row>
    <row r="1344" spans="1:16" hidden="1">
      <c r="A1344" s="17" t="s">
        <v>6285</v>
      </c>
      <c r="B1344" s="17" t="s">
        <v>7335</v>
      </c>
      <c r="C1344" s="17" t="s">
        <v>7336</v>
      </c>
      <c r="D1344" s="390" t="str">
        <f t="shared" si="62"/>
        <v>143101</v>
      </c>
      <c r="E1344" s="113" t="s">
        <v>1508</v>
      </c>
      <c r="F1344" s="23" t="s">
        <v>9042</v>
      </c>
      <c r="G1344" s="24"/>
      <c r="H1344" s="249"/>
      <c r="I1344" s="250"/>
      <c r="J1344" s="38"/>
      <c r="K1344" s="313">
        <v>37986</v>
      </c>
      <c r="L1344" s="314">
        <v>38717</v>
      </c>
      <c r="M1344" s="2">
        <v>15</v>
      </c>
      <c r="N1344" s="1"/>
    </row>
    <row r="1345" spans="1:14" hidden="1">
      <c r="A1345" s="17" t="s">
        <v>8738</v>
      </c>
      <c r="B1345" s="17" t="s">
        <v>7335</v>
      </c>
      <c r="C1345" s="17" t="s">
        <v>7336</v>
      </c>
      <c r="D1345" s="390" t="str">
        <f t="shared" si="62"/>
        <v>144101</v>
      </c>
      <c r="E1345" s="25">
        <v>75011501</v>
      </c>
      <c r="F1345" s="41" t="s">
        <v>7212</v>
      </c>
      <c r="G1345" s="24"/>
      <c r="H1345" s="249"/>
      <c r="I1345" s="250"/>
      <c r="J1345" s="38"/>
      <c r="K1345" s="313">
        <v>37986</v>
      </c>
      <c r="L1345" s="314">
        <v>38807</v>
      </c>
      <c r="M1345" s="2">
        <v>22</v>
      </c>
      <c r="N1345" s="1"/>
    </row>
    <row r="1346" spans="1:14" hidden="1">
      <c r="A1346" s="17" t="s">
        <v>6396</v>
      </c>
      <c r="B1346" s="17" t="s">
        <v>10460</v>
      </c>
      <c r="C1346" s="17" t="s">
        <v>10461</v>
      </c>
      <c r="D1346" s="390" t="str">
        <f t="shared" si="62"/>
        <v>144101</v>
      </c>
      <c r="E1346" s="52" t="s">
        <v>8013</v>
      </c>
      <c r="F1346" s="45" t="s">
        <v>6011</v>
      </c>
      <c r="G1346" s="24"/>
      <c r="H1346" s="249"/>
      <c r="I1346" s="250"/>
      <c r="J1346" s="38"/>
      <c r="K1346" s="313">
        <v>38808</v>
      </c>
      <c r="L1346" s="314">
        <v>40238</v>
      </c>
      <c r="M1346" s="2">
        <v>22.33</v>
      </c>
      <c r="N1346" s="1"/>
    </row>
    <row r="1347" spans="1:14" hidden="1">
      <c r="A1347" s="75" t="s">
        <v>8738</v>
      </c>
      <c r="B1347" s="75" t="s">
        <v>7166</v>
      </c>
      <c r="C1347" s="75" t="s">
        <v>7336</v>
      </c>
      <c r="D1347" s="390" t="str">
        <f t="shared" si="62"/>
        <v>144401</v>
      </c>
      <c r="E1347" s="476">
        <v>10955734</v>
      </c>
      <c r="F1347" s="76" t="s">
        <v>5470</v>
      </c>
      <c r="G1347" s="24"/>
      <c r="H1347" s="249"/>
      <c r="I1347" s="250"/>
      <c r="J1347" s="23"/>
      <c r="K1347" s="313">
        <v>37986</v>
      </c>
      <c r="L1347" s="314">
        <v>38247</v>
      </c>
      <c r="M1347" s="2">
        <v>12</v>
      </c>
      <c r="N1347" s="1"/>
    </row>
    <row r="1348" spans="1:14" hidden="1">
      <c r="A1348" s="75" t="s">
        <v>1781</v>
      </c>
      <c r="B1348" s="75" t="s">
        <v>5838</v>
      </c>
      <c r="C1348" s="75" t="s">
        <v>3382</v>
      </c>
      <c r="D1348" s="390" t="str">
        <f t="shared" si="62"/>
        <v>144404</v>
      </c>
      <c r="E1348" s="476">
        <v>10743375</v>
      </c>
      <c r="F1348" s="76" t="s">
        <v>5836</v>
      </c>
      <c r="G1348" s="77"/>
      <c r="H1348" s="249"/>
      <c r="I1348" s="250"/>
      <c r="J1348" s="217"/>
      <c r="K1348" s="313">
        <v>38352</v>
      </c>
      <c r="L1348" s="314">
        <v>40037</v>
      </c>
      <c r="M1348" s="2">
        <v>12.32</v>
      </c>
      <c r="N1348" s="1"/>
    </row>
    <row r="1349" spans="1:14" hidden="1">
      <c r="A1349" s="75" t="s">
        <v>8738</v>
      </c>
      <c r="B1349" s="75" t="s">
        <v>7166</v>
      </c>
      <c r="C1349" s="75" t="s">
        <v>9638</v>
      </c>
      <c r="D1349" s="390" t="str">
        <f t="shared" si="62"/>
        <v>144405</v>
      </c>
      <c r="E1349" s="476">
        <v>10859373</v>
      </c>
      <c r="F1349" s="76" t="s">
        <v>5837</v>
      </c>
      <c r="G1349" s="24"/>
      <c r="H1349" s="249"/>
      <c r="I1349" s="250"/>
      <c r="J1349" s="103"/>
      <c r="K1349" s="313">
        <v>38352</v>
      </c>
      <c r="L1349" s="314">
        <v>38807</v>
      </c>
      <c r="M1349" s="292" t="s">
        <v>9457</v>
      </c>
      <c r="N1349" s="1"/>
    </row>
    <row r="1350" spans="1:14" hidden="1">
      <c r="A1350" s="75" t="s">
        <v>8738</v>
      </c>
      <c r="B1350" s="75" t="s">
        <v>7166</v>
      </c>
      <c r="C1350" s="75" t="s">
        <v>9320</v>
      </c>
      <c r="D1350" s="390" t="str">
        <f t="shared" si="62"/>
        <v>144406</v>
      </c>
      <c r="E1350" s="476">
        <v>11123303</v>
      </c>
      <c r="F1350" s="76" t="s">
        <v>6333</v>
      </c>
      <c r="G1350" s="24"/>
      <c r="H1350" s="249"/>
      <c r="I1350" s="250"/>
      <c r="J1350" s="103"/>
      <c r="K1350" s="313">
        <v>38442</v>
      </c>
      <c r="L1350" s="314">
        <v>39082</v>
      </c>
      <c r="M1350" s="2">
        <v>17.22</v>
      </c>
      <c r="N1350" s="1"/>
    </row>
    <row r="1351" spans="1:14" hidden="1">
      <c r="A1351" s="17" t="s">
        <v>3063</v>
      </c>
      <c r="B1351" s="17" t="s">
        <v>3064</v>
      </c>
      <c r="C1351" s="17" t="s">
        <v>3065</v>
      </c>
      <c r="D1351" s="404" t="str">
        <f>CONCATENATE(A1351,B1351,C1351)</f>
        <v>145101</v>
      </c>
      <c r="E1351" s="46" t="s">
        <v>5002</v>
      </c>
      <c r="F1351" s="23" t="s">
        <v>9659</v>
      </c>
      <c r="G1351" s="24"/>
      <c r="H1351" s="249"/>
      <c r="I1351" s="250"/>
      <c r="J1351" s="103"/>
      <c r="K1351" s="378">
        <v>37986</v>
      </c>
      <c r="L1351" s="378">
        <v>43100</v>
      </c>
      <c r="M1351" s="2">
        <v>56</v>
      </c>
      <c r="N1351" s="1"/>
    </row>
    <row r="1352" spans="1:14" hidden="1">
      <c r="A1352" s="75" t="s">
        <v>3063</v>
      </c>
      <c r="B1352" s="75" t="s">
        <v>2458</v>
      </c>
      <c r="C1352" s="75" t="s">
        <v>4929</v>
      </c>
      <c r="D1352" s="404" t="str">
        <f t="shared" si="62"/>
        <v>145401</v>
      </c>
      <c r="E1352" s="476">
        <v>10348394</v>
      </c>
      <c r="F1352" s="76" t="s">
        <v>1193</v>
      </c>
      <c r="G1352" s="77"/>
      <c r="H1352" s="207"/>
      <c r="I1352" s="250"/>
      <c r="J1352" s="103"/>
      <c r="K1352" s="378">
        <v>37986</v>
      </c>
      <c r="L1352" s="378">
        <v>42199</v>
      </c>
      <c r="M1352" s="2">
        <v>54</v>
      </c>
      <c r="N1352" s="1"/>
    </row>
    <row r="1353" spans="1:14" hidden="1">
      <c r="A1353" s="75" t="s">
        <v>3063</v>
      </c>
      <c r="B1353" s="75" t="s">
        <v>2458</v>
      </c>
      <c r="C1353" s="75" t="s">
        <v>7835</v>
      </c>
      <c r="D1353" s="404" t="str">
        <f>CONCATENATE(A1353,B1353,C1353)</f>
        <v>145402</v>
      </c>
      <c r="E1353" s="203">
        <v>10425982</v>
      </c>
      <c r="F1353" s="76" t="s">
        <v>10516</v>
      </c>
      <c r="G1353" s="77"/>
      <c r="H1353" s="249"/>
      <c r="I1353" s="250"/>
      <c r="J1353" s="217"/>
      <c r="K1353" s="378">
        <v>37986</v>
      </c>
      <c r="L1353" s="378">
        <v>43100</v>
      </c>
      <c r="M1353" s="2">
        <v>56</v>
      </c>
      <c r="N1353" s="1"/>
    </row>
    <row r="1354" spans="1:14" hidden="1">
      <c r="A1354" s="17" t="s">
        <v>2642</v>
      </c>
      <c r="B1354" s="17" t="s">
        <v>6597</v>
      </c>
      <c r="C1354" s="17" t="s">
        <v>6598</v>
      </c>
      <c r="D1354" s="404" t="str">
        <f t="shared" ref="D1354:D1361" si="63">CONCATENATE(A1354,B1354,C1354)</f>
        <v>146101</v>
      </c>
      <c r="E1354" s="46" t="s">
        <v>6599</v>
      </c>
      <c r="F1354" s="23" t="s">
        <v>6600</v>
      </c>
      <c r="G1354" s="24"/>
      <c r="H1354" s="249"/>
      <c r="I1354" s="250"/>
      <c r="J1354" s="177"/>
      <c r="K1354" s="378">
        <v>37986</v>
      </c>
      <c r="L1354" s="378">
        <v>43100</v>
      </c>
      <c r="M1354" s="2">
        <v>56</v>
      </c>
      <c r="N1354" s="1"/>
    </row>
    <row r="1355" spans="1:14" hidden="1">
      <c r="A1355" s="75" t="s">
        <v>2642</v>
      </c>
      <c r="B1355" s="75" t="s">
        <v>2458</v>
      </c>
      <c r="C1355" s="75" t="s">
        <v>4929</v>
      </c>
      <c r="D1355" s="404" t="str">
        <f>CONCATENATE(A1355,B1355,C1355)</f>
        <v>146401</v>
      </c>
      <c r="E1355" s="203">
        <v>10348448</v>
      </c>
      <c r="F1355" s="76" t="s">
        <v>8651</v>
      </c>
      <c r="G1355" s="77"/>
      <c r="H1355" s="249"/>
      <c r="I1355" s="250"/>
      <c r="J1355" s="217"/>
      <c r="K1355" s="378">
        <v>37986</v>
      </c>
      <c r="L1355" s="378">
        <v>43100</v>
      </c>
      <c r="M1355" s="2">
        <v>56</v>
      </c>
      <c r="N1355" s="1"/>
    </row>
    <row r="1356" spans="1:14" hidden="1">
      <c r="A1356" s="75" t="s">
        <v>2642</v>
      </c>
      <c r="B1356" s="75" t="s">
        <v>2458</v>
      </c>
      <c r="C1356" s="75" t="s">
        <v>7835</v>
      </c>
      <c r="D1356" s="404" t="str">
        <f>CONCATENATE(A1356,B1356,C1356)</f>
        <v>146402</v>
      </c>
      <c r="E1356" s="203">
        <v>10378604</v>
      </c>
      <c r="F1356" s="76" t="s">
        <v>2259</v>
      </c>
      <c r="G1356" s="77"/>
      <c r="H1356" s="249"/>
      <c r="I1356" s="250"/>
      <c r="J1356" s="217"/>
      <c r="K1356" s="378">
        <v>37986</v>
      </c>
      <c r="L1356" s="378">
        <v>43100</v>
      </c>
      <c r="M1356" s="2">
        <v>56</v>
      </c>
      <c r="N1356" s="1"/>
    </row>
    <row r="1357" spans="1:14" hidden="1">
      <c r="A1357" s="17" t="s">
        <v>6188</v>
      </c>
      <c r="B1357" s="17" t="s">
        <v>1225</v>
      </c>
      <c r="C1357" s="17" t="s">
        <v>1226</v>
      </c>
      <c r="D1357" s="404" t="str">
        <f t="shared" si="63"/>
        <v>147101</v>
      </c>
      <c r="E1357" s="46" t="s">
        <v>1237</v>
      </c>
      <c r="F1357" s="23" t="s">
        <v>1238</v>
      </c>
      <c r="G1357" s="24"/>
      <c r="H1357" s="207"/>
      <c r="I1357" s="250"/>
      <c r="J1357" s="127"/>
      <c r="K1357" s="378">
        <v>37986</v>
      </c>
      <c r="L1357" s="378">
        <v>43100</v>
      </c>
      <c r="M1357" s="2">
        <v>56</v>
      </c>
      <c r="N1357" s="1"/>
    </row>
    <row r="1358" spans="1:14" hidden="1">
      <c r="A1358" s="17" t="s">
        <v>1239</v>
      </c>
      <c r="B1358" s="17" t="s">
        <v>1240</v>
      </c>
      <c r="C1358" s="17" t="s">
        <v>1241</v>
      </c>
      <c r="D1358" s="404" t="str">
        <f t="shared" si="63"/>
        <v>147101</v>
      </c>
      <c r="E1358" s="17">
        <v>75021132</v>
      </c>
      <c r="F1358" s="207" t="s">
        <v>12681</v>
      </c>
      <c r="G1358" s="24"/>
      <c r="H1358" s="249"/>
      <c r="I1358" s="250"/>
      <c r="J1358" s="127"/>
      <c r="K1358" s="378">
        <v>37986</v>
      </c>
      <c r="L1358" s="378">
        <v>43100</v>
      </c>
      <c r="M1358" s="332" t="s">
        <v>14424</v>
      </c>
      <c r="N1358" s="1"/>
    </row>
    <row r="1359" spans="1:14" hidden="1">
      <c r="A1359" s="17" t="s">
        <v>7196</v>
      </c>
      <c r="B1359" s="17" t="s">
        <v>1035</v>
      </c>
      <c r="C1359" s="17" t="s">
        <v>1223</v>
      </c>
      <c r="D1359" s="404" t="str">
        <f t="shared" si="63"/>
        <v>147101</v>
      </c>
      <c r="E1359" s="17">
        <v>75021149</v>
      </c>
      <c r="F1359" s="41" t="s">
        <v>6091</v>
      </c>
      <c r="G1359" s="24"/>
      <c r="H1359" s="249"/>
      <c r="I1359" s="250"/>
      <c r="J1359" s="127"/>
      <c r="K1359" s="378">
        <v>37986</v>
      </c>
      <c r="L1359" s="378">
        <v>43100</v>
      </c>
      <c r="M1359" s="2">
        <v>56</v>
      </c>
      <c r="N1359" s="1"/>
    </row>
    <row r="1360" spans="1:14" hidden="1">
      <c r="A1360" s="17" t="s">
        <v>9487</v>
      </c>
      <c r="B1360" s="17" t="s">
        <v>9488</v>
      </c>
      <c r="C1360" s="17" t="s">
        <v>9489</v>
      </c>
      <c r="D1360" s="404" t="str">
        <f t="shared" si="63"/>
        <v>147101</v>
      </c>
      <c r="E1360" s="17">
        <v>75021155</v>
      </c>
      <c r="F1360" s="41" t="s">
        <v>7324</v>
      </c>
      <c r="G1360" s="24"/>
      <c r="H1360" s="249"/>
      <c r="I1360" s="250"/>
      <c r="J1360" s="127"/>
      <c r="K1360" s="378">
        <v>37986</v>
      </c>
      <c r="L1360" s="378">
        <v>43100</v>
      </c>
      <c r="M1360" s="2">
        <v>56</v>
      </c>
      <c r="N1360" s="1"/>
    </row>
    <row r="1361" spans="1:16" hidden="1">
      <c r="A1361" s="17" t="s">
        <v>4935</v>
      </c>
      <c r="B1361" s="17" t="s">
        <v>4936</v>
      </c>
      <c r="C1361" s="17" t="s">
        <v>4937</v>
      </c>
      <c r="D1361" s="404" t="str">
        <f t="shared" si="63"/>
        <v>147101</v>
      </c>
      <c r="E1361" s="17">
        <v>75021161</v>
      </c>
      <c r="F1361" s="41" t="s">
        <v>4672</v>
      </c>
      <c r="G1361" s="24"/>
      <c r="H1361" s="249"/>
      <c r="I1361" s="250"/>
      <c r="J1361" s="127"/>
      <c r="K1361" s="378">
        <v>37986</v>
      </c>
      <c r="L1361" s="378">
        <v>43100</v>
      </c>
      <c r="M1361" s="2">
        <v>56</v>
      </c>
      <c r="N1361" s="1"/>
    </row>
    <row r="1362" spans="1:16" hidden="1">
      <c r="A1362" s="17" t="s">
        <v>1239</v>
      </c>
      <c r="B1362" s="17" t="s">
        <v>211</v>
      </c>
      <c r="C1362" s="17" t="s">
        <v>14</v>
      </c>
      <c r="D1362" s="404" t="str">
        <f t="shared" si="62"/>
        <v>147301</v>
      </c>
      <c r="E1362" s="54" t="s">
        <v>7819</v>
      </c>
      <c r="F1362" s="18" t="s">
        <v>8154</v>
      </c>
      <c r="G1362" s="151"/>
      <c r="H1362" s="207"/>
      <c r="I1362" s="250"/>
      <c r="J1362" s="127"/>
      <c r="K1362" s="313">
        <v>37987</v>
      </c>
      <c r="L1362" s="306">
        <v>41274</v>
      </c>
      <c r="M1362" s="332" t="s">
        <v>10645</v>
      </c>
      <c r="N1362" s="1"/>
    </row>
    <row r="1363" spans="1:16" hidden="1">
      <c r="A1363" s="17" t="s">
        <v>6188</v>
      </c>
      <c r="B1363" s="17" t="s">
        <v>2458</v>
      </c>
      <c r="C1363" s="75" t="s">
        <v>4929</v>
      </c>
      <c r="D1363" s="404" t="str">
        <f>CONCATENATE(A1363,B1363,C1363)</f>
        <v>147401</v>
      </c>
      <c r="E1363" s="203">
        <v>10504753</v>
      </c>
      <c r="F1363" s="76" t="s">
        <v>7341</v>
      </c>
      <c r="G1363" s="77"/>
      <c r="H1363" s="207"/>
      <c r="I1363" s="235"/>
      <c r="J1363" s="103"/>
      <c r="K1363" s="378">
        <v>37986</v>
      </c>
      <c r="L1363" s="378">
        <v>43100</v>
      </c>
      <c r="M1363" s="332" t="s">
        <v>14366</v>
      </c>
      <c r="N1363" s="1"/>
    </row>
    <row r="1364" spans="1:16" hidden="1">
      <c r="A1364" s="17" t="s">
        <v>4418</v>
      </c>
      <c r="B1364" s="17" t="s">
        <v>13</v>
      </c>
      <c r="C1364" s="17" t="s">
        <v>14</v>
      </c>
      <c r="D1364" s="404" t="str">
        <f>CONCATENATE(A1364,B1364,C1364)</f>
        <v>148101</v>
      </c>
      <c r="E1364" s="536">
        <v>75010772</v>
      </c>
      <c r="F1364" s="214" t="s">
        <v>13212</v>
      </c>
      <c r="G1364" s="225"/>
      <c r="H1364" s="207"/>
      <c r="I1364" s="250"/>
      <c r="J1364" s="103"/>
      <c r="K1364" s="378">
        <v>37986</v>
      </c>
      <c r="L1364" s="378">
        <v>44084</v>
      </c>
      <c r="M1364" s="332" t="s">
        <v>18989</v>
      </c>
      <c r="N1364" s="1"/>
    </row>
    <row r="1365" spans="1:16" hidden="1">
      <c r="A1365" s="17" t="s">
        <v>9197</v>
      </c>
      <c r="B1365" s="17" t="s">
        <v>7335</v>
      </c>
      <c r="C1365" s="17" t="s">
        <v>7401</v>
      </c>
      <c r="D1365" s="390" t="str">
        <f t="shared" si="62"/>
        <v>149102</v>
      </c>
      <c r="E1365" s="46" t="s">
        <v>23</v>
      </c>
      <c r="F1365" s="23" t="s">
        <v>24</v>
      </c>
      <c r="G1365" s="24"/>
      <c r="H1365" s="249"/>
      <c r="I1365" s="250"/>
      <c r="J1365" s="217"/>
      <c r="K1365" s="313">
        <v>37986</v>
      </c>
      <c r="L1365" s="314">
        <v>39447</v>
      </c>
      <c r="M1365" s="2">
        <v>27</v>
      </c>
      <c r="N1365" s="1"/>
    </row>
    <row r="1366" spans="1:16" hidden="1">
      <c r="A1366" s="17" t="s">
        <v>9197</v>
      </c>
      <c r="B1366" s="17" t="s">
        <v>7335</v>
      </c>
      <c r="C1366" s="17" t="s">
        <v>1841</v>
      </c>
      <c r="D1366" s="390" t="str">
        <f t="shared" si="62"/>
        <v>149103</v>
      </c>
      <c r="E1366" s="46" t="s">
        <v>3343</v>
      </c>
      <c r="F1366" s="23" t="s">
        <v>3344</v>
      </c>
      <c r="G1366" s="24"/>
      <c r="H1366" s="249"/>
      <c r="I1366" s="250"/>
      <c r="J1366" s="38"/>
      <c r="K1366" s="313">
        <v>37986</v>
      </c>
      <c r="L1366" s="314">
        <v>38352</v>
      </c>
      <c r="M1366" s="2">
        <v>10</v>
      </c>
      <c r="N1366" s="1"/>
    </row>
    <row r="1367" spans="1:16" hidden="1">
      <c r="A1367" s="17" t="s">
        <v>9197</v>
      </c>
      <c r="B1367" s="17" t="s">
        <v>41</v>
      </c>
      <c r="C1367" s="17" t="s">
        <v>14</v>
      </c>
      <c r="D1367" s="404" t="s">
        <v>10032</v>
      </c>
      <c r="E1367" s="52" t="s">
        <v>3436</v>
      </c>
      <c r="F1367" s="64" t="s">
        <v>3437</v>
      </c>
      <c r="G1367" s="24"/>
      <c r="H1367" s="251"/>
      <c r="I1367" s="250"/>
      <c r="J1367" s="103"/>
      <c r="K1367" s="313">
        <v>39311</v>
      </c>
      <c r="L1367" s="314">
        <v>41274</v>
      </c>
      <c r="M1367" s="2">
        <v>27.44</v>
      </c>
      <c r="N1367" s="1"/>
    </row>
    <row r="1368" spans="1:16" hidden="1">
      <c r="A1368" s="17" t="s">
        <v>2803</v>
      </c>
      <c r="B1368" s="17" t="s">
        <v>4407</v>
      </c>
      <c r="C1368" s="17" t="s">
        <v>4408</v>
      </c>
      <c r="D1368" s="404" t="str">
        <f>CONCATENATE(A1368,B1368,C1368)</f>
        <v>151101</v>
      </c>
      <c r="E1368" s="46" t="s">
        <v>492</v>
      </c>
      <c r="F1368" s="23" t="s">
        <v>2014</v>
      </c>
      <c r="G1368" s="24"/>
      <c r="H1368" s="249"/>
      <c r="I1368" s="250"/>
      <c r="J1368" s="38"/>
      <c r="K1368" s="378">
        <v>37986</v>
      </c>
      <c r="L1368" s="378">
        <v>43100</v>
      </c>
      <c r="M1368" s="2">
        <v>56</v>
      </c>
      <c r="N1368" s="1"/>
    </row>
    <row r="1369" spans="1:16" hidden="1">
      <c r="A1369" s="17" t="s">
        <v>9015</v>
      </c>
      <c r="B1369" s="17" t="s">
        <v>4004</v>
      </c>
      <c r="C1369" s="17" t="s">
        <v>8682</v>
      </c>
      <c r="D1369" s="404" t="str">
        <f>CONCATENATE(A1369,B1369,C1369)</f>
        <v>151101</v>
      </c>
      <c r="E1369" s="46" t="s">
        <v>4157</v>
      </c>
      <c r="F1369" s="23" t="s">
        <v>3846</v>
      </c>
      <c r="G1369" s="24"/>
      <c r="H1369" s="249"/>
      <c r="I1369" s="250"/>
      <c r="J1369" s="38"/>
      <c r="K1369" s="378">
        <v>37986</v>
      </c>
      <c r="L1369" s="378">
        <v>43100</v>
      </c>
      <c r="M1369" s="2">
        <v>56</v>
      </c>
      <c r="N1369" s="1"/>
    </row>
    <row r="1370" spans="1:16" hidden="1">
      <c r="A1370" s="352" t="s">
        <v>2803</v>
      </c>
      <c r="B1370" s="352" t="s">
        <v>211</v>
      </c>
      <c r="C1370" s="352" t="s">
        <v>14</v>
      </c>
      <c r="D1370" s="404" t="str">
        <f t="shared" ref="D1370" si="64">CONCATENATE(A1370,B1370,C1370)</f>
        <v>151301</v>
      </c>
      <c r="E1370" s="353" t="s">
        <v>14597</v>
      </c>
      <c r="F1370" s="353" t="s">
        <v>14598</v>
      </c>
      <c r="G1370" s="350"/>
      <c r="H1370" s="249"/>
      <c r="I1370" s="235"/>
      <c r="J1370" s="217"/>
      <c r="K1370" s="444">
        <v>42867</v>
      </c>
      <c r="L1370" s="444">
        <v>43100</v>
      </c>
      <c r="M1370" s="2">
        <v>57</v>
      </c>
      <c r="N1370" s="1"/>
      <c r="O1370" s="1"/>
      <c r="P1370" s="1"/>
    </row>
    <row r="1371" spans="1:16" hidden="1">
      <c r="A1371" s="75" t="s">
        <v>9015</v>
      </c>
      <c r="B1371" s="75" t="s">
        <v>7166</v>
      </c>
      <c r="C1371" s="75" t="s">
        <v>7336</v>
      </c>
      <c r="D1371" s="390" t="str">
        <f t="shared" ref="D1371:D1405" si="65">CONCATENATE(A1371,B1371,C1371)</f>
        <v>151401</v>
      </c>
      <c r="E1371" s="480">
        <v>11011372</v>
      </c>
      <c r="F1371" s="104" t="s">
        <v>5181</v>
      </c>
      <c r="G1371" s="24"/>
      <c r="H1371" s="268"/>
      <c r="I1371" s="252"/>
      <c r="J1371" s="100"/>
      <c r="K1371" s="313">
        <v>37987</v>
      </c>
      <c r="L1371" s="327">
        <v>39415</v>
      </c>
      <c r="M1371" s="107">
        <v>5.28</v>
      </c>
      <c r="N1371" s="1"/>
    </row>
    <row r="1372" spans="1:16" hidden="1">
      <c r="A1372" s="352" t="s">
        <v>7683</v>
      </c>
      <c r="B1372" s="352" t="s">
        <v>13</v>
      </c>
      <c r="C1372" s="352" t="s">
        <v>14</v>
      </c>
      <c r="D1372" s="404" t="str">
        <f t="shared" si="65"/>
        <v>152101</v>
      </c>
      <c r="E1372" s="526" t="s">
        <v>4157</v>
      </c>
      <c r="F1372" s="23" t="s">
        <v>3846</v>
      </c>
      <c r="G1372" s="225"/>
      <c r="H1372" s="207"/>
      <c r="I1372" s="250"/>
      <c r="J1372" s="217"/>
      <c r="K1372" s="378">
        <v>43101</v>
      </c>
      <c r="L1372" s="378">
        <v>43465</v>
      </c>
      <c r="M1372" s="332" t="s">
        <v>17647</v>
      </c>
      <c r="N1372" s="1"/>
      <c r="O1372" s="1"/>
      <c r="P1372" s="1"/>
    </row>
    <row r="1373" spans="1:16" hidden="1">
      <c r="A1373" s="352" t="s">
        <v>7683</v>
      </c>
      <c r="B1373" s="352" t="s">
        <v>13</v>
      </c>
      <c r="C1373" s="352" t="s">
        <v>14</v>
      </c>
      <c r="D1373" s="404" t="str">
        <f t="shared" ref="D1373:D1382" si="66">CONCATENATE(A1373,B1373,C1373)</f>
        <v>152101</v>
      </c>
      <c r="E1373" s="540">
        <v>75012423</v>
      </c>
      <c r="F1373" s="115" t="s">
        <v>13266</v>
      </c>
      <c r="G1373" s="225"/>
      <c r="H1373" s="207"/>
      <c r="I1373" s="250"/>
      <c r="J1373" s="217"/>
      <c r="K1373" s="378">
        <v>43466</v>
      </c>
      <c r="L1373" s="378">
        <v>44652</v>
      </c>
      <c r="M1373" s="332" t="s">
        <v>18989</v>
      </c>
      <c r="N1373" s="1"/>
      <c r="O1373" s="1"/>
      <c r="P1373" s="1"/>
    </row>
    <row r="1374" spans="1:16" hidden="1">
      <c r="A1374" s="352" t="s">
        <v>7683</v>
      </c>
      <c r="B1374" s="352" t="s">
        <v>13</v>
      </c>
      <c r="C1374" s="352" t="s">
        <v>14</v>
      </c>
      <c r="D1374" s="404" t="str">
        <f t="shared" si="66"/>
        <v>152101</v>
      </c>
      <c r="E1374" s="540">
        <v>75010393</v>
      </c>
      <c r="F1374" s="115" t="s">
        <v>13202</v>
      </c>
      <c r="G1374" s="225"/>
      <c r="H1374" s="207"/>
      <c r="I1374" s="250"/>
      <c r="J1374" s="217"/>
      <c r="K1374" s="378">
        <v>43466</v>
      </c>
      <c r="L1374" s="378">
        <v>44652</v>
      </c>
      <c r="M1374" s="332" t="s">
        <v>18989</v>
      </c>
      <c r="N1374" s="1"/>
      <c r="O1374" s="1"/>
      <c r="P1374" s="1"/>
    </row>
    <row r="1375" spans="1:16" hidden="1">
      <c r="A1375" s="352" t="s">
        <v>7683</v>
      </c>
      <c r="B1375" s="352" t="s">
        <v>13</v>
      </c>
      <c r="C1375" s="352" t="s">
        <v>14</v>
      </c>
      <c r="D1375" s="404" t="str">
        <f t="shared" si="66"/>
        <v>152101</v>
      </c>
      <c r="E1375" s="540">
        <v>75010335</v>
      </c>
      <c r="F1375" s="115" t="s">
        <v>13200</v>
      </c>
      <c r="G1375" s="225"/>
      <c r="H1375" s="207"/>
      <c r="I1375" s="250"/>
      <c r="J1375" s="217"/>
      <c r="K1375" s="378">
        <v>43466</v>
      </c>
      <c r="L1375" s="378">
        <v>44652</v>
      </c>
      <c r="M1375" s="332" t="s">
        <v>18989</v>
      </c>
      <c r="N1375" s="1"/>
      <c r="O1375" s="1"/>
      <c r="P1375" s="1"/>
    </row>
    <row r="1376" spans="1:16" hidden="1">
      <c r="A1376" s="352" t="s">
        <v>7683</v>
      </c>
      <c r="B1376" s="352" t="s">
        <v>13</v>
      </c>
      <c r="C1376" s="352" t="s">
        <v>14</v>
      </c>
      <c r="D1376" s="404" t="str">
        <f t="shared" si="66"/>
        <v>152101</v>
      </c>
      <c r="E1376" s="540">
        <v>75014600</v>
      </c>
      <c r="F1376" s="115" t="s">
        <v>13327</v>
      </c>
      <c r="G1376" s="225"/>
      <c r="H1376" s="207"/>
      <c r="I1376" s="250"/>
      <c r="J1376" s="217"/>
      <c r="K1376" s="378">
        <v>43466</v>
      </c>
      <c r="L1376" s="378">
        <v>44652</v>
      </c>
      <c r="M1376" s="332" t="s">
        <v>18989</v>
      </c>
      <c r="N1376" s="1"/>
      <c r="O1376" s="1"/>
      <c r="P1376" s="1"/>
    </row>
    <row r="1377" spans="1:16" hidden="1">
      <c r="A1377" s="352" t="s">
        <v>7683</v>
      </c>
      <c r="B1377" s="352" t="s">
        <v>13</v>
      </c>
      <c r="C1377" s="352" t="s">
        <v>14</v>
      </c>
      <c r="D1377" s="404" t="str">
        <f t="shared" si="66"/>
        <v>152101</v>
      </c>
      <c r="E1377" s="540">
        <v>75011464</v>
      </c>
      <c r="F1377" s="115" t="s">
        <v>13235</v>
      </c>
      <c r="G1377" s="225"/>
      <c r="H1377" s="207"/>
      <c r="I1377" s="250"/>
      <c r="J1377" s="217"/>
      <c r="K1377" s="378">
        <v>43466</v>
      </c>
      <c r="L1377" s="378">
        <v>44652</v>
      </c>
      <c r="M1377" s="332" t="s">
        <v>18989</v>
      </c>
      <c r="N1377" s="1"/>
      <c r="O1377" s="1"/>
      <c r="P1377" s="1"/>
    </row>
    <row r="1378" spans="1:16" hidden="1">
      <c r="A1378" s="352" t="s">
        <v>7683</v>
      </c>
      <c r="B1378" s="352" t="s">
        <v>13</v>
      </c>
      <c r="C1378" s="352" t="s">
        <v>14</v>
      </c>
      <c r="D1378" s="404" t="str">
        <f t="shared" si="66"/>
        <v>152101</v>
      </c>
      <c r="E1378" s="540">
        <v>75011441</v>
      </c>
      <c r="F1378" s="115" t="s">
        <v>13234</v>
      </c>
      <c r="G1378" s="225"/>
      <c r="H1378" s="207"/>
      <c r="I1378" s="250"/>
      <c r="J1378" s="217"/>
      <c r="K1378" s="378">
        <v>43466</v>
      </c>
      <c r="L1378" s="378">
        <v>44652</v>
      </c>
      <c r="M1378" s="332" t="s">
        <v>18989</v>
      </c>
      <c r="N1378" s="1"/>
      <c r="O1378" s="1"/>
      <c r="P1378" s="1"/>
    </row>
    <row r="1379" spans="1:16" hidden="1">
      <c r="A1379" s="352" t="s">
        <v>7683</v>
      </c>
      <c r="B1379" s="352" t="s">
        <v>13</v>
      </c>
      <c r="C1379" s="352" t="s">
        <v>14</v>
      </c>
      <c r="D1379" s="404" t="str">
        <f t="shared" si="66"/>
        <v>152101</v>
      </c>
      <c r="E1379" s="540">
        <v>75011435</v>
      </c>
      <c r="F1379" s="115" t="s">
        <v>13233</v>
      </c>
      <c r="G1379" s="225"/>
      <c r="H1379" s="207"/>
      <c r="I1379" s="250"/>
      <c r="J1379" s="217"/>
      <c r="K1379" s="378">
        <v>43466</v>
      </c>
      <c r="L1379" s="378">
        <v>44652</v>
      </c>
      <c r="M1379" s="332" t="s">
        <v>18989</v>
      </c>
      <c r="N1379" s="1"/>
      <c r="O1379" s="1"/>
      <c r="P1379" s="1"/>
    </row>
    <row r="1380" spans="1:16" hidden="1">
      <c r="A1380" s="352" t="s">
        <v>7683</v>
      </c>
      <c r="B1380" s="352" t="s">
        <v>13</v>
      </c>
      <c r="C1380" s="352" t="s">
        <v>14</v>
      </c>
      <c r="D1380" s="404" t="str">
        <f t="shared" si="66"/>
        <v>152101</v>
      </c>
      <c r="E1380" s="540">
        <v>75012469</v>
      </c>
      <c r="F1380" s="115" t="s">
        <v>18254</v>
      </c>
      <c r="G1380" s="225"/>
      <c r="H1380" s="207"/>
      <c r="I1380" s="250"/>
      <c r="J1380" s="217"/>
      <c r="K1380" s="378">
        <v>43466</v>
      </c>
      <c r="L1380" s="378">
        <v>44046</v>
      </c>
      <c r="M1380" s="332" t="s">
        <v>19289</v>
      </c>
      <c r="N1380" s="1"/>
      <c r="O1380" s="1"/>
      <c r="P1380" s="1"/>
    </row>
    <row r="1381" spans="1:16" hidden="1">
      <c r="A1381" s="352" t="s">
        <v>7683</v>
      </c>
      <c r="B1381" s="352" t="s">
        <v>13</v>
      </c>
      <c r="C1381" s="352" t="s">
        <v>14</v>
      </c>
      <c r="D1381" s="404" t="str">
        <f t="shared" si="66"/>
        <v>152101</v>
      </c>
      <c r="E1381" s="540">
        <v>75039304</v>
      </c>
      <c r="F1381" s="115" t="s">
        <v>18226</v>
      </c>
      <c r="G1381" s="225"/>
      <c r="H1381" s="207"/>
      <c r="I1381" s="250"/>
      <c r="J1381" s="217"/>
      <c r="K1381" s="378">
        <v>43466</v>
      </c>
      <c r="L1381" s="378">
        <v>44046</v>
      </c>
      <c r="M1381" s="332" t="s">
        <v>18989</v>
      </c>
      <c r="N1381" s="1"/>
      <c r="O1381" s="1"/>
      <c r="P1381" s="1"/>
    </row>
    <row r="1382" spans="1:16" hidden="1">
      <c r="A1382" s="352" t="s">
        <v>7683</v>
      </c>
      <c r="B1382" s="352" t="s">
        <v>13</v>
      </c>
      <c r="C1382" s="352" t="s">
        <v>14</v>
      </c>
      <c r="D1382" s="404" t="str">
        <f t="shared" si="66"/>
        <v>152101</v>
      </c>
      <c r="E1382" s="540">
        <v>75011406</v>
      </c>
      <c r="F1382" s="115" t="s">
        <v>18223</v>
      </c>
      <c r="G1382" s="225"/>
      <c r="H1382" s="207"/>
      <c r="I1382" s="250"/>
      <c r="J1382" s="217"/>
      <c r="K1382" s="378">
        <v>43466</v>
      </c>
      <c r="L1382" s="378">
        <v>44046</v>
      </c>
      <c r="M1382" s="332" t="s">
        <v>18989</v>
      </c>
      <c r="N1382" s="1"/>
      <c r="O1382" s="1"/>
      <c r="P1382" s="1"/>
    </row>
    <row r="1383" spans="1:16" hidden="1">
      <c r="A1383" s="17" t="s">
        <v>8405</v>
      </c>
      <c r="B1383" s="17" t="s">
        <v>7335</v>
      </c>
      <c r="C1383" s="17" t="s">
        <v>7401</v>
      </c>
      <c r="D1383" s="390" t="str">
        <f t="shared" si="65"/>
        <v>152102</v>
      </c>
      <c r="E1383" s="46" t="s">
        <v>1059</v>
      </c>
      <c r="F1383" s="23" t="s">
        <v>1060</v>
      </c>
      <c r="G1383" s="24"/>
      <c r="H1383" s="249"/>
      <c r="I1383" s="250"/>
      <c r="J1383" s="217"/>
      <c r="K1383" s="313">
        <v>37986</v>
      </c>
      <c r="L1383" s="314">
        <v>39447</v>
      </c>
      <c r="M1383" s="2">
        <v>27</v>
      </c>
      <c r="N1383" s="1"/>
    </row>
    <row r="1384" spans="1:16" hidden="1">
      <c r="A1384" s="17" t="s">
        <v>8405</v>
      </c>
      <c r="B1384" s="17" t="s">
        <v>7335</v>
      </c>
      <c r="C1384" s="17" t="s">
        <v>1841</v>
      </c>
      <c r="D1384" s="390" t="str">
        <f t="shared" si="65"/>
        <v>152103</v>
      </c>
      <c r="E1384" s="46" t="s">
        <v>7433</v>
      </c>
      <c r="F1384" s="23" t="s">
        <v>5273</v>
      </c>
      <c r="G1384" s="24"/>
      <c r="H1384" s="249"/>
      <c r="I1384" s="250"/>
      <c r="J1384" s="217"/>
      <c r="K1384" s="313">
        <v>37986</v>
      </c>
      <c r="L1384" s="314">
        <v>39447</v>
      </c>
      <c r="M1384" s="2">
        <v>27</v>
      </c>
      <c r="N1384" s="1"/>
    </row>
    <row r="1385" spans="1:16" hidden="1">
      <c r="A1385" s="17" t="s">
        <v>7683</v>
      </c>
      <c r="B1385" s="17" t="s">
        <v>211</v>
      </c>
      <c r="C1385" s="17" t="s">
        <v>114</v>
      </c>
      <c r="D1385" s="404" t="str">
        <f t="shared" si="65"/>
        <v>152304</v>
      </c>
      <c r="E1385" s="522" t="s">
        <v>4445</v>
      </c>
      <c r="F1385" s="64" t="s">
        <v>10264</v>
      </c>
      <c r="G1385" s="77"/>
      <c r="H1385" s="249"/>
      <c r="I1385" s="250"/>
      <c r="J1385" s="103"/>
      <c r="K1385" s="378">
        <v>43101</v>
      </c>
      <c r="L1385" s="446">
        <v>43851</v>
      </c>
      <c r="M1385" s="332" t="s">
        <v>18322</v>
      </c>
      <c r="N1385" s="1"/>
      <c r="O1385" s="1"/>
      <c r="P1385" s="1"/>
    </row>
    <row r="1386" spans="1:16" hidden="1">
      <c r="A1386" s="75" t="s">
        <v>7683</v>
      </c>
      <c r="B1386" s="75" t="s">
        <v>150</v>
      </c>
      <c r="C1386" s="75" t="s">
        <v>14</v>
      </c>
      <c r="D1386" s="404" t="str">
        <f t="shared" si="65"/>
        <v>152401</v>
      </c>
      <c r="E1386" s="46" t="s">
        <v>6799</v>
      </c>
      <c r="F1386" s="76" t="s">
        <v>6800</v>
      </c>
      <c r="G1386" s="77"/>
      <c r="H1386" s="207"/>
      <c r="I1386" s="250"/>
      <c r="J1386" s="103"/>
      <c r="K1386" s="378">
        <v>43012</v>
      </c>
      <c r="L1386" s="378">
        <v>43357</v>
      </c>
      <c r="M1386" s="332" t="s">
        <v>14514</v>
      </c>
      <c r="N1386" s="1"/>
      <c r="O1386" s="1"/>
      <c r="P1386" s="1"/>
    </row>
    <row r="1387" spans="1:16" hidden="1">
      <c r="A1387" s="75" t="s">
        <v>8405</v>
      </c>
      <c r="B1387" s="75" t="s">
        <v>7166</v>
      </c>
      <c r="C1387" s="75" t="s">
        <v>7401</v>
      </c>
      <c r="D1387" s="390" t="str">
        <f t="shared" si="65"/>
        <v>152402</v>
      </c>
      <c r="E1387" s="476">
        <v>10784209</v>
      </c>
      <c r="F1387" s="76" t="s">
        <v>6035</v>
      </c>
      <c r="G1387" s="77"/>
      <c r="H1387" s="249"/>
      <c r="I1387" s="250"/>
      <c r="J1387" s="103"/>
      <c r="K1387" s="313">
        <v>37986</v>
      </c>
      <c r="L1387" s="313">
        <v>37986</v>
      </c>
      <c r="M1387" s="2">
        <v>28</v>
      </c>
      <c r="N1387" s="1"/>
    </row>
    <row r="1388" spans="1:16" hidden="1">
      <c r="A1388" s="75" t="s">
        <v>7683</v>
      </c>
      <c r="B1388" s="75" t="s">
        <v>150</v>
      </c>
      <c r="C1388" s="75" t="s">
        <v>257</v>
      </c>
      <c r="D1388" s="404" t="str">
        <f t="shared" si="65"/>
        <v>152403</v>
      </c>
      <c r="E1388" s="203">
        <v>10425982</v>
      </c>
      <c r="F1388" s="76" t="s">
        <v>10516</v>
      </c>
      <c r="G1388" s="77"/>
      <c r="H1388" s="249"/>
      <c r="I1388" s="250"/>
      <c r="J1388" s="217"/>
      <c r="K1388" s="378">
        <v>43101</v>
      </c>
      <c r="L1388" s="378">
        <v>43357</v>
      </c>
      <c r="M1388" s="332" t="s">
        <v>17583</v>
      </c>
      <c r="N1388" s="1"/>
      <c r="O1388" s="1"/>
      <c r="P1388" s="1"/>
    </row>
    <row r="1389" spans="1:16" hidden="1">
      <c r="A1389" s="17" t="s">
        <v>9020</v>
      </c>
      <c r="B1389" s="17" t="s">
        <v>9021</v>
      </c>
      <c r="C1389" s="17" t="s">
        <v>9022</v>
      </c>
      <c r="D1389" s="404" t="str">
        <f>CONCATENATE(A1389,B1389,C1389)</f>
        <v>153101</v>
      </c>
      <c r="E1389" s="46" t="s">
        <v>9023</v>
      </c>
      <c r="F1389" s="23" t="s">
        <v>3070</v>
      </c>
      <c r="G1389" s="24"/>
      <c r="H1389" s="249"/>
      <c r="I1389" s="250"/>
      <c r="J1389" s="103"/>
      <c r="K1389" s="378">
        <v>37986</v>
      </c>
      <c r="L1389" s="378">
        <v>43100</v>
      </c>
      <c r="M1389" s="2">
        <v>56</v>
      </c>
      <c r="N1389" s="1"/>
    </row>
    <row r="1390" spans="1:16" hidden="1">
      <c r="A1390" s="75" t="s">
        <v>9020</v>
      </c>
      <c r="B1390" s="75" t="s">
        <v>7977</v>
      </c>
      <c r="C1390" s="75" t="s">
        <v>7974</v>
      </c>
      <c r="D1390" s="404" t="str">
        <f>CONCATENATE(A1390,B1390,C1390)</f>
        <v>153401</v>
      </c>
      <c r="E1390" s="203" t="s">
        <v>10004</v>
      </c>
      <c r="F1390" s="76" t="s">
        <v>10005</v>
      </c>
      <c r="G1390" s="77"/>
      <c r="H1390" s="207"/>
      <c r="I1390" s="250"/>
      <c r="J1390" s="217"/>
      <c r="K1390" s="378">
        <v>40357</v>
      </c>
      <c r="L1390" s="378">
        <v>43100</v>
      </c>
      <c r="M1390" s="332" t="s">
        <v>14314</v>
      </c>
      <c r="N1390" s="1"/>
    </row>
    <row r="1391" spans="1:16" hidden="1">
      <c r="A1391" s="17" t="s">
        <v>3071</v>
      </c>
      <c r="B1391" s="18" t="s">
        <v>211</v>
      </c>
      <c r="C1391" s="17" t="s">
        <v>14</v>
      </c>
      <c r="D1391" s="404" t="str">
        <f t="shared" si="65"/>
        <v>154301</v>
      </c>
      <c r="E1391" s="52" t="s">
        <v>7391</v>
      </c>
      <c r="F1391" s="23" t="s">
        <v>2701</v>
      </c>
      <c r="G1391" s="225"/>
      <c r="H1391" s="249"/>
      <c r="I1391" s="250"/>
      <c r="J1391" s="103"/>
      <c r="K1391" s="313">
        <v>37986</v>
      </c>
      <c r="L1391" s="314">
        <v>42004</v>
      </c>
      <c r="M1391" s="2">
        <v>49</v>
      </c>
      <c r="N1391" s="1"/>
    </row>
    <row r="1392" spans="1:16" hidden="1">
      <c r="A1392" s="17" t="s">
        <v>3071</v>
      </c>
      <c r="B1392" s="18" t="s">
        <v>5280</v>
      </c>
      <c r="C1392" s="17" t="s">
        <v>7401</v>
      </c>
      <c r="D1392" s="390" t="str">
        <f t="shared" si="65"/>
        <v>154302</v>
      </c>
      <c r="E1392" s="52" t="s">
        <v>3698</v>
      </c>
      <c r="F1392" s="23" t="s">
        <v>8257</v>
      </c>
      <c r="G1392" s="24"/>
      <c r="H1392" s="249"/>
      <c r="I1392" s="250"/>
      <c r="J1392" s="103"/>
      <c r="K1392" s="313">
        <v>37986</v>
      </c>
      <c r="L1392" s="314">
        <v>39813</v>
      </c>
      <c r="M1392" s="2">
        <v>31</v>
      </c>
      <c r="N1392" s="1"/>
    </row>
    <row r="1393" spans="1:16" hidden="1">
      <c r="A1393" s="17" t="s">
        <v>4614</v>
      </c>
      <c r="B1393" s="18" t="s">
        <v>10494</v>
      </c>
      <c r="C1393" s="17" t="s">
        <v>10479</v>
      </c>
      <c r="D1393" s="390" t="str">
        <f t="shared" si="65"/>
        <v>154303</v>
      </c>
      <c r="E1393" s="52" t="s">
        <v>136</v>
      </c>
      <c r="F1393" s="64" t="s">
        <v>5968</v>
      </c>
      <c r="G1393" s="24"/>
      <c r="H1393" s="249"/>
      <c r="I1393" s="250"/>
      <c r="J1393" s="217"/>
      <c r="K1393" s="313">
        <v>37987</v>
      </c>
      <c r="L1393" s="314">
        <v>40154</v>
      </c>
      <c r="M1393" s="2" t="s">
        <v>3781</v>
      </c>
      <c r="N1393" s="1"/>
    </row>
    <row r="1394" spans="1:16" hidden="1">
      <c r="A1394" s="17" t="s">
        <v>3071</v>
      </c>
      <c r="B1394" s="18" t="s">
        <v>5280</v>
      </c>
      <c r="C1394" s="17" t="s">
        <v>5278</v>
      </c>
      <c r="D1394" s="390" t="str">
        <f t="shared" si="65"/>
        <v>154304</v>
      </c>
      <c r="E1394" s="52" t="s">
        <v>9738</v>
      </c>
      <c r="F1394" s="64" t="s">
        <v>5485</v>
      </c>
      <c r="G1394" s="24"/>
      <c r="H1394" s="249"/>
      <c r="I1394" s="250"/>
      <c r="J1394" s="103"/>
      <c r="K1394" s="313">
        <v>37987</v>
      </c>
      <c r="L1394" s="314">
        <v>39538</v>
      </c>
      <c r="M1394" s="2">
        <v>14.28</v>
      </c>
      <c r="N1394" s="1"/>
    </row>
    <row r="1395" spans="1:16" hidden="1">
      <c r="A1395" s="75" t="s">
        <v>3071</v>
      </c>
      <c r="B1395" s="75" t="s">
        <v>211</v>
      </c>
      <c r="C1395" s="75" t="s">
        <v>73</v>
      </c>
      <c r="D1395" s="404" t="str">
        <f t="shared" si="65"/>
        <v>154308</v>
      </c>
      <c r="E1395" s="476">
        <v>10449988</v>
      </c>
      <c r="F1395" s="76" t="s">
        <v>5990</v>
      </c>
      <c r="G1395" s="24"/>
      <c r="H1395" s="249"/>
      <c r="I1395" s="250"/>
      <c r="J1395" s="103"/>
      <c r="K1395" s="378">
        <v>42004</v>
      </c>
      <c r="L1395" s="378">
        <v>42614</v>
      </c>
      <c r="M1395" s="332" t="s">
        <v>12688</v>
      </c>
      <c r="N1395" s="1"/>
    </row>
    <row r="1396" spans="1:16" hidden="1">
      <c r="A1396" s="75" t="s">
        <v>3071</v>
      </c>
      <c r="B1396" s="75" t="s">
        <v>211</v>
      </c>
      <c r="C1396" s="75" t="s">
        <v>728</v>
      </c>
      <c r="D1396" s="404" t="str">
        <f t="shared" si="65"/>
        <v>154310</v>
      </c>
      <c r="E1396" s="82" t="s">
        <v>484</v>
      </c>
      <c r="F1396" s="78" t="s">
        <v>4383</v>
      </c>
      <c r="G1396" s="24"/>
      <c r="H1396" s="249"/>
      <c r="I1396" s="250"/>
      <c r="J1396" s="103"/>
      <c r="K1396" s="378">
        <v>42004</v>
      </c>
      <c r="L1396" s="378">
        <v>42614</v>
      </c>
      <c r="M1396" s="332" t="s">
        <v>12688</v>
      </c>
      <c r="N1396" s="1"/>
    </row>
    <row r="1397" spans="1:16" hidden="1">
      <c r="A1397" s="17" t="s">
        <v>3071</v>
      </c>
      <c r="B1397" s="75" t="s">
        <v>150</v>
      </c>
      <c r="C1397" s="75" t="s">
        <v>14</v>
      </c>
      <c r="D1397" s="404" t="str">
        <f t="shared" si="65"/>
        <v>154401</v>
      </c>
      <c r="E1397" s="476">
        <v>10449988</v>
      </c>
      <c r="F1397" s="76" t="s">
        <v>5990</v>
      </c>
      <c r="G1397" s="24"/>
      <c r="H1397" s="249"/>
      <c r="I1397" s="250"/>
      <c r="J1397" s="103"/>
      <c r="K1397" s="313">
        <v>37986</v>
      </c>
      <c r="L1397" s="314">
        <v>42003</v>
      </c>
      <c r="M1397" s="2">
        <v>48</v>
      </c>
      <c r="N1397" s="1"/>
    </row>
    <row r="1398" spans="1:16" hidden="1">
      <c r="A1398" s="17" t="s">
        <v>3071</v>
      </c>
      <c r="B1398" s="75" t="s">
        <v>150</v>
      </c>
      <c r="C1398" s="75" t="s">
        <v>160</v>
      </c>
      <c r="D1398" s="404" t="str">
        <f t="shared" si="65"/>
        <v>154402</v>
      </c>
      <c r="E1398" s="476">
        <v>10459165</v>
      </c>
      <c r="F1398" s="76" t="s">
        <v>5991</v>
      </c>
      <c r="G1398" s="225"/>
      <c r="H1398" s="207"/>
      <c r="I1398" s="250"/>
      <c r="J1398" s="103"/>
      <c r="K1398" s="313">
        <v>37986</v>
      </c>
      <c r="L1398" s="314">
        <v>42003</v>
      </c>
      <c r="M1398" s="2">
        <v>48</v>
      </c>
      <c r="N1398" s="1"/>
    </row>
    <row r="1399" spans="1:16" hidden="1">
      <c r="A1399" s="17" t="s">
        <v>3071</v>
      </c>
      <c r="B1399" s="75" t="s">
        <v>150</v>
      </c>
      <c r="C1399" s="75" t="s">
        <v>114</v>
      </c>
      <c r="D1399" s="404" t="str">
        <f t="shared" si="65"/>
        <v>154404</v>
      </c>
      <c r="E1399" s="476">
        <v>10618178</v>
      </c>
      <c r="F1399" s="76" t="s">
        <v>10285</v>
      </c>
      <c r="G1399" s="24"/>
      <c r="H1399" s="249"/>
      <c r="I1399" s="250"/>
      <c r="J1399" s="23"/>
      <c r="K1399" s="313">
        <v>37986</v>
      </c>
      <c r="L1399" s="314">
        <v>41273</v>
      </c>
      <c r="M1399" s="2">
        <v>43</v>
      </c>
      <c r="N1399" s="1"/>
    </row>
    <row r="1400" spans="1:16" hidden="1">
      <c r="A1400" s="17" t="s">
        <v>3071</v>
      </c>
      <c r="B1400" s="75" t="s">
        <v>150</v>
      </c>
      <c r="C1400" s="75" t="s">
        <v>514</v>
      </c>
      <c r="D1400" s="404" t="s">
        <v>10055</v>
      </c>
      <c r="E1400" s="563">
        <v>10942009</v>
      </c>
      <c r="F1400" s="76" t="s">
        <v>5873</v>
      </c>
      <c r="G1400" s="225"/>
      <c r="H1400" s="235"/>
      <c r="I1400" s="250"/>
      <c r="J1400" s="103"/>
      <c r="K1400" s="378">
        <v>37987</v>
      </c>
      <c r="L1400" s="378">
        <v>43644</v>
      </c>
      <c r="M1400" s="332" t="s">
        <v>18102</v>
      </c>
      <c r="N1400" s="1"/>
      <c r="O1400" s="1"/>
    </row>
    <row r="1401" spans="1:16" hidden="1">
      <c r="A1401" s="17" t="s">
        <v>3071</v>
      </c>
      <c r="B1401" s="75" t="s">
        <v>150</v>
      </c>
      <c r="C1401" s="75" t="s">
        <v>336</v>
      </c>
      <c r="D1401" s="404" t="str">
        <f t="shared" si="65"/>
        <v>154406</v>
      </c>
      <c r="E1401" s="476" t="s">
        <v>484</v>
      </c>
      <c r="F1401" s="78" t="s">
        <v>4383</v>
      </c>
      <c r="G1401" s="24"/>
      <c r="H1401" s="249"/>
      <c r="I1401" s="250"/>
      <c r="J1401" s="103"/>
      <c r="K1401" s="313">
        <v>38718</v>
      </c>
      <c r="L1401" s="314">
        <v>42003</v>
      </c>
      <c r="M1401" s="332" t="s">
        <v>10867</v>
      </c>
      <c r="N1401" s="1"/>
    </row>
    <row r="1402" spans="1:16" hidden="1">
      <c r="A1402" s="17" t="s">
        <v>3071</v>
      </c>
      <c r="B1402" s="75" t="s">
        <v>150</v>
      </c>
      <c r="C1402" s="75" t="s">
        <v>125</v>
      </c>
      <c r="D1402" s="404" t="str">
        <f t="shared" si="65"/>
        <v>154407</v>
      </c>
      <c r="E1402" s="203" t="s">
        <v>8811</v>
      </c>
      <c r="F1402" s="78" t="s">
        <v>8810</v>
      </c>
      <c r="G1402" s="24"/>
      <c r="H1402" s="207"/>
      <c r="I1402" s="250"/>
      <c r="J1402" s="103"/>
      <c r="K1402" s="378">
        <v>39549</v>
      </c>
      <c r="L1402" s="378">
        <v>42999</v>
      </c>
      <c r="M1402" s="332" t="s">
        <v>14582</v>
      </c>
      <c r="N1402" s="1"/>
      <c r="O1402" s="1"/>
      <c r="P1402" s="1"/>
    </row>
    <row r="1403" spans="1:16" hidden="1">
      <c r="A1403" s="17" t="s">
        <v>3071</v>
      </c>
      <c r="B1403" s="17" t="s">
        <v>9321</v>
      </c>
      <c r="C1403" s="75" t="s">
        <v>7336</v>
      </c>
      <c r="D1403" s="390" t="str">
        <f t="shared" si="65"/>
        <v>154601</v>
      </c>
      <c r="E1403" s="482">
        <v>10435466</v>
      </c>
      <c r="F1403" s="78" t="s">
        <v>7355</v>
      </c>
      <c r="G1403" s="24"/>
      <c r="H1403" s="279"/>
      <c r="I1403" s="280"/>
      <c r="J1403" s="49"/>
      <c r="K1403" s="306">
        <v>37986</v>
      </c>
      <c r="L1403" s="307">
        <v>38154</v>
      </c>
      <c r="M1403" s="2">
        <v>7</v>
      </c>
      <c r="N1403" s="1"/>
    </row>
    <row r="1404" spans="1:16" hidden="1">
      <c r="A1404" s="17" t="s">
        <v>3071</v>
      </c>
      <c r="B1404" s="17" t="s">
        <v>9321</v>
      </c>
      <c r="C1404" s="75" t="s">
        <v>7401</v>
      </c>
      <c r="D1404" s="390" t="str">
        <f t="shared" si="65"/>
        <v>154602</v>
      </c>
      <c r="E1404" s="482">
        <v>10874711</v>
      </c>
      <c r="F1404" s="78" t="s">
        <v>4383</v>
      </c>
      <c r="G1404" s="24"/>
      <c r="H1404" s="279"/>
      <c r="I1404" s="280"/>
      <c r="J1404" s="49"/>
      <c r="K1404" s="306">
        <v>38534</v>
      </c>
      <c r="L1404" s="307">
        <v>38718</v>
      </c>
      <c r="M1404" s="2">
        <v>15.24</v>
      </c>
      <c r="N1404" s="1"/>
    </row>
    <row r="1405" spans="1:16" hidden="1">
      <c r="A1405" s="17" t="s">
        <v>4614</v>
      </c>
      <c r="B1405" s="17" t="s">
        <v>7429</v>
      </c>
      <c r="C1405" s="75" t="s">
        <v>7764</v>
      </c>
      <c r="D1405" s="390" t="str">
        <f t="shared" si="65"/>
        <v>154603</v>
      </c>
      <c r="E1405" s="482">
        <v>10116666</v>
      </c>
      <c r="F1405" s="78" t="s">
        <v>3746</v>
      </c>
      <c r="G1405" s="24"/>
      <c r="H1405" s="279"/>
      <c r="I1405" s="280"/>
      <c r="J1405" s="129"/>
      <c r="K1405" s="306">
        <v>38717</v>
      </c>
      <c r="L1405" s="307">
        <v>40390</v>
      </c>
      <c r="M1405" s="2" t="s">
        <v>2654</v>
      </c>
      <c r="N1405" s="1"/>
    </row>
    <row r="1406" spans="1:16" hidden="1">
      <c r="A1406" s="75" t="s">
        <v>3071</v>
      </c>
      <c r="B1406" s="75" t="s">
        <v>211</v>
      </c>
      <c r="C1406" s="75" t="s">
        <v>336</v>
      </c>
      <c r="D1406" s="404" t="s">
        <v>14542</v>
      </c>
      <c r="E1406" s="476" t="s">
        <v>5810</v>
      </c>
      <c r="F1406" s="76" t="s">
        <v>5811</v>
      </c>
      <c r="G1406" s="77"/>
      <c r="H1406" s="291"/>
      <c r="I1406" s="250"/>
      <c r="J1406" s="103"/>
      <c r="K1406" s="378">
        <v>39618</v>
      </c>
      <c r="L1406" s="378">
        <v>42667</v>
      </c>
      <c r="M1406" s="332" t="s">
        <v>14323</v>
      </c>
      <c r="N1406" s="1"/>
    </row>
    <row r="1407" spans="1:16" hidden="1">
      <c r="A1407" s="352" t="s">
        <v>14425</v>
      </c>
      <c r="B1407" s="352" t="s">
        <v>13</v>
      </c>
      <c r="C1407" s="352" t="s">
        <v>14</v>
      </c>
      <c r="D1407" s="404" t="s">
        <v>19261</v>
      </c>
      <c r="E1407" s="527" t="s">
        <v>17929</v>
      </c>
      <c r="F1407" s="348" t="s">
        <v>17575</v>
      </c>
      <c r="G1407" s="225" t="s">
        <v>22</v>
      </c>
      <c r="H1407" s="207"/>
      <c r="I1407" s="250"/>
      <c r="J1407" s="103"/>
      <c r="K1407" s="378">
        <v>43466</v>
      </c>
      <c r="L1407" s="378">
        <v>43727</v>
      </c>
      <c r="M1407" s="332" t="s">
        <v>18321</v>
      </c>
      <c r="N1407" s="1"/>
    </row>
    <row r="1408" spans="1:16" hidden="1">
      <c r="A1408" s="352" t="s">
        <v>14425</v>
      </c>
      <c r="B1408" s="352" t="s">
        <v>13</v>
      </c>
      <c r="C1408" s="352" t="s">
        <v>14</v>
      </c>
      <c r="D1408" s="404" t="s">
        <v>19261</v>
      </c>
      <c r="E1408" s="527" t="s">
        <v>17930</v>
      </c>
      <c r="F1408" s="348" t="s">
        <v>17931</v>
      </c>
      <c r="G1408" s="225" t="s">
        <v>22</v>
      </c>
      <c r="H1408" s="207"/>
      <c r="I1408" s="250"/>
      <c r="J1408" s="103"/>
      <c r="K1408" s="378">
        <v>43466</v>
      </c>
      <c r="L1408" s="378">
        <v>43732</v>
      </c>
      <c r="M1408" s="332" t="s">
        <v>18321</v>
      </c>
      <c r="N1408" s="1"/>
    </row>
    <row r="1409" spans="1:16" hidden="1">
      <c r="A1409" s="352" t="s">
        <v>14425</v>
      </c>
      <c r="B1409" s="352" t="s">
        <v>13</v>
      </c>
      <c r="C1409" s="352" t="s">
        <v>14</v>
      </c>
      <c r="D1409" s="404" t="str">
        <f>CONCATENATE(A1409,B1409,C1409)</f>
        <v>155101</v>
      </c>
      <c r="E1409" s="599">
        <v>75033425</v>
      </c>
      <c r="F1409" s="348" t="s">
        <v>13913</v>
      </c>
      <c r="G1409" s="225" t="s">
        <v>22</v>
      </c>
      <c r="H1409" s="207"/>
      <c r="I1409" s="250"/>
      <c r="J1409" s="103"/>
      <c r="K1409" s="378">
        <v>43466</v>
      </c>
      <c r="L1409" s="378">
        <v>43836</v>
      </c>
      <c r="M1409" s="332" t="s">
        <v>18989</v>
      </c>
      <c r="N1409" s="1"/>
    </row>
    <row r="1410" spans="1:16" hidden="1">
      <c r="A1410" s="352" t="s">
        <v>14425</v>
      </c>
      <c r="B1410" s="352" t="s">
        <v>13</v>
      </c>
      <c r="C1410" s="352" t="s">
        <v>14</v>
      </c>
      <c r="D1410" s="404" t="str">
        <f>CONCATENATE(A1410,B1410,C1410)</f>
        <v>155101</v>
      </c>
      <c r="E1410" s="225">
        <v>75021178</v>
      </c>
      <c r="F1410" s="348" t="s">
        <v>13619</v>
      </c>
      <c r="G1410" s="225" t="s">
        <v>22</v>
      </c>
      <c r="H1410" s="249"/>
      <c r="I1410" s="250"/>
      <c r="J1410" s="103"/>
      <c r="K1410" s="378">
        <v>43466</v>
      </c>
      <c r="L1410" s="378">
        <v>44441</v>
      </c>
      <c r="M1410" s="332" t="s">
        <v>18989</v>
      </c>
      <c r="N1410" s="1"/>
    </row>
    <row r="1411" spans="1:16" hidden="1">
      <c r="A1411" s="352" t="s">
        <v>14425</v>
      </c>
      <c r="B1411" s="352" t="s">
        <v>13</v>
      </c>
      <c r="C1411" s="352" t="s">
        <v>14</v>
      </c>
      <c r="D1411" s="404" t="str">
        <f>CONCATENATE(A1411,B1411,C1411)</f>
        <v>155101</v>
      </c>
      <c r="E1411" s="538">
        <v>75021132</v>
      </c>
      <c r="F1411" s="207" t="s">
        <v>12681</v>
      </c>
      <c r="G1411" s="225" t="s">
        <v>22</v>
      </c>
      <c r="H1411" s="249"/>
      <c r="I1411" s="250"/>
      <c r="J1411" s="103"/>
      <c r="K1411" s="378">
        <v>43101</v>
      </c>
      <c r="L1411" s="378">
        <v>44432</v>
      </c>
      <c r="M1411" s="332" t="s">
        <v>18931</v>
      </c>
      <c r="N1411" s="1"/>
    </row>
    <row r="1412" spans="1:16" hidden="1">
      <c r="A1412" s="352" t="s">
        <v>14425</v>
      </c>
      <c r="B1412" s="75" t="s">
        <v>150</v>
      </c>
      <c r="C1412" s="75" t="s">
        <v>160</v>
      </c>
      <c r="D1412" s="404" t="str">
        <f t="shared" ref="D1412:D1415" si="67">CONCATENATE(A1412,B1412,C1412)</f>
        <v>155402</v>
      </c>
      <c r="E1412" s="203">
        <v>10348448</v>
      </c>
      <c r="F1412" s="76" t="s">
        <v>8651</v>
      </c>
      <c r="G1412" s="77"/>
      <c r="H1412" s="249"/>
      <c r="I1412" s="250"/>
      <c r="J1412" s="217"/>
      <c r="K1412" s="378">
        <v>43101</v>
      </c>
      <c r="L1412" s="378">
        <v>43301</v>
      </c>
      <c r="M1412" s="332" t="s">
        <v>14514</v>
      </c>
      <c r="N1412" s="1"/>
      <c r="O1412" s="1"/>
      <c r="P1412" s="1"/>
    </row>
    <row r="1413" spans="1:16" hidden="1">
      <c r="A1413" s="352" t="s">
        <v>14425</v>
      </c>
      <c r="B1413" s="75" t="s">
        <v>150</v>
      </c>
      <c r="C1413" s="75" t="s">
        <v>257</v>
      </c>
      <c r="D1413" s="404" t="str">
        <f t="shared" si="67"/>
        <v>155403</v>
      </c>
      <c r="E1413" s="563">
        <v>10378604</v>
      </c>
      <c r="F1413" s="76" t="s">
        <v>2259</v>
      </c>
      <c r="G1413" s="77"/>
      <c r="H1413" s="249"/>
      <c r="I1413" s="250"/>
      <c r="J1413" s="217"/>
      <c r="K1413" s="378">
        <v>43101</v>
      </c>
      <c r="L1413" s="378">
        <v>43635</v>
      </c>
      <c r="M1413" s="332" t="s">
        <v>17631</v>
      </c>
      <c r="N1413" s="1"/>
      <c r="O1413" s="1"/>
      <c r="P1413" s="1"/>
    </row>
    <row r="1414" spans="1:16" hidden="1">
      <c r="A1414" s="352" t="s">
        <v>14425</v>
      </c>
      <c r="B1414" s="75" t="s">
        <v>150</v>
      </c>
      <c r="C1414" s="75" t="s">
        <v>114</v>
      </c>
      <c r="D1414" s="404" t="str">
        <f t="shared" si="67"/>
        <v>155404</v>
      </c>
      <c r="E1414" s="563">
        <v>10504753</v>
      </c>
      <c r="F1414" s="76" t="s">
        <v>7341</v>
      </c>
      <c r="G1414" s="77"/>
      <c r="H1414" s="207"/>
      <c r="I1414" s="235"/>
      <c r="J1414" s="103"/>
      <c r="K1414" s="378">
        <v>43101</v>
      </c>
      <c r="L1414" s="378">
        <v>43301</v>
      </c>
      <c r="M1414" s="332" t="s">
        <v>17631</v>
      </c>
      <c r="N1414" s="1"/>
      <c r="O1414" s="1"/>
      <c r="P1414" s="1"/>
    </row>
    <row r="1415" spans="1:16" hidden="1">
      <c r="A1415" s="352" t="s">
        <v>14425</v>
      </c>
      <c r="B1415" s="75" t="s">
        <v>150</v>
      </c>
      <c r="C1415" s="75" t="s">
        <v>514</v>
      </c>
      <c r="D1415" s="404" t="str">
        <f t="shared" si="67"/>
        <v>155405</v>
      </c>
      <c r="E1415" s="203" t="s">
        <v>10004</v>
      </c>
      <c r="F1415" s="76" t="s">
        <v>10005</v>
      </c>
      <c r="G1415" s="77"/>
      <c r="H1415" s="207"/>
      <c r="I1415" s="250"/>
      <c r="J1415" s="217"/>
      <c r="K1415" s="378">
        <v>43101</v>
      </c>
      <c r="L1415" s="378">
        <v>43301</v>
      </c>
      <c r="M1415" s="332" t="s">
        <v>14514</v>
      </c>
      <c r="N1415" s="1"/>
      <c r="O1415" s="1"/>
      <c r="P1415" s="1"/>
    </row>
    <row r="1416" spans="1:16" hidden="1">
      <c r="A1416" s="17" t="s">
        <v>4748</v>
      </c>
      <c r="B1416" s="17" t="s">
        <v>4749</v>
      </c>
      <c r="C1416" s="17" t="s">
        <v>4750</v>
      </c>
      <c r="D1416" s="404" t="str">
        <f t="shared" ref="D1416:D1421" si="68">CONCATENATE(A1416,B1416,C1416)</f>
        <v>160101</v>
      </c>
      <c r="E1416" s="46" t="s">
        <v>9216</v>
      </c>
      <c r="F1416" s="43" t="s">
        <v>6969</v>
      </c>
      <c r="G1416" s="24"/>
      <c r="H1416" s="207"/>
      <c r="I1416" s="250"/>
      <c r="J1416" s="103"/>
      <c r="K1416" s="378">
        <v>37986</v>
      </c>
      <c r="L1416" s="378">
        <v>43100</v>
      </c>
      <c r="M1416" s="2">
        <v>56</v>
      </c>
      <c r="N1416" s="1"/>
    </row>
    <row r="1417" spans="1:16" hidden="1">
      <c r="A1417" s="75" t="s">
        <v>4748</v>
      </c>
      <c r="B1417" s="75" t="s">
        <v>6216</v>
      </c>
      <c r="C1417" s="75" t="s">
        <v>5022</v>
      </c>
      <c r="D1417" s="404" t="str">
        <f t="shared" si="68"/>
        <v>160301</v>
      </c>
      <c r="E1417" s="203" t="s">
        <v>52</v>
      </c>
      <c r="F1417" s="76" t="s">
        <v>10629</v>
      </c>
      <c r="G1417" s="77"/>
      <c r="H1417" s="291"/>
      <c r="I1417" s="250"/>
      <c r="J1417" s="103"/>
      <c r="K1417" s="378">
        <v>40941</v>
      </c>
      <c r="L1417" s="378">
        <v>43100</v>
      </c>
      <c r="M1417" s="332" t="s">
        <v>14464</v>
      </c>
      <c r="N1417" s="1"/>
    </row>
    <row r="1418" spans="1:16" hidden="1">
      <c r="A1418" s="17" t="s">
        <v>5931</v>
      </c>
      <c r="B1418" s="17" t="s">
        <v>5932</v>
      </c>
      <c r="C1418" s="17" t="s">
        <v>5933</v>
      </c>
      <c r="D1418" s="404" t="str">
        <f t="shared" si="68"/>
        <v>161101</v>
      </c>
      <c r="E1418" s="46" t="s">
        <v>3882</v>
      </c>
      <c r="F1418" s="43" t="s">
        <v>10236</v>
      </c>
      <c r="G1418" s="24"/>
      <c r="H1418" s="249"/>
      <c r="I1418" s="250"/>
      <c r="J1418" s="103"/>
      <c r="K1418" s="378">
        <v>37986</v>
      </c>
      <c r="L1418" s="378">
        <v>43100</v>
      </c>
      <c r="M1418" s="2">
        <v>56</v>
      </c>
      <c r="N1418" s="1"/>
    </row>
    <row r="1419" spans="1:16" hidden="1">
      <c r="A1419" s="343" t="s">
        <v>5931</v>
      </c>
      <c r="B1419" s="343" t="s">
        <v>13</v>
      </c>
      <c r="C1419" s="343" t="s">
        <v>14</v>
      </c>
      <c r="D1419" s="404" t="str">
        <f t="shared" si="68"/>
        <v>161101</v>
      </c>
      <c r="E1419" s="46" t="s">
        <v>12684</v>
      </c>
      <c r="F1419" s="348" t="s">
        <v>12685</v>
      </c>
      <c r="G1419" s="225"/>
      <c r="H1419" s="249"/>
      <c r="I1419" s="250"/>
      <c r="J1419" s="103"/>
      <c r="K1419" s="378">
        <v>42479</v>
      </c>
      <c r="L1419" s="378">
        <v>43100</v>
      </c>
      <c r="M1419" s="332" t="s">
        <v>14424</v>
      </c>
      <c r="N1419" s="1"/>
    </row>
    <row r="1420" spans="1:16" hidden="1">
      <c r="A1420" s="343" t="s">
        <v>5931</v>
      </c>
      <c r="B1420" s="343" t="s">
        <v>13</v>
      </c>
      <c r="C1420" s="343" t="s">
        <v>14</v>
      </c>
      <c r="D1420" s="404" t="str">
        <f t="shared" si="68"/>
        <v>161101</v>
      </c>
      <c r="E1420" s="46" t="s">
        <v>10625</v>
      </c>
      <c r="F1420" s="348" t="s">
        <v>10626</v>
      </c>
      <c r="G1420" s="225"/>
      <c r="H1420" s="207"/>
      <c r="I1420" s="250"/>
      <c r="J1420" s="103"/>
      <c r="K1420" s="378">
        <v>41275</v>
      </c>
      <c r="L1420" s="378">
        <v>43100</v>
      </c>
      <c r="M1420" s="332" t="s">
        <v>14429</v>
      </c>
      <c r="N1420" s="1"/>
    </row>
    <row r="1421" spans="1:16" hidden="1">
      <c r="A1421" s="75" t="s">
        <v>5931</v>
      </c>
      <c r="B1421" s="75" t="s">
        <v>2458</v>
      </c>
      <c r="C1421" s="75" t="s">
        <v>4929</v>
      </c>
      <c r="D1421" s="404" t="str">
        <f t="shared" si="68"/>
        <v>161401</v>
      </c>
      <c r="E1421" s="203">
        <v>10332683</v>
      </c>
      <c r="F1421" s="76" t="s">
        <v>7843</v>
      </c>
      <c r="G1421" s="77"/>
      <c r="H1421" s="207"/>
      <c r="I1421" s="250"/>
      <c r="J1421" s="103"/>
      <c r="K1421" s="378">
        <v>37986</v>
      </c>
      <c r="L1421" s="378">
        <v>43100</v>
      </c>
      <c r="M1421" s="2">
        <v>56</v>
      </c>
      <c r="N1421" s="1"/>
    </row>
    <row r="1422" spans="1:16" hidden="1">
      <c r="A1422" s="17" t="s">
        <v>8428</v>
      </c>
      <c r="B1422" s="17" t="s">
        <v>13</v>
      </c>
      <c r="C1422" s="17" t="s">
        <v>14</v>
      </c>
      <c r="D1422" s="404" t="str">
        <f t="shared" ref="D1422:D1487" si="69">CONCATENATE(A1422,B1422,C1422)</f>
        <v>162101</v>
      </c>
      <c r="E1422" s="46" t="s">
        <v>9062</v>
      </c>
      <c r="F1422" s="43" t="s">
        <v>10459</v>
      </c>
      <c r="G1422" s="225"/>
      <c r="H1422" s="249"/>
      <c r="I1422" s="250"/>
      <c r="J1422" s="103"/>
      <c r="K1422" s="313">
        <v>37986</v>
      </c>
      <c r="L1422" s="314">
        <v>41639</v>
      </c>
      <c r="M1422" s="2">
        <v>46</v>
      </c>
      <c r="N1422" s="1"/>
    </row>
    <row r="1423" spans="1:16" hidden="1">
      <c r="A1423" s="18" t="s">
        <v>8428</v>
      </c>
      <c r="B1423" s="18" t="s">
        <v>13</v>
      </c>
      <c r="C1423" s="18" t="s">
        <v>14</v>
      </c>
      <c r="D1423" s="404" t="str">
        <f t="shared" si="69"/>
        <v>162101</v>
      </c>
      <c r="E1423" s="46" t="s">
        <v>2509</v>
      </c>
      <c r="F1423" s="43" t="s">
        <v>71</v>
      </c>
      <c r="G1423" s="24"/>
      <c r="H1423" s="249"/>
      <c r="I1423" s="250"/>
      <c r="J1423" s="103"/>
      <c r="K1423" s="313">
        <v>37986</v>
      </c>
      <c r="L1423" s="314">
        <v>41639</v>
      </c>
      <c r="M1423" s="2">
        <v>46</v>
      </c>
      <c r="N1423" s="1"/>
    </row>
    <row r="1424" spans="1:16" hidden="1">
      <c r="A1424" s="18" t="s">
        <v>8428</v>
      </c>
      <c r="B1424" s="18" t="s">
        <v>13</v>
      </c>
      <c r="C1424" s="18" t="s">
        <v>14</v>
      </c>
      <c r="D1424" s="404" t="str">
        <f t="shared" si="69"/>
        <v>162101</v>
      </c>
      <c r="E1424" s="46" t="s">
        <v>7668</v>
      </c>
      <c r="F1424" s="43" t="s">
        <v>7669</v>
      </c>
      <c r="G1424" s="24"/>
      <c r="H1424" s="249"/>
      <c r="I1424" s="250"/>
      <c r="J1424" s="103"/>
      <c r="K1424" s="313">
        <v>37986</v>
      </c>
      <c r="L1424" s="314">
        <v>41639</v>
      </c>
      <c r="M1424" s="2">
        <v>46</v>
      </c>
      <c r="N1424" s="1"/>
    </row>
    <row r="1425" spans="1:16" hidden="1">
      <c r="A1425" s="75" t="s">
        <v>8428</v>
      </c>
      <c r="B1425" s="75" t="s">
        <v>211</v>
      </c>
      <c r="C1425" s="75" t="s">
        <v>14</v>
      </c>
      <c r="D1425" s="404" t="str">
        <f t="shared" si="69"/>
        <v>162301</v>
      </c>
      <c r="E1425" s="476" t="s">
        <v>5242</v>
      </c>
      <c r="F1425" s="76" t="s">
        <v>9859</v>
      </c>
      <c r="G1425" s="77"/>
      <c r="H1425" s="249"/>
      <c r="I1425" s="250"/>
      <c r="J1425" s="103"/>
      <c r="K1425" s="313">
        <v>40591</v>
      </c>
      <c r="L1425" s="313">
        <v>41639</v>
      </c>
      <c r="M1425" s="332" t="s">
        <v>10760</v>
      </c>
      <c r="N1425" s="1"/>
    </row>
    <row r="1426" spans="1:16" hidden="1">
      <c r="A1426" s="75" t="s">
        <v>8428</v>
      </c>
      <c r="B1426" s="75" t="s">
        <v>150</v>
      </c>
      <c r="C1426" s="75" t="s">
        <v>14</v>
      </c>
      <c r="D1426" s="404" t="str">
        <f t="shared" si="69"/>
        <v>162401</v>
      </c>
      <c r="E1426" s="476">
        <v>10064136</v>
      </c>
      <c r="F1426" s="76" t="s">
        <v>7670</v>
      </c>
      <c r="G1426" s="77"/>
      <c r="H1426" s="207"/>
      <c r="I1426" s="250"/>
      <c r="J1426" s="103"/>
      <c r="K1426" s="313">
        <v>37986</v>
      </c>
      <c r="L1426" s="314">
        <v>41639</v>
      </c>
      <c r="M1426" s="2">
        <v>46</v>
      </c>
      <c r="N1426" s="1"/>
    </row>
    <row r="1427" spans="1:16" hidden="1">
      <c r="A1427" s="17" t="s">
        <v>8359</v>
      </c>
      <c r="B1427" s="17" t="s">
        <v>13</v>
      </c>
      <c r="C1427" s="17" t="s">
        <v>14</v>
      </c>
      <c r="D1427" s="404" t="str">
        <f t="shared" si="69"/>
        <v>163101</v>
      </c>
      <c r="E1427" s="46" t="s">
        <v>7064</v>
      </c>
      <c r="F1427" s="43" t="s">
        <v>5514</v>
      </c>
      <c r="G1427" s="225"/>
      <c r="H1427" s="249"/>
      <c r="I1427" s="250"/>
      <c r="J1427" s="103"/>
      <c r="K1427" s="313">
        <v>37986</v>
      </c>
      <c r="L1427" s="314">
        <v>41639</v>
      </c>
      <c r="M1427" s="2">
        <v>46</v>
      </c>
      <c r="N1427" s="1"/>
    </row>
    <row r="1428" spans="1:16" hidden="1">
      <c r="A1428" s="17" t="s">
        <v>5479</v>
      </c>
      <c r="B1428" s="17" t="s">
        <v>13</v>
      </c>
      <c r="C1428" s="17" t="s">
        <v>14</v>
      </c>
      <c r="D1428" s="404" t="str">
        <f t="shared" ref="D1428:D1438" si="70">CONCATENATE(A1428,B1428,C1428)</f>
        <v>164101</v>
      </c>
      <c r="E1428" s="46" t="s">
        <v>5046</v>
      </c>
      <c r="F1428" s="43" t="s">
        <v>5047</v>
      </c>
      <c r="G1428" s="24"/>
      <c r="H1428" s="249"/>
      <c r="I1428" s="235"/>
      <c r="J1428" s="103"/>
      <c r="K1428" s="378">
        <v>37986</v>
      </c>
      <c r="L1428" s="378">
        <v>43100</v>
      </c>
      <c r="M1428" s="2">
        <v>56</v>
      </c>
      <c r="N1428" s="1"/>
    </row>
    <row r="1429" spans="1:16" hidden="1">
      <c r="A1429" s="352" t="s">
        <v>10758</v>
      </c>
      <c r="B1429" s="352" t="s">
        <v>13</v>
      </c>
      <c r="C1429" s="352" t="s">
        <v>14</v>
      </c>
      <c r="D1429" s="404" t="str">
        <f t="shared" si="70"/>
        <v>165101</v>
      </c>
      <c r="E1429" s="46" t="s">
        <v>10773</v>
      </c>
      <c r="F1429" s="348" t="s">
        <v>10759</v>
      </c>
      <c r="G1429" s="225"/>
      <c r="H1429" s="249"/>
      <c r="I1429" s="250"/>
      <c r="J1429" s="103"/>
      <c r="K1429" s="378">
        <v>41640</v>
      </c>
      <c r="L1429" s="378">
        <v>43100</v>
      </c>
      <c r="M1429" s="332" t="s">
        <v>14430</v>
      </c>
      <c r="N1429" s="1"/>
    </row>
    <row r="1430" spans="1:16" hidden="1">
      <c r="A1430" s="352" t="s">
        <v>10758</v>
      </c>
      <c r="B1430" s="352" t="s">
        <v>13</v>
      </c>
      <c r="C1430" s="352" t="s">
        <v>14</v>
      </c>
      <c r="D1430" s="404" t="str">
        <f t="shared" si="70"/>
        <v>165101</v>
      </c>
      <c r="E1430" s="46" t="s">
        <v>2509</v>
      </c>
      <c r="F1430" s="43" t="s">
        <v>71</v>
      </c>
      <c r="G1430" s="24"/>
      <c r="H1430" s="249"/>
      <c r="I1430" s="235"/>
      <c r="J1430" s="23"/>
      <c r="K1430" s="378">
        <v>41640</v>
      </c>
      <c r="L1430" s="378">
        <v>43100</v>
      </c>
      <c r="M1430" s="332" t="s">
        <v>14430</v>
      </c>
      <c r="N1430" s="1"/>
    </row>
    <row r="1431" spans="1:16" hidden="1">
      <c r="A1431" s="352" t="s">
        <v>10758</v>
      </c>
      <c r="B1431" s="352" t="s">
        <v>13</v>
      </c>
      <c r="C1431" s="352" t="s">
        <v>14</v>
      </c>
      <c r="D1431" s="404" t="str">
        <f t="shared" si="70"/>
        <v>165101</v>
      </c>
      <c r="E1431" s="46" t="s">
        <v>7668</v>
      </c>
      <c r="F1431" s="43" t="s">
        <v>7669</v>
      </c>
      <c r="G1431" s="24"/>
      <c r="H1431" s="249"/>
      <c r="I1431" s="235"/>
      <c r="J1431" s="23"/>
      <c r="K1431" s="378">
        <v>41640</v>
      </c>
      <c r="L1431" s="378">
        <v>43100</v>
      </c>
      <c r="M1431" s="332" t="s">
        <v>14430</v>
      </c>
      <c r="N1431" s="1"/>
    </row>
    <row r="1432" spans="1:16" hidden="1">
      <c r="A1432" s="75" t="s">
        <v>10758</v>
      </c>
      <c r="B1432" s="75" t="s">
        <v>211</v>
      </c>
      <c r="C1432" s="75" t="s">
        <v>14</v>
      </c>
      <c r="D1432" s="404" t="str">
        <f t="shared" si="70"/>
        <v>165301</v>
      </c>
      <c r="E1432" s="203" t="s">
        <v>5242</v>
      </c>
      <c r="F1432" s="76" t="s">
        <v>9859</v>
      </c>
      <c r="G1432" s="77"/>
      <c r="H1432" s="249"/>
      <c r="I1432" s="250"/>
      <c r="J1432" s="103"/>
      <c r="K1432" s="378">
        <v>41640</v>
      </c>
      <c r="L1432" s="378">
        <v>43100</v>
      </c>
      <c r="M1432" s="332" t="s">
        <v>14430</v>
      </c>
      <c r="N1432" s="1"/>
    </row>
    <row r="1433" spans="1:16" hidden="1">
      <c r="A1433" s="75" t="s">
        <v>10758</v>
      </c>
      <c r="B1433" s="75" t="s">
        <v>211</v>
      </c>
      <c r="C1433" s="75" t="s">
        <v>160</v>
      </c>
      <c r="D1433" s="404" t="str">
        <f t="shared" si="70"/>
        <v>165302</v>
      </c>
      <c r="E1433" s="203" t="s">
        <v>10989</v>
      </c>
      <c r="F1433" s="76" t="s">
        <v>10990</v>
      </c>
      <c r="G1433" s="77"/>
      <c r="H1433" s="207"/>
      <c r="I1433" s="250"/>
      <c r="J1433" s="103"/>
      <c r="K1433" s="378">
        <v>42055</v>
      </c>
      <c r="L1433" s="378">
        <v>43100</v>
      </c>
      <c r="M1433" s="332" t="s">
        <v>14347</v>
      </c>
      <c r="N1433" s="1"/>
    </row>
    <row r="1434" spans="1:16" hidden="1">
      <c r="A1434" s="75" t="s">
        <v>10758</v>
      </c>
      <c r="B1434" s="75" t="s">
        <v>150</v>
      </c>
      <c r="C1434" s="75" t="s">
        <v>14</v>
      </c>
      <c r="D1434" s="404" t="str">
        <f t="shared" si="70"/>
        <v>165401</v>
      </c>
      <c r="E1434" s="203">
        <v>10064136</v>
      </c>
      <c r="F1434" s="76" t="s">
        <v>7670</v>
      </c>
      <c r="G1434" s="77"/>
      <c r="H1434" s="207"/>
      <c r="I1434" s="250"/>
      <c r="J1434" s="103"/>
      <c r="K1434" s="378">
        <v>41640</v>
      </c>
      <c r="L1434" s="378">
        <v>43100</v>
      </c>
      <c r="M1434" s="332" t="s">
        <v>14430</v>
      </c>
      <c r="N1434" s="1"/>
    </row>
    <row r="1435" spans="1:16" hidden="1">
      <c r="A1435" s="75" t="s">
        <v>14427</v>
      </c>
      <c r="B1435" s="75" t="s">
        <v>211</v>
      </c>
      <c r="C1435" s="75" t="s">
        <v>160</v>
      </c>
      <c r="D1435" s="404" t="str">
        <f t="shared" si="70"/>
        <v>166302</v>
      </c>
      <c r="E1435" s="563" t="s">
        <v>5242</v>
      </c>
      <c r="F1435" s="76" t="s">
        <v>9859</v>
      </c>
      <c r="G1435" s="77"/>
      <c r="H1435" s="249"/>
      <c r="I1435" s="250"/>
      <c r="J1435" s="498"/>
      <c r="K1435" s="378">
        <v>43101</v>
      </c>
      <c r="L1435" s="378">
        <v>43497</v>
      </c>
      <c r="M1435" s="332" t="s">
        <v>17647</v>
      </c>
      <c r="N1435" s="1"/>
      <c r="O1435" s="1"/>
      <c r="P1435" s="1"/>
    </row>
    <row r="1436" spans="1:16" hidden="1">
      <c r="A1436" s="75" t="s">
        <v>14427</v>
      </c>
      <c r="B1436" s="75" t="s">
        <v>211</v>
      </c>
      <c r="C1436" s="75" t="s">
        <v>257</v>
      </c>
      <c r="D1436" s="587" t="str">
        <f t="shared" si="70"/>
        <v>166303</v>
      </c>
      <c r="E1436" s="563" t="s">
        <v>10989</v>
      </c>
      <c r="F1436" s="76" t="s">
        <v>10990</v>
      </c>
      <c r="G1436" s="77" t="s">
        <v>22</v>
      </c>
      <c r="H1436" s="207" t="s">
        <v>1544</v>
      </c>
      <c r="I1436" s="250">
        <v>5182855</v>
      </c>
      <c r="J1436" s="103" t="s">
        <v>14707</v>
      </c>
      <c r="K1436" s="378">
        <v>43101</v>
      </c>
      <c r="L1436" s="446">
        <v>44474</v>
      </c>
      <c r="M1436" s="332" t="s">
        <v>18322</v>
      </c>
      <c r="N1436" s="1"/>
      <c r="O1436" s="1"/>
      <c r="P1436" s="1"/>
    </row>
    <row r="1437" spans="1:16" hidden="1">
      <c r="A1437" s="75" t="s">
        <v>14427</v>
      </c>
      <c r="B1437" s="75" t="s">
        <v>150</v>
      </c>
      <c r="C1437" s="75" t="s">
        <v>14</v>
      </c>
      <c r="D1437" s="404" t="str">
        <f t="shared" si="70"/>
        <v>166401</v>
      </c>
      <c r="E1437" s="563">
        <v>10332683</v>
      </c>
      <c r="F1437" s="76" t="s">
        <v>7843</v>
      </c>
      <c r="G1437" s="77"/>
      <c r="H1437" s="207"/>
      <c r="I1437" s="250"/>
      <c r="J1437" s="103"/>
      <c r="K1437" s="378">
        <v>43101</v>
      </c>
      <c r="L1437" s="378">
        <v>43665</v>
      </c>
      <c r="M1437" s="332" t="s">
        <v>18322</v>
      </c>
      <c r="N1437" s="1"/>
      <c r="O1437" s="1"/>
      <c r="P1437" s="1"/>
    </row>
    <row r="1438" spans="1:16" hidden="1">
      <c r="A1438" s="17" t="s">
        <v>1924</v>
      </c>
      <c r="B1438" s="17" t="s">
        <v>1925</v>
      </c>
      <c r="C1438" s="17" t="s">
        <v>1926</v>
      </c>
      <c r="D1438" s="404" t="str">
        <f t="shared" si="70"/>
        <v>170101</v>
      </c>
      <c r="E1438" s="46" t="s">
        <v>1927</v>
      </c>
      <c r="F1438" s="23" t="s">
        <v>1218</v>
      </c>
      <c r="G1438" s="24"/>
      <c r="H1438" s="207"/>
      <c r="I1438" s="250"/>
      <c r="J1438" s="103"/>
      <c r="K1438" s="378">
        <v>37986</v>
      </c>
      <c r="L1438" s="378">
        <v>43100</v>
      </c>
      <c r="M1438" s="2">
        <v>56</v>
      </c>
      <c r="N1438" s="1"/>
    </row>
    <row r="1439" spans="1:16" hidden="1">
      <c r="A1439" s="208" t="s">
        <v>1924</v>
      </c>
      <c r="B1439" s="208" t="s">
        <v>4304</v>
      </c>
      <c r="C1439" s="208" t="s">
        <v>5510</v>
      </c>
      <c r="D1439" s="404" t="str">
        <f t="shared" si="69"/>
        <v>170401</v>
      </c>
      <c r="E1439" s="476" t="s">
        <v>7514</v>
      </c>
      <c r="F1439" s="76" t="s">
        <v>7515</v>
      </c>
      <c r="G1439" s="77"/>
      <c r="H1439" s="207"/>
      <c r="I1439" s="250"/>
      <c r="J1439" s="103"/>
      <c r="K1439" s="378">
        <v>40665</v>
      </c>
      <c r="L1439" s="378">
        <v>42310</v>
      </c>
      <c r="M1439" s="332" t="s">
        <v>12643</v>
      </c>
      <c r="N1439" s="1"/>
      <c r="O1439" s="1"/>
      <c r="P1439" s="1"/>
    </row>
    <row r="1440" spans="1:16" hidden="1">
      <c r="A1440" s="17" t="s">
        <v>1665</v>
      </c>
      <c r="B1440" s="17" t="s">
        <v>1666</v>
      </c>
      <c r="C1440" s="17" t="s">
        <v>9476</v>
      </c>
      <c r="D1440" s="404" t="str">
        <f t="shared" ref="D1440:D1449" si="71">CONCATENATE(A1440,B1440,C1440)</f>
        <v>171101</v>
      </c>
      <c r="E1440" s="46" t="s">
        <v>9477</v>
      </c>
      <c r="F1440" s="23" t="s">
        <v>6265</v>
      </c>
      <c r="G1440" s="24"/>
      <c r="H1440" s="207"/>
      <c r="I1440" s="250"/>
      <c r="J1440" s="103"/>
      <c r="K1440" s="378">
        <v>37986</v>
      </c>
      <c r="L1440" s="378">
        <v>43100</v>
      </c>
      <c r="M1440" s="2">
        <v>56</v>
      </c>
      <c r="N1440" s="1"/>
      <c r="O1440" s="1"/>
      <c r="P1440" s="1"/>
    </row>
    <row r="1441" spans="1:16" hidden="1">
      <c r="A1441" s="75" t="s">
        <v>1665</v>
      </c>
      <c r="B1441" s="75" t="s">
        <v>2458</v>
      </c>
      <c r="C1441" s="75" t="s">
        <v>4929</v>
      </c>
      <c r="D1441" s="404" t="str">
        <f t="shared" si="71"/>
        <v>171401</v>
      </c>
      <c r="E1441" s="203">
        <v>10294913</v>
      </c>
      <c r="F1441" s="76" t="s">
        <v>1812</v>
      </c>
      <c r="G1441" s="77"/>
      <c r="H1441" s="207"/>
      <c r="I1441" s="250"/>
      <c r="J1441" s="103"/>
      <c r="K1441" s="378">
        <v>37986</v>
      </c>
      <c r="L1441" s="378">
        <v>43100</v>
      </c>
      <c r="M1441" s="2">
        <v>56</v>
      </c>
      <c r="N1441" s="1"/>
      <c r="O1441" s="1"/>
      <c r="P1441" s="1"/>
    </row>
    <row r="1442" spans="1:16" hidden="1">
      <c r="A1442" s="17" t="s">
        <v>3077</v>
      </c>
      <c r="B1442" s="17" t="s">
        <v>4856</v>
      </c>
      <c r="C1442" s="17" t="s">
        <v>4857</v>
      </c>
      <c r="D1442" s="404" t="str">
        <f t="shared" si="71"/>
        <v>172101</v>
      </c>
      <c r="E1442" s="46" t="s">
        <v>2529</v>
      </c>
      <c r="F1442" s="23" t="s">
        <v>2530</v>
      </c>
      <c r="G1442" s="24"/>
      <c r="H1442" s="207"/>
      <c r="I1442" s="250"/>
      <c r="J1442" s="103"/>
      <c r="K1442" s="378">
        <v>37986</v>
      </c>
      <c r="L1442" s="378">
        <v>43100</v>
      </c>
      <c r="M1442" s="2">
        <v>56</v>
      </c>
      <c r="N1442" s="1"/>
      <c r="O1442" s="1"/>
      <c r="P1442" s="1"/>
    </row>
    <row r="1443" spans="1:16" hidden="1">
      <c r="A1443" s="17" t="s">
        <v>1748</v>
      </c>
      <c r="B1443" s="17" t="s">
        <v>1749</v>
      </c>
      <c r="C1443" s="17" t="s">
        <v>1750</v>
      </c>
      <c r="D1443" s="404" t="str">
        <f t="shared" si="71"/>
        <v>173101</v>
      </c>
      <c r="E1443" s="46" t="s">
        <v>1751</v>
      </c>
      <c r="F1443" s="23" t="s">
        <v>1752</v>
      </c>
      <c r="G1443" s="24"/>
      <c r="H1443" s="249"/>
      <c r="I1443" s="250"/>
      <c r="J1443" s="103"/>
      <c r="K1443" s="378">
        <v>37986</v>
      </c>
      <c r="L1443" s="378">
        <v>43100</v>
      </c>
      <c r="M1443" s="2">
        <v>56</v>
      </c>
      <c r="N1443" s="1"/>
      <c r="O1443" s="1"/>
      <c r="P1443" s="1"/>
    </row>
    <row r="1444" spans="1:16" hidden="1">
      <c r="A1444" s="208" t="s">
        <v>1748</v>
      </c>
      <c r="B1444" s="208" t="s">
        <v>211</v>
      </c>
      <c r="C1444" s="208" t="s">
        <v>14</v>
      </c>
      <c r="D1444" s="404" t="str">
        <f t="shared" si="71"/>
        <v>173301</v>
      </c>
      <c r="E1444" s="203" t="s">
        <v>10934</v>
      </c>
      <c r="F1444" s="76" t="s">
        <v>10935</v>
      </c>
      <c r="G1444" s="77"/>
      <c r="H1444" s="207"/>
      <c r="I1444" s="250"/>
      <c r="J1444" s="103"/>
      <c r="K1444" s="378">
        <v>41912</v>
      </c>
      <c r="L1444" s="378">
        <v>43100</v>
      </c>
      <c r="M1444" s="332" t="s">
        <v>14327</v>
      </c>
      <c r="N1444" s="1"/>
      <c r="O1444" s="1"/>
      <c r="P1444" s="1"/>
    </row>
    <row r="1445" spans="1:16" hidden="1">
      <c r="A1445" s="208" t="s">
        <v>1748</v>
      </c>
      <c r="B1445" s="208" t="s">
        <v>211</v>
      </c>
      <c r="C1445" s="208" t="s">
        <v>160</v>
      </c>
      <c r="D1445" s="404" t="str">
        <f t="shared" si="71"/>
        <v>173302</v>
      </c>
      <c r="E1445" s="203" t="s">
        <v>12634</v>
      </c>
      <c r="F1445" s="76" t="s">
        <v>12626</v>
      </c>
      <c r="G1445" s="77"/>
      <c r="H1445" s="207"/>
      <c r="I1445" s="250"/>
      <c r="J1445" s="103"/>
      <c r="K1445" s="378">
        <v>42341</v>
      </c>
      <c r="L1445" s="378">
        <v>43100</v>
      </c>
      <c r="M1445" s="332" t="s">
        <v>14405</v>
      </c>
      <c r="N1445" s="1"/>
      <c r="O1445" s="1"/>
      <c r="P1445" s="1"/>
    </row>
    <row r="1446" spans="1:16" hidden="1">
      <c r="A1446" s="75" t="s">
        <v>1748</v>
      </c>
      <c r="B1446" s="75" t="s">
        <v>2458</v>
      </c>
      <c r="C1446" s="75" t="s">
        <v>4929</v>
      </c>
      <c r="D1446" s="404" t="str">
        <f t="shared" si="71"/>
        <v>173401</v>
      </c>
      <c r="E1446" s="203">
        <v>10446530</v>
      </c>
      <c r="F1446" s="76" t="s">
        <v>1813</v>
      </c>
      <c r="G1446" s="77"/>
      <c r="H1446" s="207"/>
      <c r="I1446" s="236"/>
      <c r="J1446" s="217"/>
      <c r="K1446" s="378">
        <v>37986</v>
      </c>
      <c r="L1446" s="378">
        <v>43100</v>
      </c>
      <c r="M1446" s="2">
        <v>56</v>
      </c>
      <c r="N1446" s="1"/>
      <c r="O1446" s="1"/>
      <c r="P1446" s="1"/>
    </row>
    <row r="1447" spans="1:16" hidden="1">
      <c r="A1447" s="17" t="s">
        <v>8360</v>
      </c>
      <c r="B1447" s="17" t="s">
        <v>8361</v>
      </c>
      <c r="C1447" s="17" t="s">
        <v>8362</v>
      </c>
      <c r="D1447" s="404" t="str">
        <f t="shared" si="71"/>
        <v>174101</v>
      </c>
      <c r="E1447" s="46" t="s">
        <v>804</v>
      </c>
      <c r="F1447" s="23" t="s">
        <v>6541</v>
      </c>
      <c r="G1447" s="24"/>
      <c r="H1447" s="249"/>
      <c r="I1447" s="250"/>
      <c r="J1447" s="103"/>
      <c r="K1447" s="378">
        <v>37986</v>
      </c>
      <c r="L1447" s="378">
        <v>43100</v>
      </c>
      <c r="M1447" s="2">
        <v>56</v>
      </c>
      <c r="N1447" s="1"/>
      <c r="O1447" s="1"/>
      <c r="P1447" s="1"/>
    </row>
    <row r="1448" spans="1:16" hidden="1">
      <c r="A1448" s="75" t="s">
        <v>8360</v>
      </c>
      <c r="B1448" s="75" t="s">
        <v>8508</v>
      </c>
      <c r="C1448" s="75" t="s">
        <v>8362</v>
      </c>
      <c r="D1448" s="404" t="str">
        <f t="shared" si="71"/>
        <v>174301</v>
      </c>
      <c r="E1448" s="203" t="s">
        <v>3150</v>
      </c>
      <c r="F1448" s="76" t="s">
        <v>3151</v>
      </c>
      <c r="G1448" s="77"/>
      <c r="H1448" s="291"/>
      <c r="I1448" s="250"/>
      <c r="J1448" s="103"/>
      <c r="K1448" s="378">
        <v>40553</v>
      </c>
      <c r="L1448" s="378">
        <v>43100</v>
      </c>
      <c r="M1448" s="332" t="s">
        <v>14384</v>
      </c>
      <c r="N1448" s="1"/>
      <c r="O1448" s="1"/>
      <c r="P1448" s="1"/>
    </row>
    <row r="1449" spans="1:16" hidden="1">
      <c r="A1449" s="75" t="s">
        <v>8360</v>
      </c>
      <c r="B1449" s="75" t="s">
        <v>211</v>
      </c>
      <c r="C1449" s="75" t="s">
        <v>160</v>
      </c>
      <c r="D1449" s="404" t="str">
        <f t="shared" si="71"/>
        <v>174302</v>
      </c>
      <c r="E1449" s="203" t="s">
        <v>14524</v>
      </c>
      <c r="F1449" s="76" t="s">
        <v>14525</v>
      </c>
      <c r="G1449" s="77"/>
      <c r="H1449" s="291"/>
      <c r="I1449" s="250"/>
      <c r="J1449" s="498"/>
      <c r="K1449" s="378">
        <v>42879</v>
      </c>
      <c r="L1449" s="378">
        <v>43100</v>
      </c>
      <c r="M1449" s="332">
        <v>57</v>
      </c>
      <c r="N1449" s="1"/>
      <c r="O1449" s="1"/>
      <c r="P1449" s="1"/>
    </row>
    <row r="1450" spans="1:16" hidden="1">
      <c r="A1450" s="17" t="s">
        <v>3306</v>
      </c>
      <c r="B1450" s="17" t="s">
        <v>7335</v>
      </c>
      <c r="C1450" s="17" t="s">
        <v>7336</v>
      </c>
      <c r="D1450" s="390" t="str">
        <f t="shared" si="69"/>
        <v>175101</v>
      </c>
      <c r="E1450" s="46" t="s">
        <v>9787</v>
      </c>
      <c r="F1450" s="23" t="s">
        <v>4129</v>
      </c>
      <c r="G1450" s="24"/>
      <c r="H1450" s="249"/>
      <c r="I1450" s="250"/>
      <c r="J1450" s="23"/>
      <c r="K1450" s="313">
        <v>37986</v>
      </c>
      <c r="L1450" s="314">
        <v>38717</v>
      </c>
      <c r="M1450" s="2">
        <v>15</v>
      </c>
      <c r="N1450" s="1"/>
      <c r="O1450" s="1"/>
    </row>
    <row r="1451" spans="1:16" hidden="1">
      <c r="A1451" s="17" t="s">
        <v>3306</v>
      </c>
      <c r="B1451" s="17" t="s">
        <v>7335</v>
      </c>
      <c r="C1451" s="17" t="s">
        <v>7336</v>
      </c>
      <c r="D1451" s="390" t="str">
        <f t="shared" si="69"/>
        <v>175101</v>
      </c>
      <c r="E1451" s="46" t="s">
        <v>2003</v>
      </c>
      <c r="F1451" s="23" t="s">
        <v>2004</v>
      </c>
      <c r="G1451" s="24"/>
      <c r="H1451" s="249"/>
      <c r="I1451" s="250"/>
      <c r="J1451" s="23"/>
      <c r="K1451" s="313">
        <v>37986</v>
      </c>
      <c r="L1451" s="313">
        <v>38533</v>
      </c>
      <c r="M1451" s="2">
        <v>13</v>
      </c>
      <c r="N1451" s="1"/>
    </row>
    <row r="1452" spans="1:16" hidden="1">
      <c r="A1452" s="17" t="s">
        <v>3306</v>
      </c>
      <c r="B1452" s="17" t="s">
        <v>7335</v>
      </c>
      <c r="C1452" s="17" t="s">
        <v>7336</v>
      </c>
      <c r="D1452" s="390" t="str">
        <f t="shared" si="69"/>
        <v>175101</v>
      </c>
      <c r="E1452" s="46" t="s">
        <v>938</v>
      </c>
      <c r="F1452" s="23" t="s">
        <v>939</v>
      </c>
      <c r="G1452" s="24"/>
      <c r="H1452" s="249"/>
      <c r="I1452" s="250"/>
      <c r="J1452" s="23"/>
      <c r="K1452" s="313">
        <v>38108</v>
      </c>
      <c r="L1452" s="314">
        <v>38595</v>
      </c>
      <c r="M1452" s="2">
        <v>6.13</v>
      </c>
      <c r="N1452" s="1"/>
    </row>
    <row r="1453" spans="1:16" hidden="1">
      <c r="A1453" s="17" t="s">
        <v>652</v>
      </c>
      <c r="B1453" s="17" t="s">
        <v>592</v>
      </c>
      <c r="C1453" s="17" t="s">
        <v>606</v>
      </c>
      <c r="D1453" s="390" t="str">
        <f t="shared" si="69"/>
        <v>175101</v>
      </c>
      <c r="E1453" s="46" t="s">
        <v>9478</v>
      </c>
      <c r="F1453" s="23" t="s">
        <v>9479</v>
      </c>
      <c r="G1453" s="24"/>
      <c r="H1453" s="249"/>
      <c r="I1453" s="250"/>
      <c r="J1453" s="23"/>
      <c r="K1453" s="313">
        <v>38857</v>
      </c>
      <c r="L1453" s="314">
        <v>40908</v>
      </c>
      <c r="M1453" s="292" t="s">
        <v>856</v>
      </c>
      <c r="N1453" s="1"/>
    </row>
    <row r="1454" spans="1:16" hidden="1">
      <c r="A1454" s="17" t="s">
        <v>652</v>
      </c>
      <c r="B1454" s="17" t="s">
        <v>13</v>
      </c>
      <c r="C1454" s="17" t="s">
        <v>14</v>
      </c>
      <c r="D1454" s="404" t="str">
        <f t="shared" si="69"/>
        <v>175101</v>
      </c>
      <c r="E1454" s="46" t="s">
        <v>9092</v>
      </c>
      <c r="F1454" s="23" t="s">
        <v>9510</v>
      </c>
      <c r="G1454" s="24"/>
      <c r="H1454" s="249"/>
      <c r="I1454" s="250"/>
      <c r="J1454" s="23"/>
      <c r="K1454" s="313">
        <v>37986</v>
      </c>
      <c r="L1454" s="314">
        <v>41274</v>
      </c>
      <c r="M1454" s="2">
        <v>44</v>
      </c>
      <c r="N1454" s="1"/>
    </row>
    <row r="1455" spans="1:16" hidden="1">
      <c r="A1455" s="17" t="s">
        <v>652</v>
      </c>
      <c r="B1455" s="17" t="s">
        <v>13</v>
      </c>
      <c r="C1455" s="17" t="s">
        <v>14</v>
      </c>
      <c r="D1455" s="404" t="str">
        <f t="shared" si="69"/>
        <v>175101</v>
      </c>
      <c r="E1455" s="46" t="s">
        <v>10105</v>
      </c>
      <c r="F1455" s="23" t="s">
        <v>7870</v>
      </c>
      <c r="G1455" s="24"/>
      <c r="H1455" s="249"/>
      <c r="I1455" s="250"/>
      <c r="J1455" s="23"/>
      <c r="K1455" s="313">
        <v>37986</v>
      </c>
      <c r="L1455" s="314">
        <v>41274</v>
      </c>
      <c r="M1455" s="2">
        <v>44</v>
      </c>
      <c r="N1455" s="1"/>
      <c r="O1455" s="1"/>
      <c r="P1455" s="1"/>
    </row>
    <row r="1456" spans="1:16" hidden="1">
      <c r="A1456" s="343" t="s">
        <v>652</v>
      </c>
      <c r="B1456" s="343" t="s">
        <v>13</v>
      </c>
      <c r="C1456" s="343" t="s">
        <v>14</v>
      </c>
      <c r="D1456" s="404" t="str">
        <f t="shared" si="69"/>
        <v>175101</v>
      </c>
      <c r="E1456" s="305" t="s">
        <v>9472</v>
      </c>
      <c r="F1456" s="207" t="s">
        <v>4531</v>
      </c>
      <c r="G1456" s="225"/>
      <c r="H1456" s="249"/>
      <c r="I1456" s="250"/>
      <c r="J1456" s="23"/>
      <c r="K1456" s="313">
        <v>40544</v>
      </c>
      <c r="L1456" s="314">
        <v>41274</v>
      </c>
      <c r="M1456" s="2">
        <v>38.44</v>
      </c>
      <c r="N1456" s="1"/>
    </row>
    <row r="1457" spans="1:16" hidden="1">
      <c r="A1457" s="343" t="s">
        <v>652</v>
      </c>
      <c r="B1457" s="352" t="s">
        <v>13</v>
      </c>
      <c r="C1457" s="352" t="s">
        <v>14</v>
      </c>
      <c r="D1457" s="404" t="str">
        <f t="shared" si="69"/>
        <v>175101</v>
      </c>
      <c r="E1457" s="46" t="s">
        <v>10979</v>
      </c>
      <c r="F1457" s="200" t="s">
        <v>10980</v>
      </c>
      <c r="G1457" s="225"/>
      <c r="H1457" s="249"/>
      <c r="I1457" s="250"/>
      <c r="J1457" s="23"/>
      <c r="K1457" s="313">
        <v>41641</v>
      </c>
      <c r="L1457" s="314">
        <v>42247</v>
      </c>
      <c r="M1457" s="332" t="s">
        <v>11043</v>
      </c>
      <c r="N1457" s="1"/>
      <c r="O1457" s="1"/>
      <c r="P1457" s="1"/>
    </row>
    <row r="1458" spans="1:16" hidden="1">
      <c r="A1458" s="343" t="s">
        <v>652</v>
      </c>
      <c r="B1458" s="343" t="s">
        <v>13</v>
      </c>
      <c r="C1458" s="343" t="s">
        <v>14</v>
      </c>
      <c r="D1458" s="404" t="str">
        <f t="shared" si="69"/>
        <v>175101</v>
      </c>
      <c r="E1458" s="46" t="s">
        <v>10610</v>
      </c>
      <c r="F1458" s="348" t="s">
        <v>10611</v>
      </c>
      <c r="G1458" s="225"/>
      <c r="H1458" s="249"/>
      <c r="I1458" s="250"/>
      <c r="J1458" s="23"/>
      <c r="K1458" s="378">
        <v>41275</v>
      </c>
      <c r="L1458" s="378">
        <v>42369</v>
      </c>
      <c r="M1458" s="332" t="s">
        <v>12635</v>
      </c>
      <c r="N1458" s="1"/>
    </row>
    <row r="1459" spans="1:16" hidden="1">
      <c r="A1459" s="17" t="s">
        <v>3306</v>
      </c>
      <c r="B1459" s="17" t="s">
        <v>7335</v>
      </c>
      <c r="C1459" s="17" t="s">
        <v>7401</v>
      </c>
      <c r="D1459" s="390" t="str">
        <f t="shared" si="69"/>
        <v>175102</v>
      </c>
      <c r="E1459" s="46" t="s">
        <v>938</v>
      </c>
      <c r="F1459" s="49" t="s">
        <v>939</v>
      </c>
      <c r="G1459" s="24"/>
      <c r="H1459" s="251"/>
      <c r="I1459" s="252"/>
      <c r="J1459" s="49"/>
      <c r="K1459" s="306">
        <v>37986</v>
      </c>
      <c r="L1459" s="307">
        <v>38107</v>
      </c>
      <c r="M1459" s="2">
        <v>6</v>
      </c>
      <c r="N1459" s="1"/>
    </row>
    <row r="1460" spans="1:16" hidden="1">
      <c r="A1460" s="17" t="s">
        <v>652</v>
      </c>
      <c r="B1460" s="75" t="s">
        <v>150</v>
      </c>
      <c r="C1460" s="75" t="s">
        <v>14</v>
      </c>
      <c r="D1460" s="404" t="str">
        <f t="shared" si="69"/>
        <v>175401</v>
      </c>
      <c r="E1460" s="476">
        <v>10516414</v>
      </c>
      <c r="F1460" s="76" t="s">
        <v>7891</v>
      </c>
      <c r="G1460" s="77"/>
      <c r="H1460" s="249"/>
      <c r="I1460" s="250"/>
      <c r="J1460" s="217"/>
      <c r="K1460" s="313">
        <v>37986</v>
      </c>
      <c r="L1460" s="314">
        <v>41187</v>
      </c>
      <c r="M1460" s="2">
        <v>43</v>
      </c>
      <c r="N1460" s="1"/>
    </row>
    <row r="1461" spans="1:16" hidden="1">
      <c r="A1461" s="17" t="s">
        <v>9399</v>
      </c>
      <c r="B1461" s="75" t="s">
        <v>7166</v>
      </c>
      <c r="C1461" s="75" t="s">
        <v>9845</v>
      </c>
      <c r="D1461" s="390" t="str">
        <f t="shared" si="69"/>
        <v>175402</v>
      </c>
      <c r="E1461" s="476">
        <v>10897681</v>
      </c>
      <c r="F1461" s="76" t="s">
        <v>1918</v>
      </c>
      <c r="G1461" s="24"/>
      <c r="H1461" s="102"/>
      <c r="I1461" s="250"/>
      <c r="J1461" s="103"/>
      <c r="K1461" s="313">
        <v>37986</v>
      </c>
      <c r="L1461" s="314">
        <v>40178</v>
      </c>
      <c r="M1461" s="2" t="s">
        <v>4118</v>
      </c>
      <c r="N1461" s="1"/>
    </row>
    <row r="1462" spans="1:16" hidden="1">
      <c r="A1462" s="17" t="s">
        <v>1072</v>
      </c>
      <c r="B1462" s="75" t="s">
        <v>4216</v>
      </c>
      <c r="C1462" s="75" t="s">
        <v>257</v>
      </c>
      <c r="D1462" s="398" t="str">
        <f t="shared" si="69"/>
        <v>175403</v>
      </c>
      <c r="E1462" s="480">
        <v>10339722</v>
      </c>
      <c r="F1462" s="105" t="s">
        <v>3305</v>
      </c>
      <c r="G1462" s="77"/>
      <c r="H1462" s="104"/>
      <c r="I1462" s="229"/>
      <c r="J1462" s="103"/>
      <c r="K1462" s="313">
        <v>38718</v>
      </c>
      <c r="L1462" s="314">
        <v>41114</v>
      </c>
      <c r="M1462" s="2">
        <v>19.420000000000002</v>
      </c>
      <c r="N1462" s="1"/>
    </row>
    <row r="1463" spans="1:16" hidden="1">
      <c r="A1463" s="17" t="s">
        <v>3306</v>
      </c>
      <c r="B1463" s="17" t="s">
        <v>7174</v>
      </c>
      <c r="C1463" s="17" t="s">
        <v>7336</v>
      </c>
      <c r="D1463" s="390" t="str">
        <f t="shared" si="69"/>
        <v>175501</v>
      </c>
      <c r="E1463" s="480">
        <v>90003315</v>
      </c>
      <c r="F1463" s="108" t="s">
        <v>924</v>
      </c>
      <c r="G1463" s="24"/>
      <c r="H1463" s="102"/>
      <c r="I1463" s="229"/>
      <c r="J1463" s="100"/>
      <c r="K1463" s="313">
        <v>37986</v>
      </c>
      <c r="L1463" s="327">
        <v>38717</v>
      </c>
      <c r="M1463" s="107">
        <v>10.17</v>
      </c>
      <c r="N1463" s="1"/>
    </row>
    <row r="1464" spans="1:16" hidden="1">
      <c r="A1464" s="17" t="s">
        <v>652</v>
      </c>
      <c r="B1464" s="17" t="s">
        <v>746</v>
      </c>
      <c r="C1464" s="17" t="s">
        <v>1399</v>
      </c>
      <c r="D1464" s="390" t="str">
        <f t="shared" si="69"/>
        <v>175502</v>
      </c>
      <c r="E1464" s="480">
        <v>90003446</v>
      </c>
      <c r="F1464" s="108" t="s">
        <v>6452</v>
      </c>
      <c r="G1464" s="114"/>
      <c r="H1464" s="102"/>
      <c r="I1464" s="250"/>
      <c r="J1464" s="103"/>
      <c r="K1464" s="313">
        <v>37987</v>
      </c>
      <c r="L1464" s="327">
        <v>40561</v>
      </c>
      <c r="M1464" s="107" t="s">
        <v>9224</v>
      </c>
      <c r="N1464" s="1"/>
    </row>
    <row r="1465" spans="1:16" hidden="1">
      <c r="A1465" s="17" t="s">
        <v>3306</v>
      </c>
      <c r="B1465" s="75" t="s">
        <v>9321</v>
      </c>
      <c r="C1465" s="75" t="s">
        <v>7336</v>
      </c>
      <c r="D1465" s="390" t="str">
        <f t="shared" si="69"/>
        <v>175601</v>
      </c>
      <c r="E1465" s="482">
        <v>10339722</v>
      </c>
      <c r="F1465" s="78" t="s">
        <v>3305</v>
      </c>
      <c r="G1465" s="24"/>
      <c r="H1465" s="279"/>
      <c r="I1465" s="280"/>
      <c r="J1465" s="49"/>
      <c r="K1465" s="306">
        <v>37986</v>
      </c>
      <c r="L1465" s="307">
        <v>37986</v>
      </c>
      <c r="M1465" s="2">
        <v>5</v>
      </c>
      <c r="N1465" s="1"/>
    </row>
    <row r="1466" spans="1:16" hidden="1">
      <c r="A1466" s="17" t="s">
        <v>3306</v>
      </c>
      <c r="B1466" s="75" t="s">
        <v>9321</v>
      </c>
      <c r="C1466" s="75" t="s">
        <v>7401</v>
      </c>
      <c r="D1466" s="390" t="str">
        <f t="shared" si="69"/>
        <v>175602</v>
      </c>
      <c r="E1466" s="482">
        <v>10854476</v>
      </c>
      <c r="F1466" s="78" t="s">
        <v>10562</v>
      </c>
      <c r="G1466" s="24"/>
      <c r="H1466" s="279"/>
      <c r="I1466" s="280"/>
      <c r="J1466" s="49"/>
      <c r="K1466" s="306">
        <v>37986</v>
      </c>
      <c r="L1466" s="307">
        <v>37986</v>
      </c>
      <c r="M1466" s="2">
        <v>5</v>
      </c>
      <c r="N1466" s="1"/>
    </row>
    <row r="1467" spans="1:16" hidden="1">
      <c r="A1467" s="352" t="s">
        <v>652</v>
      </c>
      <c r="B1467" s="75" t="s">
        <v>166</v>
      </c>
      <c r="C1467" s="75" t="s">
        <v>257</v>
      </c>
      <c r="D1467" s="404" t="str">
        <f t="shared" si="69"/>
        <v>175603</v>
      </c>
      <c r="E1467" s="480" t="s">
        <v>10618</v>
      </c>
      <c r="F1467" s="105" t="s">
        <v>10619</v>
      </c>
      <c r="G1467" s="77"/>
      <c r="H1467" s="104"/>
      <c r="I1467" s="229"/>
      <c r="J1467" s="103"/>
      <c r="K1467" s="313">
        <v>41290</v>
      </c>
      <c r="L1467" s="314">
        <v>41973</v>
      </c>
      <c r="M1467" s="332" t="s">
        <v>10961</v>
      </c>
      <c r="N1467" s="1"/>
      <c r="O1467" s="1"/>
      <c r="P1467" s="1"/>
    </row>
    <row r="1468" spans="1:16" hidden="1">
      <c r="A1468" s="17" t="s">
        <v>10205</v>
      </c>
      <c r="B1468" s="17" t="s">
        <v>7335</v>
      </c>
      <c r="C1468" s="17" t="s">
        <v>7336</v>
      </c>
      <c r="D1468" s="390" t="str">
        <f t="shared" si="69"/>
        <v>176101</v>
      </c>
      <c r="E1468" s="46" t="s">
        <v>9583</v>
      </c>
      <c r="F1468" s="23" t="s">
        <v>10422</v>
      </c>
      <c r="G1468" s="24"/>
      <c r="H1468" s="249"/>
      <c r="I1468" s="250"/>
      <c r="J1468" s="23"/>
      <c r="K1468" s="313">
        <v>37986</v>
      </c>
      <c r="L1468" s="314">
        <v>38717</v>
      </c>
      <c r="M1468" s="2">
        <v>15</v>
      </c>
      <c r="N1468" s="1"/>
      <c r="O1468" s="1"/>
      <c r="P1468" s="1"/>
    </row>
    <row r="1469" spans="1:16" hidden="1">
      <c r="A1469" s="17" t="s">
        <v>10206</v>
      </c>
      <c r="B1469" s="17" t="s">
        <v>10207</v>
      </c>
      <c r="C1469" s="17" t="s">
        <v>10208</v>
      </c>
      <c r="D1469" s="404" t="str">
        <f t="shared" ref="D1469:D1480" si="72">CONCATENATE(A1469,B1469,C1469)</f>
        <v>177101</v>
      </c>
      <c r="E1469" s="46" t="s">
        <v>2222</v>
      </c>
      <c r="F1469" s="23" t="s">
        <v>6247</v>
      </c>
      <c r="G1469" s="24"/>
      <c r="H1469" s="249"/>
      <c r="I1469" s="250"/>
      <c r="J1469" s="103"/>
      <c r="K1469" s="378">
        <v>37986</v>
      </c>
      <c r="L1469" s="378">
        <v>43100</v>
      </c>
      <c r="M1469" s="2">
        <v>56</v>
      </c>
      <c r="N1469" s="1"/>
      <c r="O1469" s="1"/>
      <c r="P1469" s="1"/>
    </row>
    <row r="1470" spans="1:16" hidden="1">
      <c r="A1470" s="17" t="s">
        <v>9005</v>
      </c>
      <c r="B1470" s="17" t="s">
        <v>9006</v>
      </c>
      <c r="C1470" s="17" t="s">
        <v>9007</v>
      </c>
      <c r="D1470" s="404" t="str">
        <f t="shared" si="72"/>
        <v>177101</v>
      </c>
      <c r="E1470" s="17">
        <v>75005216</v>
      </c>
      <c r="F1470" s="41" t="s">
        <v>9945</v>
      </c>
      <c r="G1470" s="24"/>
      <c r="H1470" s="249"/>
      <c r="I1470" s="250"/>
      <c r="J1470" s="103"/>
      <c r="K1470" s="378">
        <v>37986</v>
      </c>
      <c r="L1470" s="378">
        <v>43100</v>
      </c>
      <c r="M1470" s="2">
        <v>56</v>
      </c>
      <c r="N1470" s="1"/>
      <c r="O1470" s="1"/>
      <c r="P1470" s="1"/>
    </row>
    <row r="1471" spans="1:16" hidden="1">
      <c r="A1471" s="17" t="s">
        <v>4047</v>
      </c>
      <c r="B1471" s="17" t="s">
        <v>2656</v>
      </c>
      <c r="C1471" s="17" t="s">
        <v>2600</v>
      </c>
      <c r="D1471" s="404" t="str">
        <f t="shared" si="72"/>
        <v>177101</v>
      </c>
      <c r="E1471" s="17">
        <v>75005204</v>
      </c>
      <c r="F1471" s="41" t="s">
        <v>5069</v>
      </c>
      <c r="G1471" s="24"/>
      <c r="H1471" s="249"/>
      <c r="I1471" s="250"/>
      <c r="J1471" s="103"/>
      <c r="K1471" s="378">
        <v>37986</v>
      </c>
      <c r="L1471" s="378">
        <v>43100</v>
      </c>
      <c r="M1471" s="2">
        <v>56</v>
      </c>
      <c r="N1471" s="1"/>
      <c r="O1471" s="1"/>
      <c r="P1471" s="1"/>
    </row>
    <row r="1472" spans="1:16" hidden="1">
      <c r="A1472" s="17" t="s">
        <v>2510</v>
      </c>
      <c r="B1472" s="17" t="s">
        <v>2511</v>
      </c>
      <c r="C1472" s="17" t="s">
        <v>10009</v>
      </c>
      <c r="D1472" s="404" t="str">
        <f t="shared" si="72"/>
        <v>177101</v>
      </c>
      <c r="E1472" s="17">
        <v>75005179</v>
      </c>
      <c r="F1472" s="41" t="s">
        <v>1173</v>
      </c>
      <c r="G1472" s="24"/>
      <c r="H1472" s="249"/>
      <c r="I1472" s="250"/>
      <c r="J1472" s="103"/>
      <c r="K1472" s="378">
        <v>37986</v>
      </c>
      <c r="L1472" s="378">
        <v>43100</v>
      </c>
      <c r="M1472" s="2">
        <v>56</v>
      </c>
      <c r="N1472" s="1"/>
      <c r="O1472" s="1"/>
      <c r="P1472" s="1"/>
    </row>
    <row r="1473" spans="1:16" hidden="1">
      <c r="A1473" s="17" t="s">
        <v>2018</v>
      </c>
      <c r="B1473" s="17" t="s">
        <v>2019</v>
      </c>
      <c r="C1473" s="17" t="s">
        <v>2020</v>
      </c>
      <c r="D1473" s="404" t="str">
        <f t="shared" si="72"/>
        <v>177101</v>
      </c>
      <c r="E1473" s="17">
        <v>75005191</v>
      </c>
      <c r="F1473" s="41" t="s">
        <v>2021</v>
      </c>
      <c r="G1473" s="24"/>
      <c r="H1473" s="249"/>
      <c r="I1473" s="250"/>
      <c r="J1473" s="103"/>
      <c r="K1473" s="378">
        <v>37986</v>
      </c>
      <c r="L1473" s="378">
        <v>43100</v>
      </c>
      <c r="M1473" s="2">
        <v>56</v>
      </c>
      <c r="N1473" s="1"/>
      <c r="O1473" s="1"/>
      <c r="P1473" s="1"/>
    </row>
    <row r="1474" spans="1:16" hidden="1">
      <c r="A1474" s="17" t="s">
        <v>4714</v>
      </c>
      <c r="B1474" s="17" t="s">
        <v>4715</v>
      </c>
      <c r="C1474" s="17" t="s">
        <v>4716</v>
      </c>
      <c r="D1474" s="404" t="str">
        <f t="shared" si="72"/>
        <v>177101</v>
      </c>
      <c r="E1474" s="17">
        <v>75005185</v>
      </c>
      <c r="F1474" s="41" t="s">
        <v>4717</v>
      </c>
      <c r="G1474" s="24"/>
      <c r="H1474" s="249"/>
      <c r="I1474" s="250"/>
      <c r="J1474" s="103"/>
      <c r="K1474" s="378">
        <v>37986</v>
      </c>
      <c r="L1474" s="378">
        <v>43100</v>
      </c>
      <c r="M1474" s="2">
        <v>56</v>
      </c>
      <c r="N1474" s="1"/>
      <c r="O1474" s="1"/>
      <c r="P1474" s="1"/>
    </row>
    <row r="1475" spans="1:16" hidden="1">
      <c r="A1475" s="17" t="s">
        <v>4047</v>
      </c>
      <c r="B1475" s="17" t="s">
        <v>9037</v>
      </c>
      <c r="C1475" s="17" t="s">
        <v>6290</v>
      </c>
      <c r="D1475" s="404" t="str">
        <f t="shared" si="72"/>
        <v>177101</v>
      </c>
      <c r="E1475" s="17">
        <v>75009036</v>
      </c>
      <c r="F1475" s="41" t="s">
        <v>7548</v>
      </c>
      <c r="G1475" s="24"/>
      <c r="H1475" s="249"/>
      <c r="I1475" s="250"/>
      <c r="J1475" s="103"/>
      <c r="K1475" s="378">
        <v>37986</v>
      </c>
      <c r="L1475" s="378">
        <v>43100</v>
      </c>
      <c r="M1475" s="2">
        <v>56</v>
      </c>
      <c r="N1475" s="1"/>
      <c r="O1475" s="1"/>
      <c r="P1475" s="1"/>
    </row>
    <row r="1476" spans="1:16" hidden="1">
      <c r="A1476" s="17" t="s">
        <v>5763</v>
      </c>
      <c r="B1476" s="17" t="s">
        <v>5764</v>
      </c>
      <c r="C1476" s="17" t="s">
        <v>5765</v>
      </c>
      <c r="D1476" s="404" t="str">
        <f t="shared" si="72"/>
        <v>177101</v>
      </c>
      <c r="E1476" s="17" t="s">
        <v>672</v>
      </c>
      <c r="F1476" s="41" t="s">
        <v>3751</v>
      </c>
      <c r="G1476" s="24"/>
      <c r="H1476" s="249"/>
      <c r="I1476" s="250"/>
      <c r="J1476" s="103"/>
      <c r="K1476" s="378">
        <v>38930</v>
      </c>
      <c r="L1476" s="378">
        <v>43100</v>
      </c>
      <c r="M1476" s="332" t="s">
        <v>14431</v>
      </c>
      <c r="N1476" s="1"/>
      <c r="O1476" s="1"/>
      <c r="P1476" s="1"/>
    </row>
    <row r="1477" spans="1:16" hidden="1">
      <c r="A1477" s="75" t="s">
        <v>10206</v>
      </c>
      <c r="B1477" s="75" t="s">
        <v>2458</v>
      </c>
      <c r="C1477" s="75" t="s">
        <v>4929</v>
      </c>
      <c r="D1477" s="404" t="str">
        <f>CONCATENATE(A1477,B1477,C1477)</f>
        <v>177401</v>
      </c>
      <c r="E1477" s="203">
        <v>10245027</v>
      </c>
      <c r="F1477" s="76" t="s">
        <v>6148</v>
      </c>
      <c r="G1477" s="77"/>
      <c r="H1477" s="207"/>
      <c r="I1477" s="250"/>
      <c r="J1477" s="217"/>
      <c r="K1477" s="378">
        <v>37986</v>
      </c>
      <c r="L1477" s="378">
        <v>43100</v>
      </c>
      <c r="M1477" s="2">
        <v>56</v>
      </c>
      <c r="N1477" s="1"/>
      <c r="O1477" s="1"/>
      <c r="P1477" s="1"/>
    </row>
    <row r="1478" spans="1:16" hidden="1">
      <c r="A1478" s="75" t="s">
        <v>10206</v>
      </c>
      <c r="B1478" s="75" t="s">
        <v>2458</v>
      </c>
      <c r="C1478" s="75" t="s">
        <v>7835</v>
      </c>
      <c r="D1478" s="404" t="str">
        <f>CONCATENATE(A1478,B1478,C1478)</f>
        <v>177402</v>
      </c>
      <c r="E1478" s="203">
        <v>10245033</v>
      </c>
      <c r="F1478" s="76" t="s">
        <v>8171</v>
      </c>
      <c r="G1478" s="77"/>
      <c r="H1478" s="249"/>
      <c r="I1478" s="250"/>
      <c r="J1478" s="103"/>
      <c r="K1478" s="378">
        <v>37986</v>
      </c>
      <c r="L1478" s="378">
        <v>43100</v>
      </c>
      <c r="M1478" s="2">
        <v>56</v>
      </c>
      <c r="N1478" s="1"/>
      <c r="O1478" s="1"/>
      <c r="P1478" s="1"/>
    </row>
    <row r="1479" spans="1:16" hidden="1">
      <c r="A1479" s="17" t="s">
        <v>10206</v>
      </c>
      <c r="B1479" s="17" t="s">
        <v>8034</v>
      </c>
      <c r="C1479" s="17" t="s">
        <v>7905</v>
      </c>
      <c r="D1479" s="404" t="str">
        <f>CONCATENATE(A1479,B1479,C1479)</f>
        <v>177701</v>
      </c>
      <c r="E1479" s="46" t="s">
        <v>4966</v>
      </c>
      <c r="F1479" s="43" t="s">
        <v>4967</v>
      </c>
      <c r="G1479" s="24"/>
      <c r="H1479" s="251"/>
      <c r="I1479" s="250"/>
      <c r="J1479" s="23"/>
      <c r="K1479" s="378">
        <v>38803</v>
      </c>
      <c r="L1479" s="378">
        <v>43100</v>
      </c>
      <c r="M1479" s="332" t="s">
        <v>14481</v>
      </c>
      <c r="N1479" s="1"/>
      <c r="O1479" s="1"/>
      <c r="P1479" s="1"/>
    </row>
    <row r="1480" spans="1:16" hidden="1">
      <c r="A1480" s="17" t="s">
        <v>4212</v>
      </c>
      <c r="B1480" s="17" t="s">
        <v>4213</v>
      </c>
      <c r="C1480" s="17" t="s">
        <v>3368</v>
      </c>
      <c r="D1480" s="404" t="str">
        <f t="shared" si="72"/>
        <v>178101</v>
      </c>
      <c r="E1480" s="56" t="s">
        <v>6698</v>
      </c>
      <c r="F1480" s="23" t="s">
        <v>3756</v>
      </c>
      <c r="G1480" s="24"/>
      <c r="H1480" s="249"/>
      <c r="I1480" s="250"/>
      <c r="J1480" s="38"/>
      <c r="K1480" s="378">
        <v>37986</v>
      </c>
      <c r="L1480" s="378">
        <v>43100</v>
      </c>
      <c r="M1480" s="2">
        <v>56</v>
      </c>
      <c r="N1480" s="1"/>
      <c r="O1480" s="1"/>
      <c r="P1480" s="1"/>
    </row>
    <row r="1481" spans="1:16" hidden="1">
      <c r="A1481" s="17" t="s">
        <v>4212</v>
      </c>
      <c r="B1481" s="17" t="s">
        <v>7335</v>
      </c>
      <c r="C1481" s="17" t="s">
        <v>7336</v>
      </c>
      <c r="D1481" s="398" t="str">
        <f t="shared" si="69"/>
        <v>178101</v>
      </c>
      <c r="E1481" s="56" t="s">
        <v>3342</v>
      </c>
      <c r="F1481" s="23" t="s">
        <v>4189</v>
      </c>
      <c r="G1481" s="24"/>
      <c r="H1481" s="249"/>
      <c r="I1481" s="250"/>
      <c r="J1481" s="38"/>
      <c r="K1481" s="313">
        <v>37986</v>
      </c>
      <c r="L1481" s="314">
        <v>38014</v>
      </c>
      <c r="M1481" s="2">
        <v>9</v>
      </c>
      <c r="N1481" s="1"/>
      <c r="O1481" s="1"/>
      <c r="P1481" s="1"/>
    </row>
    <row r="1482" spans="1:16" hidden="1">
      <c r="A1482" s="343" t="s">
        <v>4212</v>
      </c>
      <c r="B1482" s="344" t="s">
        <v>211</v>
      </c>
      <c r="C1482" s="343" t="s">
        <v>14</v>
      </c>
      <c r="D1482" s="404" t="str">
        <f t="shared" si="69"/>
        <v>178301</v>
      </c>
      <c r="E1482" s="356" t="s">
        <v>9225</v>
      </c>
      <c r="F1482" s="348" t="s">
        <v>14489</v>
      </c>
      <c r="G1482" s="225"/>
      <c r="H1482" s="291"/>
      <c r="I1482" s="250"/>
      <c r="J1482" s="103"/>
      <c r="K1482" s="378">
        <v>40588</v>
      </c>
      <c r="L1482" s="378">
        <v>43100</v>
      </c>
      <c r="M1482" s="342" t="s">
        <v>14599</v>
      </c>
      <c r="N1482" s="1"/>
      <c r="O1482" s="1"/>
      <c r="P1482" s="1"/>
    </row>
    <row r="1483" spans="1:16" hidden="1">
      <c r="A1483" s="75" t="s">
        <v>4212</v>
      </c>
      <c r="B1483" s="75" t="s">
        <v>7679</v>
      </c>
      <c r="C1483" s="75" t="s">
        <v>2178</v>
      </c>
      <c r="D1483" s="404" t="str">
        <f t="shared" si="69"/>
        <v>178401</v>
      </c>
      <c r="E1483" s="476">
        <v>11001534</v>
      </c>
      <c r="F1483" s="76" t="s">
        <v>1978</v>
      </c>
      <c r="G1483" s="77"/>
      <c r="H1483" s="249"/>
      <c r="I1483" s="250"/>
      <c r="J1483" s="103"/>
      <c r="K1483" s="378">
        <v>38014</v>
      </c>
      <c r="L1483" s="378">
        <v>42480</v>
      </c>
      <c r="M1483" s="332" t="s">
        <v>12682</v>
      </c>
      <c r="N1483" s="1"/>
    </row>
    <row r="1484" spans="1:16" hidden="1">
      <c r="A1484" s="17" t="s">
        <v>6668</v>
      </c>
      <c r="B1484" s="17" t="s">
        <v>7335</v>
      </c>
      <c r="C1484" s="17" t="s">
        <v>7336</v>
      </c>
      <c r="D1484" s="390" t="str">
        <f t="shared" si="69"/>
        <v>179101</v>
      </c>
      <c r="E1484" s="52">
        <v>75006204</v>
      </c>
      <c r="F1484" s="50" t="s">
        <v>9604</v>
      </c>
      <c r="G1484" s="24"/>
      <c r="H1484" s="255"/>
      <c r="I1484" s="256"/>
      <c r="J1484" s="127"/>
      <c r="K1484" s="314">
        <v>39448</v>
      </c>
      <c r="L1484" s="314">
        <v>39692</v>
      </c>
      <c r="M1484" s="2" t="s">
        <v>7338</v>
      </c>
      <c r="N1484" s="1"/>
      <c r="O1484" s="1"/>
      <c r="P1484" s="1"/>
    </row>
    <row r="1485" spans="1:16" hidden="1">
      <c r="A1485" s="17" t="s">
        <v>6668</v>
      </c>
      <c r="B1485" s="17" t="s">
        <v>13</v>
      </c>
      <c r="C1485" s="17" t="s">
        <v>14</v>
      </c>
      <c r="D1485" s="404" t="str">
        <f t="shared" si="69"/>
        <v>179101</v>
      </c>
      <c r="E1485" s="52">
        <v>75009013</v>
      </c>
      <c r="F1485" s="50" t="s">
        <v>8397</v>
      </c>
      <c r="G1485" s="24"/>
      <c r="H1485" s="255"/>
      <c r="I1485" s="256"/>
      <c r="J1485" s="127"/>
      <c r="K1485" s="314">
        <v>39448</v>
      </c>
      <c r="L1485" s="314">
        <v>40816</v>
      </c>
      <c r="M1485" s="2">
        <v>27.46</v>
      </c>
      <c r="N1485" s="1"/>
    </row>
    <row r="1486" spans="1:16" hidden="1">
      <c r="A1486" s="17" t="s">
        <v>6668</v>
      </c>
      <c r="B1486" s="17" t="s">
        <v>13</v>
      </c>
      <c r="C1486" s="17" t="s">
        <v>14</v>
      </c>
      <c r="D1486" s="404" t="str">
        <f t="shared" si="69"/>
        <v>179101</v>
      </c>
      <c r="E1486" s="52">
        <v>75006210</v>
      </c>
      <c r="F1486" s="50" t="s">
        <v>8453</v>
      </c>
      <c r="G1486" s="24"/>
      <c r="H1486" s="255"/>
      <c r="I1486" s="256"/>
      <c r="J1486" s="127"/>
      <c r="K1486" s="314">
        <v>39448</v>
      </c>
      <c r="L1486" s="314">
        <v>40451</v>
      </c>
      <c r="M1486" s="2">
        <v>27.46</v>
      </c>
      <c r="N1486" s="1"/>
      <c r="O1486" s="1"/>
    </row>
    <row r="1487" spans="1:16" hidden="1">
      <c r="A1487" s="17" t="s">
        <v>6668</v>
      </c>
      <c r="B1487" s="17" t="s">
        <v>13</v>
      </c>
      <c r="C1487" s="17" t="s">
        <v>14</v>
      </c>
      <c r="D1487" s="404" t="str">
        <f t="shared" si="69"/>
        <v>179101</v>
      </c>
      <c r="E1487" s="52">
        <v>75012995</v>
      </c>
      <c r="F1487" s="50" t="s">
        <v>9351</v>
      </c>
      <c r="G1487" s="24"/>
      <c r="H1487" s="255"/>
      <c r="I1487" s="256"/>
      <c r="J1487" s="127"/>
      <c r="K1487" s="314">
        <v>39448</v>
      </c>
      <c r="L1487" s="314">
        <v>41852</v>
      </c>
      <c r="M1487" s="2">
        <v>27.48</v>
      </c>
      <c r="N1487" s="1"/>
      <c r="O1487" s="1"/>
      <c r="P1487" s="1"/>
    </row>
    <row r="1488" spans="1:16" hidden="1">
      <c r="A1488" s="17" t="s">
        <v>8140</v>
      </c>
      <c r="B1488" s="17" t="s">
        <v>8987</v>
      </c>
      <c r="C1488" s="17" t="s">
        <v>5218</v>
      </c>
      <c r="D1488" s="404" t="str">
        <f>CONCATENATE(A1488,B1488,C1488)</f>
        <v>179101</v>
      </c>
      <c r="E1488" s="25">
        <v>75002732</v>
      </c>
      <c r="F1488" s="48" t="s">
        <v>7127</v>
      </c>
      <c r="G1488" s="24"/>
      <c r="H1488" s="255"/>
      <c r="I1488" s="256"/>
      <c r="J1488" s="127"/>
      <c r="K1488" s="378">
        <v>39448</v>
      </c>
      <c r="L1488" s="378">
        <v>42817</v>
      </c>
      <c r="M1488" s="332" t="s">
        <v>14311</v>
      </c>
      <c r="N1488" s="1"/>
      <c r="O1488" s="1"/>
      <c r="P1488" s="1"/>
    </row>
    <row r="1489" spans="1:16" hidden="1">
      <c r="A1489" s="17" t="s">
        <v>6668</v>
      </c>
      <c r="B1489" s="17" t="s">
        <v>13</v>
      </c>
      <c r="C1489" s="17" t="s">
        <v>14</v>
      </c>
      <c r="D1489" s="404" t="str">
        <f t="shared" ref="D1489" si="73">CONCATENATE(A1489,B1489,C1489)</f>
        <v>179101</v>
      </c>
      <c r="E1489" s="522">
        <v>75006150</v>
      </c>
      <c r="F1489" s="288" t="s">
        <v>17933</v>
      </c>
      <c r="G1489" s="24"/>
      <c r="H1489" s="255"/>
      <c r="I1489" s="256"/>
      <c r="J1489" s="127"/>
      <c r="K1489" s="378">
        <v>39448</v>
      </c>
      <c r="L1489" s="378">
        <v>43709</v>
      </c>
      <c r="M1489" s="332" t="s">
        <v>17732</v>
      </c>
      <c r="N1489" s="1"/>
      <c r="O1489" s="1"/>
    </row>
    <row r="1490" spans="1:16" hidden="1">
      <c r="A1490" s="17" t="s">
        <v>8140</v>
      </c>
      <c r="B1490" s="17" t="s">
        <v>8987</v>
      </c>
      <c r="C1490" s="17" t="s">
        <v>5218</v>
      </c>
      <c r="D1490" s="404" t="str">
        <f>CONCATENATE(A1490,B1490,C1490)</f>
        <v>179101</v>
      </c>
      <c r="E1490" s="522">
        <v>75008982</v>
      </c>
      <c r="F1490" s="288" t="s">
        <v>18085</v>
      </c>
      <c r="G1490" s="24"/>
      <c r="H1490" s="255"/>
      <c r="I1490" s="256"/>
      <c r="J1490" s="127"/>
      <c r="K1490" s="378">
        <v>39448</v>
      </c>
      <c r="L1490" s="378">
        <v>44804</v>
      </c>
      <c r="M1490" s="332" t="s">
        <v>19279</v>
      </c>
      <c r="N1490" s="1"/>
      <c r="O1490" s="1"/>
    </row>
    <row r="1491" spans="1:16" hidden="1">
      <c r="A1491" s="17" t="s">
        <v>6668</v>
      </c>
      <c r="B1491" s="17" t="s">
        <v>7335</v>
      </c>
      <c r="C1491" s="17" t="s">
        <v>7401</v>
      </c>
      <c r="D1491" s="390" t="str">
        <f t="shared" ref="D1491:D1526" si="74">CONCATENATE(A1491,B1491,C1491)</f>
        <v>179102</v>
      </c>
      <c r="E1491" s="52">
        <v>75001039</v>
      </c>
      <c r="F1491" s="50" t="s">
        <v>9200</v>
      </c>
      <c r="G1491" s="24"/>
      <c r="H1491" s="255"/>
      <c r="I1491" s="256"/>
      <c r="J1491" s="38"/>
      <c r="K1491" s="313">
        <v>37986</v>
      </c>
      <c r="L1491" s="314">
        <v>39447</v>
      </c>
      <c r="M1491" s="2">
        <v>27</v>
      </c>
      <c r="N1491" s="1"/>
      <c r="O1491" s="1"/>
      <c r="P1491" s="1"/>
    </row>
    <row r="1492" spans="1:16" hidden="1">
      <c r="A1492" s="17" t="s">
        <v>6668</v>
      </c>
      <c r="B1492" s="17" t="s">
        <v>7335</v>
      </c>
      <c r="C1492" s="17" t="s">
        <v>1841</v>
      </c>
      <c r="D1492" s="390" t="str">
        <f t="shared" si="74"/>
        <v>179103</v>
      </c>
      <c r="E1492" s="52">
        <v>75008999</v>
      </c>
      <c r="F1492" s="50" t="s">
        <v>4556</v>
      </c>
      <c r="G1492" s="24"/>
      <c r="H1492" s="255"/>
      <c r="I1492" s="256"/>
      <c r="J1492" s="38"/>
      <c r="K1492" s="313">
        <v>37986</v>
      </c>
      <c r="L1492" s="314">
        <v>39447</v>
      </c>
      <c r="M1492" s="2">
        <v>27</v>
      </c>
      <c r="N1492" s="1"/>
      <c r="O1492" s="1"/>
      <c r="P1492" s="1"/>
    </row>
    <row r="1493" spans="1:16" hidden="1">
      <c r="A1493" s="17" t="s">
        <v>6668</v>
      </c>
      <c r="B1493" s="17" t="s">
        <v>7335</v>
      </c>
      <c r="C1493" s="17" t="s">
        <v>5278</v>
      </c>
      <c r="D1493" s="390" t="str">
        <f t="shared" si="74"/>
        <v>179104</v>
      </c>
      <c r="E1493" s="52">
        <v>75008976</v>
      </c>
      <c r="F1493" s="50" t="s">
        <v>5406</v>
      </c>
      <c r="G1493" s="24"/>
      <c r="H1493" s="255"/>
      <c r="I1493" s="256"/>
      <c r="J1493" s="38"/>
      <c r="K1493" s="313">
        <v>37986</v>
      </c>
      <c r="L1493" s="314">
        <v>39447</v>
      </c>
      <c r="M1493" s="2">
        <v>27</v>
      </c>
      <c r="N1493" s="1"/>
      <c r="O1493" s="1"/>
      <c r="P1493" s="1"/>
    </row>
    <row r="1494" spans="1:16" hidden="1">
      <c r="A1494" s="17" t="s">
        <v>6668</v>
      </c>
      <c r="B1494" s="17" t="s">
        <v>7335</v>
      </c>
      <c r="C1494" s="17" t="s">
        <v>9638</v>
      </c>
      <c r="D1494" s="390" t="str">
        <f t="shared" si="74"/>
        <v>179105</v>
      </c>
      <c r="E1494" s="52">
        <v>75009007</v>
      </c>
      <c r="F1494" s="50" t="s">
        <v>1086</v>
      </c>
      <c r="G1494" s="24"/>
      <c r="H1494" s="255"/>
      <c r="I1494" s="256"/>
      <c r="J1494" s="38"/>
      <c r="K1494" s="313">
        <v>37986</v>
      </c>
      <c r="L1494" s="314">
        <v>39447</v>
      </c>
      <c r="M1494" s="2">
        <v>27</v>
      </c>
      <c r="N1494" s="1"/>
      <c r="O1494" s="1"/>
      <c r="P1494" s="1"/>
    </row>
    <row r="1495" spans="1:16" hidden="1">
      <c r="A1495" s="17" t="s">
        <v>6668</v>
      </c>
      <c r="B1495" s="17" t="s">
        <v>7335</v>
      </c>
      <c r="C1495" s="17" t="s">
        <v>9320</v>
      </c>
      <c r="D1495" s="390" t="str">
        <f t="shared" si="74"/>
        <v>179106</v>
      </c>
      <c r="E1495" s="52">
        <v>75008982</v>
      </c>
      <c r="F1495" s="50" t="s">
        <v>9566</v>
      </c>
      <c r="G1495" s="24"/>
      <c r="H1495" s="255"/>
      <c r="I1495" s="256"/>
      <c r="J1495" s="127"/>
      <c r="K1495" s="313">
        <v>37986</v>
      </c>
      <c r="L1495" s="314">
        <v>39447</v>
      </c>
      <c r="M1495" s="2">
        <v>27</v>
      </c>
      <c r="N1495" s="1"/>
      <c r="O1495" s="1"/>
      <c r="P1495" s="1"/>
    </row>
    <row r="1496" spans="1:16" hidden="1">
      <c r="A1496" s="17" t="s">
        <v>6668</v>
      </c>
      <c r="B1496" s="17" t="s">
        <v>7335</v>
      </c>
      <c r="C1496" s="17" t="s">
        <v>631</v>
      </c>
      <c r="D1496" s="390" t="str">
        <f t="shared" si="74"/>
        <v>179107</v>
      </c>
      <c r="E1496" s="52">
        <v>75006167</v>
      </c>
      <c r="F1496" s="50" t="s">
        <v>6215</v>
      </c>
      <c r="G1496" s="24"/>
      <c r="H1496" s="255"/>
      <c r="I1496" s="256"/>
      <c r="J1496" s="47"/>
      <c r="K1496" s="313">
        <v>37986</v>
      </c>
      <c r="L1496" s="314">
        <v>39447</v>
      </c>
      <c r="M1496" s="2">
        <v>27</v>
      </c>
      <c r="N1496" s="1"/>
      <c r="O1496" s="1"/>
      <c r="P1496" s="1"/>
    </row>
    <row r="1497" spans="1:16" hidden="1">
      <c r="A1497" s="17" t="s">
        <v>6668</v>
      </c>
      <c r="B1497" s="17" t="s">
        <v>7335</v>
      </c>
      <c r="C1497" s="17" t="s">
        <v>73</v>
      </c>
      <c r="D1497" s="390" t="str">
        <f t="shared" si="74"/>
        <v>179108</v>
      </c>
      <c r="E1497" s="52">
        <v>75006150</v>
      </c>
      <c r="F1497" s="50" t="s">
        <v>7619</v>
      </c>
      <c r="G1497" s="24"/>
      <c r="H1497" s="255"/>
      <c r="I1497" s="256"/>
      <c r="J1497" s="127"/>
      <c r="K1497" s="313">
        <v>37986</v>
      </c>
      <c r="L1497" s="314">
        <v>39447</v>
      </c>
      <c r="M1497" s="2">
        <v>27</v>
      </c>
      <c r="N1497" s="1"/>
    </row>
    <row r="1498" spans="1:16" hidden="1">
      <c r="A1498" s="17" t="s">
        <v>6668</v>
      </c>
      <c r="B1498" s="17" t="s">
        <v>7335</v>
      </c>
      <c r="C1498" s="17" t="s">
        <v>3338</v>
      </c>
      <c r="D1498" s="390" t="str">
        <f t="shared" si="74"/>
        <v>179109</v>
      </c>
      <c r="E1498" s="52">
        <v>75006173</v>
      </c>
      <c r="F1498" s="50" t="s">
        <v>6895</v>
      </c>
      <c r="G1498" s="24"/>
      <c r="H1498" s="255"/>
      <c r="I1498" s="256"/>
      <c r="J1498" s="127"/>
      <c r="K1498" s="313">
        <v>37986</v>
      </c>
      <c r="L1498" s="314">
        <v>39447</v>
      </c>
      <c r="M1498" s="2">
        <v>21.27</v>
      </c>
      <c r="N1498" s="1"/>
      <c r="O1498" s="1"/>
      <c r="P1498" s="1"/>
    </row>
    <row r="1499" spans="1:16" hidden="1">
      <c r="A1499" s="17" t="s">
        <v>6668</v>
      </c>
      <c r="B1499" s="17" t="s">
        <v>7335</v>
      </c>
      <c r="C1499" s="17" t="s">
        <v>7167</v>
      </c>
      <c r="D1499" s="390" t="str">
        <f t="shared" si="74"/>
        <v>179110</v>
      </c>
      <c r="E1499" s="52">
        <v>75006204</v>
      </c>
      <c r="F1499" s="50" t="s">
        <v>9604</v>
      </c>
      <c r="G1499" s="24"/>
      <c r="H1499" s="255"/>
      <c r="I1499" s="256"/>
      <c r="J1499" s="38"/>
      <c r="K1499" s="313">
        <v>37986</v>
      </c>
      <c r="L1499" s="314">
        <v>39447</v>
      </c>
      <c r="M1499" s="2">
        <v>27</v>
      </c>
      <c r="N1499" s="1"/>
      <c r="O1499" s="1"/>
      <c r="P1499" s="1"/>
    </row>
    <row r="1500" spans="1:16" hidden="1">
      <c r="A1500" s="17" t="s">
        <v>6668</v>
      </c>
      <c r="B1500" s="17" t="s">
        <v>7335</v>
      </c>
      <c r="C1500" s="17" t="s">
        <v>7751</v>
      </c>
      <c r="D1500" s="390" t="str">
        <f t="shared" si="74"/>
        <v>179111</v>
      </c>
      <c r="E1500" s="52">
        <v>75009013</v>
      </c>
      <c r="F1500" s="50" t="s">
        <v>8397</v>
      </c>
      <c r="G1500" s="24"/>
      <c r="H1500" s="255"/>
      <c r="I1500" s="256"/>
      <c r="J1500" s="47"/>
      <c r="K1500" s="313">
        <v>37986</v>
      </c>
      <c r="L1500" s="314">
        <v>39447</v>
      </c>
      <c r="M1500" s="2">
        <v>27</v>
      </c>
      <c r="N1500" s="1"/>
      <c r="O1500" s="1"/>
      <c r="P1500" s="1"/>
    </row>
    <row r="1501" spans="1:16" hidden="1">
      <c r="A1501" s="17" t="s">
        <v>6668</v>
      </c>
      <c r="B1501" s="17" t="s">
        <v>7335</v>
      </c>
      <c r="C1501" s="17" t="s">
        <v>7171</v>
      </c>
      <c r="D1501" s="390" t="str">
        <f t="shared" si="74"/>
        <v>179112</v>
      </c>
      <c r="E1501" s="52">
        <v>75006210</v>
      </c>
      <c r="F1501" s="50" t="s">
        <v>8453</v>
      </c>
      <c r="G1501" s="24"/>
      <c r="H1501" s="255"/>
      <c r="I1501" s="256"/>
      <c r="J1501" s="38"/>
      <c r="K1501" s="313">
        <v>37986</v>
      </c>
      <c r="L1501" s="314">
        <v>39447</v>
      </c>
      <c r="M1501" s="2">
        <v>27</v>
      </c>
      <c r="N1501" s="1"/>
    </row>
    <row r="1502" spans="1:16" hidden="1">
      <c r="A1502" s="17" t="s">
        <v>6668</v>
      </c>
      <c r="B1502" s="17" t="s">
        <v>7335</v>
      </c>
      <c r="C1502" s="17" t="s">
        <v>7333</v>
      </c>
      <c r="D1502" s="390" t="str">
        <f t="shared" si="74"/>
        <v>179113</v>
      </c>
      <c r="E1502" s="52">
        <v>75006189</v>
      </c>
      <c r="F1502" s="50" t="s">
        <v>5734</v>
      </c>
      <c r="G1502" s="24"/>
      <c r="H1502" s="255"/>
      <c r="I1502" s="256"/>
      <c r="J1502" s="38"/>
      <c r="K1502" s="313">
        <v>37986</v>
      </c>
      <c r="L1502" s="314">
        <v>39447</v>
      </c>
      <c r="M1502" s="2">
        <v>27</v>
      </c>
      <c r="N1502" s="1"/>
    </row>
    <row r="1503" spans="1:16" hidden="1">
      <c r="A1503" s="17" t="s">
        <v>6668</v>
      </c>
      <c r="B1503" s="17" t="s">
        <v>7335</v>
      </c>
      <c r="C1503" s="17" t="s">
        <v>6669</v>
      </c>
      <c r="D1503" s="390" t="str">
        <f t="shared" si="74"/>
        <v>179114</v>
      </c>
      <c r="E1503" s="52">
        <v>75027956</v>
      </c>
      <c r="F1503" s="161" t="s">
        <v>5146</v>
      </c>
      <c r="G1503" s="24"/>
      <c r="H1503" s="255"/>
      <c r="I1503" s="256"/>
      <c r="J1503" s="127"/>
      <c r="K1503" s="313">
        <v>37986</v>
      </c>
      <c r="L1503" s="314">
        <v>39447</v>
      </c>
      <c r="M1503" s="2">
        <v>5.27</v>
      </c>
      <c r="N1503" s="1"/>
    </row>
    <row r="1504" spans="1:16" hidden="1">
      <c r="A1504" s="17" t="s">
        <v>6668</v>
      </c>
      <c r="B1504" s="17" t="s">
        <v>7335</v>
      </c>
      <c r="C1504" s="17" t="s">
        <v>2729</v>
      </c>
      <c r="D1504" s="390" t="str">
        <f t="shared" si="74"/>
        <v>179115</v>
      </c>
      <c r="E1504" s="52">
        <v>75006121</v>
      </c>
      <c r="F1504" s="50" t="s">
        <v>162</v>
      </c>
      <c r="G1504" s="24"/>
      <c r="H1504" s="255"/>
      <c r="I1504" s="256"/>
      <c r="J1504" s="47"/>
      <c r="K1504" s="313">
        <v>37986</v>
      </c>
      <c r="L1504" s="314">
        <v>38352</v>
      </c>
      <c r="M1504" s="293">
        <v>10</v>
      </c>
      <c r="N1504" s="1"/>
    </row>
    <row r="1505" spans="1:16" hidden="1">
      <c r="A1505" s="17" t="s">
        <v>6668</v>
      </c>
      <c r="B1505" s="17" t="s">
        <v>7335</v>
      </c>
      <c r="C1505" s="17" t="s">
        <v>479</v>
      </c>
      <c r="D1505" s="390" t="str">
        <f t="shared" si="74"/>
        <v>179116</v>
      </c>
      <c r="E1505" s="52">
        <v>75006138</v>
      </c>
      <c r="F1505" s="50" t="s">
        <v>92</v>
      </c>
      <c r="G1505" s="24"/>
      <c r="H1505" s="255"/>
      <c r="I1505" s="256"/>
      <c r="J1505" s="127"/>
      <c r="K1505" s="313">
        <v>37986</v>
      </c>
      <c r="L1505" s="314">
        <v>39447</v>
      </c>
      <c r="M1505" s="293">
        <v>27</v>
      </c>
      <c r="N1505" s="1"/>
      <c r="O1505" s="1"/>
      <c r="P1505" s="1"/>
    </row>
    <row r="1506" spans="1:16" hidden="1">
      <c r="A1506" s="17" t="s">
        <v>6668</v>
      </c>
      <c r="B1506" s="17" t="s">
        <v>7335</v>
      </c>
      <c r="C1506" s="17" t="s">
        <v>4863</v>
      </c>
      <c r="D1506" s="390" t="str">
        <f t="shared" si="74"/>
        <v>179117</v>
      </c>
      <c r="E1506" s="52">
        <v>75002749</v>
      </c>
      <c r="F1506" s="50" t="s">
        <v>9269</v>
      </c>
      <c r="G1506" s="24"/>
      <c r="H1506" s="255"/>
      <c r="I1506" s="256"/>
      <c r="J1506" s="38"/>
      <c r="K1506" s="313">
        <v>37986</v>
      </c>
      <c r="L1506" s="314">
        <v>39447</v>
      </c>
      <c r="M1506" s="293">
        <v>27</v>
      </c>
      <c r="N1506" s="1"/>
      <c r="O1506" s="1"/>
      <c r="P1506" s="1"/>
    </row>
    <row r="1507" spans="1:16" hidden="1">
      <c r="A1507" s="17" t="s">
        <v>6668</v>
      </c>
      <c r="B1507" s="17" t="s">
        <v>7335</v>
      </c>
      <c r="C1507" s="17" t="s">
        <v>5723</v>
      </c>
      <c r="D1507" s="390" t="str">
        <f t="shared" si="74"/>
        <v>179118</v>
      </c>
      <c r="E1507" s="52">
        <v>75001046</v>
      </c>
      <c r="F1507" s="50" t="s">
        <v>10044</v>
      </c>
      <c r="G1507" s="24"/>
      <c r="H1507" s="255"/>
      <c r="I1507" s="256"/>
      <c r="J1507" s="139"/>
      <c r="K1507" s="313">
        <v>37986</v>
      </c>
      <c r="L1507" s="314">
        <v>39447</v>
      </c>
      <c r="M1507" s="293">
        <v>27</v>
      </c>
      <c r="N1507" s="1"/>
      <c r="O1507" s="1"/>
      <c r="P1507" s="1"/>
    </row>
    <row r="1508" spans="1:16" hidden="1">
      <c r="A1508" s="17" t="s">
        <v>6668</v>
      </c>
      <c r="B1508" s="17" t="s">
        <v>7335</v>
      </c>
      <c r="C1508" s="17" t="s">
        <v>9643</v>
      </c>
      <c r="D1508" s="390" t="str">
        <f t="shared" si="74"/>
        <v>179119</v>
      </c>
      <c r="E1508" s="52">
        <v>75012995</v>
      </c>
      <c r="F1508" s="50" t="s">
        <v>9351</v>
      </c>
      <c r="G1508" s="24"/>
      <c r="H1508" s="255"/>
      <c r="I1508" s="256"/>
      <c r="J1508" s="139"/>
      <c r="K1508" s="313">
        <v>37986</v>
      </c>
      <c r="L1508" s="314">
        <v>39447</v>
      </c>
      <c r="M1508" s="293">
        <v>27</v>
      </c>
      <c r="N1508" s="1"/>
      <c r="O1508" s="1"/>
    </row>
    <row r="1509" spans="1:16" hidden="1">
      <c r="A1509" s="17" t="s">
        <v>6668</v>
      </c>
      <c r="B1509" s="17" t="s">
        <v>7335</v>
      </c>
      <c r="C1509" s="17" t="s">
        <v>9873</v>
      </c>
      <c r="D1509" s="390" t="str">
        <f t="shared" si="74"/>
        <v>179120</v>
      </c>
      <c r="E1509" s="52">
        <v>75002732</v>
      </c>
      <c r="F1509" s="48" t="s">
        <v>7127</v>
      </c>
      <c r="G1509" s="24"/>
      <c r="H1509" s="255"/>
      <c r="I1509" s="256"/>
      <c r="J1509" s="47"/>
      <c r="K1509" s="313">
        <v>37986</v>
      </c>
      <c r="L1509" s="314">
        <v>39447</v>
      </c>
      <c r="M1509" s="293">
        <v>27</v>
      </c>
      <c r="N1509" s="1"/>
      <c r="O1509" s="1"/>
      <c r="P1509" s="1"/>
    </row>
    <row r="1510" spans="1:16" hidden="1">
      <c r="A1510" s="17" t="s">
        <v>6668</v>
      </c>
      <c r="B1510" s="18" t="s">
        <v>211</v>
      </c>
      <c r="C1510" s="17" t="s">
        <v>14</v>
      </c>
      <c r="D1510" s="404" t="str">
        <f t="shared" si="74"/>
        <v>179301</v>
      </c>
      <c r="E1510" s="52" t="s">
        <v>8258</v>
      </c>
      <c r="F1510" s="23" t="s">
        <v>8259</v>
      </c>
      <c r="G1510" s="24"/>
      <c r="H1510" s="249"/>
      <c r="I1510" s="250"/>
      <c r="J1510" s="103"/>
      <c r="K1510" s="378">
        <v>37986</v>
      </c>
      <c r="L1510" s="378">
        <v>42124</v>
      </c>
      <c r="M1510" s="2">
        <v>50</v>
      </c>
      <c r="N1510" s="1"/>
      <c r="O1510" s="1"/>
      <c r="P1510" s="1"/>
    </row>
    <row r="1511" spans="1:16" hidden="1">
      <c r="A1511" s="17" t="s">
        <v>6668</v>
      </c>
      <c r="B1511" s="75" t="s">
        <v>150</v>
      </c>
      <c r="C1511" s="75" t="s">
        <v>14</v>
      </c>
      <c r="D1511" s="404" t="str">
        <f t="shared" si="74"/>
        <v>179401</v>
      </c>
      <c r="E1511" s="476">
        <v>10268560</v>
      </c>
      <c r="F1511" s="76" t="s">
        <v>6657</v>
      </c>
      <c r="G1511" s="77"/>
      <c r="H1511" s="249"/>
      <c r="I1511" s="250"/>
      <c r="J1511" s="103"/>
      <c r="K1511" s="378">
        <v>37986</v>
      </c>
      <c r="L1511" s="378">
        <v>42138</v>
      </c>
      <c r="M1511" s="2">
        <v>50</v>
      </c>
      <c r="N1511" s="1"/>
    </row>
    <row r="1512" spans="1:16" hidden="1">
      <c r="A1512" s="17" t="s">
        <v>6668</v>
      </c>
      <c r="B1512" s="75" t="s">
        <v>150</v>
      </c>
      <c r="C1512" s="75" t="s">
        <v>160</v>
      </c>
      <c r="D1512" s="404" t="str">
        <f t="shared" si="74"/>
        <v>179402</v>
      </c>
      <c r="E1512" s="476">
        <v>10316841</v>
      </c>
      <c r="F1512" s="76" t="s">
        <v>8905</v>
      </c>
      <c r="G1512" s="77"/>
      <c r="H1512" s="207"/>
      <c r="I1512" s="250"/>
      <c r="J1512" s="103"/>
      <c r="K1512" s="378">
        <v>41639</v>
      </c>
      <c r="L1512" s="449">
        <v>42138</v>
      </c>
      <c r="M1512" s="2">
        <v>50</v>
      </c>
      <c r="N1512" s="1"/>
    </row>
    <row r="1513" spans="1:16" hidden="1">
      <c r="A1513" s="17" t="s">
        <v>6668</v>
      </c>
      <c r="B1513" s="75" t="s">
        <v>150</v>
      </c>
      <c r="C1513" s="75" t="s">
        <v>257</v>
      </c>
      <c r="D1513" s="404" t="str">
        <f t="shared" si="74"/>
        <v>179403</v>
      </c>
      <c r="E1513" s="476">
        <v>10369574</v>
      </c>
      <c r="F1513" s="76" t="s">
        <v>7397</v>
      </c>
      <c r="G1513" s="77"/>
      <c r="H1513" s="207"/>
      <c r="I1513" s="250"/>
      <c r="J1513" s="103"/>
      <c r="K1513" s="378">
        <v>41639</v>
      </c>
      <c r="L1513" s="378">
        <v>42138</v>
      </c>
      <c r="M1513" s="2">
        <v>50</v>
      </c>
      <c r="N1513" s="1"/>
    </row>
    <row r="1514" spans="1:16" hidden="1">
      <c r="A1514" s="17" t="s">
        <v>6668</v>
      </c>
      <c r="B1514" s="17" t="s">
        <v>7174</v>
      </c>
      <c r="C1514" s="17" t="s">
        <v>7336</v>
      </c>
      <c r="D1514" s="390" t="str">
        <f t="shared" si="74"/>
        <v>179501</v>
      </c>
      <c r="E1514" s="52" t="s">
        <v>1986</v>
      </c>
      <c r="F1514" s="23" t="s">
        <v>6307</v>
      </c>
      <c r="G1514" s="24"/>
      <c r="H1514" s="251"/>
      <c r="I1514" s="250"/>
      <c r="J1514" s="100"/>
      <c r="K1514" s="313">
        <v>37986</v>
      </c>
      <c r="L1514" s="313">
        <v>37986</v>
      </c>
      <c r="M1514" s="2">
        <v>28</v>
      </c>
      <c r="N1514" s="1"/>
    </row>
    <row r="1515" spans="1:16" hidden="1">
      <c r="A1515" s="17" t="s">
        <v>6668</v>
      </c>
      <c r="B1515" s="17" t="s">
        <v>7174</v>
      </c>
      <c r="C1515" s="17" t="s">
        <v>9845</v>
      </c>
      <c r="D1515" s="390" t="str">
        <f t="shared" si="74"/>
        <v>179502</v>
      </c>
      <c r="E1515" s="52" t="s">
        <v>146</v>
      </c>
      <c r="F1515" s="64" t="s">
        <v>7907</v>
      </c>
      <c r="G1515" s="24"/>
      <c r="H1515" s="251"/>
      <c r="I1515" s="250"/>
      <c r="J1515" s="103"/>
      <c r="K1515" s="313">
        <v>38062</v>
      </c>
      <c r="L1515" s="314">
        <v>40287</v>
      </c>
      <c r="M1515" s="2">
        <v>8.34</v>
      </c>
      <c r="N1515" s="1"/>
    </row>
    <row r="1516" spans="1:16" hidden="1">
      <c r="A1516" s="17" t="s">
        <v>7128</v>
      </c>
      <c r="B1516" s="17" t="s">
        <v>7129</v>
      </c>
      <c r="C1516" s="17" t="s">
        <v>7130</v>
      </c>
      <c r="D1516" s="404" t="str">
        <f>CONCATENATE(A1516,B1516,C1516)</f>
        <v>180101</v>
      </c>
      <c r="E1516" s="25">
        <v>75022114</v>
      </c>
      <c r="F1516" s="23" t="s">
        <v>1473</v>
      </c>
      <c r="G1516" s="24"/>
      <c r="H1516" s="249"/>
      <c r="I1516" s="250"/>
      <c r="J1516" s="103"/>
      <c r="K1516" s="378">
        <v>37986</v>
      </c>
      <c r="L1516" s="378">
        <v>43100</v>
      </c>
      <c r="M1516" s="2">
        <v>56</v>
      </c>
      <c r="N1516" s="1"/>
    </row>
    <row r="1517" spans="1:16" hidden="1">
      <c r="A1517" s="343" t="s">
        <v>7128</v>
      </c>
      <c r="B1517" s="343" t="s">
        <v>13</v>
      </c>
      <c r="C1517" s="343" t="s">
        <v>14</v>
      </c>
      <c r="D1517" s="404" t="str">
        <f>CONCATENATE(A1517,B1517,C1517)</f>
        <v>180101</v>
      </c>
      <c r="E1517" s="349" t="s">
        <v>10790</v>
      </c>
      <c r="F1517" s="352" t="s">
        <v>10791</v>
      </c>
      <c r="G1517" s="225"/>
      <c r="H1517" s="249"/>
      <c r="I1517" s="250"/>
      <c r="J1517" s="103"/>
      <c r="K1517" s="378">
        <v>41640</v>
      </c>
      <c r="L1517" s="378">
        <v>43100</v>
      </c>
      <c r="M1517" s="332" t="s">
        <v>14342</v>
      </c>
      <c r="N1517" s="1"/>
    </row>
    <row r="1518" spans="1:16" hidden="1">
      <c r="A1518" s="17" t="s">
        <v>7128</v>
      </c>
      <c r="B1518" s="17" t="s">
        <v>7335</v>
      </c>
      <c r="C1518" s="17" t="s">
        <v>7401</v>
      </c>
      <c r="D1518" s="390" t="str">
        <f t="shared" si="74"/>
        <v>180102</v>
      </c>
      <c r="E1518" s="52">
        <v>75024975</v>
      </c>
      <c r="F1518" s="23" t="s">
        <v>1549</v>
      </c>
      <c r="G1518" s="24"/>
      <c r="H1518" s="249"/>
      <c r="I1518" s="250"/>
      <c r="J1518" s="217"/>
      <c r="K1518" s="313">
        <v>37986</v>
      </c>
      <c r="L1518" s="314">
        <v>39447</v>
      </c>
      <c r="M1518" s="2">
        <v>27</v>
      </c>
      <c r="N1518" s="1"/>
    </row>
    <row r="1519" spans="1:16" hidden="1">
      <c r="A1519" s="17" t="s">
        <v>7128</v>
      </c>
      <c r="B1519" s="17" t="s">
        <v>7335</v>
      </c>
      <c r="C1519" s="17" t="s">
        <v>1841</v>
      </c>
      <c r="D1519" s="390" t="str">
        <f t="shared" si="74"/>
        <v>180103</v>
      </c>
      <c r="E1519" s="52">
        <v>75022150</v>
      </c>
      <c r="F1519" s="23" t="s">
        <v>6180</v>
      </c>
      <c r="G1519" s="24"/>
      <c r="H1519" s="249"/>
      <c r="I1519" s="250"/>
      <c r="J1519" s="103"/>
      <c r="K1519" s="313">
        <v>37986</v>
      </c>
      <c r="L1519" s="314">
        <v>39447</v>
      </c>
      <c r="M1519" s="2">
        <v>27</v>
      </c>
      <c r="N1519" s="1"/>
    </row>
    <row r="1520" spans="1:16" hidden="1">
      <c r="A1520" s="17" t="s">
        <v>7128</v>
      </c>
      <c r="B1520" s="17" t="s">
        <v>7335</v>
      </c>
      <c r="C1520" s="17" t="s">
        <v>5278</v>
      </c>
      <c r="D1520" s="390" t="str">
        <f t="shared" si="74"/>
        <v>180104</v>
      </c>
      <c r="E1520" s="52">
        <v>75022137</v>
      </c>
      <c r="F1520" s="23" t="s">
        <v>8502</v>
      </c>
      <c r="G1520" s="24"/>
      <c r="H1520" s="249"/>
      <c r="I1520" s="250"/>
      <c r="J1520" s="103"/>
      <c r="K1520" s="313">
        <v>37986</v>
      </c>
      <c r="L1520" s="314">
        <v>39447</v>
      </c>
      <c r="M1520" s="2">
        <v>27</v>
      </c>
      <c r="N1520" s="1"/>
      <c r="O1520" s="1"/>
      <c r="P1520" s="1"/>
    </row>
    <row r="1521" spans="1:14" hidden="1">
      <c r="A1521" s="17" t="s">
        <v>7128</v>
      </c>
      <c r="B1521" s="17" t="s">
        <v>7335</v>
      </c>
      <c r="C1521" s="17" t="s">
        <v>9638</v>
      </c>
      <c r="D1521" s="390" t="str">
        <f t="shared" si="74"/>
        <v>180105</v>
      </c>
      <c r="E1521" s="52">
        <v>75022120</v>
      </c>
      <c r="F1521" s="23" t="s">
        <v>1472</v>
      </c>
      <c r="G1521" s="24"/>
      <c r="H1521" s="249"/>
      <c r="I1521" s="250"/>
      <c r="J1521" s="103"/>
      <c r="K1521" s="313">
        <v>37986</v>
      </c>
      <c r="L1521" s="314">
        <v>39447</v>
      </c>
      <c r="M1521" s="2">
        <v>27</v>
      </c>
      <c r="N1521" s="1"/>
    </row>
    <row r="1522" spans="1:14" hidden="1">
      <c r="A1522" s="17" t="s">
        <v>7128</v>
      </c>
      <c r="B1522" s="17" t="s">
        <v>7335</v>
      </c>
      <c r="C1522" s="17" t="s">
        <v>9320</v>
      </c>
      <c r="D1522" s="390" t="str">
        <f t="shared" si="74"/>
        <v>180106</v>
      </c>
      <c r="E1522" s="52">
        <v>75022143</v>
      </c>
      <c r="F1522" s="23" t="s">
        <v>181</v>
      </c>
      <c r="G1522" s="24"/>
      <c r="H1522" s="249"/>
      <c r="I1522" s="250"/>
      <c r="J1522" s="103"/>
      <c r="K1522" s="313">
        <v>37986</v>
      </c>
      <c r="L1522" s="314">
        <v>39447</v>
      </c>
      <c r="M1522" s="2">
        <v>27</v>
      </c>
      <c r="N1522" s="1"/>
    </row>
    <row r="1523" spans="1:14" hidden="1">
      <c r="A1523" s="17" t="s">
        <v>7128</v>
      </c>
      <c r="B1523" s="75" t="s">
        <v>7166</v>
      </c>
      <c r="C1523" s="75" t="s">
        <v>7336</v>
      </c>
      <c r="D1523" s="390" t="str">
        <f t="shared" si="74"/>
        <v>180401</v>
      </c>
      <c r="E1523" s="476">
        <v>10369054</v>
      </c>
      <c r="F1523" s="76" t="s">
        <v>9805</v>
      </c>
      <c r="G1523" s="24"/>
      <c r="H1523" s="249"/>
      <c r="I1523" s="250"/>
      <c r="J1523" s="23"/>
      <c r="K1523" s="313">
        <v>37986</v>
      </c>
      <c r="L1523" s="314">
        <v>38352</v>
      </c>
      <c r="M1523" s="2">
        <v>11</v>
      </c>
      <c r="N1523" s="1"/>
    </row>
    <row r="1524" spans="1:14" hidden="1">
      <c r="A1524" s="17" t="s">
        <v>7128</v>
      </c>
      <c r="B1524" s="17" t="s">
        <v>7315</v>
      </c>
      <c r="C1524" s="17" t="s">
        <v>7374</v>
      </c>
      <c r="D1524" s="404" t="str">
        <f>CONCATENATE(A1524,B1524,C1524)</f>
        <v>180501</v>
      </c>
      <c r="E1524" s="54" t="s">
        <v>3038</v>
      </c>
      <c r="F1524" s="64" t="s">
        <v>3711</v>
      </c>
      <c r="G1524" s="24"/>
      <c r="H1524" s="291"/>
      <c r="I1524" s="250"/>
      <c r="J1524" s="103"/>
      <c r="K1524" s="378">
        <v>37986</v>
      </c>
      <c r="L1524" s="378">
        <v>43100</v>
      </c>
      <c r="M1524" s="332" t="s">
        <v>14478</v>
      </c>
      <c r="N1524" s="1"/>
    </row>
    <row r="1525" spans="1:14" hidden="1">
      <c r="A1525" s="17" t="s">
        <v>6136</v>
      </c>
      <c r="B1525" s="17" t="s">
        <v>1595</v>
      </c>
      <c r="C1525" s="17" t="s">
        <v>1596</v>
      </c>
      <c r="D1525" s="404" t="str">
        <f>CONCATENATE(A1525,B1525,C1525)</f>
        <v>181101</v>
      </c>
      <c r="E1525" s="57" t="s">
        <v>2807</v>
      </c>
      <c r="F1525" s="23" t="s">
        <v>1118</v>
      </c>
      <c r="G1525" s="24"/>
      <c r="H1525" s="249"/>
      <c r="I1525" s="250"/>
      <c r="J1525" s="103"/>
      <c r="K1525" s="378">
        <v>37986</v>
      </c>
      <c r="L1525" s="378">
        <v>43100</v>
      </c>
      <c r="M1525" s="2">
        <v>56</v>
      </c>
      <c r="N1525" s="1"/>
    </row>
    <row r="1526" spans="1:14" hidden="1">
      <c r="A1526" s="17" t="s">
        <v>4968</v>
      </c>
      <c r="B1526" s="17" t="s">
        <v>13</v>
      </c>
      <c r="C1526" s="17" t="s">
        <v>14</v>
      </c>
      <c r="D1526" s="404" t="str">
        <f t="shared" si="74"/>
        <v>182101</v>
      </c>
      <c r="E1526" s="46" t="s">
        <v>4969</v>
      </c>
      <c r="F1526" s="23" t="s">
        <v>4970</v>
      </c>
      <c r="G1526" s="225"/>
      <c r="H1526" s="249"/>
      <c r="I1526" s="250"/>
      <c r="J1526" s="168"/>
      <c r="K1526" s="313">
        <v>37986</v>
      </c>
      <c r="L1526" s="314">
        <v>41639</v>
      </c>
      <c r="M1526" s="2">
        <v>46</v>
      </c>
      <c r="N1526" s="1"/>
    </row>
    <row r="1527" spans="1:14" hidden="1">
      <c r="A1527" s="352" t="s">
        <v>4968</v>
      </c>
      <c r="B1527" s="352" t="s">
        <v>13</v>
      </c>
      <c r="C1527" s="352" t="s">
        <v>14</v>
      </c>
      <c r="D1527" s="404" t="str">
        <f>CONCATENATE(A1527,B1527,C1527)</f>
        <v>182101</v>
      </c>
      <c r="E1527" s="536">
        <v>75037966</v>
      </c>
      <c r="F1527" s="214" t="s">
        <v>14008</v>
      </c>
      <c r="G1527" s="225"/>
      <c r="H1527" s="249"/>
      <c r="I1527" s="250"/>
      <c r="J1527" s="168"/>
      <c r="K1527" s="378">
        <v>43101</v>
      </c>
      <c r="L1527" s="378">
        <v>44811</v>
      </c>
      <c r="M1527" s="332" t="s">
        <v>18989</v>
      </c>
      <c r="N1527" s="1"/>
    </row>
    <row r="1528" spans="1:14" hidden="1">
      <c r="A1528" s="352" t="s">
        <v>4968</v>
      </c>
      <c r="B1528" s="352" t="s">
        <v>13</v>
      </c>
      <c r="C1528" s="352" t="s">
        <v>14</v>
      </c>
      <c r="D1528" s="404" t="str">
        <f>CONCATENATE(A1528,B1528,C1528)</f>
        <v>182101</v>
      </c>
      <c r="E1528" s="536">
        <v>75014379</v>
      </c>
      <c r="F1528" s="214" t="s">
        <v>13315</v>
      </c>
      <c r="G1528" s="225"/>
      <c r="H1528" s="249"/>
      <c r="I1528" s="250"/>
      <c r="J1528" s="168"/>
      <c r="K1528" s="378">
        <v>43101</v>
      </c>
      <c r="L1528" s="378">
        <v>44809</v>
      </c>
      <c r="M1528" s="332" t="s">
        <v>18989</v>
      </c>
      <c r="N1528" s="1"/>
    </row>
    <row r="1529" spans="1:14" hidden="1">
      <c r="A1529" s="352" t="s">
        <v>4968</v>
      </c>
      <c r="B1529" s="352" t="s">
        <v>13</v>
      </c>
      <c r="C1529" s="352" t="s">
        <v>14</v>
      </c>
      <c r="D1529" s="404" t="str">
        <f>CONCATENATE(A1529,B1529,C1529)</f>
        <v>182101</v>
      </c>
      <c r="E1529" s="536">
        <v>75014408</v>
      </c>
      <c r="F1529" s="214" t="s">
        <v>13316</v>
      </c>
      <c r="G1529" s="225"/>
      <c r="H1529" s="249"/>
      <c r="I1529" s="250"/>
      <c r="J1529" s="168"/>
      <c r="K1529" s="378">
        <v>43101</v>
      </c>
      <c r="L1529" s="378">
        <v>44804</v>
      </c>
      <c r="M1529" s="332" t="s">
        <v>18989</v>
      </c>
      <c r="N1529" s="1"/>
    </row>
    <row r="1530" spans="1:14" hidden="1">
      <c r="A1530" s="352" t="s">
        <v>4968</v>
      </c>
      <c r="B1530" s="353" t="s">
        <v>211</v>
      </c>
      <c r="C1530" s="352" t="s">
        <v>14</v>
      </c>
      <c r="D1530" s="404" t="str">
        <f t="shared" ref="D1530:D1571" si="75">CONCATENATE(A1530,B1530,C1530)</f>
        <v>182301</v>
      </c>
      <c r="E1530" s="52" t="s">
        <v>1087</v>
      </c>
      <c r="F1530" s="64" t="s">
        <v>1088</v>
      </c>
      <c r="G1530" s="225"/>
      <c r="H1530" s="207"/>
      <c r="I1530" s="250"/>
      <c r="J1530" s="103"/>
      <c r="K1530" s="313">
        <v>41640</v>
      </c>
      <c r="L1530" s="314">
        <v>42003</v>
      </c>
      <c r="M1530" s="332" t="s">
        <v>10967</v>
      </c>
      <c r="N1530" s="1"/>
    </row>
    <row r="1531" spans="1:14" hidden="1">
      <c r="A1531" s="17" t="s">
        <v>6672</v>
      </c>
      <c r="B1531" s="17" t="s">
        <v>13</v>
      </c>
      <c r="C1531" s="17" t="s">
        <v>14</v>
      </c>
      <c r="D1531" s="404" t="str">
        <f t="shared" si="75"/>
        <v>183101</v>
      </c>
      <c r="E1531" s="46" t="s">
        <v>6659</v>
      </c>
      <c r="F1531" s="23" t="s">
        <v>6660</v>
      </c>
      <c r="G1531" s="225"/>
      <c r="H1531" s="249"/>
      <c r="I1531" s="250"/>
      <c r="J1531" s="103"/>
      <c r="K1531" s="313">
        <v>37986</v>
      </c>
      <c r="L1531" s="314">
        <v>41639</v>
      </c>
      <c r="M1531" s="2">
        <v>46</v>
      </c>
      <c r="N1531" s="1"/>
    </row>
    <row r="1532" spans="1:14" hidden="1">
      <c r="A1532" s="17" t="s">
        <v>6672</v>
      </c>
      <c r="B1532" s="18" t="s">
        <v>211</v>
      </c>
      <c r="C1532" s="17" t="s">
        <v>14</v>
      </c>
      <c r="D1532" s="404" t="str">
        <f t="shared" si="75"/>
        <v>183301</v>
      </c>
      <c r="E1532" s="52" t="s">
        <v>1087</v>
      </c>
      <c r="F1532" s="64" t="s">
        <v>1088</v>
      </c>
      <c r="G1532" s="225"/>
      <c r="H1532" s="249"/>
      <c r="I1532" s="250"/>
      <c r="J1532" s="103"/>
      <c r="K1532" s="313">
        <v>40634</v>
      </c>
      <c r="L1532" s="314">
        <v>41639</v>
      </c>
      <c r="M1532" s="332" t="s">
        <v>10760</v>
      </c>
      <c r="N1532" s="1"/>
    </row>
    <row r="1533" spans="1:14" hidden="1">
      <c r="A1533" s="17" t="s">
        <v>6266</v>
      </c>
      <c r="B1533" s="17" t="s">
        <v>6267</v>
      </c>
      <c r="C1533" s="17" t="s">
        <v>9869</v>
      </c>
      <c r="D1533" s="404" t="str">
        <f>CONCATENATE(A1533,B1533,C1533)</f>
        <v>184101</v>
      </c>
      <c r="E1533" s="46" t="s">
        <v>8996</v>
      </c>
      <c r="F1533" s="23" t="s">
        <v>822</v>
      </c>
      <c r="G1533" s="225"/>
      <c r="H1533" s="249"/>
      <c r="I1533" s="250"/>
      <c r="J1533" s="103"/>
      <c r="K1533" s="378">
        <v>37986</v>
      </c>
      <c r="L1533" s="378">
        <v>43100</v>
      </c>
      <c r="M1533" s="2">
        <v>56</v>
      </c>
      <c r="N1533" s="1"/>
    </row>
    <row r="1534" spans="1:14" hidden="1">
      <c r="A1534" s="17" t="s">
        <v>5128</v>
      </c>
      <c r="B1534" s="17" t="s">
        <v>7335</v>
      </c>
      <c r="C1534" s="17" t="s">
        <v>7336</v>
      </c>
      <c r="D1534" s="390" t="str">
        <f t="shared" si="75"/>
        <v>184101</v>
      </c>
      <c r="E1534" s="46" t="s">
        <v>7985</v>
      </c>
      <c r="F1534" s="49" t="s">
        <v>7986</v>
      </c>
      <c r="G1534" s="151"/>
      <c r="H1534" s="251"/>
      <c r="I1534" s="252"/>
      <c r="J1534" s="49"/>
      <c r="K1534" s="306">
        <v>37986</v>
      </c>
      <c r="L1534" s="323">
        <v>37986</v>
      </c>
      <c r="M1534" s="2">
        <v>3</v>
      </c>
      <c r="N1534" s="1"/>
    </row>
    <row r="1535" spans="1:14" hidden="1">
      <c r="A1535" s="352" t="s">
        <v>5128</v>
      </c>
      <c r="B1535" s="353" t="s">
        <v>677</v>
      </c>
      <c r="C1535" s="352" t="s">
        <v>684</v>
      </c>
      <c r="D1535" s="404" t="str">
        <f>CONCATENATE(A1535,B1535,C1535)</f>
        <v>184301</v>
      </c>
      <c r="E1535" s="354" t="s">
        <v>7519</v>
      </c>
      <c r="F1535" s="348" t="s">
        <v>12590</v>
      </c>
      <c r="G1535" s="225"/>
      <c r="H1535" s="249"/>
      <c r="I1535" s="250"/>
      <c r="J1535" s="103"/>
      <c r="K1535" s="378">
        <v>40403</v>
      </c>
      <c r="L1535" s="378">
        <v>43100</v>
      </c>
      <c r="M1535" s="332" t="s">
        <v>14384</v>
      </c>
      <c r="N1535" s="1"/>
    </row>
    <row r="1536" spans="1:14" hidden="1">
      <c r="A1536" s="352" t="s">
        <v>6266</v>
      </c>
      <c r="B1536" s="353" t="s">
        <v>6545</v>
      </c>
      <c r="C1536" s="352" t="s">
        <v>7102</v>
      </c>
      <c r="D1536" s="404" t="str">
        <f>CONCATENATE(A1536,B1536,C1536)</f>
        <v>184302</v>
      </c>
      <c r="E1536" s="354" t="s">
        <v>763</v>
      </c>
      <c r="F1536" s="348" t="s">
        <v>12591</v>
      </c>
      <c r="G1536" s="225"/>
      <c r="H1536" s="348"/>
      <c r="I1536" s="250"/>
      <c r="J1536" s="103"/>
      <c r="K1536" s="378">
        <v>41067</v>
      </c>
      <c r="L1536" s="378">
        <v>43100</v>
      </c>
      <c r="M1536" s="332" t="s">
        <v>14439</v>
      </c>
      <c r="N1536" s="1"/>
    </row>
    <row r="1537" spans="1:16" hidden="1">
      <c r="A1537" s="17" t="s">
        <v>5128</v>
      </c>
      <c r="B1537" s="75" t="s">
        <v>150</v>
      </c>
      <c r="C1537" s="75" t="s">
        <v>14</v>
      </c>
      <c r="D1537" s="404" t="str">
        <f t="shared" ref="D1537:D1540" si="76">CONCATENATE(A1537,B1537,C1537)</f>
        <v>184401</v>
      </c>
      <c r="E1537" s="204">
        <v>11001422</v>
      </c>
      <c r="F1537" s="76" t="s">
        <v>14527</v>
      </c>
      <c r="G1537" s="77"/>
      <c r="H1537" s="249"/>
      <c r="I1537" s="250"/>
      <c r="J1537" s="103"/>
      <c r="K1537" s="378">
        <v>37986</v>
      </c>
      <c r="L1537" s="378">
        <v>43100</v>
      </c>
      <c r="M1537" s="332" t="s">
        <v>14526</v>
      </c>
      <c r="N1537" s="1"/>
      <c r="O1537" s="1"/>
      <c r="P1537" s="1"/>
    </row>
    <row r="1538" spans="1:16" hidden="1">
      <c r="A1538" s="352" t="s">
        <v>4968</v>
      </c>
      <c r="B1538" s="353" t="s">
        <v>211</v>
      </c>
      <c r="C1538" s="352" t="s">
        <v>160</v>
      </c>
      <c r="D1538" s="404" t="str">
        <f t="shared" si="76"/>
        <v>182302</v>
      </c>
      <c r="E1538" s="531" t="s">
        <v>7817</v>
      </c>
      <c r="F1538" s="64" t="s">
        <v>7318</v>
      </c>
      <c r="G1538" s="225"/>
      <c r="H1538" s="102"/>
      <c r="I1538" s="229"/>
      <c r="J1538" s="217"/>
      <c r="K1538" s="378">
        <v>41640</v>
      </c>
      <c r="L1538" s="378">
        <v>43101</v>
      </c>
      <c r="M1538" s="332" t="s">
        <v>17846</v>
      </c>
      <c r="N1538" s="1"/>
      <c r="O1538" s="1"/>
      <c r="P1538" s="1"/>
    </row>
    <row r="1539" spans="1:16" hidden="1">
      <c r="A1539" s="352" t="s">
        <v>4968</v>
      </c>
      <c r="B1539" s="353" t="s">
        <v>211</v>
      </c>
      <c r="C1539" s="352" t="s">
        <v>257</v>
      </c>
      <c r="D1539" s="404" t="str">
        <f t="shared" si="76"/>
        <v>182303</v>
      </c>
      <c r="E1539" s="531" t="s">
        <v>7820</v>
      </c>
      <c r="F1539" s="64" t="s">
        <v>8191</v>
      </c>
      <c r="G1539" s="24"/>
      <c r="H1539" s="102"/>
      <c r="I1539" s="229"/>
      <c r="J1539" s="217"/>
      <c r="K1539" s="378">
        <v>41640</v>
      </c>
      <c r="L1539" s="378">
        <v>43101</v>
      </c>
      <c r="M1539" s="332" t="s">
        <v>17846</v>
      </c>
      <c r="N1539" s="1"/>
      <c r="O1539" s="1"/>
      <c r="P1539" s="1"/>
    </row>
    <row r="1540" spans="1:16" hidden="1">
      <c r="A1540" s="352" t="s">
        <v>4968</v>
      </c>
      <c r="B1540" s="75" t="s">
        <v>150</v>
      </c>
      <c r="C1540" s="75" t="s">
        <v>160</v>
      </c>
      <c r="D1540" s="404" t="str">
        <f t="shared" si="76"/>
        <v>182402</v>
      </c>
      <c r="E1540" s="563">
        <v>10245033</v>
      </c>
      <c r="F1540" s="76" t="s">
        <v>8171</v>
      </c>
      <c r="G1540" s="77"/>
      <c r="H1540" s="249"/>
      <c r="I1540" s="250"/>
      <c r="J1540" s="103"/>
      <c r="K1540" s="378">
        <v>43101</v>
      </c>
      <c r="L1540" s="446">
        <v>44077</v>
      </c>
      <c r="M1540" s="332" t="s">
        <v>18322</v>
      </c>
      <c r="N1540" s="1"/>
      <c r="O1540" s="1"/>
      <c r="P1540" s="1"/>
    </row>
    <row r="1541" spans="1:16" hidden="1">
      <c r="A1541" s="17" t="s">
        <v>5128</v>
      </c>
      <c r="B1541" s="75" t="s">
        <v>1129</v>
      </c>
      <c r="C1541" s="75" t="s">
        <v>3050</v>
      </c>
      <c r="D1541" s="404" t="str">
        <f>CONCATENATE(A1541,B1541,C1541)</f>
        <v>184402</v>
      </c>
      <c r="E1541" s="204" t="s">
        <v>8214</v>
      </c>
      <c r="F1541" s="76" t="s">
        <v>8215</v>
      </c>
      <c r="G1541" s="77"/>
      <c r="H1541" s="249"/>
      <c r="I1541" s="250"/>
      <c r="J1541" s="103"/>
      <c r="K1541" s="378">
        <v>39875</v>
      </c>
      <c r="L1541" s="378">
        <v>43100</v>
      </c>
      <c r="M1541" s="332" t="s">
        <v>14480</v>
      </c>
      <c r="N1541" s="1"/>
    </row>
    <row r="1542" spans="1:16" hidden="1">
      <c r="A1542" s="17" t="s">
        <v>262</v>
      </c>
      <c r="B1542" s="17" t="s">
        <v>13</v>
      </c>
      <c r="C1542" s="17" t="s">
        <v>14</v>
      </c>
      <c r="D1542" s="404" t="str">
        <f t="shared" ref="D1542:D1543" si="77">CONCATENATE(A1542,B1542,C1542)</f>
        <v>185101</v>
      </c>
      <c r="E1542" s="542" t="s">
        <v>4338</v>
      </c>
      <c r="F1542" s="63" t="s">
        <v>6143</v>
      </c>
      <c r="G1542" s="60"/>
      <c r="H1542" s="262"/>
      <c r="I1542" s="261"/>
      <c r="J1542" s="168"/>
      <c r="K1542" s="378">
        <v>40179</v>
      </c>
      <c r="L1542" s="378">
        <v>41354</v>
      </c>
      <c r="M1542" s="332" t="s">
        <v>18564</v>
      </c>
      <c r="N1542" s="1"/>
      <c r="O1542" s="1"/>
      <c r="P1542" s="1"/>
    </row>
    <row r="1543" spans="1:16" hidden="1">
      <c r="A1543" s="352" t="s">
        <v>262</v>
      </c>
      <c r="B1543" s="17" t="s">
        <v>13</v>
      </c>
      <c r="C1543" s="17" t="s">
        <v>14</v>
      </c>
      <c r="D1543" s="404" t="str">
        <f t="shared" si="77"/>
        <v>185101</v>
      </c>
      <c r="E1543" s="541">
        <v>75024366</v>
      </c>
      <c r="F1543" s="578" t="s">
        <v>13738</v>
      </c>
      <c r="G1543" s="471"/>
      <c r="H1543" s="260"/>
      <c r="I1543" s="261"/>
      <c r="J1543" s="142"/>
      <c r="K1543" s="378">
        <v>44197</v>
      </c>
      <c r="L1543" s="378">
        <v>44439</v>
      </c>
      <c r="M1543" s="2">
        <v>59</v>
      </c>
      <c r="N1543" s="1"/>
      <c r="O1543" s="1"/>
      <c r="P1543" s="1"/>
    </row>
    <row r="1544" spans="1:16" hidden="1">
      <c r="A1544" s="17" t="s">
        <v>6741</v>
      </c>
      <c r="B1544" s="17" t="s">
        <v>10460</v>
      </c>
      <c r="C1544" s="17" t="s">
        <v>9845</v>
      </c>
      <c r="D1544" s="390" t="str">
        <f t="shared" si="75"/>
        <v>185102</v>
      </c>
      <c r="E1544" s="483" t="s">
        <v>6742</v>
      </c>
      <c r="F1544" s="59" t="s">
        <v>1177</v>
      </c>
      <c r="G1544" s="60"/>
      <c r="H1544" s="260"/>
      <c r="I1544" s="261"/>
      <c r="J1544" s="212"/>
      <c r="K1544" s="313">
        <v>37986</v>
      </c>
      <c r="L1544" s="314">
        <v>40178</v>
      </c>
      <c r="M1544" s="2">
        <v>33</v>
      </c>
      <c r="N1544" s="1"/>
    </row>
    <row r="1545" spans="1:16" hidden="1">
      <c r="A1545" s="17" t="s">
        <v>6741</v>
      </c>
      <c r="B1545" s="17" t="s">
        <v>10460</v>
      </c>
      <c r="C1545" s="17" t="s">
        <v>10479</v>
      </c>
      <c r="D1545" s="390" t="str">
        <f t="shared" si="75"/>
        <v>185103</v>
      </c>
      <c r="E1545" s="483" t="s">
        <v>10361</v>
      </c>
      <c r="F1545" s="59" t="s">
        <v>7858</v>
      </c>
      <c r="G1545" s="60"/>
      <c r="H1545" s="260"/>
      <c r="I1545" s="261"/>
      <c r="J1545" s="61"/>
      <c r="K1545" s="313">
        <v>37986</v>
      </c>
      <c r="L1545" s="314">
        <v>40178</v>
      </c>
      <c r="M1545" s="2">
        <v>33</v>
      </c>
      <c r="N1545" s="1"/>
    </row>
    <row r="1546" spans="1:16" hidden="1">
      <c r="A1546" s="17" t="s">
        <v>3287</v>
      </c>
      <c r="B1546" s="17" t="s">
        <v>7335</v>
      </c>
      <c r="C1546" s="17" t="s">
        <v>5278</v>
      </c>
      <c r="D1546" s="390" t="str">
        <f t="shared" si="75"/>
        <v>185104</v>
      </c>
      <c r="E1546" s="483" t="s">
        <v>7195</v>
      </c>
      <c r="F1546" s="59" t="s">
        <v>6357</v>
      </c>
      <c r="G1546" s="60"/>
      <c r="H1546" s="260"/>
      <c r="I1546" s="261"/>
      <c r="J1546" s="176"/>
      <c r="K1546" s="313">
        <v>37986</v>
      </c>
      <c r="L1546" s="314">
        <v>38383</v>
      </c>
      <c r="M1546" s="2">
        <v>10</v>
      </c>
      <c r="N1546" s="1"/>
    </row>
    <row r="1547" spans="1:16" hidden="1">
      <c r="A1547" s="17" t="s">
        <v>6741</v>
      </c>
      <c r="B1547" s="17" t="s">
        <v>10460</v>
      </c>
      <c r="C1547" s="17" t="s">
        <v>9186</v>
      </c>
      <c r="D1547" s="390" t="str">
        <f t="shared" si="75"/>
        <v>185105</v>
      </c>
      <c r="E1547" s="483" t="s">
        <v>9462</v>
      </c>
      <c r="F1547" s="59" t="s">
        <v>932</v>
      </c>
      <c r="G1547" s="60"/>
      <c r="H1547" s="260"/>
      <c r="I1547" s="261"/>
      <c r="J1547" s="142"/>
      <c r="K1547" s="313">
        <v>37986</v>
      </c>
      <c r="L1547" s="314">
        <v>40178</v>
      </c>
      <c r="M1547" s="2">
        <v>33</v>
      </c>
      <c r="N1547" s="1"/>
    </row>
    <row r="1548" spans="1:16" hidden="1">
      <c r="A1548" s="17" t="s">
        <v>6741</v>
      </c>
      <c r="B1548" s="17" t="s">
        <v>10460</v>
      </c>
      <c r="C1548" s="17" t="s">
        <v>10493</v>
      </c>
      <c r="D1548" s="390" t="str">
        <f t="shared" si="75"/>
        <v>185106</v>
      </c>
      <c r="E1548" s="56" t="s">
        <v>4338</v>
      </c>
      <c r="F1548" s="63" t="s">
        <v>6143</v>
      </c>
      <c r="G1548" s="60"/>
      <c r="H1548" s="262"/>
      <c r="I1548" s="261"/>
      <c r="J1548" s="176"/>
      <c r="K1548" s="313">
        <v>37986</v>
      </c>
      <c r="L1548" s="314">
        <v>40178</v>
      </c>
      <c r="M1548" s="2">
        <v>33</v>
      </c>
      <c r="N1548" s="1"/>
    </row>
    <row r="1549" spans="1:16" hidden="1">
      <c r="A1549" s="17" t="s">
        <v>6741</v>
      </c>
      <c r="B1549" s="17" t="s">
        <v>10460</v>
      </c>
      <c r="C1549" s="17" t="s">
        <v>5255</v>
      </c>
      <c r="D1549" s="390" t="str">
        <f t="shared" si="75"/>
        <v>185107</v>
      </c>
      <c r="E1549" s="56" t="s">
        <v>8194</v>
      </c>
      <c r="F1549" s="63" t="s">
        <v>1535</v>
      </c>
      <c r="G1549" s="60"/>
      <c r="H1549" s="262"/>
      <c r="I1549" s="261"/>
      <c r="J1549" s="176"/>
      <c r="K1549" s="313">
        <v>37986</v>
      </c>
      <c r="L1549" s="314">
        <v>40178</v>
      </c>
      <c r="M1549" s="2">
        <v>33</v>
      </c>
      <c r="N1549" s="1"/>
    </row>
    <row r="1550" spans="1:16" hidden="1">
      <c r="A1550" s="17" t="s">
        <v>3287</v>
      </c>
      <c r="B1550" s="17" t="s">
        <v>7335</v>
      </c>
      <c r="C1550" s="17" t="s">
        <v>7167</v>
      </c>
      <c r="D1550" s="390" t="str">
        <f t="shared" si="75"/>
        <v>185110</v>
      </c>
      <c r="E1550" s="483" t="s">
        <v>871</v>
      </c>
      <c r="F1550" s="59" t="s">
        <v>9830</v>
      </c>
      <c r="G1550" s="60"/>
      <c r="H1550" s="260"/>
      <c r="I1550" s="261"/>
      <c r="J1550" s="61"/>
      <c r="K1550" s="313">
        <v>37986</v>
      </c>
      <c r="L1550" s="314">
        <v>38168</v>
      </c>
      <c r="M1550" s="2">
        <v>11</v>
      </c>
      <c r="N1550" s="1"/>
    </row>
    <row r="1551" spans="1:16" hidden="1">
      <c r="A1551" s="17" t="s">
        <v>3287</v>
      </c>
      <c r="B1551" s="17" t="s">
        <v>7335</v>
      </c>
      <c r="C1551" s="17" t="s">
        <v>7751</v>
      </c>
      <c r="D1551" s="390" t="str">
        <f t="shared" si="75"/>
        <v>185111</v>
      </c>
      <c r="E1551" s="483" t="s">
        <v>5306</v>
      </c>
      <c r="F1551" s="59" t="s">
        <v>5307</v>
      </c>
      <c r="G1551" s="60"/>
      <c r="H1551" s="260"/>
      <c r="I1551" s="261"/>
      <c r="J1551" s="61"/>
      <c r="K1551" s="313">
        <v>37986</v>
      </c>
      <c r="L1551" s="314">
        <v>39302</v>
      </c>
      <c r="M1551" s="2">
        <v>26</v>
      </c>
      <c r="N1551" s="1"/>
    </row>
    <row r="1552" spans="1:16" hidden="1">
      <c r="A1552" s="17" t="s">
        <v>3287</v>
      </c>
      <c r="B1552" s="17" t="s">
        <v>7335</v>
      </c>
      <c r="C1552" s="17" t="s">
        <v>7171</v>
      </c>
      <c r="D1552" s="390" t="str">
        <f t="shared" si="75"/>
        <v>185112</v>
      </c>
      <c r="E1552" s="483" t="s">
        <v>3026</v>
      </c>
      <c r="F1552" s="59" t="s">
        <v>3027</v>
      </c>
      <c r="G1552" s="60"/>
      <c r="H1552" s="260"/>
      <c r="I1552" s="261"/>
      <c r="J1552" s="142"/>
      <c r="K1552" s="313">
        <v>37986</v>
      </c>
      <c r="L1552" s="314">
        <v>39447</v>
      </c>
      <c r="M1552" s="2">
        <v>28</v>
      </c>
      <c r="N1552" s="1"/>
    </row>
    <row r="1553" spans="1:16" hidden="1">
      <c r="A1553" s="17" t="s">
        <v>3287</v>
      </c>
      <c r="B1553" s="17" t="s">
        <v>7335</v>
      </c>
      <c r="C1553" s="17" t="s">
        <v>7333</v>
      </c>
      <c r="D1553" s="390" t="str">
        <f t="shared" si="75"/>
        <v>185113</v>
      </c>
      <c r="E1553" s="483" t="s">
        <v>11</v>
      </c>
      <c r="F1553" s="59" t="s">
        <v>10</v>
      </c>
      <c r="G1553" s="60"/>
      <c r="H1553" s="260"/>
      <c r="I1553" s="261"/>
      <c r="J1553" s="168"/>
      <c r="K1553" s="313">
        <v>37986</v>
      </c>
      <c r="L1553" s="314">
        <v>39569</v>
      </c>
      <c r="M1553" s="2">
        <v>29</v>
      </c>
      <c r="N1553" s="1"/>
    </row>
    <row r="1554" spans="1:16" hidden="1">
      <c r="A1554" s="17" t="s">
        <v>3287</v>
      </c>
      <c r="B1554" s="17" t="s">
        <v>7335</v>
      </c>
      <c r="C1554" s="17" t="s">
        <v>6669</v>
      </c>
      <c r="D1554" s="390" t="str">
        <f t="shared" si="75"/>
        <v>185114</v>
      </c>
      <c r="E1554" s="483" t="s">
        <v>9716</v>
      </c>
      <c r="F1554" s="59" t="s">
        <v>2382</v>
      </c>
      <c r="G1554" s="60"/>
      <c r="H1554" s="260"/>
      <c r="I1554" s="261"/>
      <c r="J1554" s="61"/>
      <c r="K1554" s="313">
        <v>37986</v>
      </c>
      <c r="L1554" s="314">
        <v>39386</v>
      </c>
      <c r="M1554" s="2">
        <v>27</v>
      </c>
      <c r="N1554" s="1"/>
      <c r="O1554" s="1"/>
      <c r="P1554" s="1"/>
    </row>
    <row r="1555" spans="1:16" hidden="1">
      <c r="A1555" s="17" t="s">
        <v>3287</v>
      </c>
      <c r="B1555" s="17" t="s">
        <v>7335</v>
      </c>
      <c r="C1555" s="17" t="s">
        <v>2729</v>
      </c>
      <c r="D1555" s="390" t="str">
        <f t="shared" si="75"/>
        <v>185115</v>
      </c>
      <c r="E1555" s="483" t="s">
        <v>4723</v>
      </c>
      <c r="F1555" s="59" t="s">
        <v>4724</v>
      </c>
      <c r="G1555" s="60"/>
      <c r="H1555" s="260"/>
      <c r="I1555" s="261"/>
      <c r="J1555" s="132"/>
      <c r="K1555" s="313">
        <v>37986</v>
      </c>
      <c r="L1555" s="314">
        <v>39721</v>
      </c>
      <c r="M1555" s="2">
        <v>29</v>
      </c>
      <c r="N1555" s="1"/>
      <c r="O1555" s="1"/>
      <c r="P1555" s="1"/>
    </row>
    <row r="1556" spans="1:16" hidden="1">
      <c r="A1556" s="17" t="s">
        <v>6741</v>
      </c>
      <c r="B1556" s="17" t="s">
        <v>10460</v>
      </c>
      <c r="C1556" s="17" t="s">
        <v>3946</v>
      </c>
      <c r="D1556" s="390" t="str">
        <f t="shared" si="75"/>
        <v>185116</v>
      </c>
      <c r="E1556" s="483" t="s">
        <v>1042</v>
      </c>
      <c r="F1556" s="59" t="s">
        <v>742</v>
      </c>
      <c r="G1556" s="60"/>
      <c r="H1556" s="260"/>
      <c r="I1556" s="261"/>
      <c r="J1556" s="168"/>
      <c r="K1556" s="313">
        <v>37986</v>
      </c>
      <c r="L1556" s="314">
        <v>40056</v>
      </c>
      <c r="M1556" s="2">
        <v>32</v>
      </c>
      <c r="N1556" s="1"/>
    </row>
    <row r="1557" spans="1:16" hidden="1">
      <c r="A1557" s="17" t="s">
        <v>3287</v>
      </c>
      <c r="B1557" s="17" t="s">
        <v>7335</v>
      </c>
      <c r="C1557" s="17" t="s">
        <v>4863</v>
      </c>
      <c r="D1557" s="390" t="str">
        <f t="shared" si="75"/>
        <v>185117</v>
      </c>
      <c r="E1557" s="483" t="s">
        <v>10081</v>
      </c>
      <c r="F1557" s="59" t="s">
        <v>3996</v>
      </c>
      <c r="G1557" s="60"/>
      <c r="H1557" s="260"/>
      <c r="I1557" s="261"/>
      <c r="J1557" s="142"/>
      <c r="K1557" s="313">
        <v>37986</v>
      </c>
      <c r="L1557" s="314">
        <v>39813</v>
      </c>
      <c r="M1557" s="292">
        <v>30</v>
      </c>
      <c r="N1557" s="1"/>
    </row>
    <row r="1558" spans="1:16" hidden="1">
      <c r="A1558" s="17" t="s">
        <v>6741</v>
      </c>
      <c r="B1558" s="17" t="s">
        <v>10460</v>
      </c>
      <c r="C1558" s="17" t="s">
        <v>3941</v>
      </c>
      <c r="D1558" s="390" t="str">
        <f t="shared" si="75"/>
        <v>185130</v>
      </c>
      <c r="E1558" s="483" t="s">
        <v>3942</v>
      </c>
      <c r="F1558" s="59" t="s">
        <v>8712</v>
      </c>
      <c r="G1558" s="60"/>
      <c r="H1558" s="260"/>
      <c r="I1558" s="261"/>
      <c r="J1558" s="142"/>
      <c r="K1558" s="313">
        <v>37986</v>
      </c>
      <c r="L1558" s="314">
        <v>40178</v>
      </c>
      <c r="M1558" s="2">
        <v>33</v>
      </c>
      <c r="N1558" s="1"/>
    </row>
    <row r="1559" spans="1:16" hidden="1">
      <c r="A1559" s="17" t="s">
        <v>6741</v>
      </c>
      <c r="B1559" s="17" t="s">
        <v>10460</v>
      </c>
      <c r="C1559" s="17" t="s">
        <v>3941</v>
      </c>
      <c r="D1559" s="390" t="str">
        <f t="shared" si="75"/>
        <v>185130</v>
      </c>
      <c r="E1559" s="483" t="s">
        <v>5306</v>
      </c>
      <c r="F1559" s="59" t="s">
        <v>5307</v>
      </c>
      <c r="G1559" s="60"/>
      <c r="H1559" s="260"/>
      <c r="I1559" s="261"/>
      <c r="J1559" s="142"/>
      <c r="K1559" s="313">
        <v>39303</v>
      </c>
      <c r="L1559" s="314">
        <v>40178</v>
      </c>
      <c r="M1559" s="2" t="s">
        <v>7545</v>
      </c>
      <c r="N1559" s="1"/>
    </row>
    <row r="1560" spans="1:16" hidden="1">
      <c r="A1560" s="17" t="s">
        <v>6741</v>
      </c>
      <c r="B1560" s="17" t="s">
        <v>10460</v>
      </c>
      <c r="C1560" s="17" t="s">
        <v>3941</v>
      </c>
      <c r="D1560" s="390" t="str">
        <f t="shared" si="75"/>
        <v>185130</v>
      </c>
      <c r="E1560" s="483" t="s">
        <v>9716</v>
      </c>
      <c r="F1560" s="59" t="s">
        <v>2382</v>
      </c>
      <c r="G1560" s="60"/>
      <c r="H1560" s="260"/>
      <c r="I1560" s="261"/>
      <c r="J1560" s="142"/>
      <c r="K1560" s="313">
        <v>39387</v>
      </c>
      <c r="L1560" s="314">
        <v>40178</v>
      </c>
      <c r="M1560" s="2" t="s">
        <v>4344</v>
      </c>
      <c r="N1560" s="1"/>
    </row>
    <row r="1561" spans="1:16" hidden="1">
      <c r="A1561" s="17" t="s">
        <v>6741</v>
      </c>
      <c r="B1561" s="17" t="s">
        <v>10460</v>
      </c>
      <c r="C1561" s="17" t="s">
        <v>3941</v>
      </c>
      <c r="D1561" s="390" t="str">
        <f t="shared" si="75"/>
        <v>185130</v>
      </c>
      <c r="E1561" s="483" t="s">
        <v>3026</v>
      </c>
      <c r="F1561" s="59" t="s">
        <v>3027</v>
      </c>
      <c r="G1561" s="60"/>
      <c r="H1561" s="260"/>
      <c r="I1561" s="261"/>
      <c r="J1561" s="142"/>
      <c r="K1561" s="313">
        <v>39448</v>
      </c>
      <c r="L1561" s="314">
        <v>40178</v>
      </c>
      <c r="M1561" s="2" t="s">
        <v>7546</v>
      </c>
      <c r="N1561" s="1"/>
    </row>
    <row r="1562" spans="1:16" ht="11.25" hidden="1" customHeight="1">
      <c r="A1562" s="17" t="s">
        <v>6741</v>
      </c>
      <c r="B1562" s="17" t="s">
        <v>10460</v>
      </c>
      <c r="C1562" s="17" t="s">
        <v>3941</v>
      </c>
      <c r="D1562" s="390" t="str">
        <f t="shared" si="75"/>
        <v>185130</v>
      </c>
      <c r="E1562" s="483" t="s">
        <v>5430</v>
      </c>
      <c r="F1562" s="59" t="s">
        <v>9398</v>
      </c>
      <c r="G1562" s="60"/>
      <c r="H1562" s="260"/>
      <c r="I1562" s="261"/>
      <c r="J1562" s="142"/>
      <c r="K1562" s="313">
        <v>39448</v>
      </c>
      <c r="L1562" s="314">
        <v>40178</v>
      </c>
      <c r="M1562" s="2" t="s">
        <v>7546</v>
      </c>
      <c r="N1562" s="1"/>
    </row>
    <row r="1563" spans="1:16" hidden="1">
      <c r="A1563" s="17" t="s">
        <v>6741</v>
      </c>
      <c r="B1563" s="17" t="s">
        <v>10460</v>
      </c>
      <c r="C1563" s="17" t="s">
        <v>3941</v>
      </c>
      <c r="D1563" s="390" t="str">
        <f t="shared" si="75"/>
        <v>185130</v>
      </c>
      <c r="E1563" s="58" t="s">
        <v>264</v>
      </c>
      <c r="F1563" s="59" t="s">
        <v>9997</v>
      </c>
      <c r="G1563" s="60"/>
      <c r="H1563" s="260"/>
      <c r="I1563" s="261"/>
      <c r="J1563" s="142"/>
      <c r="K1563" s="313">
        <v>39461</v>
      </c>
      <c r="L1563" s="314">
        <v>40178</v>
      </c>
      <c r="M1563" s="2" t="s">
        <v>7546</v>
      </c>
      <c r="N1563" s="1"/>
      <c r="O1563" s="1"/>
      <c r="P1563" s="1"/>
    </row>
    <row r="1564" spans="1:16" hidden="1">
      <c r="A1564" s="17" t="s">
        <v>6741</v>
      </c>
      <c r="B1564" s="17" t="s">
        <v>10460</v>
      </c>
      <c r="C1564" s="17" t="s">
        <v>3941</v>
      </c>
      <c r="D1564" s="390" t="str">
        <f t="shared" si="75"/>
        <v>185130</v>
      </c>
      <c r="E1564" s="58" t="s">
        <v>11</v>
      </c>
      <c r="F1564" s="59" t="s">
        <v>10</v>
      </c>
      <c r="G1564" s="60"/>
      <c r="H1564" s="260"/>
      <c r="I1564" s="261"/>
      <c r="J1564" s="61"/>
      <c r="K1564" s="313">
        <v>39569</v>
      </c>
      <c r="L1564" s="314">
        <v>40178</v>
      </c>
      <c r="M1564" s="2" t="s">
        <v>4346</v>
      </c>
      <c r="N1564" s="1"/>
      <c r="O1564" s="1"/>
      <c r="P1564" s="1"/>
    </row>
    <row r="1565" spans="1:16" hidden="1">
      <c r="A1565" s="17" t="s">
        <v>6741</v>
      </c>
      <c r="B1565" s="17" t="s">
        <v>10460</v>
      </c>
      <c r="C1565" s="17" t="s">
        <v>3941</v>
      </c>
      <c r="D1565" s="390" t="str">
        <f t="shared" si="75"/>
        <v>185130</v>
      </c>
      <c r="E1565" s="58" t="s">
        <v>4723</v>
      </c>
      <c r="F1565" s="59" t="s">
        <v>4724</v>
      </c>
      <c r="G1565" s="60"/>
      <c r="H1565" s="260"/>
      <c r="I1565" s="261"/>
      <c r="J1565" s="132"/>
      <c r="K1565" s="313">
        <v>39722</v>
      </c>
      <c r="L1565" s="314">
        <v>40178</v>
      </c>
      <c r="M1565" s="335" t="s">
        <v>4346</v>
      </c>
      <c r="N1565" s="1"/>
    </row>
    <row r="1566" spans="1:16" hidden="1">
      <c r="A1566" s="209" t="s">
        <v>6741</v>
      </c>
      <c r="B1566" s="209" t="s">
        <v>10460</v>
      </c>
      <c r="C1566" s="209" t="s">
        <v>3941</v>
      </c>
      <c r="D1566" s="390" t="str">
        <f t="shared" si="75"/>
        <v>185130</v>
      </c>
      <c r="E1566" s="58" t="s">
        <v>10081</v>
      </c>
      <c r="F1566" s="59" t="s">
        <v>3996</v>
      </c>
      <c r="G1566" s="60"/>
      <c r="H1566" s="260"/>
      <c r="I1566" s="261"/>
      <c r="J1566" s="142"/>
      <c r="K1566" s="313">
        <v>39814</v>
      </c>
      <c r="L1566" s="314">
        <v>40178</v>
      </c>
      <c r="M1566" s="2" t="s">
        <v>889</v>
      </c>
      <c r="N1566" s="1"/>
      <c r="O1566" s="1"/>
      <c r="P1566" s="1"/>
    </row>
    <row r="1567" spans="1:16" hidden="1">
      <c r="A1567" s="17" t="s">
        <v>6741</v>
      </c>
      <c r="B1567" s="17" t="s">
        <v>10460</v>
      </c>
      <c r="C1567" s="17" t="s">
        <v>3941</v>
      </c>
      <c r="D1567" s="390" t="str">
        <f t="shared" si="75"/>
        <v>185130</v>
      </c>
      <c r="E1567" s="58" t="s">
        <v>1723</v>
      </c>
      <c r="F1567" s="59" t="s">
        <v>664</v>
      </c>
      <c r="G1567" s="60"/>
      <c r="H1567" s="260"/>
      <c r="I1567" s="261"/>
      <c r="J1567" s="61"/>
      <c r="K1567" s="313">
        <v>40057</v>
      </c>
      <c r="L1567" s="314">
        <v>40178</v>
      </c>
      <c r="M1567" s="2" t="s">
        <v>6395</v>
      </c>
      <c r="N1567" s="1"/>
    </row>
    <row r="1568" spans="1:16" hidden="1">
      <c r="A1568" s="17" t="s">
        <v>6741</v>
      </c>
      <c r="B1568" s="17" t="s">
        <v>10460</v>
      </c>
      <c r="C1568" s="17" t="s">
        <v>3941</v>
      </c>
      <c r="D1568" s="390" t="str">
        <f t="shared" si="75"/>
        <v>185130</v>
      </c>
      <c r="E1568" s="58" t="s">
        <v>1042</v>
      </c>
      <c r="F1568" s="59" t="s">
        <v>742</v>
      </c>
      <c r="G1568" s="60"/>
      <c r="H1568" s="260"/>
      <c r="I1568" s="261"/>
      <c r="J1568" s="168"/>
      <c r="K1568" s="313">
        <v>40057</v>
      </c>
      <c r="L1568" s="314">
        <v>40178</v>
      </c>
      <c r="M1568" s="2" t="s">
        <v>6395</v>
      </c>
      <c r="N1568" s="1"/>
    </row>
    <row r="1569" spans="1:14" hidden="1">
      <c r="A1569" s="17" t="s">
        <v>6741</v>
      </c>
      <c r="B1569" s="17" t="s">
        <v>10460</v>
      </c>
      <c r="C1569" s="17" t="s">
        <v>3621</v>
      </c>
      <c r="D1569" s="390" t="str">
        <f t="shared" si="75"/>
        <v>185131</v>
      </c>
      <c r="E1569" s="58" t="s">
        <v>5241</v>
      </c>
      <c r="F1569" s="59" t="s">
        <v>4128</v>
      </c>
      <c r="G1569" s="60"/>
      <c r="H1569" s="260"/>
      <c r="I1569" s="261"/>
      <c r="J1569" s="142"/>
      <c r="K1569" s="313">
        <v>37986</v>
      </c>
      <c r="L1569" s="314">
        <v>40178</v>
      </c>
      <c r="M1569" s="2">
        <v>33</v>
      </c>
      <c r="N1569" s="1"/>
    </row>
    <row r="1570" spans="1:14" hidden="1">
      <c r="A1570" s="17" t="s">
        <v>6741</v>
      </c>
      <c r="B1570" s="17" t="s">
        <v>10460</v>
      </c>
      <c r="C1570" s="17" t="s">
        <v>358</v>
      </c>
      <c r="D1570" s="390" t="str">
        <f t="shared" si="75"/>
        <v>185132</v>
      </c>
      <c r="E1570" s="58" t="s">
        <v>1723</v>
      </c>
      <c r="F1570" s="59" t="s">
        <v>664</v>
      </c>
      <c r="G1570" s="60"/>
      <c r="H1570" s="260"/>
      <c r="I1570" s="261"/>
      <c r="J1570" s="61"/>
      <c r="K1570" s="313">
        <v>37986</v>
      </c>
      <c r="L1570" s="314">
        <v>40056</v>
      </c>
      <c r="M1570" s="2">
        <v>32</v>
      </c>
      <c r="N1570" s="1"/>
    </row>
    <row r="1571" spans="1:14" hidden="1">
      <c r="A1571" s="17" t="s">
        <v>3287</v>
      </c>
      <c r="B1571" s="17" t="s">
        <v>7335</v>
      </c>
      <c r="C1571" s="17" t="s">
        <v>7936</v>
      </c>
      <c r="D1571" s="390" t="str">
        <f t="shared" si="75"/>
        <v>185133</v>
      </c>
      <c r="E1571" s="64">
        <v>75024320</v>
      </c>
      <c r="F1571" s="48" t="s">
        <v>5429</v>
      </c>
      <c r="G1571" s="60"/>
      <c r="H1571" s="260"/>
      <c r="I1571" s="261"/>
      <c r="J1571" s="61"/>
      <c r="K1571" s="306">
        <v>37986</v>
      </c>
      <c r="L1571" s="323">
        <v>38006</v>
      </c>
      <c r="M1571" s="2">
        <v>2</v>
      </c>
      <c r="N1571" s="1"/>
    </row>
    <row r="1572" spans="1:14" hidden="1">
      <c r="A1572" s="17" t="s">
        <v>3287</v>
      </c>
      <c r="B1572" s="17" t="s">
        <v>7335</v>
      </c>
      <c r="C1572" s="17" t="s">
        <v>444</v>
      </c>
      <c r="D1572" s="390" t="str">
        <f t="shared" ref="D1572:D1583" si="78">CONCATENATE(A1572,B1572,C1572)</f>
        <v>185134</v>
      </c>
      <c r="E1572" s="58" t="s">
        <v>5430</v>
      </c>
      <c r="F1572" s="59" t="s">
        <v>9398</v>
      </c>
      <c r="G1572" s="60"/>
      <c r="H1572" s="260"/>
      <c r="I1572" s="261"/>
      <c r="J1572" s="142"/>
      <c r="K1572" s="313">
        <v>37986</v>
      </c>
      <c r="L1572" s="314">
        <v>39460</v>
      </c>
      <c r="M1572" s="2">
        <v>28</v>
      </c>
      <c r="N1572" s="1"/>
    </row>
    <row r="1573" spans="1:14" hidden="1">
      <c r="A1573" s="17" t="s">
        <v>3287</v>
      </c>
      <c r="B1573" s="17" t="s">
        <v>7335</v>
      </c>
      <c r="C1573" s="17" t="s">
        <v>10193</v>
      </c>
      <c r="D1573" s="390" t="str">
        <f t="shared" si="78"/>
        <v>185135</v>
      </c>
      <c r="E1573" s="58" t="s">
        <v>264</v>
      </c>
      <c r="F1573" s="59" t="s">
        <v>9997</v>
      </c>
      <c r="G1573" s="60"/>
      <c r="H1573" s="260"/>
      <c r="I1573" s="261"/>
      <c r="J1573" s="142"/>
      <c r="K1573" s="313">
        <v>37986</v>
      </c>
      <c r="L1573" s="314">
        <v>39447</v>
      </c>
      <c r="M1573" s="2">
        <v>28</v>
      </c>
      <c r="N1573" s="1"/>
    </row>
    <row r="1574" spans="1:14" hidden="1">
      <c r="A1574" s="17" t="s">
        <v>6741</v>
      </c>
      <c r="B1574" s="17" t="s">
        <v>10460</v>
      </c>
      <c r="C1574" s="17" t="s">
        <v>2541</v>
      </c>
      <c r="D1574" s="390" t="str">
        <f t="shared" si="78"/>
        <v>185140</v>
      </c>
      <c r="E1574" s="58" t="s">
        <v>3289</v>
      </c>
      <c r="F1574" s="59" t="s">
        <v>7280</v>
      </c>
      <c r="G1574" s="60"/>
      <c r="H1574" s="260"/>
      <c r="I1574" s="261"/>
      <c r="J1574" s="168"/>
      <c r="K1574" s="313">
        <v>37986</v>
      </c>
      <c r="L1574" s="314">
        <v>40178</v>
      </c>
      <c r="M1574" s="2" t="s">
        <v>6898</v>
      </c>
      <c r="N1574" s="1"/>
    </row>
    <row r="1575" spans="1:14" hidden="1">
      <c r="A1575" s="17" t="s">
        <v>3287</v>
      </c>
      <c r="B1575" s="17" t="s">
        <v>7335</v>
      </c>
      <c r="C1575" s="17" t="s">
        <v>7381</v>
      </c>
      <c r="D1575" s="390" t="str">
        <f t="shared" si="78"/>
        <v>185141</v>
      </c>
      <c r="E1575" s="58" t="s">
        <v>7317</v>
      </c>
      <c r="F1575" s="59" t="s">
        <v>2279</v>
      </c>
      <c r="G1575" s="60"/>
      <c r="H1575" s="260"/>
      <c r="I1575" s="261"/>
      <c r="J1575" s="61"/>
      <c r="K1575" s="306">
        <v>37986</v>
      </c>
      <c r="L1575" s="307">
        <v>38138</v>
      </c>
      <c r="M1575" s="2">
        <v>7</v>
      </c>
      <c r="N1575" s="1"/>
    </row>
    <row r="1576" spans="1:14" hidden="1">
      <c r="A1576" s="17" t="s">
        <v>3287</v>
      </c>
      <c r="B1576" s="17" t="s">
        <v>7335</v>
      </c>
      <c r="C1576" s="17" t="s">
        <v>7381</v>
      </c>
      <c r="D1576" s="390" t="str">
        <f t="shared" si="78"/>
        <v>185141</v>
      </c>
      <c r="E1576" s="58" t="s">
        <v>7844</v>
      </c>
      <c r="F1576" s="59" t="s">
        <v>2352</v>
      </c>
      <c r="G1576" s="60"/>
      <c r="H1576" s="257"/>
      <c r="I1576" s="261"/>
      <c r="J1576" s="48"/>
      <c r="K1576" s="313">
        <v>38139</v>
      </c>
      <c r="L1576" s="314">
        <v>39082</v>
      </c>
      <c r="M1576" s="2">
        <v>7.22</v>
      </c>
      <c r="N1576" s="1"/>
    </row>
    <row r="1577" spans="1:14" hidden="1">
      <c r="A1577" s="17" t="s">
        <v>3287</v>
      </c>
      <c r="B1577" s="17" t="s">
        <v>7335</v>
      </c>
      <c r="C1577" s="17" t="s">
        <v>7875</v>
      </c>
      <c r="D1577" s="390" t="str">
        <f t="shared" si="78"/>
        <v>185142</v>
      </c>
      <c r="E1577" s="58" t="s">
        <v>4158</v>
      </c>
      <c r="F1577" s="59" t="s">
        <v>137</v>
      </c>
      <c r="G1577" s="60"/>
      <c r="H1577" s="260"/>
      <c r="I1577" s="261"/>
      <c r="J1577" s="142"/>
      <c r="K1577" s="313">
        <v>37986</v>
      </c>
      <c r="L1577" s="314">
        <v>39082</v>
      </c>
      <c r="M1577" s="2">
        <v>22</v>
      </c>
      <c r="N1577" s="1"/>
    </row>
    <row r="1578" spans="1:14" hidden="1">
      <c r="A1578" s="17" t="s">
        <v>2549</v>
      </c>
      <c r="B1578" s="18" t="s">
        <v>4905</v>
      </c>
      <c r="C1578" s="17" t="s">
        <v>5256</v>
      </c>
      <c r="D1578" s="404" t="str">
        <f t="shared" si="78"/>
        <v>185302</v>
      </c>
      <c r="E1578" s="25" t="s">
        <v>6663</v>
      </c>
      <c r="F1578" s="23" t="s">
        <v>5590</v>
      </c>
      <c r="G1578" s="225"/>
      <c r="H1578" s="200"/>
      <c r="I1578" s="258"/>
      <c r="J1578" s="168"/>
      <c r="K1578" s="378">
        <v>39082</v>
      </c>
      <c r="L1578" s="378">
        <v>42369</v>
      </c>
      <c r="M1578" s="332" t="s">
        <v>12641</v>
      </c>
      <c r="N1578" s="1"/>
    </row>
    <row r="1579" spans="1:14" hidden="1">
      <c r="A1579" s="209" t="s">
        <v>5329</v>
      </c>
      <c r="B1579" s="210" t="s">
        <v>211</v>
      </c>
      <c r="C1579" s="209" t="s">
        <v>9326</v>
      </c>
      <c r="D1579" s="404" t="str">
        <f t="shared" si="78"/>
        <v>185303</v>
      </c>
      <c r="E1579" s="303" t="s">
        <v>4414</v>
      </c>
      <c r="F1579" s="64" t="s">
        <v>4415</v>
      </c>
      <c r="G1579" s="225"/>
      <c r="H1579" s="257"/>
      <c r="I1579" s="258"/>
      <c r="J1579" s="168"/>
      <c r="K1579" s="313">
        <v>39556</v>
      </c>
      <c r="L1579" s="314">
        <v>41368</v>
      </c>
      <c r="M1579" s="332" t="s">
        <v>10666</v>
      </c>
      <c r="N1579" s="1"/>
    </row>
    <row r="1580" spans="1:14" hidden="1">
      <c r="A1580" s="343" t="s">
        <v>262</v>
      </c>
      <c r="B1580" s="344" t="s">
        <v>211</v>
      </c>
      <c r="C1580" s="343" t="s">
        <v>125</v>
      </c>
      <c r="D1580" s="404" t="str">
        <f>CONCATENATE(A1580,B1580,C1580)</f>
        <v>185307</v>
      </c>
      <c r="E1580" s="354" t="s">
        <v>10932</v>
      </c>
      <c r="F1580" s="348" t="s">
        <v>10933</v>
      </c>
      <c r="G1580" s="225"/>
      <c r="H1580" s="200"/>
      <c r="I1580" s="258"/>
      <c r="J1580" s="168"/>
      <c r="K1580" s="378">
        <v>41981</v>
      </c>
      <c r="L1580" s="378">
        <v>42801</v>
      </c>
      <c r="M1580" s="332" t="s">
        <v>14327</v>
      </c>
      <c r="N1580" s="1"/>
    </row>
    <row r="1581" spans="1:14" hidden="1">
      <c r="A1581" s="17" t="s">
        <v>3287</v>
      </c>
      <c r="B1581" s="75" t="s">
        <v>7166</v>
      </c>
      <c r="C1581" s="75" t="s">
        <v>7336</v>
      </c>
      <c r="D1581" s="390" t="str">
        <f t="shared" si="78"/>
        <v>185401</v>
      </c>
      <c r="E1581" s="113" t="s">
        <v>9658</v>
      </c>
      <c r="F1581" s="76" t="s">
        <v>3761</v>
      </c>
      <c r="G1581" s="24"/>
      <c r="H1581" s="257"/>
      <c r="I1581" s="258"/>
      <c r="J1581" s="48"/>
      <c r="K1581" s="313">
        <v>37986</v>
      </c>
      <c r="L1581" s="314">
        <v>38096</v>
      </c>
      <c r="M1581" s="2">
        <v>11</v>
      </c>
      <c r="N1581" s="1"/>
    </row>
    <row r="1582" spans="1:14" hidden="1">
      <c r="A1582" s="17" t="s">
        <v>9972</v>
      </c>
      <c r="B1582" s="75" t="s">
        <v>6487</v>
      </c>
      <c r="C1582" s="75" t="s">
        <v>7764</v>
      </c>
      <c r="D1582" s="390" t="str">
        <f t="shared" si="78"/>
        <v>185403</v>
      </c>
      <c r="E1582" s="113" t="s">
        <v>7755</v>
      </c>
      <c r="F1582" s="76" t="s">
        <v>7756</v>
      </c>
      <c r="G1582" s="24"/>
      <c r="H1582" s="257"/>
      <c r="I1582" s="258"/>
      <c r="J1582" s="214"/>
      <c r="K1582" s="313">
        <v>37986</v>
      </c>
      <c r="L1582" s="314">
        <v>40633</v>
      </c>
      <c r="M1582" s="2">
        <v>37</v>
      </c>
      <c r="N1582" s="1"/>
    </row>
    <row r="1583" spans="1:14" hidden="1">
      <c r="A1583" s="17" t="s">
        <v>3287</v>
      </c>
      <c r="B1583" s="75" t="s">
        <v>7166</v>
      </c>
      <c r="C1583" s="75" t="s">
        <v>9638</v>
      </c>
      <c r="D1583" s="390" t="str">
        <f t="shared" si="78"/>
        <v>185405</v>
      </c>
      <c r="E1583" s="113" t="s">
        <v>2161</v>
      </c>
      <c r="F1583" s="76" t="s">
        <v>5911</v>
      </c>
      <c r="G1583" s="24"/>
      <c r="H1583" s="257"/>
      <c r="I1583" s="258"/>
      <c r="J1583" s="48"/>
      <c r="K1583" s="313">
        <v>37986</v>
      </c>
      <c r="L1583" s="314">
        <v>38352</v>
      </c>
      <c r="M1583" s="2">
        <v>11</v>
      </c>
      <c r="N1583" s="1"/>
    </row>
    <row r="1584" spans="1:14" hidden="1">
      <c r="A1584" s="17" t="s">
        <v>3287</v>
      </c>
      <c r="B1584" s="17" t="s">
        <v>7174</v>
      </c>
      <c r="C1584" s="17" t="s">
        <v>7336</v>
      </c>
      <c r="D1584" s="390" t="s">
        <v>5029</v>
      </c>
      <c r="E1584" s="25" t="s">
        <v>135</v>
      </c>
      <c r="F1584" s="23" t="s">
        <v>7605</v>
      </c>
      <c r="G1584" s="24"/>
      <c r="H1584" s="257"/>
      <c r="I1584" s="258"/>
      <c r="J1584" s="168"/>
      <c r="K1584" s="313">
        <v>37986</v>
      </c>
      <c r="L1584" s="314">
        <v>37986</v>
      </c>
      <c r="M1584" s="2">
        <v>28</v>
      </c>
      <c r="N1584" s="1"/>
    </row>
    <row r="1585" spans="1:16" hidden="1">
      <c r="A1585" s="209" t="s">
        <v>2549</v>
      </c>
      <c r="B1585" s="209" t="s">
        <v>746</v>
      </c>
      <c r="C1585" s="209" t="s">
        <v>1399</v>
      </c>
      <c r="D1585" s="391" t="s">
        <v>8007</v>
      </c>
      <c r="E1585" s="210" t="s">
        <v>4842</v>
      </c>
      <c r="F1585" s="211" t="s">
        <v>3855</v>
      </c>
      <c r="G1585" s="24"/>
      <c r="H1585" s="260"/>
      <c r="I1585" s="261"/>
      <c r="J1585" s="142"/>
      <c r="K1585" s="306">
        <v>39272</v>
      </c>
      <c r="L1585" s="314">
        <v>40561</v>
      </c>
      <c r="M1585" s="332" t="s">
        <v>7522</v>
      </c>
      <c r="N1585" s="1"/>
    </row>
    <row r="1586" spans="1:16" hidden="1">
      <c r="A1586" s="17" t="s">
        <v>3287</v>
      </c>
      <c r="B1586" s="17" t="s">
        <v>9321</v>
      </c>
      <c r="C1586" s="75" t="s">
        <v>7336</v>
      </c>
      <c r="D1586" s="390" t="str">
        <f>CONCATENATE(A1586,B1586,C1586)</f>
        <v>185601</v>
      </c>
      <c r="E1586" s="113" t="s">
        <v>6199</v>
      </c>
      <c r="F1586" s="78" t="s">
        <v>10467</v>
      </c>
      <c r="G1586" s="24"/>
      <c r="H1586" s="281"/>
      <c r="I1586" s="282"/>
      <c r="J1586" s="48"/>
      <c r="K1586" s="313">
        <v>37986</v>
      </c>
      <c r="L1586" s="314">
        <v>39447</v>
      </c>
      <c r="M1586" s="2">
        <v>29</v>
      </c>
      <c r="N1586" s="1"/>
    </row>
    <row r="1587" spans="1:16" hidden="1">
      <c r="A1587" s="17" t="s">
        <v>262</v>
      </c>
      <c r="B1587" s="75" t="s">
        <v>150</v>
      </c>
      <c r="C1587" s="75" t="s">
        <v>160</v>
      </c>
      <c r="D1587" s="404" t="s">
        <v>14550</v>
      </c>
      <c r="E1587" s="113" t="s">
        <v>5215</v>
      </c>
      <c r="F1587" s="76" t="s">
        <v>5216</v>
      </c>
      <c r="G1587" s="225"/>
      <c r="H1587" s="257"/>
      <c r="I1587" s="258"/>
      <c r="J1587" s="168"/>
      <c r="K1587" s="378">
        <v>37986</v>
      </c>
      <c r="L1587" s="446">
        <v>42446</v>
      </c>
      <c r="M1587" s="2">
        <v>55</v>
      </c>
      <c r="N1587" s="1"/>
    </row>
    <row r="1588" spans="1:16" hidden="1">
      <c r="A1588" s="17" t="s">
        <v>138</v>
      </c>
      <c r="B1588" s="17" t="s">
        <v>13</v>
      </c>
      <c r="C1588" s="17" t="s">
        <v>14</v>
      </c>
      <c r="D1588" s="404" t="str">
        <f t="shared" ref="D1588" si="79">CONCATENATE(A1588,B1588,C1588)</f>
        <v>186101</v>
      </c>
      <c r="E1588" s="46" t="s">
        <v>9613</v>
      </c>
      <c r="F1588" s="48" t="s">
        <v>9614</v>
      </c>
      <c r="G1588" s="60"/>
      <c r="H1588" s="249"/>
      <c r="I1588" s="250"/>
      <c r="J1588" s="129"/>
      <c r="K1588" s="378">
        <v>40693</v>
      </c>
      <c r="L1588" s="449" t="s">
        <v>18029</v>
      </c>
      <c r="M1588" s="2">
        <v>39.58</v>
      </c>
      <c r="N1588" s="1"/>
      <c r="O1588" s="1"/>
      <c r="P1588" s="1"/>
    </row>
    <row r="1589" spans="1:16" hidden="1">
      <c r="A1589" s="17" t="s">
        <v>138</v>
      </c>
      <c r="B1589" s="17" t="s">
        <v>1073</v>
      </c>
      <c r="C1589" s="17" t="s">
        <v>1209</v>
      </c>
      <c r="D1589" s="404" t="str">
        <f>CONCATENATE(A1589,B1589,C1589)</f>
        <v>186101</v>
      </c>
      <c r="E1589" s="598">
        <v>75005558</v>
      </c>
      <c r="F1589" s="48" t="s">
        <v>6195</v>
      </c>
      <c r="G1589" s="60"/>
      <c r="H1589" s="249"/>
      <c r="I1589" s="250"/>
      <c r="J1589" s="129"/>
      <c r="K1589" s="378">
        <v>39778</v>
      </c>
      <c r="L1589" s="378">
        <v>43816</v>
      </c>
      <c r="M1589" s="332" t="s">
        <v>19292</v>
      </c>
      <c r="N1589" s="1"/>
      <c r="O1589" s="1"/>
      <c r="P1589" s="1"/>
    </row>
    <row r="1590" spans="1:16" hidden="1">
      <c r="A1590" s="17" t="s">
        <v>138</v>
      </c>
      <c r="B1590" s="17" t="s">
        <v>13</v>
      </c>
      <c r="C1590" s="17" t="s">
        <v>14</v>
      </c>
      <c r="D1590" s="404" t="str">
        <f>CONCATENATE(A1590,B1590,C1590)</f>
        <v>186101</v>
      </c>
      <c r="E1590" s="536">
        <v>75038061</v>
      </c>
      <c r="F1590" s="214" t="s">
        <v>14010</v>
      </c>
      <c r="G1590" s="60"/>
      <c r="H1590" s="249"/>
      <c r="I1590" s="250"/>
      <c r="J1590" s="129"/>
      <c r="K1590" s="503">
        <v>41087</v>
      </c>
      <c r="L1590" s="378">
        <v>43951</v>
      </c>
      <c r="M1590" s="332" t="s">
        <v>18989</v>
      </c>
      <c r="N1590" s="1"/>
      <c r="O1590" s="1"/>
      <c r="P1590" s="1"/>
    </row>
    <row r="1591" spans="1:16" hidden="1">
      <c r="A1591" s="17" t="s">
        <v>483</v>
      </c>
      <c r="B1591" s="17" t="s">
        <v>7335</v>
      </c>
      <c r="C1591" s="17" t="s">
        <v>7401</v>
      </c>
      <c r="D1591" s="390" t="str">
        <f t="shared" ref="D1591:D1653" si="80">CONCATENATE(A1591,B1591,C1591)</f>
        <v>186102</v>
      </c>
      <c r="E1591" s="113" t="s">
        <v>2775</v>
      </c>
      <c r="F1591" s="23" t="s">
        <v>275</v>
      </c>
      <c r="G1591" s="60"/>
      <c r="H1591" s="249"/>
      <c r="I1591" s="250"/>
      <c r="J1591" s="23"/>
      <c r="K1591" s="313">
        <v>37986</v>
      </c>
      <c r="L1591" s="314">
        <v>39447</v>
      </c>
      <c r="M1591" s="2">
        <v>26</v>
      </c>
      <c r="N1591" s="1"/>
    </row>
    <row r="1592" spans="1:16" hidden="1">
      <c r="A1592" s="17" t="s">
        <v>483</v>
      </c>
      <c r="B1592" s="17" t="s">
        <v>7335</v>
      </c>
      <c r="C1592" s="17" t="s">
        <v>1841</v>
      </c>
      <c r="D1592" s="390" t="str">
        <f t="shared" si="80"/>
        <v>186103</v>
      </c>
      <c r="E1592" s="113" t="s">
        <v>10477</v>
      </c>
      <c r="F1592" s="23" t="s">
        <v>8423</v>
      </c>
      <c r="G1592" s="60"/>
      <c r="H1592" s="249"/>
      <c r="I1592" s="250"/>
      <c r="J1592" s="23"/>
      <c r="K1592" s="313">
        <v>37986</v>
      </c>
      <c r="L1592" s="314">
        <v>39447</v>
      </c>
      <c r="M1592" s="2">
        <v>26</v>
      </c>
      <c r="N1592" s="1"/>
    </row>
    <row r="1593" spans="1:16" hidden="1">
      <c r="A1593" s="17" t="s">
        <v>483</v>
      </c>
      <c r="B1593" s="17" t="s">
        <v>7335</v>
      </c>
      <c r="C1593" s="17" t="s">
        <v>5278</v>
      </c>
      <c r="D1593" s="390" t="str">
        <f t="shared" si="80"/>
        <v>186104</v>
      </c>
      <c r="E1593" s="113" t="s">
        <v>3532</v>
      </c>
      <c r="F1593" s="23" t="s">
        <v>5237</v>
      </c>
      <c r="G1593" s="60"/>
      <c r="H1593" s="249"/>
      <c r="I1593" s="250"/>
      <c r="J1593" s="103"/>
      <c r="K1593" s="313">
        <v>37986</v>
      </c>
      <c r="L1593" s="314">
        <v>39447</v>
      </c>
      <c r="M1593" s="2">
        <v>26</v>
      </c>
      <c r="N1593" s="1"/>
    </row>
    <row r="1594" spans="1:16" hidden="1">
      <c r="A1594" s="343" t="s">
        <v>138</v>
      </c>
      <c r="B1594" s="344" t="s">
        <v>211</v>
      </c>
      <c r="C1594" s="343" t="s">
        <v>14</v>
      </c>
      <c r="D1594" s="404" t="str">
        <f t="shared" si="80"/>
        <v>186301</v>
      </c>
      <c r="E1594" s="25" t="s">
        <v>1167</v>
      </c>
      <c r="F1594" s="64" t="s">
        <v>1168</v>
      </c>
      <c r="G1594" s="24"/>
      <c r="H1594" s="249"/>
      <c r="I1594" s="235"/>
      <c r="J1594" s="103"/>
      <c r="K1594" s="378">
        <v>43101</v>
      </c>
      <c r="L1594" s="378">
        <v>43369</v>
      </c>
      <c r="M1594" s="332" t="s">
        <v>14514</v>
      </c>
      <c r="N1594" s="1"/>
      <c r="O1594" s="1"/>
      <c r="P1594" s="1"/>
    </row>
    <row r="1595" spans="1:16" hidden="1">
      <c r="A1595" s="343" t="s">
        <v>138</v>
      </c>
      <c r="B1595" s="344" t="s">
        <v>211</v>
      </c>
      <c r="C1595" s="343" t="s">
        <v>160</v>
      </c>
      <c r="D1595" s="404" t="str">
        <f t="shared" si="80"/>
        <v>186302</v>
      </c>
      <c r="E1595" s="543" t="s">
        <v>10639</v>
      </c>
      <c r="F1595" s="348" t="s">
        <v>10640</v>
      </c>
      <c r="G1595" s="225"/>
      <c r="H1595" s="207"/>
      <c r="I1595" s="250"/>
      <c r="J1595" s="217"/>
      <c r="K1595" s="378">
        <v>43101</v>
      </c>
      <c r="L1595" s="378">
        <v>43404</v>
      </c>
      <c r="M1595" s="332" t="s">
        <v>17647</v>
      </c>
      <c r="N1595" s="1"/>
      <c r="O1595" s="1"/>
      <c r="P1595" s="1"/>
    </row>
    <row r="1596" spans="1:16" hidden="1">
      <c r="A1596" s="352" t="s">
        <v>138</v>
      </c>
      <c r="B1596" s="75" t="s">
        <v>150</v>
      </c>
      <c r="C1596" s="75" t="s">
        <v>14</v>
      </c>
      <c r="D1596" s="404" t="str">
        <f t="shared" si="80"/>
        <v>186401</v>
      </c>
      <c r="E1596" s="563">
        <v>10830458</v>
      </c>
      <c r="F1596" s="78" t="s">
        <v>18353</v>
      </c>
      <c r="G1596" s="77"/>
      <c r="H1596" s="200"/>
      <c r="I1596" s="250"/>
      <c r="J1596" s="217"/>
      <c r="K1596" s="378">
        <v>43101</v>
      </c>
      <c r="L1596" s="378">
        <v>44560</v>
      </c>
      <c r="M1596" s="332" t="s">
        <v>18265</v>
      </c>
      <c r="N1596" s="1"/>
      <c r="O1596" s="1"/>
      <c r="P1596" s="1"/>
    </row>
    <row r="1597" spans="1:16" hidden="1">
      <c r="A1597" s="352" t="s">
        <v>138</v>
      </c>
      <c r="B1597" s="352" t="s">
        <v>110</v>
      </c>
      <c r="C1597" s="75" t="s">
        <v>14</v>
      </c>
      <c r="D1597" s="404" t="str">
        <f t="shared" si="80"/>
        <v>186701</v>
      </c>
      <c r="E1597" s="543" t="s">
        <v>10639</v>
      </c>
      <c r="F1597" s="348" t="s">
        <v>10640</v>
      </c>
      <c r="G1597" s="225"/>
      <c r="H1597" s="281"/>
      <c r="I1597" s="282"/>
      <c r="J1597" s="48"/>
      <c r="K1597" s="378">
        <v>43405</v>
      </c>
      <c r="L1597" s="378">
        <v>43514</v>
      </c>
      <c r="M1597" s="2">
        <v>58</v>
      </c>
      <c r="N1597" s="1"/>
      <c r="O1597" s="1"/>
      <c r="P1597" s="1"/>
    </row>
    <row r="1598" spans="1:16" hidden="1">
      <c r="A1598" s="17" t="s">
        <v>3653</v>
      </c>
      <c r="B1598" s="17" t="s">
        <v>13</v>
      </c>
      <c r="C1598" s="17" t="s">
        <v>14</v>
      </c>
      <c r="D1598" s="404" t="str">
        <f t="shared" si="80"/>
        <v>187101</v>
      </c>
      <c r="E1598" s="113" t="s">
        <v>3654</v>
      </c>
      <c r="F1598" s="23" t="s">
        <v>7413</v>
      </c>
      <c r="G1598" s="225"/>
      <c r="H1598" s="207"/>
      <c r="I1598" s="250"/>
      <c r="J1598" s="103"/>
      <c r="K1598" s="313">
        <v>37986</v>
      </c>
      <c r="L1598" s="314">
        <v>41639</v>
      </c>
      <c r="M1598" s="2">
        <v>46</v>
      </c>
      <c r="N1598" s="1"/>
    </row>
    <row r="1599" spans="1:16" hidden="1">
      <c r="A1599" s="17" t="s">
        <v>3653</v>
      </c>
      <c r="B1599" s="18" t="s">
        <v>211</v>
      </c>
      <c r="C1599" s="17" t="s">
        <v>14</v>
      </c>
      <c r="D1599" s="404" t="str">
        <f t="shared" si="80"/>
        <v>187301</v>
      </c>
      <c r="E1599" s="25" t="s">
        <v>7817</v>
      </c>
      <c r="F1599" s="64" t="s">
        <v>7318</v>
      </c>
      <c r="G1599" s="225"/>
      <c r="H1599" s="102"/>
      <c r="I1599" s="229"/>
      <c r="J1599" s="217"/>
      <c r="K1599" s="313">
        <v>37987</v>
      </c>
      <c r="L1599" s="314">
        <v>41639</v>
      </c>
      <c r="M1599" s="332" t="s">
        <v>10761</v>
      </c>
      <c r="N1599" s="1"/>
    </row>
    <row r="1600" spans="1:16" hidden="1">
      <c r="A1600" s="17" t="s">
        <v>3653</v>
      </c>
      <c r="B1600" s="18" t="s">
        <v>211</v>
      </c>
      <c r="C1600" s="17" t="s">
        <v>160</v>
      </c>
      <c r="D1600" s="404" t="str">
        <f t="shared" si="80"/>
        <v>187302</v>
      </c>
      <c r="E1600" s="25" t="s">
        <v>7820</v>
      </c>
      <c r="F1600" s="64" t="s">
        <v>8191</v>
      </c>
      <c r="G1600" s="24"/>
      <c r="H1600" s="102"/>
      <c r="I1600" s="229"/>
      <c r="J1600" s="217"/>
      <c r="K1600" s="313">
        <v>37987</v>
      </c>
      <c r="L1600" s="314">
        <v>41639</v>
      </c>
      <c r="M1600" s="332" t="s">
        <v>10761</v>
      </c>
      <c r="N1600" s="1"/>
    </row>
    <row r="1601" spans="1:14" hidden="1">
      <c r="A1601" s="17" t="s">
        <v>994</v>
      </c>
      <c r="B1601" s="75" t="s">
        <v>150</v>
      </c>
      <c r="C1601" s="75" t="s">
        <v>160</v>
      </c>
      <c r="D1601" s="404" t="str">
        <f t="shared" si="80"/>
        <v>188402</v>
      </c>
      <c r="E1601" s="203">
        <v>10339082</v>
      </c>
      <c r="F1601" s="76" t="s">
        <v>7443</v>
      </c>
      <c r="G1601" s="77"/>
      <c r="H1601" s="249"/>
      <c r="I1601" s="250"/>
      <c r="J1601" s="217"/>
      <c r="K1601" s="313">
        <v>37986</v>
      </c>
      <c r="L1601" s="314">
        <v>41253</v>
      </c>
      <c r="M1601" s="332" t="s">
        <v>10583</v>
      </c>
      <c r="N1601" s="1"/>
    </row>
    <row r="1602" spans="1:14" hidden="1">
      <c r="A1602" s="17" t="s">
        <v>3929</v>
      </c>
      <c r="B1602" s="18" t="s">
        <v>7174</v>
      </c>
      <c r="C1602" s="17" t="s">
        <v>7336</v>
      </c>
      <c r="D1602" s="390" t="str">
        <f t="shared" si="80"/>
        <v>188501</v>
      </c>
      <c r="E1602" s="25" t="s">
        <v>6651</v>
      </c>
      <c r="F1602" s="23" t="s">
        <v>10248</v>
      </c>
      <c r="G1602" s="24"/>
      <c r="H1602" s="249"/>
      <c r="I1602" s="237"/>
      <c r="J1602" s="103"/>
      <c r="K1602" s="313">
        <v>37986</v>
      </c>
      <c r="L1602" s="314">
        <v>37986</v>
      </c>
      <c r="M1602" s="2">
        <v>28</v>
      </c>
      <c r="N1602" s="1"/>
    </row>
    <row r="1603" spans="1:14" hidden="1">
      <c r="A1603" s="17" t="s">
        <v>3467</v>
      </c>
      <c r="B1603" s="17" t="s">
        <v>8744</v>
      </c>
      <c r="C1603" s="17" t="s">
        <v>8745</v>
      </c>
      <c r="D1603" s="404" t="str">
        <f>CONCATENATE(A1603,B1603,C1603)</f>
        <v>189101</v>
      </c>
      <c r="E1603" s="46" t="s">
        <v>7954</v>
      </c>
      <c r="F1603" s="23" t="s">
        <v>3686</v>
      </c>
      <c r="G1603" s="24"/>
      <c r="H1603" s="207"/>
      <c r="I1603" s="250"/>
      <c r="J1603" s="103"/>
      <c r="K1603" s="378">
        <v>37986</v>
      </c>
      <c r="L1603" s="378">
        <v>43100</v>
      </c>
      <c r="M1603" s="2">
        <v>56</v>
      </c>
      <c r="N1603" s="1"/>
    </row>
    <row r="1604" spans="1:14" hidden="1">
      <c r="A1604" s="17" t="s">
        <v>1188</v>
      </c>
      <c r="B1604" s="17" t="s">
        <v>7335</v>
      </c>
      <c r="C1604" s="17" t="s">
        <v>7336</v>
      </c>
      <c r="D1604" s="390" t="str">
        <f t="shared" si="80"/>
        <v>189101</v>
      </c>
      <c r="E1604" s="113" t="s">
        <v>1816</v>
      </c>
      <c r="F1604" s="23" t="s">
        <v>1817</v>
      </c>
      <c r="G1604" s="60"/>
      <c r="H1604" s="249"/>
      <c r="I1604" s="250"/>
      <c r="J1604" s="103"/>
      <c r="K1604" s="313">
        <v>37986</v>
      </c>
      <c r="L1604" s="314">
        <v>39294</v>
      </c>
      <c r="M1604" s="2">
        <v>26</v>
      </c>
      <c r="N1604" s="1"/>
    </row>
    <row r="1605" spans="1:14" hidden="1">
      <c r="A1605" s="17" t="s">
        <v>1188</v>
      </c>
      <c r="B1605" s="75" t="s">
        <v>150</v>
      </c>
      <c r="C1605" s="75" t="s">
        <v>14</v>
      </c>
      <c r="D1605" s="404" t="str">
        <f t="shared" si="80"/>
        <v>189401</v>
      </c>
      <c r="E1605" s="203" t="s">
        <v>5607</v>
      </c>
      <c r="F1605" s="76" t="s">
        <v>5608</v>
      </c>
      <c r="G1605" s="77"/>
      <c r="H1605" s="207"/>
      <c r="I1605" s="250"/>
      <c r="J1605" s="129"/>
      <c r="K1605" s="313">
        <v>39267</v>
      </c>
      <c r="L1605" s="307">
        <v>41274</v>
      </c>
      <c r="M1605" s="332" t="s">
        <v>10655</v>
      </c>
      <c r="N1605" s="1"/>
    </row>
    <row r="1606" spans="1:14" hidden="1">
      <c r="A1606" s="352" t="s">
        <v>7240</v>
      </c>
      <c r="B1606" s="352" t="s">
        <v>13</v>
      </c>
      <c r="C1606" s="352" t="s">
        <v>14</v>
      </c>
      <c r="D1606" s="404" t="str">
        <f>CONCATENATE(A1606,B1606,C1606)</f>
        <v>190101</v>
      </c>
      <c r="E1606" s="536">
        <v>75022150</v>
      </c>
      <c r="F1606" s="214" t="s">
        <v>6180</v>
      </c>
      <c r="G1606" s="225"/>
      <c r="H1606" s="207"/>
      <c r="I1606" s="250"/>
      <c r="J1606" s="103"/>
      <c r="K1606" s="378">
        <v>37986</v>
      </c>
      <c r="L1606" s="378">
        <v>44014</v>
      </c>
      <c r="M1606" s="332" t="s">
        <v>18989</v>
      </c>
      <c r="N1606" s="1"/>
    </row>
    <row r="1607" spans="1:14" hidden="1">
      <c r="A1607" s="17" t="s">
        <v>10500</v>
      </c>
      <c r="B1607" s="17" t="s">
        <v>10501</v>
      </c>
      <c r="C1607" s="17" t="s">
        <v>9909</v>
      </c>
      <c r="D1607" s="404" t="str">
        <f>CONCATENATE(A1607,B1607,C1607)</f>
        <v>191101</v>
      </c>
      <c r="E1607" s="46" t="s">
        <v>1797</v>
      </c>
      <c r="F1607" s="23" t="s">
        <v>9757</v>
      </c>
      <c r="G1607" s="24"/>
      <c r="H1607" s="249"/>
      <c r="I1607" s="250"/>
      <c r="J1607" s="103"/>
      <c r="K1607" s="378">
        <v>37986</v>
      </c>
      <c r="L1607" s="378">
        <v>43100</v>
      </c>
      <c r="M1607" s="2">
        <v>56</v>
      </c>
      <c r="N1607" s="1"/>
    </row>
    <row r="1608" spans="1:14" hidden="1">
      <c r="A1608" s="75" t="s">
        <v>10500</v>
      </c>
      <c r="B1608" s="75" t="s">
        <v>2336</v>
      </c>
      <c r="C1608" s="75" t="s">
        <v>9756</v>
      </c>
      <c r="D1608" s="404" t="str">
        <f>CONCATENATE(A1608,B1608,C1608)</f>
        <v>191401</v>
      </c>
      <c r="E1608" s="203">
        <v>11049179</v>
      </c>
      <c r="F1608" s="76" t="s">
        <v>2622</v>
      </c>
      <c r="G1608" s="77"/>
      <c r="H1608" s="207"/>
      <c r="I1608" s="250"/>
      <c r="J1608" s="103"/>
      <c r="K1608" s="378">
        <v>38261</v>
      </c>
      <c r="L1608" s="378">
        <v>43100</v>
      </c>
      <c r="M1608" s="332" t="s">
        <v>14479</v>
      </c>
      <c r="N1608" s="1"/>
    </row>
    <row r="1609" spans="1:14" hidden="1">
      <c r="A1609" s="17" t="s">
        <v>1688</v>
      </c>
      <c r="B1609" s="17" t="s">
        <v>1689</v>
      </c>
      <c r="C1609" s="17" t="s">
        <v>1690</v>
      </c>
      <c r="D1609" s="404" t="str">
        <f>CONCATENATE(A1609,B1609,C1609)</f>
        <v>192101</v>
      </c>
      <c r="E1609" s="65">
        <v>75010200</v>
      </c>
      <c r="F1609" s="23" t="s">
        <v>2223</v>
      </c>
      <c r="G1609" s="24"/>
      <c r="H1609" s="200"/>
      <c r="I1609" s="258"/>
      <c r="J1609" s="168"/>
      <c r="K1609" s="378">
        <v>37986</v>
      </c>
      <c r="L1609" s="378">
        <v>43100</v>
      </c>
      <c r="M1609" s="2">
        <v>56</v>
      </c>
      <c r="N1609" s="1"/>
    </row>
    <row r="1610" spans="1:14" hidden="1">
      <c r="A1610" s="17" t="s">
        <v>3583</v>
      </c>
      <c r="B1610" s="17" t="s">
        <v>7335</v>
      </c>
      <c r="C1610" s="17" t="s">
        <v>7401</v>
      </c>
      <c r="D1610" s="390" t="str">
        <f t="shared" si="80"/>
        <v>192102</v>
      </c>
      <c r="E1610" s="65">
        <v>75026483</v>
      </c>
      <c r="F1610" s="66" t="s">
        <v>6130</v>
      </c>
      <c r="G1610" s="60"/>
      <c r="H1610" s="257"/>
      <c r="I1610" s="258"/>
      <c r="J1610" s="66"/>
      <c r="K1610" s="313">
        <v>37986</v>
      </c>
      <c r="L1610" s="314">
        <v>38352</v>
      </c>
      <c r="M1610" s="2">
        <v>10</v>
      </c>
      <c r="N1610" s="1"/>
    </row>
    <row r="1611" spans="1:14" hidden="1">
      <c r="A1611" s="17" t="s">
        <v>3583</v>
      </c>
      <c r="B1611" s="17" t="s">
        <v>7335</v>
      </c>
      <c r="C1611" s="17" t="s">
        <v>1841</v>
      </c>
      <c r="D1611" s="390" t="str">
        <f t="shared" si="80"/>
        <v>192103</v>
      </c>
      <c r="E1611" s="65">
        <v>75015893</v>
      </c>
      <c r="F1611" s="66" t="s">
        <v>3582</v>
      </c>
      <c r="G1611" s="60"/>
      <c r="H1611" s="257"/>
      <c r="I1611" s="258"/>
      <c r="J1611" s="66"/>
      <c r="K1611" s="313">
        <v>37986</v>
      </c>
      <c r="L1611" s="314">
        <v>38352</v>
      </c>
      <c r="M1611" s="2">
        <v>10</v>
      </c>
      <c r="N1611" s="1"/>
    </row>
    <row r="1612" spans="1:14" hidden="1">
      <c r="A1612" s="17" t="s">
        <v>3583</v>
      </c>
      <c r="B1612" s="17" t="s">
        <v>7335</v>
      </c>
      <c r="C1612" s="17" t="s">
        <v>5278</v>
      </c>
      <c r="D1612" s="390" t="str">
        <f t="shared" si="80"/>
        <v>192104</v>
      </c>
      <c r="E1612" s="65">
        <v>75010223</v>
      </c>
      <c r="F1612" s="66" t="s">
        <v>7099</v>
      </c>
      <c r="G1612" s="60"/>
      <c r="H1612" s="257"/>
      <c r="I1612" s="258"/>
      <c r="J1612" s="66"/>
      <c r="K1612" s="313">
        <v>37986</v>
      </c>
      <c r="L1612" s="314">
        <v>38352</v>
      </c>
      <c r="M1612" s="2">
        <v>10</v>
      </c>
      <c r="N1612" s="1"/>
    </row>
    <row r="1613" spans="1:14" hidden="1">
      <c r="A1613" s="209" t="s">
        <v>3583</v>
      </c>
      <c r="B1613" s="18" t="s">
        <v>9847</v>
      </c>
      <c r="C1613" s="209" t="s">
        <v>7475</v>
      </c>
      <c r="D1613" s="404" t="str">
        <f>CONCATENATE(A1613,B1613,C1613)</f>
        <v>192301</v>
      </c>
      <c r="E1613" s="25" t="s">
        <v>1167</v>
      </c>
      <c r="F1613" s="64" t="s">
        <v>1168</v>
      </c>
      <c r="G1613" s="225"/>
      <c r="H1613" s="249"/>
      <c r="I1613" s="235"/>
      <c r="J1613" s="103"/>
      <c r="K1613" s="378">
        <v>39940</v>
      </c>
      <c r="L1613" s="378">
        <v>43100</v>
      </c>
      <c r="M1613" s="332" t="s">
        <v>14465</v>
      </c>
      <c r="N1613" s="1"/>
    </row>
    <row r="1614" spans="1:14" hidden="1">
      <c r="A1614" s="343" t="s">
        <v>1688</v>
      </c>
      <c r="B1614" s="344" t="s">
        <v>211</v>
      </c>
      <c r="C1614" s="343" t="s">
        <v>160</v>
      </c>
      <c r="D1614" s="404" t="str">
        <f>CONCATENATE(A1614,B1614,C1614)</f>
        <v>192302</v>
      </c>
      <c r="E1614" s="349" t="s">
        <v>10639</v>
      </c>
      <c r="F1614" s="348" t="s">
        <v>10640</v>
      </c>
      <c r="G1614" s="225"/>
      <c r="H1614" s="249"/>
      <c r="I1614" s="235"/>
      <c r="J1614" s="103"/>
      <c r="K1614" s="449">
        <v>41054</v>
      </c>
      <c r="L1614" s="378">
        <v>43100</v>
      </c>
      <c r="M1614" s="332" t="s">
        <v>14429</v>
      </c>
      <c r="N1614" s="1"/>
    </row>
    <row r="1615" spans="1:14" hidden="1">
      <c r="A1615" s="352" t="s">
        <v>1688</v>
      </c>
      <c r="B1615" s="353" t="s">
        <v>211</v>
      </c>
      <c r="C1615" s="352" t="s">
        <v>257</v>
      </c>
      <c r="D1615" s="404" t="str">
        <f>CONCATENATE(A1615,B1615,C1615)</f>
        <v>192303</v>
      </c>
      <c r="E1615" s="205">
        <v>90003060</v>
      </c>
      <c r="F1615" s="110" t="s">
        <v>9233</v>
      </c>
      <c r="G1615" s="114"/>
      <c r="H1615" s="102"/>
      <c r="I1615" s="258"/>
      <c r="J1615" s="217"/>
      <c r="K1615" s="449">
        <v>42004</v>
      </c>
      <c r="L1615" s="378">
        <v>43100</v>
      </c>
      <c r="M1615" s="332" t="s">
        <v>14332</v>
      </c>
      <c r="N1615" s="1"/>
    </row>
    <row r="1616" spans="1:14" hidden="1">
      <c r="A1616" s="17" t="s">
        <v>1688</v>
      </c>
      <c r="B1616" s="75" t="s">
        <v>2458</v>
      </c>
      <c r="C1616" s="75" t="s">
        <v>4929</v>
      </c>
      <c r="D1616" s="404" t="str">
        <f>CONCATENATE(A1616,B1616,C1616)</f>
        <v>192401</v>
      </c>
      <c r="E1616" s="203">
        <v>10830458</v>
      </c>
      <c r="F1616" s="78" t="s">
        <v>3239</v>
      </c>
      <c r="G1616" s="77"/>
      <c r="H1616" s="249"/>
      <c r="I1616" s="250"/>
      <c r="J1616" s="217"/>
      <c r="K1616" s="378">
        <v>37986</v>
      </c>
      <c r="L1616" s="378">
        <v>43100</v>
      </c>
      <c r="M1616" s="2">
        <v>56</v>
      </c>
      <c r="N1616" s="1"/>
    </row>
    <row r="1617" spans="1:16" hidden="1">
      <c r="A1617" s="17" t="s">
        <v>1688</v>
      </c>
      <c r="B1617" s="18" t="s">
        <v>41</v>
      </c>
      <c r="C1617" s="17" t="s">
        <v>14</v>
      </c>
      <c r="D1617" s="404" t="str">
        <f t="shared" si="80"/>
        <v>192501</v>
      </c>
      <c r="E1617" s="205">
        <v>90003060</v>
      </c>
      <c r="F1617" s="110" t="s">
        <v>9233</v>
      </c>
      <c r="G1617" s="114"/>
      <c r="H1617" s="102"/>
      <c r="I1617" s="258"/>
      <c r="J1617" s="217"/>
      <c r="K1617" s="313">
        <v>37987</v>
      </c>
      <c r="L1617" s="327">
        <v>42003</v>
      </c>
      <c r="M1617" s="107" t="s">
        <v>10871</v>
      </c>
      <c r="N1617" s="1"/>
    </row>
    <row r="1618" spans="1:16" hidden="1">
      <c r="A1618" s="352" t="s">
        <v>14432</v>
      </c>
      <c r="B1618" s="353" t="s">
        <v>211</v>
      </c>
      <c r="C1618" s="352" t="s">
        <v>14</v>
      </c>
      <c r="D1618" s="404" t="str">
        <f t="shared" si="80"/>
        <v>193301</v>
      </c>
      <c r="E1618" s="563" t="s">
        <v>10934</v>
      </c>
      <c r="F1618" s="76" t="s">
        <v>10935</v>
      </c>
      <c r="G1618" s="77"/>
      <c r="H1618" s="207"/>
      <c r="I1618" s="250"/>
      <c r="J1618" s="103"/>
      <c r="K1618" s="449">
        <v>43101</v>
      </c>
      <c r="L1618" s="446">
        <v>43531</v>
      </c>
      <c r="M1618" s="2">
        <v>56.58</v>
      </c>
      <c r="N1618" s="1"/>
      <c r="O1618" s="1"/>
      <c r="P1618" s="1"/>
    </row>
    <row r="1619" spans="1:16" hidden="1">
      <c r="A1619" s="352" t="s">
        <v>14432</v>
      </c>
      <c r="B1619" s="75" t="s">
        <v>150</v>
      </c>
      <c r="C1619" s="75" t="s">
        <v>14</v>
      </c>
      <c r="D1619" s="404" t="str">
        <f t="shared" si="80"/>
        <v>193401</v>
      </c>
      <c r="E1619" s="203">
        <v>10446530</v>
      </c>
      <c r="F1619" s="76" t="s">
        <v>1813</v>
      </c>
      <c r="G1619" s="77"/>
      <c r="H1619" s="207"/>
      <c r="I1619" s="236"/>
      <c r="J1619" s="217"/>
      <c r="K1619" s="378">
        <v>43101</v>
      </c>
      <c r="L1619" s="378">
        <v>43258</v>
      </c>
      <c r="M1619" s="332" t="s">
        <v>14514</v>
      </c>
      <c r="N1619" s="1"/>
      <c r="O1619" s="1"/>
      <c r="P1619" s="1"/>
    </row>
    <row r="1620" spans="1:16" hidden="1">
      <c r="A1620" s="352" t="s">
        <v>14432</v>
      </c>
      <c r="B1620" s="75" t="s">
        <v>150</v>
      </c>
      <c r="C1620" s="75" t="s">
        <v>160</v>
      </c>
      <c r="D1620" s="404" t="str">
        <f t="shared" si="80"/>
        <v>193402</v>
      </c>
      <c r="E1620" s="565">
        <v>11001422</v>
      </c>
      <c r="F1620" s="76" t="s">
        <v>14527</v>
      </c>
      <c r="G1620" s="77"/>
      <c r="H1620" s="249"/>
      <c r="I1620" s="250"/>
      <c r="J1620" s="103"/>
      <c r="K1620" s="378">
        <v>43101</v>
      </c>
      <c r="L1620" s="378">
        <v>44560</v>
      </c>
      <c r="M1620" s="332" t="s">
        <v>18895</v>
      </c>
      <c r="N1620" s="1"/>
      <c r="O1620" s="1"/>
      <c r="P1620" s="1"/>
    </row>
    <row r="1621" spans="1:16" hidden="1">
      <c r="A1621" s="352" t="s">
        <v>14432</v>
      </c>
      <c r="B1621" s="75" t="s">
        <v>150</v>
      </c>
      <c r="C1621" s="75" t="s">
        <v>114</v>
      </c>
      <c r="D1621" s="404" t="str">
        <f t="shared" si="80"/>
        <v>193404</v>
      </c>
      <c r="E1621" s="203">
        <v>11049179</v>
      </c>
      <c r="F1621" s="76" t="s">
        <v>2622</v>
      </c>
      <c r="G1621" s="77"/>
      <c r="H1621" s="207"/>
      <c r="I1621" s="250"/>
      <c r="J1621" s="103"/>
      <c r="K1621" s="378">
        <v>43101</v>
      </c>
      <c r="L1621" s="378">
        <v>43258</v>
      </c>
      <c r="M1621" s="332" t="s">
        <v>14514</v>
      </c>
      <c r="N1621" s="1"/>
      <c r="O1621" s="1"/>
      <c r="P1621" s="1"/>
    </row>
    <row r="1622" spans="1:16" hidden="1">
      <c r="A1622" s="17" t="s">
        <v>233</v>
      </c>
      <c r="B1622" s="17" t="s">
        <v>10181</v>
      </c>
      <c r="C1622" s="17" t="s">
        <v>8072</v>
      </c>
      <c r="D1622" s="404" t="str">
        <f>CONCATENATE(A1622,B1622,C1622)</f>
        <v>200101</v>
      </c>
      <c r="E1622" s="46" t="s">
        <v>8073</v>
      </c>
      <c r="F1622" s="23" t="s">
        <v>8074</v>
      </c>
      <c r="G1622" s="24"/>
      <c r="H1622" s="255"/>
      <c r="I1622" s="256"/>
      <c r="J1622" s="139"/>
      <c r="K1622" s="378">
        <v>37986</v>
      </c>
      <c r="L1622" s="378">
        <v>43100</v>
      </c>
      <c r="M1622" s="2">
        <v>56</v>
      </c>
      <c r="N1622" s="1"/>
    </row>
    <row r="1623" spans="1:16" hidden="1">
      <c r="A1623" s="352" t="s">
        <v>233</v>
      </c>
      <c r="B1623" s="353" t="s">
        <v>211</v>
      </c>
      <c r="C1623" s="352" t="s">
        <v>14</v>
      </c>
      <c r="D1623" s="404" t="str">
        <f>CONCATENATE(A1623,B1623,C1623)</f>
        <v>200301</v>
      </c>
      <c r="E1623" s="46" t="s">
        <v>7837</v>
      </c>
      <c r="F1623" s="43" t="s">
        <v>7838</v>
      </c>
      <c r="G1623" s="114"/>
      <c r="H1623" s="291"/>
      <c r="I1623" s="138"/>
      <c r="J1623" s="472"/>
      <c r="K1623" s="449">
        <v>42491</v>
      </c>
      <c r="L1623" s="378">
        <v>43100</v>
      </c>
      <c r="M1623" s="332" t="s">
        <v>14317</v>
      </c>
      <c r="N1623" s="1"/>
    </row>
    <row r="1624" spans="1:16" hidden="1">
      <c r="A1624" s="352" t="s">
        <v>233</v>
      </c>
      <c r="B1624" s="353" t="s">
        <v>211</v>
      </c>
      <c r="C1624" s="352" t="s">
        <v>160</v>
      </c>
      <c r="D1624" s="404" t="str">
        <f>CONCATENATE(A1624,B1624,C1624)</f>
        <v>200302</v>
      </c>
      <c r="E1624" s="113" t="s">
        <v>14196</v>
      </c>
      <c r="F1624" s="353" t="s">
        <v>14192</v>
      </c>
      <c r="G1624" s="114"/>
      <c r="H1624" s="291"/>
      <c r="I1624" s="138"/>
      <c r="J1624" s="103"/>
      <c r="K1624" s="449">
        <v>42727</v>
      </c>
      <c r="L1624" s="378">
        <v>43100</v>
      </c>
      <c r="M1624" s="332" t="s">
        <v>14466</v>
      </c>
      <c r="N1624" s="1"/>
    </row>
    <row r="1625" spans="1:16" hidden="1">
      <c r="A1625" s="352" t="s">
        <v>233</v>
      </c>
      <c r="B1625" s="75" t="s">
        <v>150</v>
      </c>
      <c r="C1625" s="75" t="s">
        <v>14</v>
      </c>
      <c r="D1625" s="404" t="str">
        <f>CONCATENATE(A1625,B1625,C1625)</f>
        <v>200401</v>
      </c>
      <c r="E1625" s="203" t="s">
        <v>12702</v>
      </c>
      <c r="F1625" s="78" t="s">
        <v>12703</v>
      </c>
      <c r="G1625" s="77"/>
      <c r="H1625" s="207"/>
      <c r="I1625" s="256"/>
      <c r="J1625" s="217"/>
      <c r="K1625" s="378">
        <v>42522</v>
      </c>
      <c r="L1625" s="378">
        <v>43100</v>
      </c>
      <c r="M1625" s="332" t="s">
        <v>14317</v>
      </c>
      <c r="N1625" s="1"/>
    </row>
    <row r="1626" spans="1:16" hidden="1">
      <c r="A1626" s="17" t="s">
        <v>5900</v>
      </c>
      <c r="B1626" s="17" t="s">
        <v>5901</v>
      </c>
      <c r="C1626" s="17" t="s">
        <v>185</v>
      </c>
      <c r="D1626" s="404" t="str">
        <f>CONCATENATE(A1626,B1626,C1626)</f>
        <v>201101</v>
      </c>
      <c r="E1626" s="46" t="s">
        <v>8092</v>
      </c>
      <c r="F1626" s="23" t="s">
        <v>3994</v>
      </c>
      <c r="G1626" s="24"/>
      <c r="H1626" s="288"/>
      <c r="I1626" s="256"/>
      <c r="J1626" s="139"/>
      <c r="K1626" s="378">
        <v>37986</v>
      </c>
      <c r="L1626" s="378">
        <v>43100</v>
      </c>
      <c r="M1626" s="2">
        <v>56</v>
      </c>
      <c r="N1626" s="1"/>
    </row>
    <row r="1627" spans="1:16" hidden="1">
      <c r="A1627" s="18" t="s">
        <v>2848</v>
      </c>
      <c r="B1627" s="18" t="s">
        <v>7335</v>
      </c>
      <c r="C1627" s="18" t="s">
        <v>7401</v>
      </c>
      <c r="D1627" s="390" t="str">
        <f t="shared" si="80"/>
        <v>201102</v>
      </c>
      <c r="E1627" s="113" t="s">
        <v>1742</v>
      </c>
      <c r="F1627" s="43" t="s">
        <v>1743</v>
      </c>
      <c r="G1627" s="60"/>
      <c r="H1627" s="255"/>
      <c r="I1627" s="256"/>
      <c r="J1627" s="139"/>
      <c r="K1627" s="313">
        <v>38168</v>
      </c>
      <c r="L1627" s="314">
        <v>38717</v>
      </c>
      <c r="M1627" s="2">
        <v>7.15</v>
      </c>
      <c r="N1627" s="1"/>
    </row>
    <row r="1628" spans="1:16" hidden="1">
      <c r="A1628" s="18" t="s">
        <v>2848</v>
      </c>
      <c r="B1628" s="18" t="s">
        <v>7335</v>
      </c>
      <c r="C1628" s="18" t="s">
        <v>1841</v>
      </c>
      <c r="D1628" s="390" t="str">
        <f t="shared" si="80"/>
        <v>201103</v>
      </c>
      <c r="E1628" s="113" t="s">
        <v>9937</v>
      </c>
      <c r="F1628" s="43" t="s">
        <v>5974</v>
      </c>
      <c r="G1628" s="60"/>
      <c r="H1628" s="255"/>
      <c r="I1628" s="256"/>
      <c r="J1628" s="139"/>
      <c r="K1628" s="313">
        <v>38168</v>
      </c>
      <c r="L1628" s="314">
        <v>38717</v>
      </c>
      <c r="M1628" s="2">
        <v>7.15</v>
      </c>
      <c r="N1628" s="1"/>
    </row>
    <row r="1629" spans="1:16" hidden="1">
      <c r="A1629" s="18" t="s">
        <v>2848</v>
      </c>
      <c r="B1629" s="18" t="s">
        <v>7335</v>
      </c>
      <c r="C1629" s="18" t="s">
        <v>5278</v>
      </c>
      <c r="D1629" s="390" t="str">
        <f t="shared" si="80"/>
        <v>201104</v>
      </c>
      <c r="E1629" s="113" t="s">
        <v>1148</v>
      </c>
      <c r="F1629" s="43" t="s">
        <v>2671</v>
      </c>
      <c r="G1629" s="60"/>
      <c r="H1629" s="255"/>
      <c r="I1629" s="256"/>
      <c r="J1629" s="139"/>
      <c r="K1629" s="313">
        <v>38168</v>
      </c>
      <c r="L1629" s="314">
        <v>38717</v>
      </c>
      <c r="M1629" s="2">
        <v>7.15</v>
      </c>
      <c r="N1629" s="1"/>
    </row>
    <row r="1630" spans="1:16" hidden="1">
      <c r="A1630" s="17" t="s">
        <v>1744</v>
      </c>
      <c r="B1630" s="17" t="s">
        <v>8034</v>
      </c>
      <c r="C1630" s="17" t="s">
        <v>9709</v>
      </c>
      <c r="D1630" s="404" t="str">
        <f>CONCATENATE(A1630,B1630,C1630)</f>
        <v>201701</v>
      </c>
      <c r="E1630" s="46" t="s">
        <v>8459</v>
      </c>
      <c r="F1630" s="43" t="s">
        <v>8521</v>
      </c>
      <c r="G1630" s="24"/>
      <c r="H1630" s="251"/>
      <c r="I1630" s="250"/>
      <c r="J1630" s="23"/>
      <c r="K1630" s="378">
        <v>38124</v>
      </c>
      <c r="L1630" s="378">
        <v>43100</v>
      </c>
      <c r="M1630" s="332" t="s">
        <v>14372</v>
      </c>
      <c r="N1630" s="1"/>
    </row>
    <row r="1631" spans="1:16" hidden="1">
      <c r="A1631" s="17" t="s">
        <v>1642</v>
      </c>
      <c r="B1631" s="17" t="s">
        <v>1643</v>
      </c>
      <c r="C1631" s="17" t="s">
        <v>2531</v>
      </c>
      <c r="D1631" s="404" t="str">
        <f>CONCATENATE(A1631,B1631,C1631)</f>
        <v>202101</v>
      </c>
      <c r="E1631" s="46" t="s">
        <v>10538</v>
      </c>
      <c r="F1631" s="23" t="s">
        <v>6557</v>
      </c>
      <c r="G1631" s="24"/>
      <c r="H1631" s="255"/>
      <c r="I1631" s="256"/>
      <c r="J1631" s="139"/>
      <c r="K1631" s="378">
        <v>37986</v>
      </c>
      <c r="L1631" s="378">
        <v>43100</v>
      </c>
      <c r="M1631" s="2">
        <v>56</v>
      </c>
      <c r="N1631" s="1"/>
    </row>
    <row r="1632" spans="1:16" hidden="1">
      <c r="A1632" s="75" t="s">
        <v>1642</v>
      </c>
      <c r="B1632" s="75" t="s">
        <v>2458</v>
      </c>
      <c r="C1632" s="75" t="s">
        <v>4929</v>
      </c>
      <c r="D1632" s="404" t="str">
        <f>CONCATENATE(A1632,B1632,C1632)</f>
        <v>202401</v>
      </c>
      <c r="E1632" s="203">
        <v>10455397</v>
      </c>
      <c r="F1632" s="76" t="s">
        <v>8237</v>
      </c>
      <c r="G1632" s="77"/>
      <c r="H1632" s="249"/>
      <c r="I1632" s="250"/>
      <c r="J1632" s="103"/>
      <c r="K1632" s="378">
        <v>37986</v>
      </c>
      <c r="L1632" s="378">
        <v>43100</v>
      </c>
      <c r="M1632" s="2">
        <v>56</v>
      </c>
      <c r="N1632" s="1"/>
    </row>
    <row r="1633" spans="1:14" hidden="1">
      <c r="A1633" s="17" t="s">
        <v>6558</v>
      </c>
      <c r="B1633" s="17" t="s">
        <v>6413</v>
      </c>
      <c r="C1633" s="17" t="s">
        <v>6414</v>
      </c>
      <c r="D1633" s="404" t="str">
        <f>CONCATENATE(A1633,B1633,C1633)</f>
        <v>203101</v>
      </c>
      <c r="E1633" s="46" t="s">
        <v>9038</v>
      </c>
      <c r="F1633" s="23" t="s">
        <v>6038</v>
      </c>
      <c r="G1633" s="24"/>
      <c r="H1633" s="249"/>
      <c r="I1633" s="256"/>
      <c r="J1633" s="139"/>
      <c r="K1633" s="378">
        <v>37986</v>
      </c>
      <c r="L1633" s="378">
        <v>43100</v>
      </c>
      <c r="M1633" s="2">
        <v>56</v>
      </c>
      <c r="N1633" s="1"/>
    </row>
    <row r="1634" spans="1:14" hidden="1">
      <c r="A1634" s="75" t="s">
        <v>6558</v>
      </c>
      <c r="B1634" s="75" t="s">
        <v>2458</v>
      </c>
      <c r="C1634" s="75" t="s">
        <v>4929</v>
      </c>
      <c r="D1634" s="404" t="str">
        <f>CONCATENATE(A1634,B1634,C1634)</f>
        <v>203401</v>
      </c>
      <c r="E1634" s="203">
        <v>10492501</v>
      </c>
      <c r="F1634" s="76" t="s">
        <v>493</v>
      </c>
      <c r="G1634" s="77"/>
      <c r="H1634" s="207"/>
      <c r="I1634" s="250"/>
      <c r="J1634" s="217"/>
      <c r="K1634" s="378">
        <v>37986</v>
      </c>
      <c r="L1634" s="378">
        <v>43100</v>
      </c>
      <c r="M1634" s="2">
        <v>56</v>
      </c>
      <c r="N1634" s="1"/>
    </row>
    <row r="1635" spans="1:14" hidden="1">
      <c r="A1635" s="17" t="s">
        <v>6696</v>
      </c>
      <c r="B1635" s="17" t="s">
        <v>7335</v>
      </c>
      <c r="C1635" s="17" t="s">
        <v>7336</v>
      </c>
      <c r="D1635" s="390" t="str">
        <f t="shared" si="80"/>
        <v>204101</v>
      </c>
      <c r="E1635" s="113" t="s">
        <v>602</v>
      </c>
      <c r="F1635" s="23" t="s">
        <v>3522</v>
      </c>
      <c r="G1635" s="60"/>
      <c r="H1635" s="255"/>
      <c r="I1635" s="256"/>
      <c r="J1635" s="50"/>
      <c r="K1635" s="313">
        <v>37986</v>
      </c>
      <c r="L1635" s="314">
        <v>38717</v>
      </c>
      <c r="M1635" s="2">
        <v>15</v>
      </c>
      <c r="N1635" s="1"/>
    </row>
    <row r="1636" spans="1:14" hidden="1">
      <c r="A1636" s="17" t="s">
        <v>8187</v>
      </c>
      <c r="B1636" s="17" t="s">
        <v>8188</v>
      </c>
      <c r="C1636" s="17" t="s">
        <v>8189</v>
      </c>
      <c r="D1636" s="404" t="str">
        <f>CONCATENATE(A1636,B1636,C1636)</f>
        <v>205101</v>
      </c>
      <c r="E1636" s="46" t="s">
        <v>8190</v>
      </c>
      <c r="F1636" s="23" t="s">
        <v>5431</v>
      </c>
      <c r="G1636" s="24"/>
      <c r="H1636" s="288"/>
      <c r="I1636" s="256"/>
      <c r="J1636" s="217"/>
      <c r="K1636" s="378">
        <v>37986</v>
      </c>
      <c r="L1636" s="378">
        <v>43100</v>
      </c>
      <c r="M1636" s="2">
        <v>56</v>
      </c>
      <c r="N1636" s="1"/>
    </row>
    <row r="1637" spans="1:14" hidden="1">
      <c r="A1637" s="17" t="s">
        <v>7532</v>
      </c>
      <c r="B1637" s="17" t="s">
        <v>6349</v>
      </c>
      <c r="C1637" s="17" t="s">
        <v>6350</v>
      </c>
      <c r="D1637" s="404" t="str">
        <f>CONCATENATE(A1637,B1637,C1637)</f>
        <v>206101</v>
      </c>
      <c r="E1637" s="46" t="s">
        <v>2294</v>
      </c>
      <c r="F1637" s="23" t="s">
        <v>2295</v>
      </c>
      <c r="G1637" s="24"/>
      <c r="H1637" s="255"/>
      <c r="I1637" s="256"/>
      <c r="J1637" s="139"/>
      <c r="K1637" s="378">
        <v>37986</v>
      </c>
      <c r="L1637" s="378">
        <v>43100</v>
      </c>
      <c r="M1637" s="2">
        <v>56</v>
      </c>
      <c r="N1637" s="1"/>
    </row>
    <row r="1638" spans="1:14" hidden="1">
      <c r="A1638" s="75" t="s">
        <v>7532</v>
      </c>
      <c r="B1638" s="75" t="s">
        <v>2458</v>
      </c>
      <c r="C1638" s="75" t="s">
        <v>4929</v>
      </c>
      <c r="D1638" s="404" t="str">
        <f>CONCATENATE(A1638,B1638,C1638)</f>
        <v>206401</v>
      </c>
      <c r="E1638" s="203">
        <v>10117967</v>
      </c>
      <c r="F1638" s="76" t="s">
        <v>1702</v>
      </c>
      <c r="G1638" s="77"/>
      <c r="H1638" s="207"/>
      <c r="I1638" s="250"/>
      <c r="J1638" s="103"/>
      <c r="K1638" s="378">
        <v>37986</v>
      </c>
      <c r="L1638" s="378">
        <v>43100</v>
      </c>
      <c r="M1638" s="2">
        <v>56</v>
      </c>
      <c r="N1638" s="1"/>
    </row>
    <row r="1639" spans="1:14" hidden="1">
      <c r="A1639" s="17" t="s">
        <v>6608</v>
      </c>
      <c r="B1639" s="17" t="s">
        <v>8186</v>
      </c>
      <c r="C1639" s="17" t="s">
        <v>6297</v>
      </c>
      <c r="D1639" s="404" t="str">
        <f>CONCATENATE(A1639,B1639,C1639)</f>
        <v>207101</v>
      </c>
      <c r="E1639" s="46" t="s">
        <v>6298</v>
      </c>
      <c r="F1639" s="23" t="s">
        <v>103</v>
      </c>
      <c r="G1639" s="24"/>
      <c r="H1639" s="255"/>
      <c r="I1639" s="256"/>
      <c r="J1639" s="139"/>
      <c r="K1639" s="378">
        <v>37986</v>
      </c>
      <c r="L1639" s="378">
        <v>43100</v>
      </c>
      <c r="M1639" s="2">
        <v>56</v>
      </c>
      <c r="N1639" s="1"/>
    </row>
    <row r="1640" spans="1:14" hidden="1">
      <c r="A1640" s="75" t="s">
        <v>6608</v>
      </c>
      <c r="B1640" s="75" t="s">
        <v>7166</v>
      </c>
      <c r="C1640" s="75" t="s">
        <v>7336</v>
      </c>
      <c r="D1640" s="390" t="str">
        <f t="shared" si="80"/>
        <v>207401</v>
      </c>
      <c r="E1640" s="203">
        <v>10464404</v>
      </c>
      <c r="F1640" s="76" t="s">
        <v>3847</v>
      </c>
      <c r="G1640" s="24"/>
      <c r="H1640" s="255"/>
      <c r="I1640" s="250"/>
      <c r="J1640" s="50"/>
      <c r="K1640" s="313">
        <v>37986</v>
      </c>
      <c r="L1640" s="314">
        <v>38887</v>
      </c>
      <c r="M1640" s="2">
        <v>20</v>
      </c>
      <c r="N1640" s="1"/>
    </row>
    <row r="1641" spans="1:14" hidden="1">
      <c r="A1641" s="17" t="s">
        <v>8106</v>
      </c>
      <c r="B1641" s="17" t="s">
        <v>7335</v>
      </c>
      <c r="C1641" s="17" t="s">
        <v>7336</v>
      </c>
      <c r="D1641" s="390" t="str">
        <f t="shared" si="80"/>
        <v>208101</v>
      </c>
      <c r="E1641" s="113" t="s">
        <v>3902</v>
      </c>
      <c r="F1641" s="23" t="s">
        <v>8284</v>
      </c>
      <c r="G1641" s="60"/>
      <c r="H1641" s="255"/>
      <c r="I1641" s="256"/>
      <c r="J1641" s="50"/>
      <c r="K1641" s="313">
        <v>37986</v>
      </c>
      <c r="L1641" s="314">
        <v>38717</v>
      </c>
      <c r="M1641" s="2">
        <v>15</v>
      </c>
      <c r="N1641" s="1"/>
    </row>
    <row r="1642" spans="1:14" hidden="1">
      <c r="A1642" s="75" t="s">
        <v>8106</v>
      </c>
      <c r="B1642" s="75" t="s">
        <v>7166</v>
      </c>
      <c r="C1642" s="75" t="s">
        <v>7336</v>
      </c>
      <c r="D1642" s="390" t="str">
        <f t="shared" si="80"/>
        <v>208401</v>
      </c>
      <c r="E1642" s="203">
        <v>10453079</v>
      </c>
      <c r="F1642" s="76" t="s">
        <v>5518</v>
      </c>
      <c r="G1642" s="24"/>
      <c r="H1642" s="249"/>
      <c r="I1642" s="250"/>
      <c r="J1642" s="23"/>
      <c r="K1642" s="313">
        <v>37986</v>
      </c>
      <c r="L1642" s="314">
        <v>38717</v>
      </c>
      <c r="M1642" s="2">
        <v>15</v>
      </c>
      <c r="N1642" s="1"/>
    </row>
    <row r="1643" spans="1:14" hidden="1">
      <c r="A1643" s="17" t="s">
        <v>8573</v>
      </c>
      <c r="B1643" s="17" t="s">
        <v>7335</v>
      </c>
      <c r="C1643" s="17" t="s">
        <v>7336</v>
      </c>
      <c r="D1643" s="390" t="str">
        <f t="shared" si="80"/>
        <v>209101</v>
      </c>
      <c r="E1643" s="113" t="s">
        <v>417</v>
      </c>
      <c r="F1643" s="23" t="s">
        <v>9128</v>
      </c>
      <c r="G1643" s="60"/>
      <c r="H1643" s="255"/>
      <c r="I1643" s="256"/>
      <c r="J1643" s="50"/>
      <c r="K1643" s="313">
        <v>37986</v>
      </c>
      <c r="L1643" s="314">
        <v>38717</v>
      </c>
      <c r="M1643" s="2">
        <v>15</v>
      </c>
      <c r="N1643" s="1"/>
    </row>
    <row r="1644" spans="1:14" hidden="1">
      <c r="A1644" s="75" t="s">
        <v>8573</v>
      </c>
      <c r="B1644" s="17" t="s">
        <v>9321</v>
      </c>
      <c r="C1644" s="75" t="s">
        <v>7336</v>
      </c>
      <c r="D1644" s="390" t="str">
        <f t="shared" si="80"/>
        <v>209601</v>
      </c>
      <c r="E1644" s="203">
        <v>10672172</v>
      </c>
      <c r="F1644" s="76" t="s">
        <v>5895</v>
      </c>
      <c r="G1644" s="24"/>
      <c r="H1644" s="278"/>
      <c r="I1644" s="274"/>
      <c r="J1644" s="23"/>
      <c r="K1644" s="313">
        <v>37986</v>
      </c>
      <c r="L1644" s="314">
        <v>38717</v>
      </c>
      <c r="M1644" s="2">
        <v>15</v>
      </c>
      <c r="N1644" s="1"/>
    </row>
    <row r="1645" spans="1:14" hidden="1">
      <c r="A1645" s="17" t="s">
        <v>8408</v>
      </c>
      <c r="B1645" s="17" t="s">
        <v>7335</v>
      </c>
      <c r="C1645" s="18" t="s">
        <v>7401</v>
      </c>
      <c r="D1645" s="390" t="str">
        <f t="shared" si="80"/>
        <v>210102</v>
      </c>
      <c r="E1645" s="113" t="s">
        <v>6588</v>
      </c>
      <c r="F1645" s="23" t="s">
        <v>3721</v>
      </c>
      <c r="G1645" s="60"/>
      <c r="H1645" s="249"/>
      <c r="I1645" s="250"/>
      <c r="J1645" s="217"/>
      <c r="K1645" s="313">
        <v>37986</v>
      </c>
      <c r="L1645" s="314">
        <v>39447</v>
      </c>
      <c r="M1645" s="2">
        <v>27</v>
      </c>
      <c r="N1645" s="1"/>
    </row>
    <row r="1646" spans="1:14" hidden="1">
      <c r="A1646" s="17" t="s">
        <v>8408</v>
      </c>
      <c r="B1646" s="17" t="s">
        <v>7335</v>
      </c>
      <c r="C1646" s="18" t="s">
        <v>1841</v>
      </c>
      <c r="D1646" s="390" t="str">
        <f t="shared" si="80"/>
        <v>210103</v>
      </c>
      <c r="E1646" s="113" t="s">
        <v>174</v>
      </c>
      <c r="F1646" s="23" t="s">
        <v>5540</v>
      </c>
      <c r="G1646" s="60"/>
      <c r="H1646" s="249"/>
      <c r="I1646" s="250"/>
      <c r="J1646" s="217"/>
      <c r="K1646" s="313">
        <v>37986</v>
      </c>
      <c r="L1646" s="314">
        <v>39447</v>
      </c>
      <c r="M1646" s="2">
        <v>27</v>
      </c>
      <c r="N1646" s="1"/>
    </row>
    <row r="1647" spans="1:14" hidden="1">
      <c r="A1647" s="17" t="s">
        <v>8408</v>
      </c>
      <c r="B1647" s="17" t="s">
        <v>7335</v>
      </c>
      <c r="C1647" s="18" t="s">
        <v>5278</v>
      </c>
      <c r="D1647" s="390" t="str">
        <f t="shared" si="80"/>
        <v>210104</v>
      </c>
      <c r="E1647" s="113" t="s">
        <v>8735</v>
      </c>
      <c r="F1647" s="23" t="s">
        <v>8736</v>
      </c>
      <c r="G1647" s="60"/>
      <c r="H1647" s="249"/>
      <c r="I1647" s="250"/>
      <c r="J1647" s="217"/>
      <c r="K1647" s="313">
        <v>37986</v>
      </c>
      <c r="L1647" s="314">
        <v>39447</v>
      </c>
      <c r="M1647" s="2">
        <v>27</v>
      </c>
      <c r="N1647" s="1"/>
    </row>
    <row r="1648" spans="1:14" hidden="1">
      <c r="A1648" s="17" t="s">
        <v>8408</v>
      </c>
      <c r="B1648" s="17" t="s">
        <v>7335</v>
      </c>
      <c r="C1648" s="18" t="s">
        <v>9638</v>
      </c>
      <c r="D1648" s="390" t="str">
        <f t="shared" si="80"/>
        <v>210105</v>
      </c>
      <c r="E1648" s="113" t="s">
        <v>4736</v>
      </c>
      <c r="F1648" s="23" t="s">
        <v>6639</v>
      </c>
      <c r="G1648" s="60"/>
      <c r="H1648" s="249"/>
      <c r="I1648" s="250"/>
      <c r="J1648" s="217"/>
      <c r="K1648" s="313">
        <v>37986</v>
      </c>
      <c r="L1648" s="314">
        <v>39447</v>
      </c>
      <c r="M1648" s="2">
        <v>27</v>
      </c>
      <c r="N1648" s="1"/>
    </row>
    <row r="1649" spans="1:19" hidden="1">
      <c r="A1649" s="17" t="s">
        <v>8408</v>
      </c>
      <c r="B1649" s="17" t="s">
        <v>7335</v>
      </c>
      <c r="C1649" s="18" t="s">
        <v>9320</v>
      </c>
      <c r="D1649" s="390" t="str">
        <f t="shared" si="80"/>
        <v>210106</v>
      </c>
      <c r="E1649" s="113" t="s">
        <v>4025</v>
      </c>
      <c r="F1649" s="23" t="s">
        <v>3206</v>
      </c>
      <c r="G1649" s="60"/>
      <c r="H1649" s="249"/>
      <c r="I1649" s="250"/>
      <c r="J1649" s="221"/>
      <c r="K1649" s="313">
        <v>37986</v>
      </c>
      <c r="L1649" s="314">
        <v>39447</v>
      </c>
      <c r="M1649" s="2">
        <v>27</v>
      </c>
      <c r="N1649" s="1"/>
    </row>
    <row r="1650" spans="1:19" hidden="1">
      <c r="A1650" s="17" t="s">
        <v>8408</v>
      </c>
      <c r="B1650" s="17" t="s">
        <v>7335</v>
      </c>
      <c r="C1650" s="18" t="s">
        <v>631</v>
      </c>
      <c r="D1650" s="390" t="str">
        <f t="shared" si="80"/>
        <v>210107</v>
      </c>
      <c r="E1650" s="113" t="s">
        <v>5021</v>
      </c>
      <c r="F1650" s="23" t="s">
        <v>29</v>
      </c>
      <c r="G1650" s="60"/>
      <c r="H1650" s="249"/>
      <c r="I1650" s="250"/>
      <c r="J1650" s="217"/>
      <c r="K1650" s="313">
        <v>37986</v>
      </c>
      <c r="L1650" s="314">
        <v>39447</v>
      </c>
      <c r="M1650" s="2">
        <v>27</v>
      </c>
      <c r="N1650" s="1"/>
    </row>
    <row r="1651" spans="1:19" hidden="1">
      <c r="A1651" s="17" t="s">
        <v>8408</v>
      </c>
      <c r="B1651" s="17" t="s">
        <v>7335</v>
      </c>
      <c r="C1651" s="18" t="s">
        <v>73</v>
      </c>
      <c r="D1651" s="390" t="str">
        <f t="shared" si="80"/>
        <v>210108</v>
      </c>
      <c r="E1651" s="113" t="s">
        <v>1163</v>
      </c>
      <c r="F1651" s="23" t="s">
        <v>4321</v>
      </c>
      <c r="G1651" s="60"/>
      <c r="H1651" s="249"/>
      <c r="I1651" s="250"/>
      <c r="J1651" s="217"/>
      <c r="K1651" s="313">
        <v>37986</v>
      </c>
      <c r="L1651" s="314">
        <v>39447</v>
      </c>
      <c r="M1651" s="2">
        <v>27</v>
      </c>
      <c r="N1651" s="1"/>
    </row>
    <row r="1652" spans="1:19" hidden="1">
      <c r="A1652" s="17" t="s">
        <v>8408</v>
      </c>
      <c r="B1652" s="17" t="s">
        <v>7335</v>
      </c>
      <c r="C1652" s="18" t="s">
        <v>3338</v>
      </c>
      <c r="D1652" s="390" t="str">
        <f t="shared" si="80"/>
        <v>210109</v>
      </c>
      <c r="E1652" s="113" t="s">
        <v>6328</v>
      </c>
      <c r="F1652" s="23" t="s">
        <v>2617</v>
      </c>
      <c r="G1652" s="60"/>
      <c r="H1652" s="249"/>
      <c r="I1652" s="250"/>
      <c r="J1652" s="217"/>
      <c r="K1652" s="313">
        <v>37986</v>
      </c>
      <c r="L1652" s="314">
        <v>39447</v>
      </c>
      <c r="M1652" s="2">
        <v>27</v>
      </c>
      <c r="N1652" s="1"/>
    </row>
    <row r="1653" spans="1:19" hidden="1">
      <c r="A1653" s="17" t="s">
        <v>8408</v>
      </c>
      <c r="B1653" s="17" t="s">
        <v>7335</v>
      </c>
      <c r="C1653" s="18" t="s">
        <v>7167</v>
      </c>
      <c r="D1653" s="390" t="str">
        <f t="shared" si="80"/>
        <v>210110</v>
      </c>
      <c r="E1653" s="113" t="s">
        <v>8434</v>
      </c>
      <c r="F1653" s="23" t="s">
        <v>8944</v>
      </c>
      <c r="G1653" s="60"/>
      <c r="H1653" s="249"/>
      <c r="I1653" s="250"/>
      <c r="J1653" s="217"/>
      <c r="K1653" s="313">
        <v>37986</v>
      </c>
      <c r="L1653" s="314">
        <v>39325</v>
      </c>
      <c r="M1653" s="2">
        <v>27</v>
      </c>
      <c r="N1653" s="1"/>
    </row>
    <row r="1654" spans="1:19" hidden="1">
      <c r="A1654" s="17" t="s">
        <v>8408</v>
      </c>
      <c r="B1654" s="17" t="s">
        <v>7335</v>
      </c>
      <c r="C1654" s="18" t="s">
        <v>7751</v>
      </c>
      <c r="D1654" s="390" t="str">
        <f t="shared" ref="D1654:D1700" si="81">CONCATENATE(A1654,B1654,C1654)</f>
        <v>210111</v>
      </c>
      <c r="E1654" s="113" t="s">
        <v>2758</v>
      </c>
      <c r="F1654" s="23" t="s">
        <v>2759</v>
      </c>
      <c r="G1654" s="60"/>
      <c r="H1654" s="249"/>
      <c r="I1654" s="250"/>
      <c r="J1654" s="217"/>
      <c r="K1654" s="313">
        <v>37986</v>
      </c>
      <c r="L1654" s="314">
        <v>39447</v>
      </c>
      <c r="M1654" s="2">
        <v>27</v>
      </c>
      <c r="N1654" s="1"/>
    </row>
    <row r="1655" spans="1:19" hidden="1">
      <c r="A1655" s="17" t="s">
        <v>8408</v>
      </c>
      <c r="B1655" s="17" t="s">
        <v>7335</v>
      </c>
      <c r="C1655" s="18" t="s">
        <v>7171</v>
      </c>
      <c r="D1655" s="390" t="str">
        <f t="shared" si="81"/>
        <v>210112</v>
      </c>
      <c r="E1655" s="113" t="s">
        <v>3673</v>
      </c>
      <c r="F1655" s="23" t="s">
        <v>7921</v>
      </c>
      <c r="G1655" s="60"/>
      <c r="H1655" s="249"/>
      <c r="I1655" s="250"/>
      <c r="J1655" s="217"/>
      <c r="K1655" s="313">
        <v>37986</v>
      </c>
      <c r="L1655" s="314">
        <v>39447</v>
      </c>
      <c r="M1655" s="2">
        <v>27</v>
      </c>
      <c r="N1655" s="1"/>
    </row>
    <row r="1656" spans="1:19" hidden="1">
      <c r="A1656" s="17" t="s">
        <v>8408</v>
      </c>
      <c r="B1656" s="17" t="s">
        <v>7335</v>
      </c>
      <c r="C1656" s="18" t="s">
        <v>7333</v>
      </c>
      <c r="D1656" s="390" t="str">
        <f t="shared" si="81"/>
        <v>210113</v>
      </c>
      <c r="E1656" s="113" t="s">
        <v>8809</v>
      </c>
      <c r="F1656" s="23" t="s">
        <v>1719</v>
      </c>
      <c r="G1656" s="60"/>
      <c r="H1656" s="249"/>
      <c r="I1656" s="250"/>
      <c r="J1656" s="217"/>
      <c r="K1656" s="313">
        <v>37986</v>
      </c>
      <c r="L1656" s="314">
        <v>39447</v>
      </c>
      <c r="M1656" s="2">
        <v>27</v>
      </c>
      <c r="N1656" s="1"/>
    </row>
    <row r="1657" spans="1:19" hidden="1">
      <c r="A1657" s="75" t="s">
        <v>2851</v>
      </c>
      <c r="B1657" s="75" t="s">
        <v>2458</v>
      </c>
      <c r="C1657" s="75" t="s">
        <v>4929</v>
      </c>
      <c r="D1657" s="404" t="str">
        <f t="shared" si="81"/>
        <v>210401</v>
      </c>
      <c r="E1657" s="203">
        <v>10361685</v>
      </c>
      <c r="F1657" s="76" t="s">
        <v>5519</v>
      </c>
      <c r="G1657" s="77"/>
      <c r="H1657" s="207"/>
      <c r="I1657" s="250"/>
      <c r="J1657" s="217"/>
      <c r="K1657" s="378">
        <v>37986</v>
      </c>
      <c r="L1657" s="378">
        <v>42629</v>
      </c>
      <c r="M1657" s="2">
        <v>54</v>
      </c>
      <c r="N1657" s="1"/>
    </row>
    <row r="1658" spans="1:19" hidden="1">
      <c r="A1658" s="17" t="s">
        <v>8408</v>
      </c>
      <c r="B1658" s="18" t="s">
        <v>7174</v>
      </c>
      <c r="C1658" s="17" t="s">
        <v>7336</v>
      </c>
      <c r="D1658" s="390" t="str">
        <f t="shared" si="81"/>
        <v>210501</v>
      </c>
      <c r="E1658" s="205" t="s">
        <v>2441</v>
      </c>
      <c r="F1658" s="110" t="s">
        <v>5447</v>
      </c>
      <c r="G1658" s="114"/>
      <c r="H1658" s="249"/>
      <c r="I1658" s="250"/>
      <c r="J1658" s="23"/>
      <c r="K1658" s="313">
        <v>39357</v>
      </c>
      <c r="L1658" s="313">
        <v>39357</v>
      </c>
      <c r="M1658" s="107">
        <v>27.28</v>
      </c>
      <c r="N1658" s="1"/>
    </row>
    <row r="1659" spans="1:19" hidden="1">
      <c r="A1659" s="17" t="s">
        <v>1720</v>
      </c>
      <c r="B1659" s="17" t="s">
        <v>9933</v>
      </c>
      <c r="C1659" s="17" t="s">
        <v>9934</v>
      </c>
      <c r="D1659" s="404" t="str">
        <f>CONCATENATE(A1659,B1659,C1659)</f>
        <v>211101</v>
      </c>
      <c r="E1659" s="46" t="s">
        <v>9935</v>
      </c>
      <c r="F1659" s="23" t="s">
        <v>9936</v>
      </c>
      <c r="G1659" s="24"/>
      <c r="H1659" s="255"/>
      <c r="I1659" s="256"/>
      <c r="J1659" s="139"/>
      <c r="K1659" s="378">
        <v>37986</v>
      </c>
      <c r="L1659" s="378">
        <v>43100</v>
      </c>
      <c r="M1659" s="2">
        <v>56</v>
      </c>
      <c r="N1659" s="1"/>
    </row>
    <row r="1660" spans="1:19" hidden="1">
      <c r="A1660" s="17" t="s">
        <v>8900</v>
      </c>
      <c r="B1660" s="17" t="s">
        <v>8901</v>
      </c>
      <c r="C1660" s="17" t="s">
        <v>8902</v>
      </c>
      <c r="D1660" s="404" t="str">
        <f>CONCATENATE(A1660,B1660,C1660)</f>
        <v>212101</v>
      </c>
      <c r="E1660" s="46" t="s">
        <v>8903</v>
      </c>
      <c r="F1660" s="23" t="s">
        <v>4964</v>
      </c>
      <c r="G1660" s="24"/>
      <c r="H1660" s="255"/>
      <c r="I1660" s="256"/>
      <c r="J1660" s="139"/>
      <c r="K1660" s="378">
        <v>37986</v>
      </c>
      <c r="L1660" s="378">
        <v>43100</v>
      </c>
      <c r="M1660" s="2">
        <v>56</v>
      </c>
      <c r="N1660" s="1"/>
    </row>
    <row r="1661" spans="1:19" hidden="1">
      <c r="A1661" s="17" t="s">
        <v>4679</v>
      </c>
      <c r="B1661" s="17" t="s">
        <v>7335</v>
      </c>
      <c r="C1661" s="17" t="s">
        <v>7336</v>
      </c>
      <c r="D1661" s="390" t="str">
        <f t="shared" si="81"/>
        <v>213101</v>
      </c>
      <c r="E1661" s="113" t="s">
        <v>4913</v>
      </c>
      <c r="F1661" s="23" t="s">
        <v>4879</v>
      </c>
      <c r="G1661" s="24"/>
      <c r="H1661" s="255"/>
      <c r="I1661" s="256"/>
      <c r="J1661" s="38"/>
      <c r="K1661" s="313">
        <v>37986</v>
      </c>
      <c r="L1661" s="314">
        <v>38717</v>
      </c>
      <c r="M1661" s="2">
        <v>15</v>
      </c>
      <c r="N1661" s="1"/>
    </row>
    <row r="1662" spans="1:19" hidden="1">
      <c r="A1662" s="17" t="s">
        <v>2447</v>
      </c>
      <c r="B1662" s="17" t="s">
        <v>13</v>
      </c>
      <c r="C1662" s="17" t="s">
        <v>14</v>
      </c>
      <c r="D1662" s="404" t="str">
        <f t="shared" si="81"/>
        <v>213101</v>
      </c>
      <c r="E1662" s="113" t="s">
        <v>4541</v>
      </c>
      <c r="F1662" s="48" t="s">
        <v>3489</v>
      </c>
      <c r="G1662" s="24"/>
      <c r="H1662" s="257"/>
      <c r="I1662" s="256"/>
      <c r="J1662" s="139"/>
      <c r="K1662" s="313">
        <v>39448</v>
      </c>
      <c r="L1662" s="314">
        <v>41517</v>
      </c>
      <c r="M1662" s="2">
        <v>27.45</v>
      </c>
      <c r="N1662" s="1"/>
    </row>
    <row r="1663" spans="1:19" hidden="1">
      <c r="A1663" s="17" t="s">
        <v>2447</v>
      </c>
      <c r="B1663" s="17" t="s">
        <v>13</v>
      </c>
      <c r="C1663" s="17" t="s">
        <v>14</v>
      </c>
      <c r="D1663" s="404" t="str">
        <f t="shared" si="81"/>
        <v>213101</v>
      </c>
      <c r="E1663" s="113" t="s">
        <v>2783</v>
      </c>
      <c r="F1663" s="48" t="s">
        <v>9255</v>
      </c>
      <c r="G1663" s="24"/>
      <c r="H1663" s="257"/>
      <c r="I1663" s="256"/>
      <c r="J1663" s="226"/>
      <c r="K1663" s="313">
        <v>39448</v>
      </c>
      <c r="L1663" s="314">
        <v>41517</v>
      </c>
      <c r="M1663" s="2">
        <v>27.45</v>
      </c>
      <c r="N1663" s="1"/>
    </row>
    <row r="1664" spans="1:19" hidden="1">
      <c r="A1664" s="17" t="s">
        <v>2447</v>
      </c>
      <c r="B1664" s="17" t="s">
        <v>13</v>
      </c>
      <c r="C1664" s="17" t="s">
        <v>14</v>
      </c>
      <c r="D1664" s="404" t="str">
        <f t="shared" si="81"/>
        <v>213101</v>
      </c>
      <c r="E1664" s="522">
        <v>75006351</v>
      </c>
      <c r="F1664" s="50" t="s">
        <v>3408</v>
      </c>
      <c r="G1664" s="24"/>
      <c r="H1664" s="255"/>
      <c r="I1664" s="256"/>
      <c r="J1664" s="226"/>
      <c r="K1664" s="378">
        <v>39448</v>
      </c>
      <c r="L1664" s="378">
        <v>42035</v>
      </c>
      <c r="M1664" s="332" t="s">
        <v>17732</v>
      </c>
      <c r="N1664" s="1"/>
      <c r="O1664" s="1"/>
      <c r="P1664" s="220"/>
      <c r="Q1664" s="226"/>
      <c r="R1664" s="220"/>
      <c r="S1664" s="220"/>
    </row>
    <row r="1665" spans="1:19" hidden="1">
      <c r="A1665" s="17" t="s">
        <v>2447</v>
      </c>
      <c r="B1665" s="17" t="s">
        <v>13</v>
      </c>
      <c r="C1665" s="17" t="s">
        <v>14</v>
      </c>
      <c r="D1665" s="404" t="str">
        <f t="shared" si="81"/>
        <v>213101</v>
      </c>
      <c r="E1665" s="522">
        <v>75006322</v>
      </c>
      <c r="F1665" s="50" t="s">
        <v>7194</v>
      </c>
      <c r="G1665" s="24"/>
      <c r="H1665" s="255"/>
      <c r="I1665" s="256"/>
      <c r="J1665" s="226"/>
      <c r="K1665" s="378">
        <v>39448</v>
      </c>
      <c r="L1665" s="378">
        <v>40786</v>
      </c>
      <c r="M1665" s="332" t="s">
        <v>17732</v>
      </c>
      <c r="N1665" s="1"/>
      <c r="O1665" s="1"/>
      <c r="P1665" s="220"/>
      <c r="Q1665" s="226"/>
      <c r="R1665" s="220"/>
      <c r="S1665" s="220"/>
    </row>
    <row r="1666" spans="1:19" hidden="1">
      <c r="A1666" s="17" t="s">
        <v>2447</v>
      </c>
      <c r="B1666" s="17" t="s">
        <v>13</v>
      </c>
      <c r="C1666" s="17" t="s">
        <v>14</v>
      </c>
      <c r="D1666" s="404" t="str">
        <f t="shared" si="81"/>
        <v>213101</v>
      </c>
      <c r="E1666" s="522">
        <v>75006339</v>
      </c>
      <c r="F1666" s="50" t="s">
        <v>4909</v>
      </c>
      <c r="G1666" s="24"/>
      <c r="H1666" s="255"/>
      <c r="I1666" s="256"/>
      <c r="J1666" s="226"/>
      <c r="K1666" s="378">
        <v>39448</v>
      </c>
      <c r="L1666" s="378">
        <v>40786</v>
      </c>
      <c r="M1666" s="332" t="s">
        <v>17732</v>
      </c>
      <c r="N1666" s="1"/>
      <c r="O1666" s="1"/>
      <c r="P1666" s="220"/>
      <c r="Q1666" s="226"/>
      <c r="R1666" s="220"/>
      <c r="S1666" s="220"/>
    </row>
    <row r="1667" spans="1:19" hidden="1">
      <c r="A1667" s="17" t="s">
        <v>2447</v>
      </c>
      <c r="B1667" s="17" t="s">
        <v>13</v>
      </c>
      <c r="C1667" s="17" t="s">
        <v>14</v>
      </c>
      <c r="D1667" s="404" t="str">
        <f t="shared" si="81"/>
        <v>213101</v>
      </c>
      <c r="E1667" s="526" t="s">
        <v>9578</v>
      </c>
      <c r="F1667" s="23" t="s">
        <v>2916</v>
      </c>
      <c r="G1667" s="24"/>
      <c r="H1667" s="255"/>
      <c r="I1667" s="256"/>
      <c r="J1667" s="139"/>
      <c r="K1667" s="378">
        <v>39448</v>
      </c>
      <c r="L1667" s="378">
        <v>42035</v>
      </c>
      <c r="M1667" s="332" t="s">
        <v>17732</v>
      </c>
      <c r="N1667" s="1"/>
      <c r="O1667" s="1"/>
      <c r="P1667" s="220"/>
      <c r="Q1667" s="226"/>
      <c r="R1667" s="220"/>
      <c r="S1667" s="220"/>
    </row>
    <row r="1668" spans="1:19" hidden="1">
      <c r="A1668" s="17" t="s">
        <v>2447</v>
      </c>
      <c r="B1668" s="17" t="s">
        <v>13</v>
      </c>
      <c r="C1668" s="17" t="s">
        <v>14</v>
      </c>
      <c r="D1668" s="404" t="str">
        <f t="shared" si="81"/>
        <v>213101</v>
      </c>
      <c r="E1668" s="526" t="s">
        <v>2436</v>
      </c>
      <c r="F1668" s="23" t="s">
        <v>1397</v>
      </c>
      <c r="G1668" s="24"/>
      <c r="H1668" s="255"/>
      <c r="I1668" s="256"/>
      <c r="J1668" s="139"/>
      <c r="K1668" s="378">
        <v>39448</v>
      </c>
      <c r="L1668" s="378">
        <v>42035</v>
      </c>
      <c r="M1668" s="332" t="s">
        <v>17732</v>
      </c>
      <c r="N1668" s="1"/>
      <c r="O1668" s="1"/>
      <c r="P1668" s="220"/>
      <c r="Q1668" s="226"/>
      <c r="R1668" s="220"/>
      <c r="S1668" s="220"/>
    </row>
    <row r="1669" spans="1:19" hidden="1">
      <c r="A1669" s="17" t="s">
        <v>2447</v>
      </c>
      <c r="B1669" s="17" t="s">
        <v>13</v>
      </c>
      <c r="C1669" s="17" t="s">
        <v>14</v>
      </c>
      <c r="D1669" s="404" t="str">
        <f t="shared" si="81"/>
        <v>213101</v>
      </c>
      <c r="E1669" s="527" t="s">
        <v>9419</v>
      </c>
      <c r="F1669" s="48" t="s">
        <v>9420</v>
      </c>
      <c r="G1669" s="24"/>
      <c r="H1669" s="257"/>
      <c r="I1669" s="256"/>
      <c r="J1669" s="139"/>
      <c r="K1669" s="378">
        <v>39448</v>
      </c>
      <c r="L1669" s="378">
        <v>42247</v>
      </c>
      <c r="M1669" s="332" t="s">
        <v>17732</v>
      </c>
      <c r="N1669" s="1"/>
      <c r="O1669" s="1"/>
      <c r="P1669" s="216"/>
      <c r="Q1669" s="226"/>
      <c r="R1669" s="216"/>
      <c r="S1669" s="216"/>
    </row>
    <row r="1670" spans="1:19" hidden="1">
      <c r="A1670" s="17" t="s">
        <v>2447</v>
      </c>
      <c r="B1670" s="17" t="s">
        <v>13</v>
      </c>
      <c r="C1670" s="17" t="s">
        <v>14</v>
      </c>
      <c r="D1670" s="404" t="str">
        <f t="shared" si="81"/>
        <v>213101</v>
      </c>
      <c r="E1670" s="527" t="s">
        <v>2784</v>
      </c>
      <c r="F1670" s="48" t="s">
        <v>4928</v>
      </c>
      <c r="G1670" s="24"/>
      <c r="H1670" s="257"/>
      <c r="I1670" s="256"/>
      <c r="J1670" s="139"/>
      <c r="K1670" s="378">
        <v>39448</v>
      </c>
      <c r="L1670" s="378">
        <v>42247</v>
      </c>
      <c r="M1670" s="332" t="s">
        <v>17732</v>
      </c>
      <c r="N1670" s="1"/>
      <c r="O1670" s="1"/>
      <c r="P1670" s="220"/>
      <c r="Q1670" s="226"/>
      <c r="R1670" s="220"/>
      <c r="S1670" s="220"/>
    </row>
    <row r="1671" spans="1:19" hidden="1">
      <c r="A1671" s="17" t="s">
        <v>2447</v>
      </c>
      <c r="B1671" s="17" t="s">
        <v>13</v>
      </c>
      <c r="C1671" s="17" t="s">
        <v>14</v>
      </c>
      <c r="D1671" s="404" t="str">
        <f t="shared" si="81"/>
        <v>213101</v>
      </c>
      <c r="E1671" s="527" t="s">
        <v>2785</v>
      </c>
      <c r="F1671" s="48" t="s">
        <v>6112</v>
      </c>
      <c r="G1671" s="24"/>
      <c r="H1671" s="257"/>
      <c r="I1671" s="256"/>
      <c r="J1671" s="139"/>
      <c r="K1671" s="378">
        <v>39448</v>
      </c>
      <c r="L1671" s="378">
        <v>42247</v>
      </c>
      <c r="M1671" s="332" t="s">
        <v>17732</v>
      </c>
      <c r="N1671" s="1"/>
      <c r="O1671" s="1"/>
      <c r="P1671" s="216"/>
      <c r="Q1671" s="226"/>
      <c r="R1671" s="216"/>
      <c r="S1671" s="216"/>
    </row>
    <row r="1672" spans="1:19" hidden="1">
      <c r="A1672" s="17" t="s">
        <v>2447</v>
      </c>
      <c r="B1672" s="17" t="s">
        <v>13</v>
      </c>
      <c r="C1672" s="17" t="s">
        <v>14</v>
      </c>
      <c r="D1672" s="404" t="str">
        <f>CONCATENATE(A1672,B1672,C1672)</f>
        <v>213101</v>
      </c>
      <c r="E1672" s="540">
        <v>75026554</v>
      </c>
      <c r="F1672" s="579" t="s">
        <v>13813</v>
      </c>
      <c r="G1672" s="225"/>
      <c r="H1672" s="257"/>
      <c r="I1672" s="256"/>
      <c r="J1672" s="139"/>
      <c r="K1672" s="378">
        <v>43466</v>
      </c>
      <c r="L1672" s="378">
        <v>43833</v>
      </c>
      <c r="M1672" s="332" t="s">
        <v>18989</v>
      </c>
      <c r="N1672" s="1"/>
      <c r="O1672" s="1"/>
      <c r="P1672" s="216"/>
      <c r="Q1672" s="226"/>
      <c r="R1672" s="216"/>
      <c r="S1672" s="216"/>
    </row>
    <row r="1673" spans="1:19" hidden="1">
      <c r="A1673" s="17" t="s">
        <v>2447</v>
      </c>
      <c r="B1673" s="17" t="s">
        <v>13</v>
      </c>
      <c r="C1673" s="17" t="s">
        <v>14</v>
      </c>
      <c r="D1673" s="404" t="str">
        <f>CONCATENATE(A1673,B1673,C1673)</f>
        <v>213101</v>
      </c>
      <c r="E1673" s="540">
        <v>75013517</v>
      </c>
      <c r="F1673" s="579" t="s">
        <v>13294</v>
      </c>
      <c r="G1673" s="225"/>
      <c r="H1673" s="257"/>
      <c r="I1673" s="256"/>
      <c r="J1673" s="139"/>
      <c r="K1673" s="378">
        <v>43466</v>
      </c>
      <c r="L1673" s="378">
        <v>44200</v>
      </c>
      <c r="M1673" s="332" t="s">
        <v>18989</v>
      </c>
      <c r="N1673" s="1"/>
      <c r="O1673" s="1"/>
      <c r="P1673" s="216"/>
      <c r="Q1673" s="226"/>
      <c r="R1673" s="216"/>
      <c r="S1673" s="216"/>
    </row>
    <row r="1674" spans="1:19" hidden="1">
      <c r="A1674" s="17" t="s">
        <v>2447</v>
      </c>
      <c r="B1674" s="17" t="s">
        <v>13</v>
      </c>
      <c r="C1674" s="17" t="s">
        <v>14</v>
      </c>
      <c r="D1674" s="404" t="str">
        <f>CONCATENATE(A1674,B1674,C1674)</f>
        <v>213101</v>
      </c>
      <c r="E1674" s="540">
        <v>75013533</v>
      </c>
      <c r="F1674" s="579" t="s">
        <v>13295</v>
      </c>
      <c r="G1674" s="225"/>
      <c r="H1674" s="257"/>
      <c r="I1674" s="256"/>
      <c r="J1674" s="139"/>
      <c r="K1674" s="378">
        <v>43466</v>
      </c>
      <c r="L1674" s="378">
        <v>43833</v>
      </c>
      <c r="M1674" s="332" t="s">
        <v>18989</v>
      </c>
      <c r="N1674" s="1"/>
      <c r="O1674" s="1"/>
      <c r="P1674" s="216"/>
      <c r="Q1674" s="226"/>
      <c r="R1674" s="216"/>
      <c r="S1674" s="216"/>
    </row>
    <row r="1675" spans="1:19" hidden="1">
      <c r="A1675" s="17" t="s">
        <v>4679</v>
      </c>
      <c r="B1675" s="17" t="s">
        <v>7335</v>
      </c>
      <c r="C1675" s="17" t="s">
        <v>7401</v>
      </c>
      <c r="D1675" s="390" t="str">
        <f t="shared" si="81"/>
        <v>213102</v>
      </c>
      <c r="E1675" s="25">
        <v>75006351</v>
      </c>
      <c r="F1675" s="50" t="s">
        <v>3408</v>
      </c>
      <c r="G1675" s="24"/>
      <c r="H1675" s="255"/>
      <c r="I1675" s="256"/>
      <c r="J1675" s="226"/>
      <c r="K1675" s="313">
        <v>37986</v>
      </c>
      <c r="L1675" s="314">
        <v>39447</v>
      </c>
      <c r="M1675" s="2">
        <v>27</v>
      </c>
      <c r="N1675" s="1"/>
    </row>
    <row r="1676" spans="1:19" hidden="1">
      <c r="A1676" s="17" t="s">
        <v>4679</v>
      </c>
      <c r="B1676" s="17" t="s">
        <v>7335</v>
      </c>
      <c r="C1676" s="17" t="s">
        <v>1841</v>
      </c>
      <c r="D1676" s="390" t="str">
        <f t="shared" si="81"/>
        <v>213103</v>
      </c>
      <c r="E1676" s="25">
        <v>75006345</v>
      </c>
      <c r="F1676" s="50" t="s">
        <v>9733</v>
      </c>
      <c r="G1676" s="24"/>
      <c r="H1676" s="255"/>
      <c r="I1676" s="256"/>
      <c r="J1676" s="226"/>
      <c r="K1676" s="313">
        <v>37986</v>
      </c>
      <c r="L1676" s="314">
        <v>39447</v>
      </c>
      <c r="M1676" s="2">
        <v>27</v>
      </c>
      <c r="N1676" s="1"/>
    </row>
    <row r="1677" spans="1:19" hidden="1">
      <c r="A1677" s="17" t="s">
        <v>4679</v>
      </c>
      <c r="B1677" s="17" t="s">
        <v>7335</v>
      </c>
      <c r="C1677" s="17" t="s">
        <v>5278</v>
      </c>
      <c r="D1677" s="390" t="str">
        <f t="shared" si="81"/>
        <v>213104</v>
      </c>
      <c r="E1677" s="25">
        <v>75006322</v>
      </c>
      <c r="F1677" s="50" t="s">
        <v>7194</v>
      </c>
      <c r="G1677" s="24"/>
      <c r="H1677" s="255"/>
      <c r="I1677" s="256"/>
      <c r="J1677" s="226"/>
      <c r="K1677" s="313">
        <v>37986</v>
      </c>
      <c r="L1677" s="314">
        <v>39447</v>
      </c>
      <c r="M1677" s="2">
        <v>27</v>
      </c>
      <c r="N1677" s="1"/>
    </row>
    <row r="1678" spans="1:19" hidden="1">
      <c r="A1678" s="17" t="s">
        <v>4679</v>
      </c>
      <c r="B1678" s="17" t="s">
        <v>7335</v>
      </c>
      <c r="C1678" s="17" t="s">
        <v>9638</v>
      </c>
      <c r="D1678" s="390" t="str">
        <f t="shared" si="81"/>
        <v>213105</v>
      </c>
      <c r="E1678" s="25">
        <v>75006339</v>
      </c>
      <c r="F1678" s="50" t="s">
        <v>4909</v>
      </c>
      <c r="G1678" s="24"/>
      <c r="H1678" s="255"/>
      <c r="I1678" s="256"/>
      <c r="J1678" s="226"/>
      <c r="K1678" s="313">
        <v>37986</v>
      </c>
      <c r="L1678" s="314">
        <v>39447</v>
      </c>
      <c r="M1678" s="2">
        <v>27</v>
      </c>
      <c r="N1678" s="1"/>
    </row>
    <row r="1679" spans="1:19" hidden="1">
      <c r="A1679" s="17" t="s">
        <v>4679</v>
      </c>
      <c r="B1679" s="17" t="s">
        <v>7335</v>
      </c>
      <c r="C1679" s="17" t="s">
        <v>9320</v>
      </c>
      <c r="D1679" s="390" t="str">
        <f t="shared" si="81"/>
        <v>213106</v>
      </c>
      <c r="E1679" s="64">
        <v>75006308</v>
      </c>
      <c r="F1679" s="161" t="s">
        <v>5171</v>
      </c>
      <c r="G1679" s="24"/>
      <c r="H1679" s="257"/>
      <c r="I1679" s="258"/>
      <c r="J1679" s="226"/>
      <c r="K1679" s="306">
        <v>37986</v>
      </c>
      <c r="L1679" s="307">
        <v>38260</v>
      </c>
      <c r="M1679" s="2">
        <v>8</v>
      </c>
      <c r="N1679" s="1"/>
    </row>
    <row r="1680" spans="1:19" hidden="1">
      <c r="A1680" s="17" t="s">
        <v>4679</v>
      </c>
      <c r="B1680" s="17" t="s">
        <v>7335</v>
      </c>
      <c r="C1680" s="17" t="s">
        <v>631</v>
      </c>
      <c r="D1680" s="390" t="str">
        <f t="shared" si="81"/>
        <v>213107</v>
      </c>
      <c r="E1680" s="25">
        <v>75006316</v>
      </c>
      <c r="F1680" s="50" t="s">
        <v>7889</v>
      </c>
      <c r="G1680" s="24"/>
      <c r="H1680" s="255"/>
      <c r="I1680" s="256"/>
      <c r="J1680" s="226"/>
      <c r="K1680" s="313">
        <v>37986</v>
      </c>
      <c r="L1680" s="314">
        <v>39447</v>
      </c>
      <c r="M1680" s="2">
        <v>27</v>
      </c>
      <c r="N1680" s="1"/>
    </row>
    <row r="1681" spans="1:16" hidden="1">
      <c r="A1681" s="17" t="s">
        <v>4679</v>
      </c>
      <c r="B1681" s="17" t="s">
        <v>7335</v>
      </c>
      <c r="C1681" s="17" t="s">
        <v>73</v>
      </c>
      <c r="D1681" s="390" t="str">
        <f t="shared" si="81"/>
        <v>213108</v>
      </c>
      <c r="E1681" s="25">
        <v>75006291</v>
      </c>
      <c r="F1681" s="50" t="s">
        <v>6532</v>
      </c>
      <c r="G1681" s="24"/>
      <c r="H1681" s="255"/>
      <c r="I1681" s="256"/>
      <c r="J1681" s="226"/>
      <c r="K1681" s="313">
        <v>37986</v>
      </c>
      <c r="L1681" s="314">
        <v>39447</v>
      </c>
      <c r="M1681" s="2">
        <v>27</v>
      </c>
      <c r="N1681" s="1"/>
      <c r="O1681" s="1"/>
      <c r="P1681" s="1"/>
    </row>
    <row r="1682" spans="1:16" hidden="1">
      <c r="A1682" s="17" t="s">
        <v>4679</v>
      </c>
      <c r="B1682" s="17" t="s">
        <v>7335</v>
      </c>
      <c r="C1682" s="17" t="s">
        <v>3338</v>
      </c>
      <c r="D1682" s="390" t="str">
        <f t="shared" si="81"/>
        <v>213109</v>
      </c>
      <c r="E1682" s="25">
        <v>75006374</v>
      </c>
      <c r="F1682" s="50" t="s">
        <v>2532</v>
      </c>
      <c r="G1682" s="24"/>
      <c r="H1682" s="255"/>
      <c r="I1682" s="256"/>
      <c r="J1682" s="226"/>
      <c r="K1682" s="313">
        <v>37986</v>
      </c>
      <c r="L1682" s="314">
        <v>39447</v>
      </c>
      <c r="M1682" s="2">
        <v>27</v>
      </c>
      <c r="N1682" s="1"/>
      <c r="O1682" s="1"/>
      <c r="P1682" s="1"/>
    </row>
    <row r="1683" spans="1:16" hidden="1">
      <c r="A1683" s="17" t="s">
        <v>4679</v>
      </c>
      <c r="B1683" s="17" t="s">
        <v>7335</v>
      </c>
      <c r="C1683" s="17" t="s">
        <v>7167</v>
      </c>
      <c r="D1683" s="390" t="str">
        <f t="shared" si="81"/>
        <v>213110</v>
      </c>
      <c r="E1683" s="25">
        <v>75006285</v>
      </c>
      <c r="F1683" s="50" t="s">
        <v>7027</v>
      </c>
      <c r="G1683" s="24"/>
      <c r="H1683" s="255"/>
      <c r="I1683" s="256"/>
      <c r="J1683" s="226"/>
      <c r="K1683" s="313">
        <v>37986</v>
      </c>
      <c r="L1683" s="314">
        <v>39447</v>
      </c>
      <c r="M1683" s="2">
        <v>27</v>
      </c>
      <c r="N1683" s="1"/>
      <c r="O1683" s="1"/>
      <c r="P1683" s="1"/>
    </row>
    <row r="1684" spans="1:16" hidden="1">
      <c r="A1684" s="17" t="s">
        <v>4679</v>
      </c>
      <c r="B1684" s="17" t="s">
        <v>7335</v>
      </c>
      <c r="C1684" s="17" t="s">
        <v>7751</v>
      </c>
      <c r="D1684" s="390" t="str">
        <f t="shared" si="81"/>
        <v>213111</v>
      </c>
      <c r="E1684" s="25">
        <v>75006368</v>
      </c>
      <c r="F1684" s="50" t="s">
        <v>3884</v>
      </c>
      <c r="G1684" s="24"/>
      <c r="H1684" s="255"/>
      <c r="I1684" s="256"/>
      <c r="J1684" s="226"/>
      <c r="K1684" s="313">
        <v>37986</v>
      </c>
      <c r="L1684" s="314">
        <v>39447</v>
      </c>
      <c r="M1684" s="2">
        <v>27</v>
      </c>
      <c r="N1684" s="1"/>
      <c r="O1684" s="1"/>
      <c r="P1684" s="1"/>
    </row>
    <row r="1685" spans="1:16" hidden="1">
      <c r="A1685" s="17" t="s">
        <v>4679</v>
      </c>
      <c r="B1685" s="17" t="s">
        <v>7335</v>
      </c>
      <c r="C1685" s="17" t="s">
        <v>7171</v>
      </c>
      <c r="D1685" s="390" t="str">
        <f t="shared" si="81"/>
        <v>213112</v>
      </c>
      <c r="E1685" s="25">
        <v>75006380</v>
      </c>
      <c r="F1685" s="50" t="s">
        <v>2661</v>
      </c>
      <c r="G1685" s="24"/>
      <c r="H1685" s="255"/>
      <c r="I1685" s="256"/>
      <c r="J1685" s="226"/>
      <c r="K1685" s="313">
        <v>37986</v>
      </c>
      <c r="L1685" s="314">
        <v>39447</v>
      </c>
      <c r="M1685" s="2">
        <v>27</v>
      </c>
      <c r="N1685" s="1"/>
      <c r="O1685" s="1"/>
      <c r="P1685" s="1"/>
    </row>
    <row r="1686" spans="1:16" hidden="1">
      <c r="A1686" s="17" t="s">
        <v>4679</v>
      </c>
      <c r="B1686" s="17" t="s">
        <v>7335</v>
      </c>
      <c r="C1686" s="18" t="s">
        <v>7333</v>
      </c>
      <c r="D1686" s="390" t="str">
        <f t="shared" si="81"/>
        <v>213113</v>
      </c>
      <c r="E1686" s="113" t="s">
        <v>9578</v>
      </c>
      <c r="F1686" s="23" t="s">
        <v>2916</v>
      </c>
      <c r="G1686" s="24"/>
      <c r="H1686" s="255"/>
      <c r="I1686" s="256"/>
      <c r="J1686" s="139"/>
      <c r="K1686" s="313">
        <v>38718</v>
      </c>
      <c r="L1686" s="314">
        <v>39447</v>
      </c>
      <c r="M1686" s="2">
        <v>15.27</v>
      </c>
      <c r="N1686" s="1"/>
      <c r="O1686" s="1"/>
      <c r="P1686" s="1"/>
    </row>
    <row r="1687" spans="1:16" hidden="1">
      <c r="A1687" s="17" t="s">
        <v>4679</v>
      </c>
      <c r="B1687" s="17" t="s">
        <v>7335</v>
      </c>
      <c r="C1687" s="18" t="s">
        <v>6669</v>
      </c>
      <c r="D1687" s="390" t="str">
        <f t="shared" si="81"/>
        <v>213114</v>
      </c>
      <c r="E1687" s="113" t="s">
        <v>2436</v>
      </c>
      <c r="F1687" s="23" t="s">
        <v>1397</v>
      </c>
      <c r="G1687" s="24"/>
      <c r="H1687" s="255"/>
      <c r="I1687" s="256"/>
      <c r="J1687" s="139"/>
      <c r="K1687" s="313">
        <v>38718</v>
      </c>
      <c r="L1687" s="314">
        <v>39447</v>
      </c>
      <c r="M1687" s="2">
        <v>15.27</v>
      </c>
      <c r="N1687" s="1"/>
      <c r="O1687" s="1"/>
      <c r="P1687" s="1"/>
    </row>
    <row r="1688" spans="1:16" hidden="1">
      <c r="A1688" s="17" t="s">
        <v>4679</v>
      </c>
      <c r="B1688" s="17" t="s">
        <v>7335</v>
      </c>
      <c r="C1688" s="18" t="s">
        <v>2729</v>
      </c>
      <c r="D1688" s="390" t="str">
        <f t="shared" si="81"/>
        <v>213115</v>
      </c>
      <c r="E1688" s="113" t="s">
        <v>8528</v>
      </c>
      <c r="F1688" s="23" t="s">
        <v>8614</v>
      </c>
      <c r="G1688" s="24"/>
      <c r="H1688" s="255"/>
      <c r="I1688" s="256"/>
      <c r="J1688" s="139"/>
      <c r="K1688" s="313">
        <v>38718</v>
      </c>
      <c r="L1688" s="314">
        <v>39447</v>
      </c>
      <c r="M1688" s="2">
        <v>15.27</v>
      </c>
      <c r="N1688" s="1"/>
      <c r="O1688" s="1"/>
      <c r="P1688" s="1"/>
    </row>
    <row r="1689" spans="1:16" hidden="1">
      <c r="A1689" s="17" t="s">
        <v>4679</v>
      </c>
      <c r="B1689" s="17" t="s">
        <v>7335</v>
      </c>
      <c r="C1689" s="18" t="s">
        <v>479</v>
      </c>
      <c r="D1689" s="390" t="str">
        <f t="shared" si="81"/>
        <v>213116</v>
      </c>
      <c r="E1689" s="113" t="s">
        <v>9419</v>
      </c>
      <c r="F1689" s="48" t="s">
        <v>9420</v>
      </c>
      <c r="G1689" s="24"/>
      <c r="H1689" s="257"/>
      <c r="I1689" s="256"/>
      <c r="J1689" s="139"/>
      <c r="K1689" s="313">
        <v>38718</v>
      </c>
      <c r="L1689" s="314">
        <v>39447</v>
      </c>
      <c r="M1689" s="2">
        <v>15.27</v>
      </c>
      <c r="N1689" s="1"/>
      <c r="O1689" s="1"/>
      <c r="P1689" s="1"/>
    </row>
    <row r="1690" spans="1:16" hidden="1">
      <c r="A1690" s="17" t="s">
        <v>4679</v>
      </c>
      <c r="B1690" s="17" t="s">
        <v>7335</v>
      </c>
      <c r="C1690" s="18" t="s">
        <v>4863</v>
      </c>
      <c r="D1690" s="390" t="str">
        <f t="shared" si="81"/>
        <v>213117</v>
      </c>
      <c r="E1690" s="113" t="s">
        <v>9422</v>
      </c>
      <c r="F1690" s="48" t="s">
        <v>9421</v>
      </c>
      <c r="G1690" s="24"/>
      <c r="H1690" s="257"/>
      <c r="I1690" s="256"/>
      <c r="J1690" s="139"/>
      <c r="K1690" s="313">
        <v>38718</v>
      </c>
      <c r="L1690" s="314">
        <v>39447</v>
      </c>
      <c r="M1690" s="2">
        <v>15.27</v>
      </c>
      <c r="N1690" s="1"/>
      <c r="O1690" s="1"/>
      <c r="P1690" s="1"/>
    </row>
    <row r="1691" spans="1:16" hidden="1">
      <c r="A1691" s="17" t="s">
        <v>4679</v>
      </c>
      <c r="B1691" s="17" t="s">
        <v>7335</v>
      </c>
      <c r="C1691" s="18" t="s">
        <v>5723</v>
      </c>
      <c r="D1691" s="390" t="str">
        <f t="shared" si="81"/>
        <v>213118</v>
      </c>
      <c r="E1691" s="113" t="s">
        <v>2783</v>
      </c>
      <c r="F1691" s="48" t="s">
        <v>9255</v>
      </c>
      <c r="G1691" s="24"/>
      <c r="H1691" s="257"/>
      <c r="I1691" s="256"/>
      <c r="J1691" s="226"/>
      <c r="K1691" s="313">
        <v>38718</v>
      </c>
      <c r="L1691" s="314">
        <v>39447</v>
      </c>
      <c r="M1691" s="2">
        <v>15.27</v>
      </c>
      <c r="N1691" s="1"/>
      <c r="O1691" s="1"/>
      <c r="P1691" s="1"/>
    </row>
    <row r="1692" spans="1:16" hidden="1">
      <c r="A1692" s="17" t="s">
        <v>4679</v>
      </c>
      <c r="B1692" s="17" t="s">
        <v>7335</v>
      </c>
      <c r="C1692" s="18" t="s">
        <v>9643</v>
      </c>
      <c r="D1692" s="390" t="str">
        <f t="shared" si="81"/>
        <v>213119</v>
      </c>
      <c r="E1692" s="113" t="s">
        <v>2784</v>
      </c>
      <c r="F1692" s="48" t="s">
        <v>4928</v>
      </c>
      <c r="G1692" s="24"/>
      <c r="H1692" s="257"/>
      <c r="I1692" s="256"/>
      <c r="J1692" s="139"/>
      <c r="K1692" s="313">
        <v>38718</v>
      </c>
      <c r="L1692" s="314">
        <v>39447</v>
      </c>
      <c r="M1692" s="2">
        <v>15.27</v>
      </c>
      <c r="N1692" s="1"/>
      <c r="O1692" s="1"/>
      <c r="P1692" s="1"/>
    </row>
    <row r="1693" spans="1:16" hidden="1">
      <c r="A1693" s="17" t="s">
        <v>4679</v>
      </c>
      <c r="B1693" s="17" t="s">
        <v>7335</v>
      </c>
      <c r="C1693" s="18" t="s">
        <v>9873</v>
      </c>
      <c r="D1693" s="390" t="str">
        <f t="shared" si="81"/>
        <v>213120</v>
      </c>
      <c r="E1693" s="113" t="s">
        <v>2785</v>
      </c>
      <c r="F1693" s="48" t="s">
        <v>6112</v>
      </c>
      <c r="G1693" s="24"/>
      <c r="H1693" s="257"/>
      <c r="I1693" s="256"/>
      <c r="J1693" s="139"/>
      <c r="K1693" s="313">
        <v>38718</v>
      </c>
      <c r="L1693" s="314">
        <v>39447</v>
      </c>
      <c r="M1693" s="2">
        <v>15.27</v>
      </c>
      <c r="N1693" s="1"/>
      <c r="O1693" s="1"/>
      <c r="P1693" s="1"/>
    </row>
    <row r="1694" spans="1:16" hidden="1">
      <c r="A1694" s="17" t="s">
        <v>4679</v>
      </c>
      <c r="B1694" s="17" t="s">
        <v>7335</v>
      </c>
      <c r="C1694" s="18" t="s">
        <v>8519</v>
      </c>
      <c r="D1694" s="390" t="str">
        <f t="shared" si="81"/>
        <v>213121</v>
      </c>
      <c r="E1694" s="113" t="s">
        <v>4541</v>
      </c>
      <c r="F1694" s="48" t="s">
        <v>3489</v>
      </c>
      <c r="G1694" s="24"/>
      <c r="H1694" s="257"/>
      <c r="I1694" s="256"/>
      <c r="J1694" s="139"/>
      <c r="K1694" s="313">
        <v>38718</v>
      </c>
      <c r="L1694" s="314">
        <v>39447</v>
      </c>
      <c r="M1694" s="2">
        <v>15.27</v>
      </c>
      <c r="N1694" s="1"/>
      <c r="O1694" s="1"/>
      <c r="P1694" s="1"/>
    </row>
    <row r="1695" spans="1:16" hidden="1">
      <c r="A1695" s="17" t="s">
        <v>4679</v>
      </c>
      <c r="B1695" s="17" t="s">
        <v>7335</v>
      </c>
      <c r="C1695" s="18" t="s">
        <v>8218</v>
      </c>
      <c r="D1695" s="390" t="str">
        <f t="shared" si="81"/>
        <v>213122</v>
      </c>
      <c r="E1695" s="25" t="s">
        <v>9254</v>
      </c>
      <c r="F1695" s="64" t="s">
        <v>3693</v>
      </c>
      <c r="G1695" s="24"/>
      <c r="H1695" s="257"/>
      <c r="I1695" s="256"/>
      <c r="J1695" s="139"/>
      <c r="K1695" s="313">
        <v>38718</v>
      </c>
      <c r="L1695" s="314">
        <v>39447</v>
      </c>
      <c r="M1695" s="2">
        <v>15.27</v>
      </c>
      <c r="N1695" s="1"/>
      <c r="O1695" s="1"/>
      <c r="P1695" s="1"/>
    </row>
    <row r="1696" spans="1:16" hidden="1">
      <c r="A1696" s="343" t="s">
        <v>2447</v>
      </c>
      <c r="B1696" s="344" t="s">
        <v>211</v>
      </c>
      <c r="C1696" s="343" t="s">
        <v>257</v>
      </c>
      <c r="D1696" s="404" t="str">
        <f>CONCATENATE(A1696,B1696,C1696)</f>
        <v>213303</v>
      </c>
      <c r="E1696" s="563">
        <v>11686816</v>
      </c>
      <c r="F1696" s="76" t="s">
        <v>2194</v>
      </c>
      <c r="G1696" s="77"/>
      <c r="H1696" s="249"/>
      <c r="I1696" s="250"/>
      <c r="J1696" s="103"/>
      <c r="K1696" s="378">
        <v>43101</v>
      </c>
      <c r="L1696" s="378">
        <v>44833</v>
      </c>
      <c r="M1696" s="332" t="s">
        <v>18931</v>
      </c>
      <c r="N1696" s="1"/>
      <c r="O1696" s="1"/>
      <c r="P1696" s="1"/>
    </row>
    <row r="1697" spans="1:16" hidden="1">
      <c r="A1697" s="343" t="s">
        <v>2447</v>
      </c>
      <c r="B1697" s="344" t="s">
        <v>211</v>
      </c>
      <c r="C1697" s="343" t="s">
        <v>114</v>
      </c>
      <c r="D1697" s="404" t="str">
        <f t="shared" si="81"/>
        <v>213304</v>
      </c>
      <c r="E1697" s="565" t="s">
        <v>10988</v>
      </c>
      <c r="F1697" s="76" t="s">
        <v>10973</v>
      </c>
      <c r="G1697" s="77"/>
      <c r="H1697" s="207"/>
      <c r="I1697" s="250"/>
      <c r="J1697" s="103"/>
      <c r="K1697" s="378">
        <v>43101</v>
      </c>
      <c r="L1697" s="378">
        <v>43599</v>
      </c>
      <c r="M1697" s="332" t="s">
        <v>17647</v>
      </c>
      <c r="N1697" t="s">
        <v>6196</v>
      </c>
      <c r="O1697" s="1"/>
      <c r="P1697" s="1"/>
    </row>
    <row r="1698" spans="1:16" hidden="1">
      <c r="A1698" s="75" t="s">
        <v>2447</v>
      </c>
      <c r="B1698" s="75" t="s">
        <v>150</v>
      </c>
      <c r="C1698" s="75" t="s">
        <v>14</v>
      </c>
      <c r="D1698" s="404" t="str">
        <f t="shared" si="81"/>
        <v>213401</v>
      </c>
      <c r="E1698" s="113" t="s">
        <v>2155</v>
      </c>
      <c r="F1698" s="76" t="s">
        <v>2156</v>
      </c>
      <c r="G1698" s="77"/>
      <c r="H1698" s="269"/>
      <c r="I1698" s="270"/>
      <c r="J1698" s="139"/>
      <c r="K1698" s="378">
        <v>37986</v>
      </c>
      <c r="L1698" s="378">
        <v>42064</v>
      </c>
      <c r="M1698" s="2">
        <v>50</v>
      </c>
      <c r="N1698" s="1"/>
      <c r="O1698" s="1"/>
      <c r="P1698" s="1"/>
    </row>
    <row r="1699" spans="1:16" hidden="1">
      <c r="A1699" s="75" t="s">
        <v>9524</v>
      </c>
      <c r="B1699" s="75" t="s">
        <v>6487</v>
      </c>
      <c r="C1699" s="75" t="s">
        <v>8702</v>
      </c>
      <c r="D1699" s="390" t="str">
        <f t="shared" si="81"/>
        <v>213402</v>
      </c>
      <c r="E1699" s="113" t="s">
        <v>2674</v>
      </c>
      <c r="F1699" s="76" t="s">
        <v>291</v>
      </c>
      <c r="G1699" s="77"/>
      <c r="H1699" s="250"/>
      <c r="I1699" s="250"/>
      <c r="J1699" s="217"/>
      <c r="K1699" s="313">
        <v>37986</v>
      </c>
      <c r="L1699" s="314">
        <v>40535</v>
      </c>
      <c r="M1699" s="2">
        <v>35</v>
      </c>
      <c r="N1699" s="1"/>
      <c r="O1699" s="1"/>
      <c r="P1699" s="1"/>
    </row>
    <row r="1700" spans="1:16" hidden="1">
      <c r="A1700" s="75" t="s">
        <v>4679</v>
      </c>
      <c r="B1700" s="75" t="s">
        <v>7166</v>
      </c>
      <c r="C1700" s="75" t="s">
        <v>5278</v>
      </c>
      <c r="D1700" s="390" t="str">
        <f t="shared" si="81"/>
        <v>213404</v>
      </c>
      <c r="E1700" s="203">
        <v>10672172</v>
      </c>
      <c r="F1700" s="76" t="s">
        <v>5895</v>
      </c>
      <c r="G1700" s="24"/>
      <c r="H1700" s="249"/>
      <c r="I1700" s="250"/>
      <c r="J1700" s="103"/>
      <c r="K1700" s="313">
        <v>39022</v>
      </c>
      <c r="L1700" s="314">
        <v>39392</v>
      </c>
      <c r="M1700" s="2">
        <v>21.27</v>
      </c>
      <c r="N1700" s="1"/>
      <c r="O1700" s="1"/>
      <c r="P1700" s="1"/>
    </row>
    <row r="1701" spans="1:16" hidden="1">
      <c r="A1701" s="75" t="s">
        <v>4679</v>
      </c>
      <c r="B1701" s="75" t="s">
        <v>9321</v>
      </c>
      <c r="C1701" s="75" t="s">
        <v>7336</v>
      </c>
      <c r="D1701" s="390" t="str">
        <f t="shared" ref="D1701:D1800" si="82">CONCATENATE(A1701,B1701,C1701)</f>
        <v>213601</v>
      </c>
      <c r="E1701" s="203">
        <v>10672172</v>
      </c>
      <c r="F1701" s="76" t="s">
        <v>5895</v>
      </c>
      <c r="G1701" s="24"/>
      <c r="H1701" s="278"/>
      <c r="I1701" s="274"/>
      <c r="J1701" s="103"/>
      <c r="K1701" s="313">
        <v>38718</v>
      </c>
      <c r="L1701" s="307">
        <v>39021</v>
      </c>
      <c r="M1701" s="2">
        <v>15.21</v>
      </c>
      <c r="N1701" s="1"/>
      <c r="O1701" s="1"/>
      <c r="P1701" s="1"/>
    </row>
    <row r="1702" spans="1:16" hidden="1">
      <c r="A1702" s="352" t="s">
        <v>2447</v>
      </c>
      <c r="B1702" s="352" t="s">
        <v>110</v>
      </c>
      <c r="C1702" s="352" t="s">
        <v>14</v>
      </c>
      <c r="D1702" s="404" t="str">
        <f t="shared" si="82"/>
        <v>213701</v>
      </c>
      <c r="E1702" s="586" t="s">
        <v>12699</v>
      </c>
      <c r="F1702" s="348" t="s">
        <v>12700</v>
      </c>
      <c r="G1702" s="225"/>
      <c r="H1702" s="251"/>
      <c r="I1702" s="250"/>
      <c r="J1702" s="23"/>
      <c r="K1702" s="378">
        <v>42370</v>
      </c>
      <c r="L1702" s="378">
        <v>43508</v>
      </c>
      <c r="M1702" s="332" t="s">
        <v>18891</v>
      </c>
      <c r="N1702" s="1"/>
      <c r="O1702" s="1"/>
      <c r="P1702" s="1"/>
    </row>
    <row r="1703" spans="1:16" hidden="1">
      <c r="A1703" s="17" t="s">
        <v>5509</v>
      </c>
      <c r="B1703" s="17" t="s">
        <v>7335</v>
      </c>
      <c r="C1703" s="17" t="s">
        <v>7336</v>
      </c>
      <c r="D1703" s="390" t="str">
        <f t="shared" si="82"/>
        <v>214101</v>
      </c>
      <c r="E1703" s="113" t="s">
        <v>598</v>
      </c>
      <c r="F1703" s="23" t="s">
        <v>599</v>
      </c>
      <c r="G1703" s="24"/>
      <c r="H1703" s="255"/>
      <c r="I1703" s="256"/>
      <c r="J1703" s="50"/>
      <c r="K1703" s="313">
        <v>37986</v>
      </c>
      <c r="L1703" s="324">
        <v>38717</v>
      </c>
      <c r="M1703" s="2">
        <v>15</v>
      </c>
      <c r="N1703" s="1"/>
      <c r="O1703" s="1"/>
      <c r="P1703" s="1"/>
    </row>
    <row r="1704" spans="1:16" hidden="1">
      <c r="A1704" s="17" t="s">
        <v>5509</v>
      </c>
      <c r="B1704" s="17" t="s">
        <v>7335</v>
      </c>
      <c r="C1704" s="18" t="s">
        <v>7401</v>
      </c>
      <c r="D1704" s="390" t="str">
        <f t="shared" si="82"/>
        <v>214102</v>
      </c>
      <c r="E1704" s="113" t="s">
        <v>9578</v>
      </c>
      <c r="F1704" s="23" t="s">
        <v>2916</v>
      </c>
      <c r="G1704" s="24"/>
      <c r="H1704" s="255"/>
      <c r="I1704" s="256"/>
      <c r="J1704" s="139"/>
      <c r="K1704" s="313">
        <v>37986</v>
      </c>
      <c r="L1704" s="324">
        <v>38717</v>
      </c>
      <c r="M1704" s="2">
        <v>15</v>
      </c>
      <c r="N1704" s="1"/>
      <c r="O1704" s="1"/>
      <c r="P1704" s="1"/>
    </row>
    <row r="1705" spans="1:16" hidden="1">
      <c r="A1705" s="17" t="s">
        <v>5509</v>
      </c>
      <c r="B1705" s="17" t="s">
        <v>7335</v>
      </c>
      <c r="C1705" s="18" t="s">
        <v>1841</v>
      </c>
      <c r="D1705" s="390" t="str">
        <f t="shared" si="82"/>
        <v>214103</v>
      </c>
      <c r="E1705" s="113" t="s">
        <v>2436</v>
      </c>
      <c r="F1705" s="23" t="s">
        <v>1397</v>
      </c>
      <c r="G1705" s="24"/>
      <c r="H1705" s="255"/>
      <c r="I1705" s="256"/>
      <c r="J1705" s="139"/>
      <c r="K1705" s="313">
        <v>37986</v>
      </c>
      <c r="L1705" s="324">
        <v>38717</v>
      </c>
      <c r="M1705" s="2">
        <v>15</v>
      </c>
      <c r="N1705" s="1"/>
      <c r="O1705" s="1"/>
      <c r="P1705" s="1"/>
    </row>
    <row r="1706" spans="1:16" hidden="1">
      <c r="A1706" s="17" t="s">
        <v>5509</v>
      </c>
      <c r="B1706" s="17" t="s">
        <v>7335</v>
      </c>
      <c r="C1706" s="18" t="s">
        <v>5278</v>
      </c>
      <c r="D1706" s="390" t="str">
        <f t="shared" si="82"/>
        <v>214104</v>
      </c>
      <c r="E1706" s="113" t="s">
        <v>8528</v>
      </c>
      <c r="F1706" s="23" t="s">
        <v>8614</v>
      </c>
      <c r="G1706" s="24"/>
      <c r="H1706" s="255"/>
      <c r="I1706" s="256"/>
      <c r="J1706" s="139"/>
      <c r="K1706" s="313">
        <v>37986</v>
      </c>
      <c r="L1706" s="324">
        <v>38717</v>
      </c>
      <c r="M1706" s="2">
        <v>15</v>
      </c>
      <c r="N1706" s="1"/>
      <c r="O1706" s="1"/>
      <c r="P1706" s="1"/>
    </row>
    <row r="1707" spans="1:16" hidden="1">
      <c r="A1707" s="17" t="s">
        <v>10438</v>
      </c>
      <c r="B1707" s="17" t="s">
        <v>10439</v>
      </c>
      <c r="C1707" s="17" t="s">
        <v>5022</v>
      </c>
      <c r="D1707" s="404" t="str">
        <f>CONCATENATE(A1707,B1707,C1707)</f>
        <v>215101</v>
      </c>
      <c r="E1707" s="46" t="s">
        <v>5023</v>
      </c>
      <c r="F1707" s="23" t="s">
        <v>4222</v>
      </c>
      <c r="G1707" s="24"/>
      <c r="H1707" s="288"/>
      <c r="I1707" s="256"/>
      <c r="J1707" s="139"/>
      <c r="K1707" s="378">
        <v>37986</v>
      </c>
      <c r="L1707" s="378">
        <v>43100</v>
      </c>
      <c r="M1707" s="2">
        <v>56</v>
      </c>
      <c r="N1707" s="1"/>
      <c r="O1707" s="1"/>
      <c r="P1707" s="1"/>
    </row>
    <row r="1708" spans="1:16" hidden="1">
      <c r="A1708" s="75" t="s">
        <v>10438</v>
      </c>
      <c r="B1708" s="75" t="s">
        <v>2458</v>
      </c>
      <c r="C1708" s="75" t="s">
        <v>4929</v>
      </c>
      <c r="D1708" s="404" t="str">
        <f>CONCATENATE(A1708,B1708,C1708)</f>
        <v>215401</v>
      </c>
      <c r="E1708" s="39" t="s">
        <v>1162</v>
      </c>
      <c r="F1708" s="76" t="s">
        <v>8421</v>
      </c>
      <c r="G1708" s="77"/>
      <c r="H1708" s="207"/>
      <c r="I1708" s="250"/>
      <c r="J1708" s="103"/>
      <c r="K1708" s="378">
        <v>37986</v>
      </c>
      <c r="L1708" s="378">
        <v>42736</v>
      </c>
      <c r="M1708" s="332" t="s">
        <v>14361</v>
      </c>
      <c r="N1708" s="1"/>
      <c r="O1708" s="1"/>
      <c r="P1708" s="1"/>
    </row>
    <row r="1709" spans="1:16" hidden="1">
      <c r="A1709" s="352" t="s">
        <v>14434</v>
      </c>
      <c r="B1709" s="352" t="s">
        <v>13</v>
      </c>
      <c r="C1709" s="352" t="s">
        <v>14</v>
      </c>
      <c r="D1709" s="404" t="s">
        <v>19430</v>
      </c>
      <c r="E1709" s="536">
        <v>75034123</v>
      </c>
      <c r="F1709" s="214" t="s">
        <v>13921</v>
      </c>
      <c r="G1709" s="225"/>
      <c r="H1709" s="288"/>
      <c r="I1709" s="256"/>
      <c r="J1709" s="139"/>
      <c r="K1709" s="378">
        <v>43101</v>
      </c>
      <c r="L1709" s="378">
        <v>44564</v>
      </c>
      <c r="M1709" s="332" t="s">
        <v>18989</v>
      </c>
      <c r="N1709" s="1"/>
      <c r="O1709" s="1"/>
      <c r="P1709" s="1"/>
    </row>
    <row r="1710" spans="1:16" hidden="1">
      <c r="A1710" s="352" t="s">
        <v>14434</v>
      </c>
      <c r="B1710" s="352" t="s">
        <v>13</v>
      </c>
      <c r="C1710" s="352" t="s">
        <v>14</v>
      </c>
      <c r="D1710" s="404" t="s">
        <v>19430</v>
      </c>
      <c r="E1710" s="536">
        <v>75035223</v>
      </c>
      <c r="F1710" s="214" t="s">
        <v>13945</v>
      </c>
      <c r="G1710" s="225"/>
      <c r="H1710" s="288"/>
      <c r="I1710" s="256"/>
      <c r="J1710" s="139"/>
      <c r="K1710" s="378">
        <v>43101</v>
      </c>
      <c r="L1710" s="378">
        <v>44564</v>
      </c>
      <c r="M1710" s="332" t="s">
        <v>18989</v>
      </c>
      <c r="N1710" s="1"/>
      <c r="O1710" s="1"/>
      <c r="P1710" s="1"/>
    </row>
    <row r="1711" spans="1:16" hidden="1">
      <c r="A1711" s="352" t="s">
        <v>14434</v>
      </c>
      <c r="B1711" s="352" t="s">
        <v>13</v>
      </c>
      <c r="C1711" s="352" t="s">
        <v>14</v>
      </c>
      <c r="D1711" s="404" t="s">
        <v>19430</v>
      </c>
      <c r="E1711" s="536">
        <v>75028720</v>
      </c>
      <c r="F1711" s="214" t="s">
        <v>13884</v>
      </c>
      <c r="G1711" s="225"/>
      <c r="H1711" s="288"/>
      <c r="I1711" s="256"/>
      <c r="J1711" s="139"/>
      <c r="K1711" s="378">
        <v>43101</v>
      </c>
      <c r="L1711" s="378">
        <v>44564</v>
      </c>
      <c r="M1711" s="332" t="s">
        <v>18989</v>
      </c>
      <c r="N1711" s="1"/>
      <c r="O1711" s="1"/>
      <c r="P1711" s="1"/>
    </row>
    <row r="1712" spans="1:16" hidden="1">
      <c r="A1712" s="352" t="s">
        <v>14434</v>
      </c>
      <c r="B1712" s="352" t="s">
        <v>13</v>
      </c>
      <c r="C1712" s="352" t="s">
        <v>14</v>
      </c>
      <c r="D1712" s="404" t="s">
        <v>19430</v>
      </c>
      <c r="E1712" s="536">
        <v>75024834</v>
      </c>
      <c r="F1712" s="214" t="s">
        <v>13752</v>
      </c>
      <c r="G1712" s="225"/>
      <c r="H1712" s="288"/>
      <c r="I1712" s="256"/>
      <c r="J1712" s="139"/>
      <c r="K1712" s="378">
        <v>43101</v>
      </c>
      <c r="L1712" s="378">
        <v>44564</v>
      </c>
      <c r="M1712" s="332" t="s">
        <v>18989</v>
      </c>
      <c r="N1712" s="1"/>
      <c r="O1712" s="1"/>
      <c r="P1712" s="1"/>
    </row>
    <row r="1713" spans="1:16" hidden="1">
      <c r="A1713" s="352" t="s">
        <v>14434</v>
      </c>
      <c r="B1713" s="352" t="s">
        <v>13</v>
      </c>
      <c r="C1713" s="352" t="s">
        <v>14</v>
      </c>
      <c r="D1713" s="404" t="s">
        <v>19430</v>
      </c>
      <c r="E1713" s="536">
        <v>75003341</v>
      </c>
      <c r="F1713" s="214" t="s">
        <v>12949</v>
      </c>
      <c r="G1713" s="225"/>
      <c r="H1713" s="288"/>
      <c r="I1713" s="256"/>
      <c r="J1713" s="139"/>
      <c r="K1713" s="378">
        <v>43101</v>
      </c>
      <c r="L1713" s="378">
        <v>44564</v>
      </c>
      <c r="M1713" s="332" t="s">
        <v>18989</v>
      </c>
      <c r="N1713" s="1"/>
      <c r="O1713" s="1"/>
      <c r="P1713" s="1"/>
    </row>
    <row r="1714" spans="1:16" hidden="1">
      <c r="A1714" s="352" t="s">
        <v>14434</v>
      </c>
      <c r="B1714" s="352" t="s">
        <v>13</v>
      </c>
      <c r="C1714" s="352" t="s">
        <v>14</v>
      </c>
      <c r="D1714" s="404" t="s">
        <v>19430</v>
      </c>
      <c r="E1714" s="536">
        <v>75013227</v>
      </c>
      <c r="F1714" s="214" t="s">
        <v>13285</v>
      </c>
      <c r="G1714" s="225"/>
      <c r="H1714" s="288"/>
      <c r="I1714" s="256"/>
      <c r="J1714" s="139"/>
      <c r="K1714" s="378">
        <v>43101</v>
      </c>
      <c r="L1714" s="378">
        <v>43830</v>
      </c>
      <c r="M1714" s="332" t="s">
        <v>18989</v>
      </c>
      <c r="N1714" s="1"/>
      <c r="O1714" s="1"/>
      <c r="P1714" s="1"/>
    </row>
    <row r="1715" spans="1:16" hidden="1">
      <c r="A1715" s="352" t="s">
        <v>14434</v>
      </c>
      <c r="B1715" s="352" t="s">
        <v>13</v>
      </c>
      <c r="C1715" s="352" t="s">
        <v>14</v>
      </c>
      <c r="D1715" s="404" t="s">
        <v>19430</v>
      </c>
      <c r="E1715" s="536">
        <v>75004398</v>
      </c>
      <c r="F1715" s="214" t="s">
        <v>12976</v>
      </c>
      <c r="G1715" s="225"/>
      <c r="H1715" s="288"/>
      <c r="I1715" s="256"/>
      <c r="J1715" s="139"/>
      <c r="K1715" s="378">
        <v>43101</v>
      </c>
      <c r="L1715" s="378">
        <v>43830</v>
      </c>
      <c r="M1715" s="332" t="s">
        <v>18989</v>
      </c>
      <c r="N1715" s="1"/>
      <c r="O1715" s="1"/>
      <c r="P1715" s="1"/>
    </row>
    <row r="1716" spans="1:16" hidden="1">
      <c r="A1716" s="352" t="s">
        <v>14434</v>
      </c>
      <c r="B1716" s="352" t="s">
        <v>13</v>
      </c>
      <c r="C1716" s="352" t="s">
        <v>14</v>
      </c>
      <c r="D1716" s="404" t="s">
        <v>19430</v>
      </c>
      <c r="E1716" s="536">
        <v>75008284</v>
      </c>
      <c r="F1716" s="214" t="s">
        <v>13118</v>
      </c>
      <c r="G1716" s="225"/>
      <c r="H1716" s="288"/>
      <c r="I1716" s="256"/>
      <c r="J1716" s="139"/>
      <c r="K1716" s="378">
        <v>43101</v>
      </c>
      <c r="L1716" s="378">
        <v>43830</v>
      </c>
      <c r="M1716" s="332" t="s">
        <v>18989</v>
      </c>
      <c r="N1716" s="1"/>
      <c r="O1716" s="1"/>
      <c r="P1716" s="1"/>
    </row>
    <row r="1717" spans="1:16" hidden="1">
      <c r="A1717" s="352" t="s">
        <v>14434</v>
      </c>
      <c r="B1717" s="352" t="s">
        <v>13</v>
      </c>
      <c r="C1717" s="352" t="s">
        <v>14</v>
      </c>
      <c r="D1717" s="404" t="s">
        <v>19430</v>
      </c>
      <c r="E1717" s="536">
        <v>75008309</v>
      </c>
      <c r="F1717" s="214" t="s">
        <v>13120</v>
      </c>
      <c r="G1717" s="225"/>
      <c r="H1717" s="288"/>
      <c r="I1717" s="256"/>
      <c r="J1717" s="139"/>
      <c r="K1717" s="378">
        <v>43101</v>
      </c>
      <c r="L1717" s="378">
        <v>43830</v>
      </c>
      <c r="M1717" s="332" t="s">
        <v>18989</v>
      </c>
      <c r="N1717" s="1"/>
      <c r="O1717" s="1"/>
      <c r="P1717" s="1"/>
    </row>
    <row r="1718" spans="1:16" hidden="1">
      <c r="A1718" s="352" t="s">
        <v>14434</v>
      </c>
      <c r="B1718" s="352" t="s">
        <v>13</v>
      </c>
      <c r="C1718" s="352" t="s">
        <v>14</v>
      </c>
      <c r="D1718" s="404" t="s">
        <v>19430</v>
      </c>
      <c r="E1718" s="536">
        <v>75003335</v>
      </c>
      <c r="F1718" s="214" t="s">
        <v>12948</v>
      </c>
      <c r="G1718" s="225"/>
      <c r="H1718" s="288"/>
      <c r="I1718" s="256"/>
      <c r="J1718" s="139"/>
      <c r="K1718" s="378">
        <v>43101</v>
      </c>
      <c r="L1718" s="378">
        <v>44565</v>
      </c>
      <c r="M1718" s="332" t="s">
        <v>18989</v>
      </c>
      <c r="N1718" s="1"/>
      <c r="O1718" s="1"/>
      <c r="P1718" s="1"/>
    </row>
    <row r="1719" spans="1:16" hidden="1">
      <c r="A1719" s="352" t="s">
        <v>14434</v>
      </c>
      <c r="B1719" s="352" t="s">
        <v>13</v>
      </c>
      <c r="C1719" s="352" t="s">
        <v>14</v>
      </c>
      <c r="D1719" s="404" t="s">
        <v>19430</v>
      </c>
      <c r="E1719" s="536">
        <v>75003418</v>
      </c>
      <c r="F1719" s="214" t="s">
        <v>12952</v>
      </c>
      <c r="G1719" s="225"/>
      <c r="H1719" s="288"/>
      <c r="I1719" s="256"/>
      <c r="J1719" s="139"/>
      <c r="K1719" s="378">
        <v>43101</v>
      </c>
      <c r="L1719" s="378">
        <v>43830</v>
      </c>
      <c r="M1719" s="332" t="s">
        <v>18989</v>
      </c>
      <c r="N1719" s="1"/>
      <c r="O1719" s="1"/>
      <c r="P1719" s="1"/>
    </row>
    <row r="1720" spans="1:16" hidden="1">
      <c r="A1720" s="352" t="s">
        <v>14434</v>
      </c>
      <c r="B1720" s="352" t="s">
        <v>13</v>
      </c>
      <c r="C1720" s="352" t="s">
        <v>14</v>
      </c>
      <c r="D1720" s="404" t="s">
        <v>19430</v>
      </c>
      <c r="E1720" s="536">
        <v>75003393</v>
      </c>
      <c r="F1720" s="214" t="s">
        <v>12951</v>
      </c>
      <c r="G1720" s="225"/>
      <c r="H1720" s="288"/>
      <c r="I1720" s="256"/>
      <c r="J1720" s="139"/>
      <c r="K1720" s="378">
        <v>43101</v>
      </c>
      <c r="L1720" s="378">
        <v>43830</v>
      </c>
      <c r="M1720" s="332" t="s">
        <v>18989</v>
      </c>
      <c r="N1720" s="1"/>
      <c r="O1720" s="1"/>
      <c r="P1720" s="1"/>
    </row>
    <row r="1721" spans="1:16" hidden="1">
      <c r="A1721" s="352" t="s">
        <v>14434</v>
      </c>
      <c r="B1721" s="352" t="s">
        <v>13</v>
      </c>
      <c r="C1721" s="352" t="s">
        <v>14</v>
      </c>
      <c r="D1721" s="404" t="s">
        <v>19430</v>
      </c>
      <c r="E1721" s="536">
        <v>75003358</v>
      </c>
      <c r="F1721" s="214" t="s">
        <v>12950</v>
      </c>
      <c r="G1721" s="225"/>
      <c r="H1721" s="288"/>
      <c r="I1721" s="256"/>
      <c r="J1721" s="139"/>
      <c r="K1721" s="378">
        <v>43101</v>
      </c>
      <c r="L1721" s="378">
        <v>43830</v>
      </c>
      <c r="M1721" s="332" t="s">
        <v>18989</v>
      </c>
      <c r="N1721" s="1"/>
      <c r="O1721" s="1"/>
      <c r="P1721" s="1"/>
    </row>
    <row r="1722" spans="1:16" hidden="1">
      <c r="A1722" s="352" t="s">
        <v>14434</v>
      </c>
      <c r="B1722" s="352" t="s">
        <v>13</v>
      </c>
      <c r="C1722" s="352" t="s">
        <v>14</v>
      </c>
      <c r="D1722" s="404" t="s">
        <v>19430</v>
      </c>
      <c r="E1722" s="536">
        <v>75027347</v>
      </c>
      <c r="F1722" s="214" t="s">
        <v>13855</v>
      </c>
      <c r="G1722" s="225"/>
      <c r="H1722" s="288"/>
      <c r="I1722" s="256"/>
      <c r="J1722" s="139"/>
      <c r="K1722" s="378">
        <v>43101</v>
      </c>
      <c r="L1722" s="378">
        <v>43830</v>
      </c>
      <c r="M1722" s="332" t="s">
        <v>18989</v>
      </c>
      <c r="N1722" s="1"/>
      <c r="O1722" s="1"/>
      <c r="P1722" s="1"/>
    </row>
    <row r="1723" spans="1:16" hidden="1">
      <c r="A1723" s="352" t="s">
        <v>14434</v>
      </c>
      <c r="B1723" s="352" t="s">
        <v>13</v>
      </c>
      <c r="C1723" s="352" t="s">
        <v>14</v>
      </c>
      <c r="D1723" s="404" t="s">
        <v>19430</v>
      </c>
      <c r="E1723" s="536">
        <v>75004889</v>
      </c>
      <c r="F1723" s="214" t="s">
        <v>14261</v>
      </c>
      <c r="G1723" s="225"/>
      <c r="H1723" s="288"/>
      <c r="I1723" s="256"/>
      <c r="J1723" s="139"/>
      <c r="K1723" s="378">
        <v>43101</v>
      </c>
      <c r="L1723" s="378">
        <v>44805</v>
      </c>
      <c r="M1723" s="332" t="s">
        <v>18989</v>
      </c>
      <c r="N1723" s="1"/>
      <c r="O1723" s="1"/>
      <c r="P1723" s="1"/>
    </row>
    <row r="1724" spans="1:16" hidden="1">
      <c r="A1724" s="352" t="s">
        <v>14434</v>
      </c>
      <c r="B1724" s="352" t="s">
        <v>13</v>
      </c>
      <c r="C1724" s="352" t="s">
        <v>14</v>
      </c>
      <c r="D1724" s="404" t="s">
        <v>19430</v>
      </c>
      <c r="E1724" s="536">
        <v>75004917</v>
      </c>
      <c r="F1724" s="214" t="s">
        <v>12993</v>
      </c>
      <c r="G1724" s="225"/>
      <c r="H1724" s="288"/>
      <c r="I1724" s="256"/>
      <c r="J1724" s="139"/>
      <c r="K1724" s="378">
        <v>43101</v>
      </c>
      <c r="L1724" s="378">
        <v>43830</v>
      </c>
      <c r="M1724" s="332" t="s">
        <v>18989</v>
      </c>
      <c r="N1724" s="1"/>
      <c r="O1724" s="1"/>
      <c r="P1724" s="1"/>
    </row>
    <row r="1725" spans="1:16" hidden="1">
      <c r="A1725" s="75" t="s">
        <v>14434</v>
      </c>
      <c r="B1725" s="75" t="s">
        <v>150</v>
      </c>
      <c r="C1725" s="75" t="s">
        <v>14</v>
      </c>
      <c r="D1725" s="404" t="str">
        <f t="shared" ref="D1725:D1728" si="83">CONCATENATE(A1725,B1725,C1725)</f>
        <v>216401</v>
      </c>
      <c r="E1725" s="563" t="s">
        <v>12702</v>
      </c>
      <c r="F1725" s="78" t="s">
        <v>12703</v>
      </c>
      <c r="G1725" s="77"/>
      <c r="H1725" s="207"/>
      <c r="I1725" s="256"/>
      <c r="J1725" s="217"/>
      <c r="K1725" s="378">
        <v>43101</v>
      </c>
      <c r="L1725" s="378">
        <v>43609</v>
      </c>
      <c r="M1725" s="332" t="s">
        <v>17647</v>
      </c>
      <c r="N1725" s="1"/>
      <c r="O1725" s="1"/>
      <c r="P1725" s="1"/>
    </row>
    <row r="1726" spans="1:16" hidden="1">
      <c r="A1726" s="75" t="s">
        <v>14434</v>
      </c>
      <c r="B1726" s="75" t="s">
        <v>150</v>
      </c>
      <c r="C1726" s="75" t="s">
        <v>160</v>
      </c>
      <c r="D1726" s="404" t="str">
        <f t="shared" si="83"/>
        <v>216402</v>
      </c>
      <c r="E1726" s="563">
        <v>10455397</v>
      </c>
      <c r="F1726" s="76" t="s">
        <v>8237</v>
      </c>
      <c r="G1726" s="77"/>
      <c r="H1726" s="249"/>
      <c r="I1726" s="250"/>
      <c r="J1726" s="103"/>
      <c r="K1726" s="378">
        <v>43101</v>
      </c>
      <c r="L1726" s="378">
        <v>43609</v>
      </c>
      <c r="M1726" s="332" t="s">
        <v>17647</v>
      </c>
      <c r="N1726" s="1"/>
      <c r="O1726" s="1"/>
      <c r="P1726" s="1"/>
    </row>
    <row r="1727" spans="1:16" hidden="1">
      <c r="A1727" s="75" t="s">
        <v>14434</v>
      </c>
      <c r="B1727" s="75" t="s">
        <v>150</v>
      </c>
      <c r="C1727" s="75" t="s">
        <v>257</v>
      </c>
      <c r="D1727" s="404" t="str">
        <f t="shared" si="83"/>
        <v>216403</v>
      </c>
      <c r="E1727" s="563">
        <v>10492501</v>
      </c>
      <c r="F1727" s="76" t="s">
        <v>493</v>
      </c>
      <c r="G1727" s="77"/>
      <c r="H1727" s="207"/>
      <c r="I1727" s="250"/>
      <c r="J1727" s="217"/>
      <c r="K1727" s="378">
        <v>43101</v>
      </c>
      <c r="L1727" s="378">
        <v>43609</v>
      </c>
      <c r="M1727" s="332" t="s">
        <v>17647</v>
      </c>
      <c r="N1727" s="1"/>
      <c r="O1727" s="1"/>
      <c r="P1727" s="1"/>
    </row>
    <row r="1728" spans="1:16" hidden="1">
      <c r="A1728" s="352" t="s">
        <v>14434</v>
      </c>
      <c r="B1728" s="352" t="s">
        <v>110</v>
      </c>
      <c r="C1728" s="352" t="s">
        <v>14</v>
      </c>
      <c r="D1728" s="404" t="str">
        <f t="shared" si="83"/>
        <v>216701</v>
      </c>
      <c r="E1728" s="586" t="s">
        <v>8459</v>
      </c>
      <c r="F1728" s="43" t="s">
        <v>8521</v>
      </c>
      <c r="G1728" s="24"/>
      <c r="H1728" s="251"/>
      <c r="I1728" s="250"/>
      <c r="J1728" s="23"/>
      <c r="K1728" s="378">
        <v>43101</v>
      </c>
      <c r="L1728" s="378">
        <v>41271</v>
      </c>
      <c r="M1728" s="332" t="s">
        <v>18265</v>
      </c>
      <c r="N1728" s="1"/>
      <c r="O1728" s="1"/>
      <c r="P1728" s="1"/>
    </row>
    <row r="1729" spans="1:16" hidden="1">
      <c r="A1729" s="17" t="s">
        <v>7902</v>
      </c>
      <c r="B1729" s="17" t="s">
        <v>7335</v>
      </c>
      <c r="C1729" s="17" t="s">
        <v>7336</v>
      </c>
      <c r="D1729" s="390" t="str">
        <f t="shared" si="82"/>
        <v>220101</v>
      </c>
      <c r="E1729" s="113" t="s">
        <v>9894</v>
      </c>
      <c r="F1729" s="200" t="s">
        <v>9788</v>
      </c>
      <c r="G1729" s="24"/>
      <c r="H1729" s="249"/>
      <c r="I1729" s="250"/>
      <c r="J1729" s="103"/>
      <c r="K1729" s="313">
        <v>39100</v>
      </c>
      <c r="L1729" s="314">
        <v>39447</v>
      </c>
      <c r="M1729" s="2">
        <v>24.27</v>
      </c>
      <c r="N1729" s="1"/>
      <c r="O1729" s="1"/>
      <c r="P1729" s="1"/>
    </row>
    <row r="1730" spans="1:16" hidden="1">
      <c r="A1730" s="17" t="s">
        <v>4224</v>
      </c>
      <c r="B1730" s="17" t="s">
        <v>4225</v>
      </c>
      <c r="C1730" s="17" t="s">
        <v>4226</v>
      </c>
      <c r="D1730" s="404" t="str">
        <f>CONCATENATE(A1730,B1730,C1730)</f>
        <v>220101</v>
      </c>
      <c r="E1730" s="46" t="s">
        <v>4227</v>
      </c>
      <c r="F1730" s="23" t="s">
        <v>4228</v>
      </c>
      <c r="G1730" s="24"/>
      <c r="H1730" s="207"/>
      <c r="I1730" s="250"/>
      <c r="J1730" s="103"/>
      <c r="K1730" s="378">
        <v>37986</v>
      </c>
      <c r="L1730" s="378">
        <v>43100</v>
      </c>
      <c r="M1730" s="2">
        <v>56</v>
      </c>
      <c r="N1730" s="1"/>
      <c r="O1730" s="1"/>
      <c r="P1730" s="1"/>
    </row>
    <row r="1731" spans="1:16" hidden="1">
      <c r="A1731" s="343" t="s">
        <v>4224</v>
      </c>
      <c r="B1731" s="343" t="s">
        <v>13</v>
      </c>
      <c r="C1731" s="343" t="s">
        <v>14</v>
      </c>
      <c r="D1731" s="422" t="s">
        <v>10954</v>
      </c>
      <c r="E1731" s="46" t="s">
        <v>10955</v>
      </c>
      <c r="F1731" s="348" t="s">
        <v>10956</v>
      </c>
      <c r="G1731" s="225"/>
      <c r="H1731" s="207"/>
      <c r="I1731" s="250"/>
      <c r="J1731" s="103"/>
      <c r="K1731" s="378">
        <v>42005</v>
      </c>
      <c r="L1731" s="378">
        <v>43100</v>
      </c>
      <c r="M1731" s="332" t="s">
        <v>14347</v>
      </c>
      <c r="N1731" s="1"/>
      <c r="O1731" s="1"/>
      <c r="P1731" s="1"/>
    </row>
    <row r="1732" spans="1:16" hidden="1">
      <c r="A1732" s="352" t="s">
        <v>4224</v>
      </c>
      <c r="B1732" s="352" t="s">
        <v>13</v>
      </c>
      <c r="C1732" s="352" t="s">
        <v>14</v>
      </c>
      <c r="D1732" s="404" t="str">
        <f t="shared" ref="D1732:D1739" si="84">CONCATENATE(A1732,B1732,C1732)</f>
        <v>220101</v>
      </c>
      <c r="E1732" s="46" t="s">
        <v>10653</v>
      </c>
      <c r="F1732" s="348" t="s">
        <v>10654</v>
      </c>
      <c r="G1732" s="225"/>
      <c r="H1732" s="207"/>
      <c r="I1732" s="250"/>
      <c r="J1732" s="103"/>
      <c r="K1732" s="378">
        <v>41306</v>
      </c>
      <c r="L1732" s="378">
        <v>43100</v>
      </c>
      <c r="M1732" s="332" t="s">
        <v>14429</v>
      </c>
      <c r="N1732" s="1"/>
      <c r="O1732" s="1"/>
      <c r="P1732" s="1"/>
    </row>
    <row r="1733" spans="1:16" hidden="1">
      <c r="A1733" s="352" t="s">
        <v>4224</v>
      </c>
      <c r="B1733" s="352" t="s">
        <v>13</v>
      </c>
      <c r="C1733" s="352" t="s">
        <v>14</v>
      </c>
      <c r="D1733" s="404" t="str">
        <f t="shared" si="84"/>
        <v>220101</v>
      </c>
      <c r="E1733" s="46" t="s">
        <v>12650</v>
      </c>
      <c r="F1733" s="348" t="s">
        <v>7903</v>
      </c>
      <c r="G1733" s="225"/>
      <c r="H1733" s="207"/>
      <c r="I1733" s="250"/>
      <c r="J1733" s="103"/>
      <c r="K1733" s="378">
        <v>42370</v>
      </c>
      <c r="L1733" s="378">
        <v>43100</v>
      </c>
      <c r="M1733" s="332" t="s">
        <v>14317</v>
      </c>
      <c r="N1733" s="1"/>
      <c r="O1733" s="1"/>
      <c r="P1733" s="1"/>
    </row>
    <row r="1734" spans="1:16" hidden="1">
      <c r="A1734" s="352" t="s">
        <v>4224</v>
      </c>
      <c r="B1734" s="352" t="s">
        <v>13</v>
      </c>
      <c r="C1734" s="352" t="s">
        <v>14</v>
      </c>
      <c r="D1734" s="404" t="str">
        <f t="shared" si="84"/>
        <v>220101</v>
      </c>
      <c r="E1734" s="46" t="s">
        <v>12651</v>
      </c>
      <c r="F1734" s="348" t="s">
        <v>8992</v>
      </c>
      <c r="G1734" s="225"/>
      <c r="H1734" s="207"/>
      <c r="I1734" s="250"/>
      <c r="J1734" s="103"/>
      <c r="K1734" s="378">
        <v>42370</v>
      </c>
      <c r="L1734" s="378">
        <v>43100</v>
      </c>
      <c r="M1734" s="332" t="s">
        <v>14317</v>
      </c>
      <c r="N1734" s="1"/>
      <c r="O1734" s="1"/>
      <c r="P1734" s="1"/>
    </row>
    <row r="1735" spans="1:16" hidden="1">
      <c r="A1735" s="343" t="s">
        <v>4224</v>
      </c>
      <c r="B1735" s="352" t="s">
        <v>13</v>
      </c>
      <c r="C1735" s="343" t="s">
        <v>14</v>
      </c>
      <c r="D1735" s="404" t="str">
        <f t="shared" si="84"/>
        <v>220101</v>
      </c>
      <c r="E1735" s="46" t="s">
        <v>12652</v>
      </c>
      <c r="F1735" s="348" t="s">
        <v>2942</v>
      </c>
      <c r="G1735" s="225"/>
      <c r="H1735" s="207"/>
      <c r="I1735" s="250"/>
      <c r="J1735" s="103"/>
      <c r="K1735" s="378">
        <v>42370</v>
      </c>
      <c r="L1735" s="378">
        <v>43100</v>
      </c>
      <c r="M1735" s="332" t="s">
        <v>14317</v>
      </c>
      <c r="N1735" s="1"/>
      <c r="O1735" s="1"/>
      <c r="P1735" s="1"/>
    </row>
    <row r="1736" spans="1:16" hidden="1">
      <c r="A1736" s="343" t="s">
        <v>4224</v>
      </c>
      <c r="B1736" s="343" t="s">
        <v>13</v>
      </c>
      <c r="C1736" s="343" t="s">
        <v>14</v>
      </c>
      <c r="D1736" s="404" t="str">
        <f t="shared" si="84"/>
        <v>220101</v>
      </c>
      <c r="E1736" s="46" t="s">
        <v>12653</v>
      </c>
      <c r="F1736" s="348" t="s">
        <v>6727</v>
      </c>
      <c r="G1736" s="225"/>
      <c r="H1736" s="207"/>
      <c r="I1736" s="250"/>
      <c r="J1736" s="103"/>
      <c r="K1736" s="378">
        <v>42370</v>
      </c>
      <c r="L1736" s="378">
        <v>43100</v>
      </c>
      <c r="M1736" s="332" t="s">
        <v>14317</v>
      </c>
      <c r="N1736" s="1"/>
      <c r="O1736" s="1"/>
      <c r="P1736" s="1"/>
    </row>
    <row r="1737" spans="1:16" hidden="1">
      <c r="A1737" s="343" t="s">
        <v>4224</v>
      </c>
      <c r="B1737" s="343" t="s">
        <v>13</v>
      </c>
      <c r="C1737" s="343" t="s">
        <v>14</v>
      </c>
      <c r="D1737" s="404" t="str">
        <f t="shared" si="84"/>
        <v>220101</v>
      </c>
      <c r="E1737" s="46" t="s">
        <v>12654</v>
      </c>
      <c r="F1737" s="348" t="s">
        <v>81</v>
      </c>
      <c r="G1737" s="225"/>
      <c r="H1737" s="207"/>
      <c r="I1737" s="250"/>
      <c r="J1737" s="103"/>
      <c r="K1737" s="378">
        <v>42370</v>
      </c>
      <c r="L1737" s="378">
        <v>43100</v>
      </c>
      <c r="M1737" s="332" t="s">
        <v>14317</v>
      </c>
      <c r="N1737" s="1"/>
      <c r="O1737" s="1"/>
      <c r="P1737" s="1"/>
    </row>
    <row r="1738" spans="1:16" hidden="1">
      <c r="A1738" s="343" t="s">
        <v>4224</v>
      </c>
      <c r="B1738" s="343" t="s">
        <v>13</v>
      </c>
      <c r="C1738" s="343" t="s">
        <v>14</v>
      </c>
      <c r="D1738" s="404" t="str">
        <f t="shared" si="84"/>
        <v>220101</v>
      </c>
      <c r="E1738" s="46" t="s">
        <v>12655</v>
      </c>
      <c r="F1738" s="348" t="s">
        <v>7550</v>
      </c>
      <c r="G1738" s="225"/>
      <c r="H1738" s="207"/>
      <c r="I1738" s="250"/>
      <c r="J1738" s="103"/>
      <c r="K1738" s="378">
        <v>42370</v>
      </c>
      <c r="L1738" s="378">
        <v>43100</v>
      </c>
      <c r="M1738" s="332" t="s">
        <v>14317</v>
      </c>
      <c r="N1738" s="1"/>
      <c r="O1738" s="1"/>
      <c r="P1738" s="1"/>
    </row>
    <row r="1739" spans="1:16" hidden="1">
      <c r="A1739" s="343" t="s">
        <v>4224</v>
      </c>
      <c r="B1739" s="343" t="s">
        <v>13</v>
      </c>
      <c r="C1739" s="343" t="s">
        <v>14</v>
      </c>
      <c r="D1739" s="404" t="str">
        <f t="shared" si="84"/>
        <v>220101</v>
      </c>
      <c r="E1739" s="46" t="s">
        <v>12656</v>
      </c>
      <c r="F1739" s="348" t="s">
        <v>9177</v>
      </c>
      <c r="G1739" s="225"/>
      <c r="H1739" s="207"/>
      <c r="I1739" s="250"/>
      <c r="J1739" s="103"/>
      <c r="K1739" s="378">
        <v>42370</v>
      </c>
      <c r="L1739" s="378">
        <v>43100</v>
      </c>
      <c r="M1739" s="332" t="s">
        <v>14317</v>
      </c>
      <c r="N1739" s="1"/>
      <c r="O1739" s="1"/>
      <c r="P1739" s="1"/>
    </row>
    <row r="1740" spans="1:16" hidden="1">
      <c r="A1740" s="17" t="s">
        <v>7902</v>
      </c>
      <c r="B1740" s="17" t="s">
        <v>7335</v>
      </c>
      <c r="C1740" s="17" t="s">
        <v>7401</v>
      </c>
      <c r="D1740" s="390" t="str">
        <f t="shared" si="82"/>
        <v>220102</v>
      </c>
      <c r="E1740" s="17">
        <v>75003312</v>
      </c>
      <c r="F1740" s="41" t="s">
        <v>10333</v>
      </c>
      <c r="G1740" s="24"/>
      <c r="H1740" s="249"/>
      <c r="I1740" s="250"/>
      <c r="J1740" s="38"/>
      <c r="K1740" s="313">
        <v>37986</v>
      </c>
      <c r="L1740" s="314">
        <v>39447</v>
      </c>
      <c r="M1740" s="2">
        <v>27</v>
      </c>
      <c r="N1740" s="1"/>
      <c r="O1740" s="1"/>
      <c r="P1740" s="1"/>
    </row>
    <row r="1741" spans="1:16" hidden="1">
      <c r="A1741" s="17" t="s">
        <v>7902</v>
      </c>
      <c r="B1741" s="17" t="s">
        <v>7335</v>
      </c>
      <c r="C1741" s="17" t="s">
        <v>1841</v>
      </c>
      <c r="D1741" s="390" t="str">
        <f t="shared" si="82"/>
        <v>220103</v>
      </c>
      <c r="E1741" s="17">
        <v>75003275</v>
      </c>
      <c r="F1741" s="41" t="s">
        <v>4563</v>
      </c>
      <c r="G1741" s="24"/>
      <c r="H1741" s="249"/>
      <c r="I1741" s="250"/>
      <c r="J1741" s="38"/>
      <c r="K1741" s="313">
        <v>37986</v>
      </c>
      <c r="L1741" s="314">
        <v>39447</v>
      </c>
      <c r="M1741" s="2">
        <v>27</v>
      </c>
      <c r="N1741" s="1"/>
      <c r="O1741" s="1"/>
      <c r="P1741" s="1"/>
    </row>
    <row r="1742" spans="1:16" hidden="1">
      <c r="A1742" s="17" t="s">
        <v>7902</v>
      </c>
      <c r="B1742" s="17" t="s">
        <v>7335</v>
      </c>
      <c r="C1742" s="17" t="s">
        <v>5278</v>
      </c>
      <c r="D1742" s="390" t="str">
        <f t="shared" si="82"/>
        <v>220104</v>
      </c>
      <c r="E1742" s="17">
        <v>75003269</v>
      </c>
      <c r="F1742" s="41" t="s">
        <v>9177</v>
      </c>
      <c r="G1742" s="24"/>
      <c r="H1742" s="249"/>
      <c r="I1742" s="250"/>
      <c r="J1742" s="38"/>
      <c r="K1742" s="313">
        <v>37986</v>
      </c>
      <c r="L1742" s="314">
        <v>39447</v>
      </c>
      <c r="M1742" s="2">
        <v>27</v>
      </c>
      <c r="N1742" s="1"/>
      <c r="O1742" s="1"/>
      <c r="P1742" s="1"/>
    </row>
    <row r="1743" spans="1:16" hidden="1">
      <c r="A1743" s="17" t="s">
        <v>7902</v>
      </c>
      <c r="B1743" s="17" t="s">
        <v>7335</v>
      </c>
      <c r="C1743" s="17" t="s">
        <v>9638</v>
      </c>
      <c r="D1743" s="390" t="str">
        <f t="shared" si="82"/>
        <v>220105</v>
      </c>
      <c r="E1743" s="17">
        <v>75003306</v>
      </c>
      <c r="F1743" s="41" t="s">
        <v>7903</v>
      </c>
      <c r="G1743" s="24"/>
      <c r="H1743" s="249"/>
      <c r="I1743" s="250"/>
      <c r="J1743" s="127"/>
      <c r="K1743" s="313">
        <v>37986</v>
      </c>
      <c r="L1743" s="314">
        <v>39447</v>
      </c>
      <c r="M1743" s="2">
        <v>27</v>
      </c>
      <c r="N1743" s="1"/>
      <c r="O1743" s="1"/>
      <c r="P1743" s="1"/>
    </row>
    <row r="1744" spans="1:16" hidden="1">
      <c r="A1744" s="17" t="s">
        <v>7902</v>
      </c>
      <c r="B1744" s="17" t="s">
        <v>7335</v>
      </c>
      <c r="C1744" s="17" t="s">
        <v>9320</v>
      </c>
      <c r="D1744" s="390" t="str">
        <f t="shared" si="82"/>
        <v>220106</v>
      </c>
      <c r="E1744" s="17">
        <v>75010269</v>
      </c>
      <c r="F1744" s="41" t="s">
        <v>8992</v>
      </c>
      <c r="G1744" s="24"/>
      <c r="H1744" s="249"/>
      <c r="I1744" s="250"/>
      <c r="J1744" s="127"/>
      <c r="K1744" s="313">
        <v>37986</v>
      </c>
      <c r="L1744" s="314">
        <v>39447</v>
      </c>
      <c r="M1744" s="2">
        <v>27</v>
      </c>
      <c r="N1744" s="1"/>
      <c r="O1744" s="1"/>
      <c r="P1744" s="1"/>
    </row>
    <row r="1745" spans="1:16" hidden="1">
      <c r="A1745" s="17" t="s">
        <v>7902</v>
      </c>
      <c r="B1745" s="17" t="s">
        <v>7335</v>
      </c>
      <c r="C1745" s="17" t="s">
        <v>631</v>
      </c>
      <c r="D1745" s="390" t="str">
        <f t="shared" si="82"/>
        <v>220107</v>
      </c>
      <c r="E1745" s="17">
        <v>75003298</v>
      </c>
      <c r="F1745" s="41" t="s">
        <v>6727</v>
      </c>
      <c r="G1745" s="24"/>
      <c r="H1745" s="249"/>
      <c r="I1745" s="250"/>
      <c r="J1745" s="38"/>
      <c r="K1745" s="313">
        <v>37986</v>
      </c>
      <c r="L1745" s="314">
        <v>39447</v>
      </c>
      <c r="M1745" s="2">
        <v>27</v>
      </c>
      <c r="N1745" s="1"/>
      <c r="O1745" s="1"/>
      <c r="P1745" s="1"/>
    </row>
    <row r="1746" spans="1:16" hidden="1">
      <c r="A1746" s="17" t="s">
        <v>7902</v>
      </c>
      <c r="B1746" s="17" t="s">
        <v>7335</v>
      </c>
      <c r="C1746" s="17" t="s">
        <v>73</v>
      </c>
      <c r="D1746" s="390" t="str">
        <f t="shared" si="82"/>
        <v>220108</v>
      </c>
      <c r="E1746" s="17">
        <v>75015396</v>
      </c>
      <c r="F1746" s="41" t="s">
        <v>2942</v>
      </c>
      <c r="G1746" s="24"/>
      <c r="H1746" s="249"/>
      <c r="I1746" s="250"/>
      <c r="J1746" s="127"/>
      <c r="K1746" s="313">
        <v>37986</v>
      </c>
      <c r="L1746" s="314">
        <v>39447</v>
      </c>
      <c r="M1746" s="2">
        <v>27</v>
      </c>
      <c r="N1746" s="1"/>
      <c r="O1746" s="1"/>
      <c r="P1746" s="1"/>
    </row>
    <row r="1747" spans="1:16" hidden="1">
      <c r="A1747" s="17" t="s">
        <v>7902</v>
      </c>
      <c r="B1747" s="17" t="s">
        <v>7335</v>
      </c>
      <c r="C1747" s="17" t="s">
        <v>3338</v>
      </c>
      <c r="D1747" s="390" t="str">
        <f t="shared" si="82"/>
        <v>220109</v>
      </c>
      <c r="E1747" s="17">
        <v>75004151</v>
      </c>
      <c r="F1747" s="41" t="s">
        <v>81</v>
      </c>
      <c r="G1747" s="24"/>
      <c r="H1747" s="249"/>
      <c r="I1747" s="250"/>
      <c r="J1747" s="38"/>
      <c r="K1747" s="313">
        <v>37986</v>
      </c>
      <c r="L1747" s="314">
        <v>39447</v>
      </c>
      <c r="M1747" s="2">
        <v>27</v>
      </c>
      <c r="N1747" s="1"/>
      <c r="O1747" s="1"/>
      <c r="P1747" s="1"/>
    </row>
    <row r="1748" spans="1:16" hidden="1">
      <c r="A1748" s="17" t="s">
        <v>7902</v>
      </c>
      <c r="B1748" s="17" t="s">
        <v>7335</v>
      </c>
      <c r="C1748" s="17" t="s">
        <v>7167</v>
      </c>
      <c r="D1748" s="390" t="str">
        <f t="shared" si="82"/>
        <v>220110</v>
      </c>
      <c r="E1748" s="17">
        <v>75003252</v>
      </c>
      <c r="F1748" s="41" t="s">
        <v>7550</v>
      </c>
      <c r="G1748" s="24"/>
      <c r="H1748" s="249"/>
      <c r="I1748" s="250"/>
      <c r="J1748" s="127"/>
      <c r="K1748" s="313">
        <v>37986</v>
      </c>
      <c r="L1748" s="314">
        <v>39447</v>
      </c>
      <c r="M1748" s="2">
        <v>27</v>
      </c>
      <c r="N1748" s="1"/>
      <c r="O1748" s="1"/>
      <c r="P1748" s="1"/>
    </row>
    <row r="1749" spans="1:16" hidden="1">
      <c r="A1749" s="17" t="s">
        <v>7902</v>
      </c>
      <c r="B1749" s="17" t="s">
        <v>7335</v>
      </c>
      <c r="C1749" s="17" t="s">
        <v>7751</v>
      </c>
      <c r="D1749" s="390" t="str">
        <f t="shared" si="82"/>
        <v>220111</v>
      </c>
      <c r="E1749" s="17">
        <v>75004168</v>
      </c>
      <c r="F1749" s="41" t="s">
        <v>541</v>
      </c>
      <c r="G1749" s="24"/>
      <c r="H1749" s="249"/>
      <c r="I1749" s="250"/>
      <c r="J1749" s="38"/>
      <c r="K1749" s="313">
        <v>37986</v>
      </c>
      <c r="L1749" s="314">
        <v>39078</v>
      </c>
      <c r="M1749" s="2">
        <v>24</v>
      </c>
      <c r="N1749" s="1"/>
      <c r="O1749" s="1"/>
      <c r="P1749" s="1"/>
    </row>
    <row r="1750" spans="1:16" hidden="1">
      <c r="A1750" s="17" t="s">
        <v>7902</v>
      </c>
      <c r="B1750" s="17" t="s">
        <v>7335</v>
      </c>
      <c r="C1750" s="17" t="s">
        <v>7171</v>
      </c>
      <c r="D1750" s="390" t="str">
        <f t="shared" si="82"/>
        <v>220112</v>
      </c>
      <c r="E1750" s="17">
        <v>75003281</v>
      </c>
      <c r="F1750" s="41" t="s">
        <v>9960</v>
      </c>
      <c r="G1750" s="24"/>
      <c r="H1750" s="249"/>
      <c r="I1750" s="250"/>
      <c r="J1750" s="127"/>
      <c r="K1750" s="313">
        <v>37986</v>
      </c>
      <c r="L1750" s="314">
        <v>39447</v>
      </c>
      <c r="M1750" s="2">
        <v>27</v>
      </c>
      <c r="N1750" s="1"/>
      <c r="O1750" s="1"/>
      <c r="P1750" s="1"/>
    </row>
    <row r="1751" spans="1:16" hidden="1">
      <c r="A1751" s="17" t="s">
        <v>7236</v>
      </c>
      <c r="B1751" s="18" t="s">
        <v>3037</v>
      </c>
      <c r="C1751" s="17" t="s">
        <v>1427</v>
      </c>
      <c r="D1751" s="404" t="str">
        <f>CONCATENATE(A1751,B1751,C1751)</f>
        <v>220301</v>
      </c>
      <c r="E1751" s="147">
        <v>90001440</v>
      </c>
      <c r="F1751" s="105" t="s">
        <v>5267</v>
      </c>
      <c r="G1751" s="106"/>
      <c r="H1751" s="207"/>
      <c r="I1751" s="250"/>
      <c r="J1751" s="103"/>
      <c r="K1751" s="378">
        <v>38899</v>
      </c>
      <c r="L1751" s="453">
        <v>43100</v>
      </c>
      <c r="M1751" s="294" t="s">
        <v>14467</v>
      </c>
      <c r="N1751" s="1"/>
      <c r="O1751" s="1"/>
      <c r="P1751" s="1"/>
    </row>
    <row r="1752" spans="1:16" hidden="1">
      <c r="A1752" s="17" t="s">
        <v>4224</v>
      </c>
      <c r="B1752" s="18" t="s">
        <v>211</v>
      </c>
      <c r="C1752" s="17" t="s">
        <v>160</v>
      </c>
      <c r="D1752" s="404" t="str">
        <f>CONCATENATE(A1752,B1752,C1752)</f>
        <v>220302</v>
      </c>
      <c r="E1752" s="147">
        <v>90007974</v>
      </c>
      <c r="F1752" s="105" t="s">
        <v>7407</v>
      </c>
      <c r="G1752" s="106"/>
      <c r="H1752" s="104"/>
      <c r="I1752" s="229"/>
      <c r="J1752" s="103"/>
      <c r="K1752" s="378">
        <v>39034</v>
      </c>
      <c r="L1752" s="453">
        <v>42155</v>
      </c>
      <c r="M1752" s="294" t="s">
        <v>11014</v>
      </c>
      <c r="N1752" s="1"/>
      <c r="O1752" s="1"/>
      <c r="P1752" s="1"/>
    </row>
    <row r="1753" spans="1:16" hidden="1">
      <c r="A1753" s="17" t="s">
        <v>7902</v>
      </c>
      <c r="B1753" s="18" t="s">
        <v>460</v>
      </c>
      <c r="C1753" s="17" t="s">
        <v>9359</v>
      </c>
      <c r="D1753" s="404" t="str">
        <f>CONCATENATE(A1753,B1753,C1753)</f>
        <v>220303</v>
      </c>
      <c r="E1753" s="147">
        <v>90007997</v>
      </c>
      <c r="F1753" s="105" t="s">
        <v>8078</v>
      </c>
      <c r="G1753" s="106"/>
      <c r="H1753" s="104"/>
      <c r="I1753" s="229"/>
      <c r="J1753" s="103"/>
      <c r="K1753" s="378">
        <v>39016</v>
      </c>
      <c r="L1753" s="453">
        <v>43100</v>
      </c>
      <c r="M1753" s="294" t="s">
        <v>14468</v>
      </c>
      <c r="N1753" s="1"/>
      <c r="O1753" s="1"/>
      <c r="P1753" s="1"/>
    </row>
    <row r="1754" spans="1:16" hidden="1">
      <c r="A1754" s="352" t="s">
        <v>4224</v>
      </c>
      <c r="B1754" s="353" t="s">
        <v>211</v>
      </c>
      <c r="C1754" s="352" t="s">
        <v>114</v>
      </c>
      <c r="D1754" s="404" t="str">
        <f>CONCATENATE(A1754,B1754,C1754)</f>
        <v>220304</v>
      </c>
      <c r="E1754" s="203">
        <v>10695523</v>
      </c>
      <c r="F1754" s="76" t="s">
        <v>4438</v>
      </c>
      <c r="G1754" s="77"/>
      <c r="H1754" s="207"/>
      <c r="I1754" s="250"/>
      <c r="J1754" s="103"/>
      <c r="K1754" s="378">
        <v>42004</v>
      </c>
      <c r="L1754" s="453">
        <v>43100</v>
      </c>
      <c r="M1754" s="294" t="s">
        <v>14332</v>
      </c>
      <c r="N1754" t="s">
        <v>6196</v>
      </c>
      <c r="O1754" s="1"/>
      <c r="P1754" s="1"/>
    </row>
    <row r="1755" spans="1:16" hidden="1">
      <c r="A1755" s="75" t="s">
        <v>4224</v>
      </c>
      <c r="B1755" s="75" t="s">
        <v>150</v>
      </c>
      <c r="C1755" s="75" t="s">
        <v>14</v>
      </c>
      <c r="D1755" s="404" t="str">
        <f t="shared" si="82"/>
        <v>220401</v>
      </c>
      <c r="E1755" s="203">
        <v>10126558</v>
      </c>
      <c r="F1755" s="76" t="s">
        <v>3697</v>
      </c>
      <c r="G1755" s="77"/>
      <c r="H1755" s="207"/>
      <c r="I1755" s="250"/>
      <c r="J1755" s="103"/>
      <c r="K1755" s="313">
        <v>37986</v>
      </c>
      <c r="L1755" s="314">
        <v>41619</v>
      </c>
      <c r="M1755" s="2">
        <v>47</v>
      </c>
      <c r="N1755" s="1"/>
      <c r="O1755" s="1"/>
      <c r="P1755" s="1"/>
    </row>
    <row r="1756" spans="1:16" hidden="1">
      <c r="A1756" s="75" t="s">
        <v>4224</v>
      </c>
      <c r="B1756" s="75" t="s">
        <v>150</v>
      </c>
      <c r="C1756" s="75" t="s">
        <v>160</v>
      </c>
      <c r="D1756" s="404" t="str">
        <f t="shared" si="82"/>
        <v>220402</v>
      </c>
      <c r="E1756" s="203">
        <v>10695523</v>
      </c>
      <c r="F1756" s="76" t="s">
        <v>4438</v>
      </c>
      <c r="G1756" s="77"/>
      <c r="H1756" s="207"/>
      <c r="I1756" s="250"/>
      <c r="J1756" s="103"/>
      <c r="K1756" s="313">
        <v>37986</v>
      </c>
      <c r="L1756" s="314">
        <v>42003</v>
      </c>
      <c r="M1756" s="2">
        <v>48</v>
      </c>
      <c r="N1756" s="1"/>
      <c r="O1756" s="1"/>
      <c r="P1756" s="1"/>
    </row>
    <row r="1757" spans="1:16" hidden="1">
      <c r="A1757" s="208" t="s">
        <v>7902</v>
      </c>
      <c r="B1757" s="208" t="s">
        <v>7224</v>
      </c>
      <c r="C1757" s="208" t="s">
        <v>7223</v>
      </c>
      <c r="D1757" s="404" t="str">
        <f>CONCATENATE(A1757,B1757,C1757)</f>
        <v>220403</v>
      </c>
      <c r="E1757" s="203" t="s">
        <v>6702</v>
      </c>
      <c r="F1757" s="76" t="s">
        <v>6703</v>
      </c>
      <c r="G1757" s="77"/>
      <c r="H1757" s="249"/>
      <c r="I1757" s="250"/>
      <c r="J1757" s="103"/>
      <c r="K1757" s="378">
        <v>39779</v>
      </c>
      <c r="L1757" s="378">
        <v>43100</v>
      </c>
      <c r="M1757" s="332" t="s">
        <v>14481</v>
      </c>
      <c r="N1757" s="1"/>
      <c r="O1757" s="1"/>
      <c r="P1757" s="1"/>
    </row>
    <row r="1758" spans="1:16" hidden="1">
      <c r="A1758" s="17" t="s">
        <v>3812</v>
      </c>
      <c r="B1758" s="17" t="s">
        <v>13</v>
      </c>
      <c r="C1758" s="352" t="s">
        <v>14</v>
      </c>
      <c r="D1758" s="404" t="str">
        <f t="shared" ref="D1758:D1759" si="85">CONCATENATE(A1758,B1758,C1758)</f>
        <v>221101</v>
      </c>
      <c r="E1758" s="526" t="s">
        <v>5231</v>
      </c>
      <c r="F1758" s="348" t="s">
        <v>2992</v>
      </c>
      <c r="G1758" s="225"/>
      <c r="H1758" s="249"/>
      <c r="I1758" s="250"/>
      <c r="J1758" s="103"/>
      <c r="K1758" s="378">
        <v>43101</v>
      </c>
      <c r="L1758" s="378">
        <v>43474</v>
      </c>
      <c r="M1758" s="332" t="s">
        <v>18322</v>
      </c>
      <c r="N1758" s="1"/>
      <c r="O1758" s="1"/>
      <c r="P1758" s="1"/>
    </row>
    <row r="1759" spans="1:16" hidden="1">
      <c r="A1759" s="17" t="s">
        <v>3812</v>
      </c>
      <c r="B1759" s="17" t="s">
        <v>13</v>
      </c>
      <c r="C1759" s="352" t="s">
        <v>14</v>
      </c>
      <c r="D1759" s="404" t="str">
        <f t="shared" si="85"/>
        <v>221101</v>
      </c>
      <c r="E1759" s="547">
        <v>75039037</v>
      </c>
      <c r="F1759" s="494" t="s">
        <v>14591</v>
      </c>
      <c r="G1759" s="225"/>
      <c r="H1759" s="249"/>
      <c r="I1759" s="250"/>
      <c r="J1759" s="103"/>
      <c r="K1759" s="378">
        <v>43101</v>
      </c>
      <c r="L1759" s="378">
        <v>43193</v>
      </c>
      <c r="M1759" s="332" t="s">
        <v>18562</v>
      </c>
      <c r="N1759" s="1"/>
      <c r="O1759" s="1"/>
      <c r="P1759" s="1"/>
    </row>
    <row r="1760" spans="1:16" hidden="1">
      <c r="A1760" s="17" t="s">
        <v>3812</v>
      </c>
      <c r="B1760" s="17" t="s">
        <v>13</v>
      </c>
      <c r="C1760" s="352" t="s">
        <v>14</v>
      </c>
      <c r="D1760" s="404" t="s">
        <v>19431</v>
      </c>
      <c r="E1760" s="598">
        <v>75015396</v>
      </c>
      <c r="F1760" s="348" t="s">
        <v>2942</v>
      </c>
      <c r="G1760" s="225"/>
      <c r="H1760" s="249"/>
      <c r="I1760" s="250"/>
      <c r="J1760" s="103"/>
      <c r="K1760" s="378">
        <v>43101</v>
      </c>
      <c r="L1760" s="378">
        <v>44202</v>
      </c>
      <c r="M1760" s="332" t="s">
        <v>18931</v>
      </c>
      <c r="N1760" s="1"/>
      <c r="O1760" s="1"/>
      <c r="P1760" s="1"/>
    </row>
    <row r="1761" spans="1:16" hidden="1">
      <c r="A1761" s="17" t="s">
        <v>3812</v>
      </c>
      <c r="B1761" s="17" t="s">
        <v>13</v>
      </c>
      <c r="C1761" s="352" t="s">
        <v>14</v>
      </c>
      <c r="D1761" s="404" t="s">
        <v>19431</v>
      </c>
      <c r="E1761" s="598">
        <v>75003269</v>
      </c>
      <c r="F1761" s="348" t="s">
        <v>9177</v>
      </c>
      <c r="G1761" s="225"/>
      <c r="H1761" s="249"/>
      <c r="I1761" s="250"/>
      <c r="J1761" s="103"/>
      <c r="K1761" s="378">
        <v>43101</v>
      </c>
      <c r="L1761" s="378">
        <v>44824</v>
      </c>
      <c r="M1761" s="332" t="s">
        <v>18931</v>
      </c>
      <c r="N1761" s="1"/>
      <c r="O1761" s="1"/>
      <c r="P1761" s="1"/>
    </row>
    <row r="1762" spans="1:16" hidden="1">
      <c r="A1762" s="17" t="s">
        <v>3812</v>
      </c>
      <c r="B1762" s="17" t="s">
        <v>13</v>
      </c>
      <c r="C1762" s="352" t="s">
        <v>14</v>
      </c>
      <c r="D1762" s="404" t="s">
        <v>19431</v>
      </c>
      <c r="E1762" s="546">
        <v>75003708</v>
      </c>
      <c r="F1762" s="493" t="s">
        <v>12963</v>
      </c>
      <c r="G1762" s="225"/>
      <c r="H1762" s="249"/>
      <c r="I1762" s="250"/>
      <c r="J1762" s="103"/>
      <c r="K1762" s="378">
        <v>43101</v>
      </c>
      <c r="L1762" s="378">
        <v>44811</v>
      </c>
      <c r="M1762" s="332" t="s">
        <v>19139</v>
      </c>
      <c r="N1762" s="1"/>
      <c r="O1762" s="1"/>
      <c r="P1762" s="1"/>
    </row>
    <row r="1763" spans="1:16" hidden="1">
      <c r="A1763" s="17" t="s">
        <v>3812</v>
      </c>
      <c r="B1763" s="17" t="s">
        <v>13</v>
      </c>
      <c r="C1763" s="352" t="s">
        <v>14</v>
      </c>
      <c r="D1763" s="404" t="s">
        <v>19431</v>
      </c>
      <c r="E1763" s="547">
        <v>75003200</v>
      </c>
      <c r="F1763" s="494" t="s">
        <v>12946</v>
      </c>
      <c r="G1763" s="225"/>
      <c r="H1763" s="249"/>
      <c r="I1763" s="250"/>
      <c r="J1763" s="103"/>
      <c r="K1763" s="378">
        <v>43101</v>
      </c>
      <c r="L1763" s="378">
        <v>44202</v>
      </c>
      <c r="M1763" s="332" t="s">
        <v>19139</v>
      </c>
      <c r="N1763" s="1"/>
      <c r="O1763" s="1"/>
      <c r="P1763" s="1"/>
    </row>
    <row r="1764" spans="1:16" hidden="1">
      <c r="A1764" s="352" t="s">
        <v>3812</v>
      </c>
      <c r="B1764" s="352" t="s">
        <v>13</v>
      </c>
      <c r="C1764" s="352" t="s">
        <v>14</v>
      </c>
      <c r="D1764" s="404" t="s">
        <v>19431</v>
      </c>
      <c r="E1764" s="546">
        <v>75003631</v>
      </c>
      <c r="F1764" s="493" t="s">
        <v>12959</v>
      </c>
      <c r="G1764" s="225"/>
      <c r="H1764" s="249"/>
      <c r="I1764" s="250"/>
      <c r="J1764" s="103"/>
      <c r="K1764" s="378">
        <v>43101</v>
      </c>
      <c r="L1764" s="378">
        <v>44202</v>
      </c>
      <c r="M1764" s="332" t="s">
        <v>19139</v>
      </c>
      <c r="N1764" s="1"/>
      <c r="O1764" s="1"/>
      <c r="P1764" s="1"/>
    </row>
    <row r="1765" spans="1:16" hidden="1">
      <c r="A1765" s="17" t="s">
        <v>3812</v>
      </c>
      <c r="B1765" s="17" t="s">
        <v>13</v>
      </c>
      <c r="C1765" s="352" t="s">
        <v>14</v>
      </c>
      <c r="D1765" s="404" t="s">
        <v>19431</v>
      </c>
      <c r="E1765" s="546">
        <v>75003694</v>
      </c>
      <c r="F1765" s="493" t="s">
        <v>14291</v>
      </c>
      <c r="G1765" s="225"/>
      <c r="H1765" s="249"/>
      <c r="I1765" s="250"/>
      <c r="J1765" s="103"/>
      <c r="K1765" s="378">
        <v>43101</v>
      </c>
      <c r="L1765" s="378">
        <v>44811</v>
      </c>
      <c r="M1765" s="332" t="s">
        <v>19139</v>
      </c>
      <c r="N1765" s="1"/>
      <c r="O1765" s="1"/>
      <c r="P1765" s="1"/>
    </row>
    <row r="1766" spans="1:16" hidden="1">
      <c r="A1766" s="352" t="s">
        <v>3812</v>
      </c>
      <c r="B1766" s="352" t="s">
        <v>13</v>
      </c>
      <c r="C1766" s="352" t="s">
        <v>14</v>
      </c>
      <c r="D1766" s="404" t="s">
        <v>19431</v>
      </c>
      <c r="E1766" s="546">
        <v>75003625</v>
      </c>
      <c r="F1766" s="493" t="s">
        <v>12958</v>
      </c>
      <c r="G1766" s="225"/>
      <c r="H1766" s="249"/>
      <c r="I1766" s="250"/>
      <c r="J1766" s="103"/>
      <c r="K1766" s="378">
        <v>43101</v>
      </c>
      <c r="L1766" s="378">
        <v>44202</v>
      </c>
      <c r="M1766" s="332" t="s">
        <v>19139</v>
      </c>
      <c r="N1766" s="1"/>
      <c r="O1766" s="1"/>
      <c r="P1766" s="1"/>
    </row>
    <row r="1767" spans="1:16" hidden="1">
      <c r="A1767" s="17" t="s">
        <v>3812</v>
      </c>
      <c r="B1767" s="17" t="s">
        <v>13</v>
      </c>
      <c r="C1767" s="352" t="s">
        <v>14</v>
      </c>
      <c r="D1767" s="404" t="s">
        <v>19431</v>
      </c>
      <c r="E1767" s="547">
        <v>75003217</v>
      </c>
      <c r="F1767" s="494" t="s">
        <v>12947</v>
      </c>
      <c r="G1767" s="225"/>
      <c r="H1767" s="249"/>
      <c r="I1767" s="250"/>
      <c r="J1767" s="103"/>
      <c r="K1767" s="378">
        <v>43101</v>
      </c>
      <c r="L1767" s="378">
        <v>44202</v>
      </c>
      <c r="M1767" s="332" t="s">
        <v>19139</v>
      </c>
      <c r="N1767" s="1"/>
      <c r="O1767" s="1"/>
      <c r="P1767" s="1"/>
    </row>
    <row r="1768" spans="1:16" hidden="1">
      <c r="A1768" s="17" t="s">
        <v>3812</v>
      </c>
      <c r="B1768" s="17" t="s">
        <v>13</v>
      </c>
      <c r="C1768" s="352" t="s">
        <v>14</v>
      </c>
      <c r="D1768" s="404" t="s">
        <v>19431</v>
      </c>
      <c r="E1768" s="547">
        <v>75023740</v>
      </c>
      <c r="F1768" s="494" t="s">
        <v>13716</v>
      </c>
      <c r="G1768" s="225"/>
      <c r="H1768" s="249"/>
      <c r="I1768" s="250"/>
      <c r="J1768" s="103"/>
      <c r="K1768" s="378">
        <v>43101</v>
      </c>
      <c r="L1768" s="378">
        <v>44202</v>
      </c>
      <c r="M1768" s="332" t="s">
        <v>19139</v>
      </c>
      <c r="N1768" s="1"/>
      <c r="O1768" s="1"/>
      <c r="P1768" s="1"/>
    </row>
    <row r="1769" spans="1:16" hidden="1">
      <c r="A1769" s="17" t="s">
        <v>3812</v>
      </c>
      <c r="B1769" s="17" t="s">
        <v>13</v>
      </c>
      <c r="C1769" s="352" t="s">
        <v>14</v>
      </c>
      <c r="D1769" s="404" t="s">
        <v>19431</v>
      </c>
      <c r="E1769" s="546">
        <v>75003619</v>
      </c>
      <c r="F1769" s="493" t="s">
        <v>12957</v>
      </c>
      <c r="G1769" s="225"/>
      <c r="H1769" s="249"/>
      <c r="I1769" s="250"/>
      <c r="J1769" s="103"/>
      <c r="K1769" s="378">
        <v>43101</v>
      </c>
      <c r="L1769" s="378">
        <v>44202</v>
      </c>
      <c r="M1769" s="332" t="s">
        <v>19139</v>
      </c>
      <c r="N1769" s="1"/>
      <c r="O1769" s="1"/>
      <c r="P1769" s="1"/>
    </row>
    <row r="1770" spans="1:16" hidden="1">
      <c r="A1770" s="352" t="s">
        <v>3812</v>
      </c>
      <c r="B1770" s="352" t="s">
        <v>13</v>
      </c>
      <c r="C1770" s="352" t="s">
        <v>14</v>
      </c>
      <c r="D1770" s="404" t="s">
        <v>19431</v>
      </c>
      <c r="E1770" s="547">
        <v>75023728</v>
      </c>
      <c r="F1770" s="494" t="s">
        <v>13715</v>
      </c>
      <c r="G1770" s="225"/>
      <c r="H1770" s="249"/>
      <c r="I1770" s="250"/>
      <c r="J1770" s="103"/>
      <c r="K1770" s="378">
        <v>43101</v>
      </c>
      <c r="L1770" s="378">
        <v>44202</v>
      </c>
      <c r="M1770" s="332" t="s">
        <v>19139</v>
      </c>
      <c r="N1770" s="1"/>
      <c r="O1770" s="1"/>
      <c r="P1770" s="1"/>
    </row>
    <row r="1771" spans="1:16" hidden="1">
      <c r="A1771" s="17" t="s">
        <v>3812</v>
      </c>
      <c r="B1771" s="17" t="s">
        <v>13</v>
      </c>
      <c r="C1771" s="352" t="s">
        <v>14</v>
      </c>
      <c r="D1771" s="404" t="s">
        <v>19431</v>
      </c>
      <c r="E1771" s="546">
        <v>75003602</v>
      </c>
      <c r="F1771" s="493" t="s">
        <v>12956</v>
      </c>
      <c r="G1771" s="225"/>
      <c r="H1771" s="249"/>
      <c r="I1771" s="250"/>
      <c r="J1771" s="103"/>
      <c r="K1771" s="378">
        <v>43101</v>
      </c>
      <c r="L1771" s="378">
        <v>44202</v>
      </c>
      <c r="M1771" s="332" t="s">
        <v>19139</v>
      </c>
      <c r="N1771" s="1"/>
      <c r="O1771" s="1"/>
      <c r="P1771" s="1"/>
    </row>
    <row r="1772" spans="1:16" hidden="1">
      <c r="A1772" s="17" t="s">
        <v>3812</v>
      </c>
      <c r="B1772" s="17" t="s">
        <v>13</v>
      </c>
      <c r="C1772" s="352" t="s">
        <v>14</v>
      </c>
      <c r="D1772" s="404" t="s">
        <v>19431</v>
      </c>
      <c r="E1772" s="546">
        <v>75003648</v>
      </c>
      <c r="F1772" s="493" t="s">
        <v>12960</v>
      </c>
      <c r="G1772" s="225"/>
      <c r="H1772" s="249"/>
      <c r="I1772" s="250"/>
      <c r="J1772" s="103"/>
      <c r="K1772" s="378">
        <v>43101</v>
      </c>
      <c r="L1772" s="378">
        <v>44202</v>
      </c>
      <c r="M1772" s="332" t="s">
        <v>19139</v>
      </c>
      <c r="N1772" s="1"/>
      <c r="O1772" s="1"/>
      <c r="P1772" s="1"/>
    </row>
    <row r="1773" spans="1:16" hidden="1">
      <c r="A1773" s="17" t="s">
        <v>5659</v>
      </c>
      <c r="B1773" s="17" t="s">
        <v>5660</v>
      </c>
      <c r="C1773" s="17" t="s">
        <v>5661</v>
      </c>
      <c r="D1773" s="404" t="str">
        <f>CONCATENATE(A1773,B1773,C1773)</f>
        <v>221102</v>
      </c>
      <c r="E1773" s="46" t="s">
        <v>5662</v>
      </c>
      <c r="F1773" s="23" t="s">
        <v>7495</v>
      </c>
      <c r="G1773" s="24"/>
      <c r="H1773" s="249"/>
      <c r="I1773" s="250"/>
      <c r="J1773" s="103"/>
      <c r="K1773" s="378">
        <v>37986</v>
      </c>
      <c r="L1773" s="378">
        <v>43100</v>
      </c>
      <c r="M1773" s="2">
        <v>56</v>
      </c>
      <c r="N1773" s="1"/>
      <c r="O1773" s="1"/>
      <c r="P1773" s="1"/>
    </row>
    <row r="1774" spans="1:16" hidden="1">
      <c r="A1774" s="352" t="s">
        <v>3812</v>
      </c>
      <c r="B1774" s="353" t="s">
        <v>211</v>
      </c>
      <c r="C1774" s="352" t="s">
        <v>160</v>
      </c>
      <c r="D1774" s="404" t="str">
        <f t="shared" ref="D1774:D1775" si="86">CONCATENATE(A1774,B1774,C1774)</f>
        <v>221302</v>
      </c>
      <c r="E1774" s="566">
        <v>90001440</v>
      </c>
      <c r="F1774" s="105" t="s">
        <v>5267</v>
      </c>
      <c r="G1774" s="106"/>
      <c r="H1774" s="207"/>
      <c r="I1774" s="250"/>
      <c r="J1774" s="103"/>
      <c r="K1774" s="378">
        <v>43101</v>
      </c>
      <c r="L1774" s="446">
        <v>44462</v>
      </c>
      <c r="M1774" s="332" t="s">
        <v>18322</v>
      </c>
      <c r="N1774" s="1"/>
      <c r="O1774" s="1"/>
      <c r="P1774" s="1"/>
    </row>
    <row r="1775" spans="1:16" hidden="1">
      <c r="A1775" s="352" t="s">
        <v>3812</v>
      </c>
      <c r="B1775" s="353" t="s">
        <v>211</v>
      </c>
      <c r="C1775" s="352" t="s">
        <v>257</v>
      </c>
      <c r="D1775" s="404" t="str">
        <f t="shared" si="86"/>
        <v>221303</v>
      </c>
      <c r="E1775" s="566">
        <v>90007997</v>
      </c>
      <c r="F1775" s="105" t="s">
        <v>8078</v>
      </c>
      <c r="G1775" s="106"/>
      <c r="H1775" s="104"/>
      <c r="I1775" s="229"/>
      <c r="J1775" s="103"/>
      <c r="K1775" s="378">
        <v>43101</v>
      </c>
      <c r="L1775" s="378">
        <v>44382</v>
      </c>
      <c r="M1775" s="332" t="s">
        <v>18265</v>
      </c>
      <c r="N1775" s="1"/>
      <c r="O1775" s="1"/>
      <c r="P1775" s="1"/>
    </row>
    <row r="1776" spans="1:16" hidden="1">
      <c r="A1776" s="75" t="s">
        <v>5659</v>
      </c>
      <c r="B1776" s="75" t="s">
        <v>7166</v>
      </c>
      <c r="C1776" s="75" t="s">
        <v>7336</v>
      </c>
      <c r="D1776" s="390" t="str">
        <f t="shared" si="82"/>
        <v>221401</v>
      </c>
      <c r="E1776" s="204">
        <v>10210483</v>
      </c>
      <c r="F1776" s="78" t="s">
        <v>2453</v>
      </c>
      <c r="G1776" s="24"/>
      <c r="H1776" s="251"/>
      <c r="I1776" s="252"/>
      <c r="J1776" s="49"/>
      <c r="K1776" s="306">
        <v>37986</v>
      </c>
      <c r="L1776" s="307">
        <v>38168</v>
      </c>
      <c r="M1776" s="2">
        <v>6</v>
      </c>
      <c r="N1776" s="1"/>
      <c r="O1776" s="1"/>
      <c r="P1776" s="1"/>
    </row>
    <row r="1777" spans="1:16" hidden="1">
      <c r="A1777" s="75" t="s">
        <v>5659</v>
      </c>
      <c r="B1777" s="75" t="s">
        <v>7166</v>
      </c>
      <c r="C1777" s="75" t="s">
        <v>7401</v>
      </c>
      <c r="D1777" s="390" t="str">
        <f t="shared" si="82"/>
        <v>221402</v>
      </c>
      <c r="E1777" s="204">
        <v>10255391</v>
      </c>
      <c r="F1777" s="78" t="s">
        <v>4853</v>
      </c>
      <c r="G1777" s="24"/>
      <c r="H1777" s="251"/>
      <c r="I1777" s="252"/>
      <c r="J1777" s="49"/>
      <c r="K1777" s="306">
        <v>37986</v>
      </c>
      <c r="L1777" s="307">
        <v>38168</v>
      </c>
      <c r="M1777" s="2">
        <v>6</v>
      </c>
      <c r="N1777" s="1"/>
      <c r="O1777" s="1"/>
      <c r="P1777" s="1"/>
    </row>
    <row r="1778" spans="1:16" hidden="1">
      <c r="A1778" s="75" t="s">
        <v>3812</v>
      </c>
      <c r="B1778" s="75" t="s">
        <v>150</v>
      </c>
      <c r="C1778" s="75" t="s">
        <v>257</v>
      </c>
      <c r="D1778" s="404" t="str">
        <f t="shared" si="82"/>
        <v>221403</v>
      </c>
      <c r="E1778" s="563">
        <v>10320390</v>
      </c>
      <c r="F1778" s="76" t="s">
        <v>18723</v>
      </c>
      <c r="G1778" s="77"/>
      <c r="H1778" s="207"/>
      <c r="I1778" s="250"/>
      <c r="J1778" s="217"/>
      <c r="K1778" s="378">
        <v>37986</v>
      </c>
      <c r="L1778" s="378">
        <v>44560</v>
      </c>
      <c r="M1778" s="2">
        <v>59</v>
      </c>
      <c r="N1778" s="1"/>
      <c r="O1778" s="1"/>
      <c r="P1778" s="1"/>
    </row>
    <row r="1779" spans="1:16" hidden="1">
      <c r="A1779" s="75" t="s">
        <v>3812</v>
      </c>
      <c r="B1779" s="75" t="s">
        <v>150</v>
      </c>
      <c r="C1779" s="75" t="s">
        <v>514</v>
      </c>
      <c r="D1779" s="404" t="str">
        <f t="shared" si="82"/>
        <v>221405</v>
      </c>
      <c r="E1779" s="563">
        <v>10663316</v>
      </c>
      <c r="F1779" s="76" t="s">
        <v>4862</v>
      </c>
      <c r="G1779" s="77"/>
      <c r="H1779" s="249"/>
      <c r="I1779" s="250"/>
      <c r="J1779" s="217"/>
      <c r="K1779" s="378">
        <v>43101</v>
      </c>
      <c r="L1779" s="446">
        <v>43686</v>
      </c>
      <c r="M1779" s="2">
        <v>56.58</v>
      </c>
      <c r="N1779" s="1"/>
      <c r="O1779" s="1"/>
      <c r="P1779" s="1"/>
    </row>
    <row r="1780" spans="1:16" hidden="1">
      <c r="A1780" s="17" t="s">
        <v>7496</v>
      </c>
      <c r="B1780" s="17" t="s">
        <v>7497</v>
      </c>
      <c r="C1780" s="17" t="s">
        <v>7498</v>
      </c>
      <c r="D1780" s="404" t="str">
        <f>CONCATENATE(A1780,B1780,C1780)</f>
        <v>222101</v>
      </c>
      <c r="E1780" s="57" t="s">
        <v>361</v>
      </c>
      <c r="F1780" s="23" t="s">
        <v>7250</v>
      </c>
      <c r="G1780" s="24"/>
      <c r="H1780" s="249"/>
      <c r="I1780" s="250"/>
      <c r="J1780" s="103"/>
      <c r="K1780" s="378">
        <v>37986</v>
      </c>
      <c r="L1780" s="378">
        <v>43100</v>
      </c>
      <c r="M1780" s="2">
        <v>56</v>
      </c>
      <c r="N1780" s="1"/>
      <c r="O1780" s="1"/>
      <c r="P1780" s="1"/>
    </row>
    <row r="1781" spans="1:16" hidden="1">
      <c r="A1781" s="17" t="s">
        <v>2068</v>
      </c>
      <c r="B1781" s="17" t="s">
        <v>9858</v>
      </c>
      <c r="C1781" s="17" t="s">
        <v>7974</v>
      </c>
      <c r="D1781" s="404" t="str">
        <f>CONCATENATE(A1781,B1781,C1781)</f>
        <v>223101</v>
      </c>
      <c r="E1781" s="46" t="s">
        <v>7975</v>
      </c>
      <c r="F1781" s="23" t="s">
        <v>1618</v>
      </c>
      <c r="G1781" s="24"/>
      <c r="H1781" s="207"/>
      <c r="I1781" s="250"/>
      <c r="J1781" s="103"/>
      <c r="K1781" s="378">
        <v>37986</v>
      </c>
      <c r="L1781" s="378">
        <v>43100</v>
      </c>
      <c r="M1781" s="2">
        <v>56</v>
      </c>
      <c r="N1781" s="1"/>
      <c r="O1781" s="1"/>
      <c r="P1781" s="1"/>
    </row>
    <row r="1782" spans="1:16" hidden="1">
      <c r="A1782" s="75" t="s">
        <v>2068</v>
      </c>
      <c r="B1782" s="75" t="s">
        <v>5547</v>
      </c>
      <c r="C1782" s="75" t="s">
        <v>10537</v>
      </c>
      <c r="D1782" s="404" t="str">
        <f>CONCATENATE(A1782,B1782,C1782)</f>
        <v>223401</v>
      </c>
      <c r="E1782" s="203" t="s">
        <v>2438</v>
      </c>
      <c r="F1782" s="76" t="s">
        <v>7867</v>
      </c>
      <c r="G1782" s="77"/>
      <c r="H1782" s="207"/>
      <c r="I1782" s="250"/>
      <c r="J1782" s="217"/>
      <c r="K1782" s="378">
        <v>39723</v>
      </c>
      <c r="L1782" s="378">
        <v>43100</v>
      </c>
      <c r="M1782" s="332" t="s">
        <v>14480</v>
      </c>
      <c r="N1782" s="1"/>
      <c r="O1782" s="1"/>
      <c r="P1782" s="1"/>
    </row>
    <row r="1783" spans="1:16" hidden="1">
      <c r="A1783" s="17" t="s">
        <v>1619</v>
      </c>
      <c r="B1783" s="17" t="s">
        <v>1620</v>
      </c>
      <c r="C1783" s="17" t="s">
        <v>1865</v>
      </c>
      <c r="D1783" s="404" t="str">
        <f>CONCATENATE(A1783,B1783,C1783)</f>
        <v>224101</v>
      </c>
      <c r="E1783" s="46" t="s">
        <v>4828</v>
      </c>
      <c r="F1783" s="23" t="s">
        <v>4829</v>
      </c>
      <c r="G1783" s="24"/>
      <c r="H1783" s="249"/>
      <c r="I1783" s="250"/>
      <c r="J1783" s="103"/>
      <c r="K1783" s="378">
        <v>37986</v>
      </c>
      <c r="L1783" s="378">
        <v>43100</v>
      </c>
      <c r="M1783" s="2">
        <v>56</v>
      </c>
      <c r="N1783" s="1"/>
      <c r="O1783" s="1"/>
      <c r="P1783" s="1"/>
    </row>
    <row r="1784" spans="1:16" hidden="1">
      <c r="A1784" s="17" t="s">
        <v>3362</v>
      </c>
      <c r="B1784" s="17" t="s">
        <v>3363</v>
      </c>
      <c r="C1784" s="17" t="s">
        <v>5196</v>
      </c>
      <c r="D1784" s="404" t="str">
        <f>CONCATENATE(A1784,B1784,C1784)</f>
        <v>225101</v>
      </c>
      <c r="E1784" s="46" t="s">
        <v>5197</v>
      </c>
      <c r="F1784" s="23" t="s">
        <v>5198</v>
      </c>
      <c r="G1784" s="24"/>
      <c r="H1784" s="249"/>
      <c r="I1784" s="250"/>
      <c r="J1784" s="103"/>
      <c r="K1784" s="378">
        <v>37986</v>
      </c>
      <c r="L1784" s="378">
        <v>43100</v>
      </c>
      <c r="M1784" s="2">
        <v>56</v>
      </c>
      <c r="N1784" s="1"/>
      <c r="O1784" s="1"/>
      <c r="P1784" s="1"/>
    </row>
    <row r="1785" spans="1:16" hidden="1">
      <c r="A1785" s="17" t="s">
        <v>3362</v>
      </c>
      <c r="B1785" s="18" t="s">
        <v>211</v>
      </c>
      <c r="C1785" s="17" t="s">
        <v>14</v>
      </c>
      <c r="D1785" s="404" t="str">
        <f t="shared" si="82"/>
        <v>225301</v>
      </c>
      <c r="E1785" s="25" t="s">
        <v>8498</v>
      </c>
      <c r="F1785" s="64" t="s">
        <v>8499</v>
      </c>
      <c r="G1785" s="24"/>
      <c r="H1785" s="249"/>
      <c r="I1785" s="250"/>
      <c r="J1785" s="103"/>
      <c r="K1785" s="378">
        <v>39645</v>
      </c>
      <c r="L1785" s="378">
        <v>42163</v>
      </c>
      <c r="M1785" s="332" t="s">
        <v>11042</v>
      </c>
      <c r="N1785" s="1"/>
      <c r="O1785" s="1"/>
      <c r="P1785" s="1"/>
    </row>
    <row r="1786" spans="1:16" hidden="1">
      <c r="A1786" s="17" t="s">
        <v>7585</v>
      </c>
      <c r="B1786" s="17" t="s">
        <v>9138</v>
      </c>
      <c r="C1786" s="17" t="s">
        <v>6674</v>
      </c>
      <c r="D1786" s="404" t="str">
        <f>CONCATENATE(A1786,B1786,C1786)</f>
        <v>226101</v>
      </c>
      <c r="E1786" s="46" t="s">
        <v>6675</v>
      </c>
      <c r="F1786" s="23" t="s">
        <v>7991</v>
      </c>
      <c r="G1786" s="24"/>
      <c r="H1786" s="207"/>
      <c r="I1786" s="250"/>
      <c r="J1786" s="103"/>
      <c r="K1786" s="378">
        <v>37986</v>
      </c>
      <c r="L1786" s="378">
        <v>43100</v>
      </c>
      <c r="M1786" s="2">
        <v>56</v>
      </c>
      <c r="N1786" s="1"/>
      <c r="O1786" s="1"/>
      <c r="P1786" s="1"/>
    </row>
    <row r="1787" spans="1:16" hidden="1">
      <c r="A1787" s="343" t="s">
        <v>5230</v>
      </c>
      <c r="B1787" s="343" t="s">
        <v>13</v>
      </c>
      <c r="C1787" s="343" t="s">
        <v>14</v>
      </c>
      <c r="D1787" s="404" t="str">
        <f>CONCATENATE(A1787,B1787,C1787)</f>
        <v>226101</v>
      </c>
      <c r="E1787" s="46" t="s">
        <v>4141</v>
      </c>
      <c r="F1787" s="348" t="s">
        <v>10751</v>
      </c>
      <c r="G1787" s="225"/>
      <c r="H1787" s="207"/>
      <c r="I1787" s="250"/>
      <c r="J1787" s="103"/>
      <c r="K1787" s="449">
        <v>37986</v>
      </c>
      <c r="L1787" s="378">
        <v>43100</v>
      </c>
      <c r="M1787" s="332" t="s">
        <v>14436</v>
      </c>
      <c r="N1787" s="1"/>
      <c r="O1787" s="1"/>
      <c r="P1787" s="1"/>
    </row>
    <row r="1788" spans="1:16" hidden="1">
      <c r="A1788" s="343" t="s">
        <v>5230</v>
      </c>
      <c r="B1788" s="343" t="s">
        <v>13</v>
      </c>
      <c r="C1788" s="343" t="s">
        <v>14</v>
      </c>
      <c r="D1788" s="404" t="str">
        <f>CONCATENATE(A1788,B1788,C1788)</f>
        <v>226101</v>
      </c>
      <c r="E1788" s="46" t="s">
        <v>9389</v>
      </c>
      <c r="F1788" s="348" t="s">
        <v>6239</v>
      </c>
      <c r="G1788" s="225"/>
      <c r="H1788" s="207"/>
      <c r="I1788" s="250"/>
      <c r="J1788" s="103"/>
      <c r="K1788" s="449">
        <v>37986</v>
      </c>
      <c r="L1788" s="378">
        <v>43100</v>
      </c>
      <c r="M1788" s="332" t="s">
        <v>14436</v>
      </c>
      <c r="N1788" s="1"/>
      <c r="O1788" s="1"/>
      <c r="P1788" s="1"/>
    </row>
    <row r="1789" spans="1:16" hidden="1">
      <c r="A1789" s="343" t="s">
        <v>5230</v>
      </c>
      <c r="B1789" s="343" t="s">
        <v>13</v>
      </c>
      <c r="C1789" s="343" t="s">
        <v>14</v>
      </c>
      <c r="D1789" s="404" t="str">
        <f>CONCATENATE(A1789,B1789,C1789)</f>
        <v>226101</v>
      </c>
      <c r="E1789" s="46" t="s">
        <v>5231</v>
      </c>
      <c r="F1789" s="348" t="s">
        <v>2992</v>
      </c>
      <c r="G1789" s="225"/>
      <c r="H1789" s="207"/>
      <c r="I1789" s="250"/>
      <c r="J1789" s="103"/>
      <c r="K1789" s="449">
        <v>37986</v>
      </c>
      <c r="L1789" s="378">
        <v>43100</v>
      </c>
      <c r="M1789" s="332" t="s">
        <v>14436</v>
      </c>
      <c r="N1789" s="1"/>
      <c r="O1789" s="1"/>
      <c r="P1789" s="1"/>
    </row>
    <row r="1790" spans="1:16" hidden="1">
      <c r="A1790" s="17" t="s">
        <v>5230</v>
      </c>
      <c r="B1790" s="17" t="s">
        <v>7335</v>
      </c>
      <c r="C1790" s="17" t="s">
        <v>7401</v>
      </c>
      <c r="D1790" s="390" t="str">
        <f t="shared" si="82"/>
        <v>226102</v>
      </c>
      <c r="E1790" s="113" t="s">
        <v>4141</v>
      </c>
      <c r="F1790" s="23" t="s">
        <v>3286</v>
      </c>
      <c r="G1790" s="24"/>
      <c r="H1790" s="249"/>
      <c r="I1790" s="250"/>
      <c r="J1790" s="23"/>
      <c r="K1790" s="313">
        <v>37986</v>
      </c>
      <c r="L1790" s="314">
        <v>39447</v>
      </c>
      <c r="M1790" s="2">
        <v>27</v>
      </c>
      <c r="N1790" s="1"/>
      <c r="O1790" s="1"/>
      <c r="P1790" s="1"/>
    </row>
    <row r="1791" spans="1:16" hidden="1">
      <c r="A1791" s="17" t="s">
        <v>5230</v>
      </c>
      <c r="B1791" s="17" t="s">
        <v>7335</v>
      </c>
      <c r="C1791" s="17" t="s">
        <v>1841</v>
      </c>
      <c r="D1791" s="390" t="str">
        <f t="shared" si="82"/>
        <v>226103</v>
      </c>
      <c r="E1791" s="113" t="s">
        <v>5995</v>
      </c>
      <c r="F1791" s="23" t="s">
        <v>1952</v>
      </c>
      <c r="G1791" s="24"/>
      <c r="H1791" s="249"/>
      <c r="I1791" s="250"/>
      <c r="J1791" s="23"/>
      <c r="K1791" s="313">
        <v>37986</v>
      </c>
      <c r="L1791" s="314">
        <v>39447</v>
      </c>
      <c r="M1791" s="2">
        <v>27</v>
      </c>
      <c r="N1791" s="1"/>
      <c r="O1791" s="1"/>
      <c r="P1791" s="1"/>
    </row>
    <row r="1792" spans="1:16" hidden="1">
      <c r="A1792" s="17" t="s">
        <v>5230</v>
      </c>
      <c r="B1792" s="17" t="s">
        <v>7335</v>
      </c>
      <c r="C1792" s="17" t="s">
        <v>5278</v>
      </c>
      <c r="D1792" s="390" t="str">
        <f t="shared" si="82"/>
        <v>226104</v>
      </c>
      <c r="E1792" s="113" t="s">
        <v>9389</v>
      </c>
      <c r="F1792" s="23" t="s">
        <v>6239</v>
      </c>
      <c r="G1792" s="24"/>
      <c r="H1792" s="249"/>
      <c r="I1792" s="250"/>
      <c r="J1792" s="23"/>
      <c r="K1792" s="313">
        <v>37986</v>
      </c>
      <c r="L1792" s="314">
        <v>39447</v>
      </c>
      <c r="M1792" s="2">
        <v>27</v>
      </c>
      <c r="N1792" s="1"/>
      <c r="O1792" s="1"/>
      <c r="P1792" s="1"/>
    </row>
    <row r="1793" spans="1:16" hidden="1">
      <c r="A1793" s="17" t="s">
        <v>5230</v>
      </c>
      <c r="B1793" s="17" t="s">
        <v>7335</v>
      </c>
      <c r="C1793" s="17" t="s">
        <v>9638</v>
      </c>
      <c r="D1793" s="390" t="str">
        <f t="shared" si="82"/>
        <v>226105</v>
      </c>
      <c r="E1793" s="113" t="s">
        <v>5231</v>
      </c>
      <c r="F1793" s="23" t="s">
        <v>2992</v>
      </c>
      <c r="G1793" s="24"/>
      <c r="H1793" s="249"/>
      <c r="I1793" s="250"/>
      <c r="J1793" s="23"/>
      <c r="K1793" s="313">
        <v>37986</v>
      </c>
      <c r="L1793" s="314">
        <v>39447</v>
      </c>
      <c r="M1793" s="2">
        <v>27</v>
      </c>
      <c r="N1793" s="1"/>
      <c r="O1793" s="1"/>
      <c r="P1793" s="1"/>
    </row>
    <row r="1794" spans="1:16" hidden="1">
      <c r="A1794" s="75" t="s">
        <v>5230</v>
      </c>
      <c r="B1794" s="75" t="s">
        <v>5838</v>
      </c>
      <c r="C1794" s="75" t="s">
        <v>9283</v>
      </c>
      <c r="D1794" s="390" t="str">
        <f t="shared" si="82"/>
        <v>226401</v>
      </c>
      <c r="E1794" s="203">
        <v>10353840</v>
      </c>
      <c r="F1794" s="76" t="s">
        <v>4938</v>
      </c>
      <c r="G1794" s="77"/>
      <c r="H1794" s="249"/>
      <c r="I1794" s="250"/>
      <c r="J1794" s="124"/>
      <c r="K1794" s="313">
        <v>37986</v>
      </c>
      <c r="L1794" s="314">
        <v>40070</v>
      </c>
      <c r="M1794" s="2">
        <v>32</v>
      </c>
      <c r="N1794" s="1"/>
      <c r="O1794" s="1"/>
      <c r="P1794" s="1"/>
    </row>
    <row r="1795" spans="1:16" hidden="1">
      <c r="A1795" s="17" t="s">
        <v>2907</v>
      </c>
      <c r="B1795" s="17" t="s">
        <v>2908</v>
      </c>
      <c r="C1795" s="17" t="s">
        <v>2909</v>
      </c>
      <c r="D1795" s="404" t="str">
        <f>CONCATENATE(A1795,B1795,C1795)</f>
        <v>227101</v>
      </c>
      <c r="E1795" s="46" t="s">
        <v>7230</v>
      </c>
      <c r="F1795" s="23" t="s">
        <v>2978</v>
      </c>
      <c r="G1795" s="24"/>
      <c r="H1795" s="249"/>
      <c r="I1795" s="250"/>
      <c r="J1795" s="103"/>
      <c r="K1795" s="378">
        <v>37986</v>
      </c>
      <c r="L1795" s="378">
        <v>43100</v>
      </c>
      <c r="M1795" s="2">
        <v>56</v>
      </c>
      <c r="N1795" s="1"/>
      <c r="O1795" s="1"/>
      <c r="P1795" s="1"/>
    </row>
    <row r="1796" spans="1:16" hidden="1">
      <c r="A1796" s="17" t="s">
        <v>9893</v>
      </c>
      <c r="B1796" s="17" t="s">
        <v>7335</v>
      </c>
      <c r="C1796" s="17" t="s">
        <v>7401</v>
      </c>
      <c r="D1796" s="390" t="str">
        <f t="shared" si="82"/>
        <v>227102</v>
      </c>
      <c r="E1796" s="113" t="s">
        <v>3957</v>
      </c>
      <c r="F1796" s="23" t="s">
        <v>9892</v>
      </c>
      <c r="G1796" s="24"/>
      <c r="H1796" s="249"/>
      <c r="I1796" s="250"/>
      <c r="J1796" s="23"/>
      <c r="K1796" s="313">
        <v>37986</v>
      </c>
      <c r="L1796" s="314">
        <v>39447</v>
      </c>
      <c r="M1796" s="2">
        <v>27</v>
      </c>
      <c r="N1796" s="1"/>
      <c r="O1796" s="1"/>
      <c r="P1796" s="1"/>
    </row>
    <row r="1797" spans="1:16" hidden="1">
      <c r="A1797" s="17" t="s">
        <v>9893</v>
      </c>
      <c r="B1797" s="17" t="s">
        <v>7335</v>
      </c>
      <c r="C1797" s="17" t="s">
        <v>1841</v>
      </c>
      <c r="D1797" s="390" t="str">
        <f t="shared" si="82"/>
        <v>227103</v>
      </c>
      <c r="E1797" s="113" t="s">
        <v>7578</v>
      </c>
      <c r="F1797" s="23" t="s">
        <v>6572</v>
      </c>
      <c r="G1797" s="24"/>
      <c r="H1797" s="249"/>
      <c r="I1797" s="250"/>
      <c r="J1797" s="23"/>
      <c r="K1797" s="313">
        <v>37986</v>
      </c>
      <c r="L1797" s="314">
        <v>39447</v>
      </c>
      <c r="M1797" s="2">
        <v>27</v>
      </c>
      <c r="N1797" s="1"/>
      <c r="O1797" s="1"/>
      <c r="P1797" s="1"/>
    </row>
    <row r="1798" spans="1:16" hidden="1">
      <c r="A1798" s="17" t="s">
        <v>9893</v>
      </c>
      <c r="B1798" s="17" t="s">
        <v>7335</v>
      </c>
      <c r="C1798" s="17" t="s">
        <v>5278</v>
      </c>
      <c r="D1798" s="390" t="str">
        <f t="shared" si="82"/>
        <v>227104</v>
      </c>
      <c r="E1798" s="113" t="s">
        <v>6573</v>
      </c>
      <c r="F1798" s="23" t="s">
        <v>6574</v>
      </c>
      <c r="G1798" s="24"/>
      <c r="H1798" s="249"/>
      <c r="I1798" s="250"/>
      <c r="J1798" s="23"/>
      <c r="K1798" s="313">
        <v>37986</v>
      </c>
      <c r="L1798" s="314">
        <v>39447</v>
      </c>
      <c r="M1798" s="2">
        <v>27</v>
      </c>
      <c r="N1798" s="1"/>
      <c r="O1798" s="1"/>
      <c r="P1798" s="1"/>
    </row>
    <row r="1799" spans="1:16" hidden="1">
      <c r="A1799" s="343" t="s">
        <v>9893</v>
      </c>
      <c r="B1799" s="344" t="s">
        <v>7780</v>
      </c>
      <c r="C1799" s="343" t="s">
        <v>8719</v>
      </c>
      <c r="D1799" s="404" t="str">
        <f>CONCATENATE(A1799,B1799,C1799)</f>
        <v>227301</v>
      </c>
      <c r="E1799" s="354" t="s">
        <v>4371</v>
      </c>
      <c r="F1799" s="348" t="s">
        <v>4372</v>
      </c>
      <c r="G1799" s="225"/>
      <c r="H1799" s="207"/>
      <c r="I1799" s="250"/>
      <c r="J1799" s="103"/>
      <c r="K1799" s="378">
        <v>40871</v>
      </c>
      <c r="L1799" s="378">
        <v>43100</v>
      </c>
      <c r="M1799" s="332" t="s">
        <v>14469</v>
      </c>
      <c r="N1799" s="1"/>
      <c r="O1799" s="1"/>
      <c r="P1799" s="1"/>
    </row>
    <row r="1800" spans="1:16" hidden="1">
      <c r="A1800" s="75" t="s">
        <v>9893</v>
      </c>
      <c r="B1800" s="75" t="s">
        <v>7166</v>
      </c>
      <c r="C1800" s="75" t="s">
        <v>7336</v>
      </c>
      <c r="D1800" s="390" t="str">
        <f t="shared" si="82"/>
        <v>227401</v>
      </c>
      <c r="E1800" s="203">
        <v>10354450</v>
      </c>
      <c r="F1800" s="76" t="s">
        <v>6723</v>
      </c>
      <c r="G1800" s="24"/>
      <c r="H1800" s="249"/>
      <c r="I1800" s="250"/>
      <c r="J1800" s="23"/>
      <c r="K1800" s="313">
        <v>37986</v>
      </c>
      <c r="L1800" s="314">
        <v>39387</v>
      </c>
      <c r="M1800" s="2">
        <v>27</v>
      </c>
      <c r="N1800" s="1"/>
      <c r="O1800" s="1"/>
      <c r="P1800" s="1"/>
    </row>
    <row r="1801" spans="1:16" hidden="1">
      <c r="A1801" s="17" t="s">
        <v>10083</v>
      </c>
      <c r="B1801" s="17" t="s">
        <v>10084</v>
      </c>
      <c r="C1801" s="17" t="s">
        <v>10085</v>
      </c>
      <c r="D1801" s="404" t="str">
        <f t="shared" ref="D1801:D1808" si="87">CONCATENATE(A1801,B1801,C1801)</f>
        <v>228101</v>
      </c>
      <c r="E1801" s="46" t="s">
        <v>10542</v>
      </c>
      <c r="F1801" s="23" t="s">
        <v>10543</v>
      </c>
      <c r="G1801" s="24"/>
      <c r="H1801" s="249"/>
      <c r="I1801" s="250"/>
      <c r="J1801" s="103"/>
      <c r="K1801" s="378">
        <v>37986</v>
      </c>
      <c r="L1801" s="378">
        <v>43100</v>
      </c>
      <c r="M1801" s="2">
        <v>56</v>
      </c>
      <c r="N1801" s="1"/>
      <c r="O1801" s="1"/>
      <c r="P1801" s="1"/>
    </row>
    <row r="1802" spans="1:16" hidden="1">
      <c r="A1802" s="17" t="s">
        <v>4040</v>
      </c>
      <c r="B1802" s="17" t="s">
        <v>4390</v>
      </c>
      <c r="C1802" s="17" t="s">
        <v>1790</v>
      </c>
      <c r="D1802" s="404" t="str">
        <f t="shared" si="87"/>
        <v>228101</v>
      </c>
      <c r="E1802" s="46" t="s">
        <v>4041</v>
      </c>
      <c r="F1802" s="23" t="s">
        <v>266</v>
      </c>
      <c r="G1802" s="24"/>
      <c r="H1802" s="249"/>
      <c r="I1802" s="250"/>
      <c r="J1802" s="103"/>
      <c r="K1802" s="378">
        <v>39448</v>
      </c>
      <c r="L1802" s="378">
        <v>43100</v>
      </c>
      <c r="M1802" s="332" t="s">
        <v>14311</v>
      </c>
      <c r="N1802" s="1"/>
      <c r="O1802" s="1"/>
      <c r="P1802" s="1"/>
    </row>
    <row r="1803" spans="1:16" hidden="1">
      <c r="A1803" s="17" t="s">
        <v>4040</v>
      </c>
      <c r="B1803" s="17" t="s">
        <v>4390</v>
      </c>
      <c r="C1803" s="17" t="s">
        <v>1790</v>
      </c>
      <c r="D1803" s="404" t="str">
        <f t="shared" si="87"/>
        <v>228101</v>
      </c>
      <c r="E1803" s="46" t="s">
        <v>8956</v>
      </c>
      <c r="F1803" s="23" t="s">
        <v>6817</v>
      </c>
      <c r="G1803" s="24"/>
      <c r="H1803" s="249"/>
      <c r="I1803" s="250"/>
      <c r="J1803" s="103"/>
      <c r="K1803" s="378">
        <v>39448</v>
      </c>
      <c r="L1803" s="378">
        <v>43100</v>
      </c>
      <c r="M1803" s="332" t="s">
        <v>14311</v>
      </c>
      <c r="N1803" s="1"/>
      <c r="O1803" s="1"/>
      <c r="P1803" s="1"/>
    </row>
    <row r="1804" spans="1:16" hidden="1">
      <c r="A1804" s="17" t="s">
        <v>4040</v>
      </c>
      <c r="B1804" s="17" t="s">
        <v>4390</v>
      </c>
      <c r="C1804" s="17" t="s">
        <v>1790</v>
      </c>
      <c r="D1804" s="404" t="str">
        <f t="shared" si="87"/>
        <v>228101</v>
      </c>
      <c r="E1804" s="46" t="s">
        <v>2078</v>
      </c>
      <c r="F1804" s="23" t="s">
        <v>2079</v>
      </c>
      <c r="G1804" s="24"/>
      <c r="H1804" s="249"/>
      <c r="I1804" s="250"/>
      <c r="J1804" s="23"/>
      <c r="K1804" s="378">
        <v>39448</v>
      </c>
      <c r="L1804" s="378">
        <v>43100</v>
      </c>
      <c r="M1804" s="332" t="s">
        <v>14311</v>
      </c>
      <c r="N1804" s="1"/>
      <c r="O1804" s="1"/>
      <c r="P1804" s="1"/>
    </row>
    <row r="1805" spans="1:16" hidden="1">
      <c r="A1805" s="17" t="s">
        <v>4040</v>
      </c>
      <c r="B1805" s="17" t="s">
        <v>4390</v>
      </c>
      <c r="C1805" s="17" t="s">
        <v>1790</v>
      </c>
      <c r="D1805" s="404" t="str">
        <f t="shared" si="87"/>
        <v>228101</v>
      </c>
      <c r="E1805" s="46" t="s">
        <v>10095</v>
      </c>
      <c r="F1805" s="23" t="s">
        <v>400</v>
      </c>
      <c r="G1805" s="24"/>
      <c r="H1805" s="207"/>
      <c r="I1805" s="250"/>
      <c r="J1805" s="103"/>
      <c r="K1805" s="378">
        <v>39448</v>
      </c>
      <c r="L1805" s="378">
        <v>43100</v>
      </c>
      <c r="M1805" s="332" t="s">
        <v>14311</v>
      </c>
      <c r="N1805" s="1"/>
      <c r="O1805" s="1"/>
      <c r="P1805" s="1"/>
    </row>
    <row r="1806" spans="1:16" hidden="1">
      <c r="A1806" s="17" t="s">
        <v>4040</v>
      </c>
      <c r="B1806" s="17" t="s">
        <v>4390</v>
      </c>
      <c r="C1806" s="17" t="s">
        <v>1790</v>
      </c>
      <c r="D1806" s="404" t="str">
        <f t="shared" si="87"/>
        <v>228101</v>
      </c>
      <c r="E1806" s="46" t="s">
        <v>5438</v>
      </c>
      <c r="F1806" s="23" t="s">
        <v>6664</v>
      </c>
      <c r="G1806" s="24"/>
      <c r="H1806" s="249"/>
      <c r="I1806" s="237"/>
      <c r="J1806" s="23"/>
      <c r="K1806" s="378">
        <v>39448</v>
      </c>
      <c r="L1806" s="378">
        <v>43100</v>
      </c>
      <c r="M1806" s="332" t="s">
        <v>14311</v>
      </c>
      <c r="N1806" s="1"/>
      <c r="O1806" s="1"/>
      <c r="P1806" s="1"/>
    </row>
    <row r="1807" spans="1:16" hidden="1">
      <c r="A1807" s="17" t="s">
        <v>4040</v>
      </c>
      <c r="B1807" s="17" t="s">
        <v>4390</v>
      </c>
      <c r="C1807" s="17" t="s">
        <v>1790</v>
      </c>
      <c r="D1807" s="404" t="str">
        <f t="shared" si="87"/>
        <v>228101</v>
      </c>
      <c r="E1807" s="46" t="s">
        <v>2802</v>
      </c>
      <c r="F1807" s="207" t="s">
        <v>14310</v>
      </c>
      <c r="G1807" s="24"/>
      <c r="H1807" s="207"/>
      <c r="I1807" s="250"/>
      <c r="J1807" s="103"/>
      <c r="K1807" s="378">
        <v>39448</v>
      </c>
      <c r="L1807" s="378">
        <v>43100</v>
      </c>
      <c r="M1807" s="332" t="s">
        <v>14311</v>
      </c>
      <c r="N1807" s="1"/>
      <c r="O1807" s="1"/>
      <c r="P1807" s="1"/>
    </row>
    <row r="1808" spans="1:16" hidden="1">
      <c r="A1808" s="17" t="s">
        <v>4040</v>
      </c>
      <c r="B1808" s="17" t="s">
        <v>4390</v>
      </c>
      <c r="C1808" s="17" t="s">
        <v>1790</v>
      </c>
      <c r="D1808" s="404" t="str">
        <f t="shared" si="87"/>
        <v>228101</v>
      </c>
      <c r="E1808" s="46" t="s">
        <v>6005</v>
      </c>
      <c r="F1808" s="23" t="s">
        <v>3452</v>
      </c>
      <c r="G1808" s="24"/>
      <c r="H1808" s="249"/>
      <c r="I1808" s="250"/>
      <c r="J1808" s="23"/>
      <c r="K1808" s="378">
        <v>39448</v>
      </c>
      <c r="L1808" s="378">
        <v>43100</v>
      </c>
      <c r="M1808" s="332" t="s">
        <v>14311</v>
      </c>
      <c r="N1808" s="1"/>
      <c r="O1808" s="1"/>
      <c r="P1808" s="1"/>
    </row>
    <row r="1809" spans="1:16" hidden="1">
      <c r="A1809" s="17" t="s">
        <v>7920</v>
      </c>
      <c r="B1809" s="17" t="s">
        <v>7335</v>
      </c>
      <c r="C1809" s="17" t="s">
        <v>7401</v>
      </c>
      <c r="D1809" s="390" t="str">
        <f t="shared" ref="D1809:D1877" si="88">CONCATENATE(A1809,B1809,C1809)</f>
        <v>228102</v>
      </c>
      <c r="E1809" s="113" t="s">
        <v>4041</v>
      </c>
      <c r="F1809" s="23" t="s">
        <v>266</v>
      </c>
      <c r="G1809" s="24"/>
      <c r="H1809" s="249"/>
      <c r="I1809" s="250"/>
      <c r="J1809" s="103"/>
      <c r="K1809" s="313">
        <v>37986</v>
      </c>
      <c r="L1809" s="314">
        <v>39447</v>
      </c>
      <c r="M1809" s="2">
        <v>27</v>
      </c>
      <c r="N1809" s="1"/>
      <c r="O1809" s="1"/>
      <c r="P1809" s="1"/>
    </row>
    <row r="1810" spans="1:16" hidden="1">
      <c r="A1810" s="17" t="s">
        <v>7920</v>
      </c>
      <c r="B1810" s="17" t="s">
        <v>7335</v>
      </c>
      <c r="C1810" s="17" t="s">
        <v>1841</v>
      </c>
      <c r="D1810" s="390" t="str">
        <f t="shared" si="88"/>
        <v>228103</v>
      </c>
      <c r="E1810" s="113" t="s">
        <v>8956</v>
      </c>
      <c r="F1810" s="23" t="s">
        <v>5596</v>
      </c>
      <c r="G1810" s="24"/>
      <c r="H1810" s="249"/>
      <c r="I1810" s="250"/>
      <c r="J1810" s="103"/>
      <c r="K1810" s="313">
        <v>37986</v>
      </c>
      <c r="L1810" s="314">
        <v>39447</v>
      </c>
      <c r="M1810" s="2">
        <v>27</v>
      </c>
      <c r="N1810" s="1"/>
      <c r="O1810" s="1"/>
      <c r="P1810" s="1"/>
    </row>
    <row r="1811" spans="1:16" hidden="1">
      <c r="A1811" s="17" t="s">
        <v>7920</v>
      </c>
      <c r="B1811" s="17" t="s">
        <v>7335</v>
      </c>
      <c r="C1811" s="17" t="s">
        <v>5278</v>
      </c>
      <c r="D1811" s="390" t="str">
        <f t="shared" si="88"/>
        <v>228104</v>
      </c>
      <c r="E1811" s="113" t="s">
        <v>2078</v>
      </c>
      <c r="F1811" s="23" t="s">
        <v>2079</v>
      </c>
      <c r="G1811" s="24"/>
      <c r="H1811" s="249"/>
      <c r="I1811" s="250"/>
      <c r="J1811" s="23"/>
      <c r="K1811" s="313">
        <v>37986</v>
      </c>
      <c r="L1811" s="314">
        <v>39447</v>
      </c>
      <c r="M1811" s="2">
        <v>27</v>
      </c>
      <c r="N1811" s="1"/>
      <c r="O1811" s="1"/>
      <c r="P1811" s="1"/>
    </row>
    <row r="1812" spans="1:16" hidden="1">
      <c r="A1812" s="17" t="s">
        <v>7920</v>
      </c>
      <c r="B1812" s="17" t="s">
        <v>7335</v>
      </c>
      <c r="C1812" s="17" t="s">
        <v>9638</v>
      </c>
      <c r="D1812" s="390" t="str">
        <f t="shared" si="88"/>
        <v>228105</v>
      </c>
      <c r="E1812" s="113" t="s">
        <v>10095</v>
      </c>
      <c r="F1812" s="23" t="s">
        <v>400</v>
      </c>
      <c r="G1812" s="24"/>
      <c r="H1812" s="249"/>
      <c r="I1812" s="250"/>
      <c r="J1812" s="103"/>
      <c r="K1812" s="313">
        <v>37986</v>
      </c>
      <c r="L1812" s="314">
        <v>39447</v>
      </c>
      <c r="M1812" s="2">
        <v>27</v>
      </c>
      <c r="N1812" s="1"/>
      <c r="O1812" s="1"/>
      <c r="P1812" s="1"/>
    </row>
    <row r="1813" spans="1:16" hidden="1">
      <c r="A1813" s="17" t="s">
        <v>7920</v>
      </c>
      <c r="B1813" s="17" t="s">
        <v>7335</v>
      </c>
      <c r="C1813" s="17" t="s">
        <v>9320</v>
      </c>
      <c r="D1813" s="390" t="str">
        <f t="shared" si="88"/>
        <v>228106</v>
      </c>
      <c r="E1813" s="113" t="s">
        <v>5130</v>
      </c>
      <c r="F1813" s="23" t="s">
        <v>5433</v>
      </c>
      <c r="G1813" s="24"/>
      <c r="H1813" s="249"/>
      <c r="I1813" s="250"/>
      <c r="J1813" s="103"/>
      <c r="K1813" s="313">
        <v>37986</v>
      </c>
      <c r="L1813" s="314">
        <v>38717</v>
      </c>
      <c r="M1813" s="2">
        <v>19</v>
      </c>
      <c r="N1813" s="1"/>
      <c r="O1813" s="1"/>
      <c r="P1813" s="1"/>
    </row>
    <row r="1814" spans="1:16" hidden="1">
      <c r="A1814" s="17" t="s">
        <v>7920</v>
      </c>
      <c r="B1814" s="17" t="s">
        <v>7335</v>
      </c>
      <c r="C1814" s="17" t="s">
        <v>631</v>
      </c>
      <c r="D1814" s="390" t="str">
        <f t="shared" si="88"/>
        <v>228107</v>
      </c>
      <c r="E1814" s="113" t="s">
        <v>5438</v>
      </c>
      <c r="F1814" s="23" t="s">
        <v>6664</v>
      </c>
      <c r="G1814" s="24"/>
      <c r="H1814" s="249"/>
      <c r="I1814" s="237"/>
      <c r="J1814" s="23"/>
      <c r="K1814" s="313">
        <v>37986</v>
      </c>
      <c r="L1814" s="314">
        <v>39447</v>
      </c>
      <c r="M1814" s="2">
        <v>27</v>
      </c>
      <c r="N1814" s="1"/>
      <c r="O1814" s="1"/>
      <c r="P1814" s="1"/>
    </row>
    <row r="1815" spans="1:16" ht="11.25" hidden="1" customHeight="1">
      <c r="A1815" s="17" t="s">
        <v>7920</v>
      </c>
      <c r="B1815" s="17" t="s">
        <v>7335</v>
      </c>
      <c r="C1815" s="17" t="s">
        <v>73</v>
      </c>
      <c r="D1815" s="390" t="str">
        <f t="shared" si="88"/>
        <v>228108</v>
      </c>
      <c r="E1815" s="113" t="s">
        <v>2802</v>
      </c>
      <c r="F1815" s="23" t="s">
        <v>8928</v>
      </c>
      <c r="G1815" s="24"/>
      <c r="H1815" s="249"/>
      <c r="I1815" s="250"/>
      <c r="J1815" s="100"/>
      <c r="K1815" s="313">
        <v>37986</v>
      </c>
      <c r="L1815" s="314">
        <v>39447</v>
      </c>
      <c r="M1815" s="2">
        <v>27</v>
      </c>
      <c r="N1815" s="1"/>
      <c r="O1815" s="1"/>
      <c r="P1815" s="1"/>
    </row>
    <row r="1816" spans="1:16" hidden="1">
      <c r="A1816" s="17" t="s">
        <v>7920</v>
      </c>
      <c r="B1816" s="17" t="s">
        <v>7335</v>
      </c>
      <c r="C1816" s="17" t="s">
        <v>3338</v>
      </c>
      <c r="D1816" s="390" t="str">
        <f t="shared" si="88"/>
        <v>228109</v>
      </c>
      <c r="E1816" s="113" t="s">
        <v>6005</v>
      </c>
      <c r="F1816" s="23" t="s">
        <v>3452</v>
      </c>
      <c r="G1816" s="24"/>
      <c r="H1816" s="249"/>
      <c r="I1816" s="250"/>
      <c r="J1816" s="23"/>
      <c r="K1816" s="313">
        <v>37986</v>
      </c>
      <c r="L1816" s="314">
        <v>39447</v>
      </c>
      <c r="M1816" s="2">
        <v>27</v>
      </c>
      <c r="N1816" s="1"/>
      <c r="O1816" s="1"/>
      <c r="P1816" s="1"/>
    </row>
    <row r="1817" spans="1:16" hidden="1">
      <c r="A1817" s="17" t="s">
        <v>2281</v>
      </c>
      <c r="B1817" s="18" t="s">
        <v>211</v>
      </c>
      <c r="C1817" s="17" t="s">
        <v>160</v>
      </c>
      <c r="D1817" s="404" t="str">
        <f t="shared" si="88"/>
        <v>228302</v>
      </c>
      <c r="E1817" s="25" t="s">
        <v>7508</v>
      </c>
      <c r="F1817" s="23" t="s">
        <v>2160</v>
      </c>
      <c r="G1817" s="24"/>
      <c r="H1817" s="249"/>
      <c r="I1817" s="250"/>
      <c r="J1817" s="103"/>
      <c r="K1817" s="378">
        <v>37986</v>
      </c>
      <c r="L1817" s="378">
        <v>42286</v>
      </c>
      <c r="M1817" s="2">
        <v>52</v>
      </c>
      <c r="N1817" s="1"/>
      <c r="O1817" s="1"/>
      <c r="P1817" s="1"/>
    </row>
    <row r="1818" spans="1:16" hidden="1">
      <c r="A1818" s="17" t="s">
        <v>10083</v>
      </c>
      <c r="B1818" s="18" t="s">
        <v>1627</v>
      </c>
      <c r="C1818" s="17" t="s">
        <v>4929</v>
      </c>
      <c r="D1818" s="404" t="str">
        <f>CONCATENATE(A1818,B1818,C1818)</f>
        <v>228301</v>
      </c>
      <c r="E1818" s="52" t="s">
        <v>7507</v>
      </c>
      <c r="F1818" s="207" t="s">
        <v>12597</v>
      </c>
      <c r="G1818" s="225"/>
      <c r="H1818" s="249"/>
      <c r="I1818" s="250"/>
      <c r="J1818" s="103"/>
      <c r="K1818" s="378">
        <v>37986</v>
      </c>
      <c r="L1818" s="378">
        <v>43100</v>
      </c>
      <c r="M1818" s="332" t="s">
        <v>14470</v>
      </c>
      <c r="N1818" s="1"/>
      <c r="O1818" s="1"/>
      <c r="P1818" s="1"/>
    </row>
    <row r="1819" spans="1:16" hidden="1">
      <c r="A1819" s="17" t="s">
        <v>2281</v>
      </c>
      <c r="B1819" s="18" t="s">
        <v>211</v>
      </c>
      <c r="C1819" s="17" t="s">
        <v>9326</v>
      </c>
      <c r="D1819" s="404" t="str">
        <f>CONCATENATE(A1819,B1819,C1819)</f>
        <v>228303</v>
      </c>
      <c r="E1819" s="52" t="s">
        <v>3131</v>
      </c>
      <c r="F1819" s="64" t="s">
        <v>3132</v>
      </c>
      <c r="G1819" s="225"/>
      <c r="H1819" s="249"/>
      <c r="I1819" s="250"/>
      <c r="J1819" s="103"/>
      <c r="K1819" s="378">
        <v>38615</v>
      </c>
      <c r="L1819" s="378">
        <v>43100</v>
      </c>
      <c r="M1819" s="332" t="s">
        <v>14320</v>
      </c>
      <c r="N1819" s="1"/>
      <c r="O1819" s="1"/>
      <c r="P1819" s="1"/>
    </row>
    <row r="1820" spans="1:16" hidden="1">
      <c r="A1820" s="17" t="s">
        <v>7920</v>
      </c>
      <c r="B1820" s="18" t="s">
        <v>1897</v>
      </c>
      <c r="C1820" s="17" t="s">
        <v>5048</v>
      </c>
      <c r="D1820" s="404" t="str">
        <f>CONCATENATE(A1820,B1820,C1820)</f>
        <v>228304</v>
      </c>
      <c r="E1820" s="205">
        <v>90007738</v>
      </c>
      <c r="F1820" s="110" t="s">
        <v>5525</v>
      </c>
      <c r="G1820" s="114"/>
      <c r="H1820" s="102"/>
      <c r="I1820" s="258"/>
      <c r="J1820" s="103"/>
      <c r="K1820" s="378">
        <v>38569</v>
      </c>
      <c r="L1820" s="378">
        <v>43100</v>
      </c>
      <c r="M1820" s="332" t="s">
        <v>14366</v>
      </c>
      <c r="N1820" s="1"/>
      <c r="O1820" s="1"/>
      <c r="P1820" s="1"/>
    </row>
    <row r="1821" spans="1:16" hidden="1">
      <c r="A1821" s="75" t="s">
        <v>10083</v>
      </c>
      <c r="B1821" s="75" t="s">
        <v>2458</v>
      </c>
      <c r="C1821" s="75" t="s">
        <v>4929</v>
      </c>
      <c r="D1821" s="404" t="str">
        <f>CONCATENATE(A1821,B1821,C1821)</f>
        <v>228401</v>
      </c>
      <c r="E1821" s="46" t="s">
        <v>2588</v>
      </c>
      <c r="F1821" s="76" t="s">
        <v>6513</v>
      </c>
      <c r="G1821" s="225"/>
      <c r="H1821" s="249"/>
      <c r="I1821" s="250"/>
      <c r="J1821" s="103"/>
      <c r="K1821" s="378">
        <v>37986</v>
      </c>
      <c r="L1821" s="378">
        <v>43100</v>
      </c>
      <c r="M1821" s="2">
        <v>56</v>
      </c>
      <c r="N1821" s="1"/>
      <c r="O1821" s="1"/>
      <c r="P1821" s="1"/>
    </row>
    <row r="1822" spans="1:16" hidden="1">
      <c r="A1822" s="75" t="s">
        <v>7920</v>
      </c>
      <c r="B1822" s="75" t="s">
        <v>7166</v>
      </c>
      <c r="C1822" s="75" t="s">
        <v>7401</v>
      </c>
      <c r="D1822" s="390" t="str">
        <f t="shared" si="88"/>
        <v>228402</v>
      </c>
      <c r="E1822" s="113" t="s">
        <v>6514</v>
      </c>
      <c r="F1822" s="76" t="s">
        <v>6700</v>
      </c>
      <c r="G1822" s="24"/>
      <c r="H1822" s="102"/>
      <c r="I1822" s="258"/>
      <c r="J1822" s="100"/>
      <c r="K1822" s="313">
        <v>37986</v>
      </c>
      <c r="L1822" s="314">
        <v>38987</v>
      </c>
      <c r="M1822" s="2">
        <v>21</v>
      </c>
      <c r="N1822" s="1"/>
      <c r="O1822" s="1"/>
      <c r="P1822" s="1"/>
    </row>
    <row r="1823" spans="1:16" hidden="1">
      <c r="A1823" s="17" t="s">
        <v>7920</v>
      </c>
      <c r="B1823" s="18" t="s">
        <v>7174</v>
      </c>
      <c r="C1823" s="17" t="s">
        <v>7336</v>
      </c>
      <c r="D1823" s="390" t="str">
        <f t="shared" si="88"/>
        <v>228501</v>
      </c>
      <c r="E1823" s="205">
        <v>90007738</v>
      </c>
      <c r="F1823" s="110" t="s">
        <v>5525</v>
      </c>
      <c r="G1823" s="114"/>
      <c r="H1823" s="102"/>
      <c r="I1823" s="258"/>
      <c r="J1823" s="100"/>
      <c r="K1823" s="313">
        <v>38569</v>
      </c>
      <c r="L1823" s="313">
        <v>38569</v>
      </c>
      <c r="M1823" s="107">
        <v>13.28</v>
      </c>
      <c r="N1823" s="1"/>
      <c r="O1823" s="1"/>
      <c r="P1823" s="1"/>
    </row>
    <row r="1824" spans="1:16" hidden="1">
      <c r="A1824" s="17" t="s">
        <v>10411</v>
      </c>
      <c r="B1824" s="17" t="s">
        <v>13</v>
      </c>
      <c r="C1824" s="17" t="s">
        <v>14</v>
      </c>
      <c r="D1824" s="404" t="s">
        <v>19432</v>
      </c>
      <c r="E1824" s="598">
        <v>75003080</v>
      </c>
      <c r="F1824" s="23" t="s">
        <v>6817</v>
      </c>
      <c r="G1824" s="225"/>
      <c r="H1824" s="249"/>
      <c r="I1824" s="250"/>
      <c r="J1824" s="103"/>
      <c r="K1824" s="378">
        <v>43101</v>
      </c>
      <c r="L1824" s="378">
        <v>44473</v>
      </c>
      <c r="M1824" s="332" t="s">
        <v>18931</v>
      </c>
      <c r="N1824" s="1"/>
      <c r="O1824" s="1"/>
      <c r="P1824" s="1"/>
    </row>
    <row r="1825" spans="1:16" hidden="1">
      <c r="A1825" s="17" t="s">
        <v>10411</v>
      </c>
      <c r="B1825" s="17" t="s">
        <v>13</v>
      </c>
      <c r="C1825" s="17" t="s">
        <v>14</v>
      </c>
      <c r="D1825" s="404" t="s">
        <v>19432</v>
      </c>
      <c r="E1825" s="598">
        <v>75003074</v>
      </c>
      <c r="F1825" s="23" t="s">
        <v>2079</v>
      </c>
      <c r="G1825" s="225"/>
      <c r="H1825" s="249"/>
      <c r="I1825" s="250"/>
      <c r="J1825" s="103"/>
      <c r="K1825" s="378">
        <v>43101</v>
      </c>
      <c r="L1825" s="378">
        <v>44473</v>
      </c>
      <c r="M1825" s="332" t="s">
        <v>18931</v>
      </c>
      <c r="N1825" s="1"/>
      <c r="O1825" s="1"/>
      <c r="P1825" s="1"/>
    </row>
    <row r="1826" spans="1:16" hidden="1">
      <c r="A1826" s="17" t="s">
        <v>10411</v>
      </c>
      <c r="B1826" s="17" t="s">
        <v>13</v>
      </c>
      <c r="C1826" s="17" t="s">
        <v>14</v>
      </c>
      <c r="D1826" s="404" t="s">
        <v>19432</v>
      </c>
      <c r="E1826" s="598">
        <v>75003105</v>
      </c>
      <c r="F1826" s="23" t="s">
        <v>3452</v>
      </c>
      <c r="G1826" s="225"/>
      <c r="H1826" s="249"/>
      <c r="I1826" s="250"/>
      <c r="J1826" s="103"/>
      <c r="K1826" s="378">
        <v>43101</v>
      </c>
      <c r="L1826" s="378">
        <v>43837</v>
      </c>
      <c r="M1826" s="332" t="s">
        <v>18931</v>
      </c>
      <c r="N1826" s="1"/>
      <c r="O1826" s="1"/>
      <c r="P1826" s="1"/>
    </row>
    <row r="1827" spans="1:16" hidden="1">
      <c r="A1827" s="352" t="s">
        <v>10411</v>
      </c>
      <c r="B1827" s="17" t="s">
        <v>13</v>
      </c>
      <c r="C1827" s="17" t="s">
        <v>14</v>
      </c>
      <c r="D1827" s="404" t="s">
        <v>19432</v>
      </c>
      <c r="E1827" s="598">
        <v>75023533</v>
      </c>
      <c r="F1827" s="348" t="s">
        <v>13707</v>
      </c>
      <c r="G1827" s="225"/>
      <c r="H1827" s="249"/>
      <c r="I1827" s="250"/>
      <c r="J1827" s="103"/>
      <c r="K1827" s="378">
        <v>43101</v>
      </c>
      <c r="L1827" s="378">
        <v>44473</v>
      </c>
      <c r="M1827" s="332" t="s">
        <v>18931</v>
      </c>
      <c r="N1827" s="1"/>
      <c r="O1827" s="1"/>
      <c r="P1827" s="1"/>
    </row>
    <row r="1828" spans="1:16" hidden="1">
      <c r="A1828" s="352" t="s">
        <v>10411</v>
      </c>
      <c r="B1828" s="17" t="s">
        <v>13</v>
      </c>
      <c r="C1828" s="17" t="s">
        <v>14</v>
      </c>
      <c r="D1828" s="404" t="s">
        <v>19432</v>
      </c>
      <c r="E1828" s="598">
        <v>75023547</v>
      </c>
      <c r="F1828" s="348" t="s">
        <v>13708</v>
      </c>
      <c r="G1828" s="225"/>
      <c r="H1828" s="249"/>
      <c r="I1828" s="250"/>
      <c r="J1828" s="103"/>
      <c r="K1828" s="378">
        <v>43101</v>
      </c>
      <c r="L1828" s="378">
        <v>44473</v>
      </c>
      <c r="M1828" s="332" t="s">
        <v>18931</v>
      </c>
      <c r="N1828" s="1"/>
      <c r="O1828" s="1"/>
      <c r="P1828" s="1"/>
    </row>
    <row r="1829" spans="1:16" hidden="1">
      <c r="A1829" s="352" t="s">
        <v>10411</v>
      </c>
      <c r="B1829" s="17" t="s">
        <v>13</v>
      </c>
      <c r="C1829" s="17" t="s">
        <v>14</v>
      </c>
      <c r="D1829" s="404" t="s">
        <v>19432</v>
      </c>
      <c r="E1829" s="598">
        <v>75023527</v>
      </c>
      <c r="F1829" s="348" t="s">
        <v>13706</v>
      </c>
      <c r="G1829" s="225"/>
      <c r="H1829" s="249"/>
      <c r="I1829" s="250"/>
      <c r="J1829" s="103"/>
      <c r="K1829" s="378">
        <v>43101</v>
      </c>
      <c r="L1829" s="378">
        <v>44473</v>
      </c>
      <c r="M1829" s="332" t="s">
        <v>18931</v>
      </c>
      <c r="N1829" s="1"/>
      <c r="O1829" s="1"/>
      <c r="P1829" s="1"/>
    </row>
    <row r="1830" spans="1:16" hidden="1">
      <c r="A1830" s="352" t="s">
        <v>10411</v>
      </c>
      <c r="B1830" s="17" t="s">
        <v>13</v>
      </c>
      <c r="C1830" s="17" t="s">
        <v>14</v>
      </c>
      <c r="D1830" s="404" t="s">
        <v>19432</v>
      </c>
      <c r="E1830" s="598">
        <v>75025578</v>
      </c>
      <c r="F1830" s="348" t="s">
        <v>13781</v>
      </c>
      <c r="G1830" s="225"/>
      <c r="H1830" s="249"/>
      <c r="I1830" s="250"/>
      <c r="J1830" s="103"/>
      <c r="K1830" s="378">
        <v>43101</v>
      </c>
      <c r="L1830" s="378">
        <v>44454</v>
      </c>
      <c r="M1830" s="332" t="s">
        <v>18931</v>
      </c>
      <c r="N1830" s="1"/>
      <c r="O1830" s="1"/>
      <c r="P1830" s="1"/>
    </row>
    <row r="1831" spans="1:16" hidden="1">
      <c r="A1831" s="352" t="s">
        <v>10411</v>
      </c>
      <c r="B1831" s="17" t="s">
        <v>13</v>
      </c>
      <c r="C1831" s="17" t="s">
        <v>14</v>
      </c>
      <c r="D1831" s="404" t="s">
        <v>19432</v>
      </c>
      <c r="E1831" s="598">
        <v>75012535</v>
      </c>
      <c r="F1831" s="348" t="s">
        <v>14214</v>
      </c>
      <c r="G1831" s="225"/>
      <c r="H1831" s="249"/>
      <c r="I1831" s="250"/>
      <c r="J1831" s="103"/>
      <c r="K1831" s="378">
        <v>43101</v>
      </c>
      <c r="L1831" s="378">
        <v>44473</v>
      </c>
      <c r="M1831" s="332" t="s">
        <v>18931</v>
      </c>
      <c r="N1831" s="1"/>
      <c r="O1831" s="1"/>
      <c r="P1831" s="1"/>
    </row>
    <row r="1832" spans="1:16" hidden="1">
      <c r="A1832" s="352" t="s">
        <v>10411</v>
      </c>
      <c r="B1832" s="17" t="s">
        <v>13</v>
      </c>
      <c r="C1832" s="17" t="s">
        <v>14</v>
      </c>
      <c r="D1832" s="404" t="s">
        <v>19432</v>
      </c>
      <c r="E1832" s="598">
        <v>75012541</v>
      </c>
      <c r="F1832" s="348" t="s">
        <v>13270</v>
      </c>
      <c r="G1832" s="225"/>
      <c r="H1832" s="249"/>
      <c r="I1832" s="250"/>
      <c r="J1832" s="103"/>
      <c r="K1832" s="378">
        <v>43101</v>
      </c>
      <c r="L1832" s="378">
        <v>44473</v>
      </c>
      <c r="M1832" s="332" t="s">
        <v>18931</v>
      </c>
      <c r="N1832" s="1"/>
      <c r="O1832" s="1"/>
      <c r="P1832" s="1"/>
    </row>
    <row r="1833" spans="1:16" hidden="1">
      <c r="A1833" s="352" t="s">
        <v>10411</v>
      </c>
      <c r="B1833" s="353" t="s">
        <v>211</v>
      </c>
      <c r="C1833" s="352" t="s">
        <v>14</v>
      </c>
      <c r="D1833" s="404" t="str">
        <f t="shared" si="88"/>
        <v>229301</v>
      </c>
      <c r="E1833" s="532" t="s">
        <v>4371</v>
      </c>
      <c r="F1833" s="348" t="s">
        <v>4372</v>
      </c>
      <c r="G1833" s="225"/>
      <c r="H1833" s="207"/>
      <c r="I1833" s="250"/>
      <c r="J1833" s="103"/>
      <c r="K1833" s="378">
        <v>43101</v>
      </c>
      <c r="L1833" s="378">
        <v>43818</v>
      </c>
      <c r="M1833" s="332" t="s">
        <v>18322</v>
      </c>
      <c r="N1833" s="1"/>
      <c r="O1833" s="1"/>
      <c r="P1833" s="1"/>
    </row>
    <row r="1834" spans="1:16" hidden="1">
      <c r="A1834" s="352" t="s">
        <v>10411</v>
      </c>
      <c r="B1834" s="353" t="s">
        <v>211</v>
      </c>
      <c r="C1834" s="352" t="s">
        <v>160</v>
      </c>
      <c r="D1834" s="404" t="str">
        <f t="shared" si="88"/>
        <v>229302</v>
      </c>
      <c r="E1834" s="531" t="s">
        <v>7507</v>
      </c>
      <c r="F1834" s="207" t="s">
        <v>12597</v>
      </c>
      <c r="G1834" s="225"/>
      <c r="H1834" s="249"/>
      <c r="I1834" s="250"/>
      <c r="J1834" s="103"/>
      <c r="K1834" s="378">
        <v>43101</v>
      </c>
      <c r="L1834" s="378">
        <v>44021</v>
      </c>
      <c r="M1834" s="332" t="s">
        <v>18322</v>
      </c>
      <c r="N1834" s="1"/>
      <c r="O1834" s="1"/>
      <c r="P1834" s="1"/>
    </row>
    <row r="1835" spans="1:16" hidden="1">
      <c r="A1835" s="352" t="s">
        <v>10411</v>
      </c>
      <c r="B1835" s="353" t="s">
        <v>211</v>
      </c>
      <c r="C1835" s="352" t="s">
        <v>514</v>
      </c>
      <c r="D1835" s="404" t="str">
        <f t="shared" si="88"/>
        <v>229305</v>
      </c>
      <c r="E1835" s="205" t="s">
        <v>8427</v>
      </c>
      <c r="F1835" s="110" t="s">
        <v>1546</v>
      </c>
      <c r="G1835" s="114"/>
      <c r="H1835" s="207"/>
      <c r="I1835" s="267"/>
      <c r="J1835" s="103"/>
      <c r="K1835" s="378">
        <v>43101</v>
      </c>
      <c r="L1835" s="378">
        <v>43101</v>
      </c>
      <c r="M1835" s="332" t="s">
        <v>14514</v>
      </c>
      <c r="N1835" s="1"/>
      <c r="O1835" s="1"/>
      <c r="P1835" s="1"/>
    </row>
    <row r="1836" spans="1:16" hidden="1">
      <c r="A1836" s="75" t="s">
        <v>10411</v>
      </c>
      <c r="B1836" s="75" t="s">
        <v>7166</v>
      </c>
      <c r="C1836" s="75" t="s">
        <v>7336</v>
      </c>
      <c r="D1836" s="390" t="str">
        <f t="shared" si="88"/>
        <v>229401</v>
      </c>
      <c r="E1836" s="203">
        <v>10288456</v>
      </c>
      <c r="F1836" s="76" t="s">
        <v>2829</v>
      </c>
      <c r="G1836" s="24"/>
      <c r="H1836" s="249"/>
      <c r="I1836" s="250"/>
      <c r="J1836" s="23"/>
      <c r="K1836" s="313">
        <v>37986</v>
      </c>
      <c r="L1836" s="314">
        <v>38352</v>
      </c>
      <c r="M1836" s="2">
        <v>11</v>
      </c>
      <c r="N1836" s="1"/>
      <c r="O1836" s="1"/>
      <c r="P1836" s="1"/>
    </row>
    <row r="1837" spans="1:16" hidden="1">
      <c r="A1837" s="75" t="s">
        <v>10411</v>
      </c>
      <c r="B1837" s="75" t="s">
        <v>150</v>
      </c>
      <c r="C1837" s="75" t="s">
        <v>160</v>
      </c>
      <c r="D1837" s="404" t="str">
        <f t="shared" si="88"/>
        <v>229402</v>
      </c>
      <c r="E1837" s="563">
        <v>10291205</v>
      </c>
      <c r="F1837" s="76" t="s">
        <v>1210</v>
      </c>
      <c r="G1837" s="77"/>
      <c r="H1837" s="207"/>
      <c r="I1837" s="250"/>
      <c r="J1837" s="103"/>
      <c r="K1837" s="378">
        <v>37986</v>
      </c>
      <c r="L1837" s="378">
        <v>44560</v>
      </c>
      <c r="M1837" s="332" t="s">
        <v>18929</v>
      </c>
      <c r="N1837" s="1"/>
      <c r="O1837" s="1"/>
      <c r="P1837" s="1"/>
    </row>
    <row r="1838" spans="1:16" hidden="1">
      <c r="A1838" s="17" t="s">
        <v>4354</v>
      </c>
      <c r="B1838" s="17" t="s">
        <v>7185</v>
      </c>
      <c r="C1838" s="17" t="s">
        <v>7186</v>
      </c>
      <c r="D1838" s="404" t="str">
        <f>CONCATENATE(A1838,B1838,C1838)</f>
        <v>230101</v>
      </c>
      <c r="E1838" s="46" t="s">
        <v>6759</v>
      </c>
      <c r="F1838" s="23" t="s">
        <v>4899</v>
      </c>
      <c r="G1838" s="24"/>
      <c r="H1838" s="249"/>
      <c r="I1838" s="250"/>
      <c r="J1838" s="103"/>
      <c r="K1838" s="378">
        <v>37986</v>
      </c>
      <c r="L1838" s="378">
        <v>43100</v>
      </c>
      <c r="M1838" s="2">
        <v>56</v>
      </c>
      <c r="N1838" s="1"/>
      <c r="O1838" s="1"/>
      <c r="P1838" s="1"/>
    </row>
    <row r="1839" spans="1:16" hidden="1">
      <c r="A1839" s="17" t="s">
        <v>4900</v>
      </c>
      <c r="B1839" s="17" t="s">
        <v>4901</v>
      </c>
      <c r="C1839" s="17" t="s">
        <v>4902</v>
      </c>
      <c r="D1839" s="404" t="str">
        <f>CONCATENATE(A1839,B1839,C1839)</f>
        <v>230101</v>
      </c>
      <c r="E1839" s="46" t="s">
        <v>805</v>
      </c>
      <c r="F1839" s="23" t="s">
        <v>1822</v>
      </c>
      <c r="G1839" s="24"/>
      <c r="H1839" s="249"/>
      <c r="I1839" s="250"/>
      <c r="J1839" s="23"/>
      <c r="K1839" s="378">
        <v>37986</v>
      </c>
      <c r="L1839" s="378">
        <v>43100</v>
      </c>
      <c r="M1839" s="2">
        <v>56</v>
      </c>
      <c r="N1839" s="1"/>
      <c r="O1839" s="1"/>
      <c r="P1839" s="1"/>
    </row>
    <row r="1840" spans="1:16" hidden="1">
      <c r="A1840" s="17" t="s">
        <v>366</v>
      </c>
      <c r="B1840" s="18" t="s">
        <v>5280</v>
      </c>
      <c r="C1840" s="17" t="s">
        <v>7336</v>
      </c>
      <c r="D1840" s="390" t="str">
        <f t="shared" si="88"/>
        <v>230301</v>
      </c>
      <c r="E1840" s="64" t="s">
        <v>1907</v>
      </c>
      <c r="F1840" s="64" t="s">
        <v>2753</v>
      </c>
      <c r="G1840" s="24"/>
      <c r="H1840" s="249"/>
      <c r="I1840" s="250"/>
      <c r="J1840" s="103"/>
      <c r="K1840" s="313">
        <v>37986</v>
      </c>
      <c r="L1840" s="307">
        <v>39082</v>
      </c>
      <c r="M1840" s="2">
        <v>14.25</v>
      </c>
      <c r="N1840" s="1"/>
      <c r="O1840" s="1"/>
      <c r="P1840" s="1"/>
    </row>
    <row r="1841" spans="1:16" hidden="1">
      <c r="A1841" s="352" t="s">
        <v>4900</v>
      </c>
      <c r="B1841" s="353" t="s">
        <v>7780</v>
      </c>
      <c r="C1841" s="352" t="s">
        <v>7475</v>
      </c>
      <c r="D1841" s="408" t="str">
        <f t="shared" si="88"/>
        <v>230301</v>
      </c>
      <c r="E1841" s="348" t="s">
        <v>1907</v>
      </c>
      <c r="F1841" s="348" t="s">
        <v>2753</v>
      </c>
      <c r="G1841" s="350"/>
      <c r="H1841" s="249"/>
      <c r="I1841" s="250"/>
      <c r="J1841" s="103"/>
      <c r="K1841" s="326">
        <v>40909</v>
      </c>
      <c r="L1841" s="307">
        <v>41424</v>
      </c>
      <c r="M1841" s="332" t="s">
        <v>10674</v>
      </c>
      <c r="N1841" s="1"/>
      <c r="O1841" s="1"/>
      <c r="P1841" s="1"/>
    </row>
    <row r="1842" spans="1:16" hidden="1">
      <c r="A1842" s="17" t="s">
        <v>366</v>
      </c>
      <c r="B1842" s="18" t="s">
        <v>1897</v>
      </c>
      <c r="C1842" s="17" t="s">
        <v>3087</v>
      </c>
      <c r="D1842" s="404" t="str">
        <f t="shared" ref="D1842:D1848" si="89">CONCATENATE(A1842,B1842,C1842)</f>
        <v>230302</v>
      </c>
      <c r="E1842" s="54" t="s">
        <v>2297</v>
      </c>
      <c r="F1842" s="64" t="s">
        <v>8967</v>
      </c>
      <c r="G1842" s="151"/>
      <c r="H1842" s="249"/>
      <c r="I1842" s="250"/>
      <c r="J1842" s="103"/>
      <c r="K1842" s="454">
        <v>37986</v>
      </c>
      <c r="L1842" s="444">
        <v>43100</v>
      </c>
      <c r="M1842" s="332" t="s">
        <v>14320</v>
      </c>
      <c r="N1842" s="1"/>
      <c r="O1842" s="1"/>
      <c r="P1842" s="1"/>
    </row>
    <row r="1843" spans="1:16" hidden="1">
      <c r="A1843" s="352" t="s">
        <v>4354</v>
      </c>
      <c r="B1843" s="353" t="s">
        <v>1040</v>
      </c>
      <c r="C1843" s="352" t="s">
        <v>1103</v>
      </c>
      <c r="D1843" s="404" t="str">
        <f t="shared" si="89"/>
        <v>230303</v>
      </c>
      <c r="E1843" s="371" t="s">
        <v>7696</v>
      </c>
      <c r="F1843" s="348" t="s">
        <v>7697</v>
      </c>
      <c r="G1843" s="350"/>
      <c r="H1843" s="348"/>
      <c r="I1843" s="250"/>
      <c r="J1843" s="103"/>
      <c r="K1843" s="454">
        <v>41057</v>
      </c>
      <c r="L1843" s="444">
        <v>43100</v>
      </c>
      <c r="M1843" s="2">
        <v>56</v>
      </c>
      <c r="N1843" s="1"/>
      <c r="O1843" s="1"/>
      <c r="P1843" s="1"/>
    </row>
    <row r="1844" spans="1:16" hidden="1">
      <c r="A1844" s="17" t="s">
        <v>4409</v>
      </c>
      <c r="B1844" s="17" t="s">
        <v>4410</v>
      </c>
      <c r="C1844" s="17" t="s">
        <v>4411</v>
      </c>
      <c r="D1844" s="404" t="str">
        <f t="shared" si="89"/>
        <v>231101</v>
      </c>
      <c r="E1844" s="46" t="s">
        <v>2667</v>
      </c>
      <c r="F1844" s="23" t="s">
        <v>3058</v>
      </c>
      <c r="G1844" s="24"/>
      <c r="H1844" s="207"/>
      <c r="I1844" s="250"/>
      <c r="J1844" s="103"/>
      <c r="K1844" s="378">
        <v>37986</v>
      </c>
      <c r="L1844" s="378">
        <v>43100</v>
      </c>
      <c r="M1844" s="2">
        <v>56</v>
      </c>
      <c r="N1844" s="1"/>
      <c r="O1844" s="1"/>
      <c r="P1844" s="1"/>
    </row>
    <row r="1845" spans="1:16" hidden="1">
      <c r="A1845" s="343" t="s">
        <v>4409</v>
      </c>
      <c r="B1845" s="343" t="s">
        <v>13</v>
      </c>
      <c r="C1845" s="343" t="s">
        <v>14</v>
      </c>
      <c r="D1845" s="404" t="str">
        <f t="shared" si="89"/>
        <v>231101</v>
      </c>
      <c r="E1845" s="46" t="s">
        <v>7014</v>
      </c>
      <c r="F1845" s="207" t="s">
        <v>12649</v>
      </c>
      <c r="G1845" s="24"/>
      <c r="H1845" s="249"/>
      <c r="I1845" s="250"/>
      <c r="J1845" s="23"/>
      <c r="K1845" s="378">
        <v>37986</v>
      </c>
      <c r="L1845" s="378">
        <v>43100</v>
      </c>
      <c r="M1845" s="332" t="s">
        <v>14447</v>
      </c>
      <c r="N1845" s="1"/>
      <c r="O1845" s="1"/>
      <c r="P1845" s="1"/>
    </row>
    <row r="1846" spans="1:16" hidden="1">
      <c r="A1846" s="343" t="s">
        <v>4409</v>
      </c>
      <c r="B1846" s="343" t="s">
        <v>13</v>
      </c>
      <c r="C1846" s="343" t="s">
        <v>14</v>
      </c>
      <c r="D1846" s="404" t="str">
        <f t="shared" si="89"/>
        <v>231101</v>
      </c>
      <c r="E1846" s="46" t="s">
        <v>8363</v>
      </c>
      <c r="F1846" s="23" t="s">
        <v>3901</v>
      </c>
      <c r="G1846" s="24"/>
      <c r="H1846" s="249"/>
      <c r="I1846" s="250"/>
      <c r="J1846" s="23"/>
      <c r="K1846" s="378">
        <v>37986</v>
      </c>
      <c r="L1846" s="378">
        <v>43100</v>
      </c>
      <c r="M1846" s="332" t="s">
        <v>14448</v>
      </c>
      <c r="N1846" s="1"/>
      <c r="O1846" s="1"/>
      <c r="P1846" s="1"/>
    </row>
    <row r="1847" spans="1:16" hidden="1">
      <c r="A1847" s="343" t="s">
        <v>4409</v>
      </c>
      <c r="B1847" s="343" t="s">
        <v>13</v>
      </c>
      <c r="C1847" s="343" t="s">
        <v>14</v>
      </c>
      <c r="D1847" s="404" t="str">
        <f t="shared" si="89"/>
        <v>231101</v>
      </c>
      <c r="E1847" s="46" t="s">
        <v>6834</v>
      </c>
      <c r="F1847" s="23" t="s">
        <v>6819</v>
      </c>
      <c r="G1847" s="24"/>
      <c r="H1847" s="249"/>
      <c r="I1847" s="250"/>
      <c r="J1847" s="103"/>
      <c r="K1847" s="378">
        <v>37986</v>
      </c>
      <c r="L1847" s="378">
        <v>43100</v>
      </c>
      <c r="M1847" s="332" t="s">
        <v>14448</v>
      </c>
      <c r="N1847" s="1"/>
      <c r="O1847" s="1"/>
      <c r="P1847" s="1"/>
    </row>
    <row r="1848" spans="1:16" hidden="1">
      <c r="A1848" s="343" t="s">
        <v>4409</v>
      </c>
      <c r="B1848" s="343" t="s">
        <v>13</v>
      </c>
      <c r="C1848" s="343" t="s">
        <v>14</v>
      </c>
      <c r="D1848" s="404" t="str">
        <f t="shared" si="89"/>
        <v>231101</v>
      </c>
      <c r="E1848" s="46" t="s">
        <v>791</v>
      </c>
      <c r="F1848" s="23" t="s">
        <v>9586</v>
      </c>
      <c r="G1848" s="24"/>
      <c r="H1848" s="249"/>
      <c r="I1848" s="250"/>
      <c r="J1848" s="103"/>
      <c r="K1848" s="378">
        <v>37986</v>
      </c>
      <c r="L1848" s="378">
        <v>43100</v>
      </c>
      <c r="M1848" s="332" t="s">
        <v>14448</v>
      </c>
      <c r="N1848" s="1"/>
      <c r="O1848" s="1"/>
      <c r="P1848" s="1"/>
    </row>
    <row r="1849" spans="1:16" hidden="1">
      <c r="A1849" s="17" t="s">
        <v>7013</v>
      </c>
      <c r="B1849" s="17" t="s">
        <v>7335</v>
      </c>
      <c r="C1849" s="17" t="s">
        <v>7401</v>
      </c>
      <c r="D1849" s="390" t="str">
        <f t="shared" si="88"/>
        <v>231102</v>
      </c>
      <c r="E1849" s="113" t="s">
        <v>7014</v>
      </c>
      <c r="F1849" s="23" t="s">
        <v>6493</v>
      </c>
      <c r="G1849" s="24"/>
      <c r="H1849" s="249"/>
      <c r="I1849" s="250"/>
      <c r="J1849" s="23"/>
      <c r="K1849" s="313">
        <v>37986</v>
      </c>
      <c r="L1849" s="314">
        <v>39447</v>
      </c>
      <c r="M1849" s="2">
        <v>27</v>
      </c>
      <c r="N1849" s="1"/>
      <c r="O1849" s="1"/>
      <c r="P1849" s="1"/>
    </row>
    <row r="1850" spans="1:16" hidden="1">
      <c r="A1850" s="17" t="s">
        <v>7013</v>
      </c>
      <c r="B1850" s="17" t="s">
        <v>7335</v>
      </c>
      <c r="C1850" s="17" t="s">
        <v>1841</v>
      </c>
      <c r="D1850" s="390" t="str">
        <f t="shared" si="88"/>
        <v>231103</v>
      </c>
      <c r="E1850" s="113" t="s">
        <v>8363</v>
      </c>
      <c r="F1850" s="23" t="s">
        <v>3901</v>
      </c>
      <c r="G1850" s="24"/>
      <c r="H1850" s="249"/>
      <c r="I1850" s="250"/>
      <c r="J1850" s="23"/>
      <c r="K1850" s="313">
        <v>37986</v>
      </c>
      <c r="L1850" s="314">
        <v>39447</v>
      </c>
      <c r="M1850" s="2">
        <v>27</v>
      </c>
      <c r="N1850" s="1"/>
      <c r="O1850" s="1"/>
      <c r="P1850" s="1"/>
    </row>
    <row r="1851" spans="1:16" hidden="1">
      <c r="A1851" s="17" t="s">
        <v>7013</v>
      </c>
      <c r="B1851" s="17" t="s">
        <v>7335</v>
      </c>
      <c r="C1851" s="17" t="s">
        <v>5278</v>
      </c>
      <c r="D1851" s="390" t="str">
        <f t="shared" si="88"/>
        <v>231104</v>
      </c>
      <c r="E1851" s="113" t="s">
        <v>6834</v>
      </c>
      <c r="F1851" s="23" t="s">
        <v>6819</v>
      </c>
      <c r="G1851" s="24"/>
      <c r="H1851" s="249"/>
      <c r="I1851" s="250"/>
      <c r="J1851" s="103"/>
      <c r="K1851" s="313">
        <v>37986</v>
      </c>
      <c r="L1851" s="314">
        <v>39447</v>
      </c>
      <c r="M1851" s="2">
        <v>27</v>
      </c>
      <c r="N1851" s="1"/>
      <c r="O1851" s="1"/>
      <c r="P1851" s="1"/>
    </row>
    <row r="1852" spans="1:16" hidden="1">
      <c r="A1852" s="17" t="s">
        <v>7013</v>
      </c>
      <c r="B1852" s="17" t="s">
        <v>7335</v>
      </c>
      <c r="C1852" s="17" t="s">
        <v>9638</v>
      </c>
      <c r="D1852" s="390" t="str">
        <f t="shared" si="88"/>
        <v>231105</v>
      </c>
      <c r="E1852" s="113" t="s">
        <v>791</v>
      </c>
      <c r="F1852" s="23" t="s">
        <v>9586</v>
      </c>
      <c r="G1852" s="24"/>
      <c r="H1852" s="249"/>
      <c r="I1852" s="250"/>
      <c r="J1852" s="103"/>
      <c r="K1852" s="313">
        <v>37986</v>
      </c>
      <c r="L1852" s="314">
        <v>39447</v>
      </c>
      <c r="M1852" s="2">
        <v>27</v>
      </c>
      <c r="N1852" s="1"/>
      <c r="O1852" s="1"/>
      <c r="P1852" s="1"/>
    </row>
    <row r="1853" spans="1:16" hidden="1">
      <c r="A1853" s="17" t="s">
        <v>4409</v>
      </c>
      <c r="B1853" s="18" t="s">
        <v>211</v>
      </c>
      <c r="C1853" s="17" t="s">
        <v>14</v>
      </c>
      <c r="D1853" s="390" t="str">
        <f t="shared" si="88"/>
        <v>231301</v>
      </c>
      <c r="E1853" s="64" t="s">
        <v>8491</v>
      </c>
      <c r="F1853" s="64" t="s">
        <v>2402</v>
      </c>
      <c r="G1853" s="151"/>
      <c r="H1853" s="249"/>
      <c r="I1853" s="250"/>
      <c r="J1853" s="103"/>
      <c r="K1853" s="326">
        <v>39241</v>
      </c>
      <c r="L1853" s="307">
        <v>40847</v>
      </c>
      <c r="M1853" s="2">
        <v>24.39</v>
      </c>
      <c r="N1853" s="1"/>
      <c r="O1853" s="1"/>
      <c r="P1853" s="1"/>
    </row>
    <row r="1854" spans="1:16" hidden="1">
      <c r="A1854" s="17" t="s">
        <v>9587</v>
      </c>
      <c r="B1854" s="17" t="s">
        <v>9588</v>
      </c>
      <c r="C1854" s="17" t="s">
        <v>9589</v>
      </c>
      <c r="D1854" s="404" t="str">
        <f>CONCATENATE(A1854,B1854,C1854)</f>
        <v>232101</v>
      </c>
      <c r="E1854" s="46" t="s">
        <v>9590</v>
      </c>
      <c r="F1854" s="23" t="s">
        <v>9591</v>
      </c>
      <c r="G1854" s="24"/>
      <c r="H1854" s="249"/>
      <c r="I1854" s="250"/>
      <c r="J1854" s="103"/>
      <c r="K1854" s="378">
        <v>37986</v>
      </c>
      <c r="L1854" s="378">
        <v>43100</v>
      </c>
      <c r="M1854" s="2">
        <v>56</v>
      </c>
      <c r="N1854" s="1"/>
      <c r="O1854" s="1"/>
      <c r="P1854" s="1"/>
    </row>
    <row r="1855" spans="1:16" hidden="1">
      <c r="A1855" s="17" t="s">
        <v>4290</v>
      </c>
      <c r="B1855" s="17" t="s">
        <v>4291</v>
      </c>
      <c r="C1855" s="17" t="s">
        <v>4292</v>
      </c>
      <c r="D1855" s="404" t="str">
        <f>CONCATENATE(A1855,B1855,C1855)</f>
        <v>232101</v>
      </c>
      <c r="E1855" s="46" t="s">
        <v>4293</v>
      </c>
      <c r="F1855" s="23" t="s">
        <v>1045</v>
      </c>
      <c r="G1855" s="24"/>
      <c r="H1855" s="249"/>
      <c r="I1855" s="250"/>
      <c r="J1855" s="23"/>
      <c r="K1855" s="378">
        <v>37986</v>
      </c>
      <c r="L1855" s="449">
        <v>43100</v>
      </c>
      <c r="M1855" s="2">
        <v>56</v>
      </c>
      <c r="N1855" s="1"/>
      <c r="O1855" s="1"/>
      <c r="P1855" s="1"/>
    </row>
    <row r="1856" spans="1:16" hidden="1">
      <c r="A1856" s="17" t="s">
        <v>10576</v>
      </c>
      <c r="B1856" s="17" t="s">
        <v>10577</v>
      </c>
      <c r="C1856" s="17" t="s">
        <v>10578</v>
      </c>
      <c r="D1856" s="404" t="str">
        <f>CONCATENATE(A1856,B1856,C1856)</f>
        <v>232101</v>
      </c>
      <c r="E1856" s="46" t="s">
        <v>10579</v>
      </c>
      <c r="F1856" s="23" t="s">
        <v>10580</v>
      </c>
      <c r="G1856" s="24"/>
      <c r="H1856" s="249"/>
      <c r="I1856" s="250"/>
      <c r="J1856" s="23"/>
      <c r="K1856" s="378">
        <v>37986</v>
      </c>
      <c r="L1856" s="378">
        <v>43100</v>
      </c>
      <c r="M1856" s="2">
        <v>56</v>
      </c>
      <c r="N1856" s="1"/>
      <c r="O1856" s="1"/>
      <c r="P1856" s="1"/>
    </row>
    <row r="1857" spans="1:16" hidden="1">
      <c r="A1857" s="75" t="s">
        <v>4290</v>
      </c>
      <c r="B1857" s="75" t="s">
        <v>150</v>
      </c>
      <c r="C1857" s="75" t="s">
        <v>14</v>
      </c>
      <c r="D1857" s="404" t="str">
        <f t="shared" si="88"/>
        <v>232401</v>
      </c>
      <c r="E1857" s="203">
        <v>10628449</v>
      </c>
      <c r="F1857" s="76" t="s">
        <v>7406</v>
      </c>
      <c r="G1857" s="77"/>
      <c r="H1857" s="249"/>
      <c r="I1857" s="250"/>
      <c r="J1857" s="217"/>
      <c r="K1857" s="313">
        <v>37986</v>
      </c>
      <c r="L1857" s="314">
        <v>41243</v>
      </c>
      <c r="M1857" s="2">
        <v>44</v>
      </c>
      <c r="N1857" s="1"/>
      <c r="O1857" s="1"/>
      <c r="P1857" s="1"/>
    </row>
    <row r="1858" spans="1:16" hidden="1">
      <c r="A1858" s="75" t="s">
        <v>9587</v>
      </c>
      <c r="B1858" s="75" t="s">
        <v>2458</v>
      </c>
      <c r="C1858" s="75" t="s">
        <v>7835</v>
      </c>
      <c r="D1858" s="404" t="str">
        <f>CONCATENATE(A1858,B1858,C1858)</f>
        <v>232402</v>
      </c>
      <c r="E1858" s="203">
        <v>10663316</v>
      </c>
      <c r="F1858" s="76" t="s">
        <v>4862</v>
      </c>
      <c r="G1858" s="77"/>
      <c r="H1858" s="249"/>
      <c r="I1858" s="250"/>
      <c r="J1858" s="217"/>
      <c r="K1858" s="378">
        <v>37986</v>
      </c>
      <c r="L1858" s="378">
        <v>43100</v>
      </c>
      <c r="M1858" s="2">
        <v>56</v>
      </c>
      <c r="N1858" s="1"/>
      <c r="O1858" s="1"/>
      <c r="P1858" s="1"/>
    </row>
    <row r="1859" spans="1:16" hidden="1">
      <c r="A1859" s="352" t="s">
        <v>14437</v>
      </c>
      <c r="B1859" s="353" t="s">
        <v>211</v>
      </c>
      <c r="C1859" s="352" t="s">
        <v>160</v>
      </c>
      <c r="D1859" s="404" t="str">
        <f>CONCATENATE(A1859,B1859,C1859)</f>
        <v>233302</v>
      </c>
      <c r="E1859" s="609">
        <v>90010918</v>
      </c>
      <c r="F1859" s="348" t="s">
        <v>14670</v>
      </c>
      <c r="G1859" s="350"/>
      <c r="H1859" s="348"/>
      <c r="I1859" s="250"/>
      <c r="J1859" s="103"/>
      <c r="K1859" s="454">
        <v>43101</v>
      </c>
      <c r="L1859" s="446">
        <v>44665</v>
      </c>
      <c r="M1859" s="332" t="s">
        <v>19147</v>
      </c>
      <c r="N1859" s="1"/>
      <c r="O1859" s="1"/>
      <c r="P1859" s="1"/>
    </row>
    <row r="1860" spans="1:16" hidden="1">
      <c r="A1860" s="75" t="s">
        <v>14437</v>
      </c>
      <c r="B1860" s="75" t="s">
        <v>150</v>
      </c>
      <c r="C1860" s="75" t="s">
        <v>14</v>
      </c>
      <c r="D1860" s="404" t="str">
        <f t="shared" ref="D1860" si="90">CONCATENATE(A1860,B1860,C1860)</f>
        <v>233401</v>
      </c>
      <c r="E1860" s="563" t="s">
        <v>2438</v>
      </c>
      <c r="F1860" s="76" t="s">
        <v>7867</v>
      </c>
      <c r="G1860" s="77"/>
      <c r="H1860" s="207"/>
      <c r="I1860" s="250"/>
      <c r="J1860" s="217"/>
      <c r="K1860" s="378">
        <v>43101</v>
      </c>
      <c r="L1860" s="378">
        <v>44560</v>
      </c>
      <c r="M1860" s="332" t="s">
        <v>18265</v>
      </c>
      <c r="N1860" s="1"/>
      <c r="O1860" s="1"/>
      <c r="P1860" s="1"/>
    </row>
    <row r="1861" spans="1:16" hidden="1">
      <c r="A1861" s="17" t="s">
        <v>9929</v>
      </c>
      <c r="B1861" s="17" t="s">
        <v>7616</v>
      </c>
      <c r="C1861" s="17" t="s">
        <v>7617</v>
      </c>
      <c r="D1861" s="404" t="str">
        <f t="shared" si="88"/>
        <v>240101</v>
      </c>
      <c r="E1861" s="17">
        <v>75012989</v>
      </c>
      <c r="F1861" s="45" t="s">
        <v>7425</v>
      </c>
      <c r="G1861" s="24"/>
      <c r="H1861" s="249"/>
      <c r="I1861" s="250"/>
      <c r="J1861" s="103"/>
      <c r="K1861" s="378">
        <v>37986</v>
      </c>
      <c r="L1861" s="378">
        <v>41517</v>
      </c>
      <c r="M1861" s="2">
        <v>55</v>
      </c>
      <c r="N1861" s="1"/>
    </row>
    <row r="1862" spans="1:16" hidden="1">
      <c r="A1862" s="17" t="s">
        <v>180</v>
      </c>
      <c r="B1862" s="17" t="s">
        <v>13</v>
      </c>
      <c r="C1862" s="17" t="s">
        <v>14</v>
      </c>
      <c r="D1862" s="404" t="str">
        <f t="shared" si="88"/>
        <v>240101</v>
      </c>
      <c r="E1862" s="17">
        <v>75012825</v>
      </c>
      <c r="F1862" s="45" t="s">
        <v>9900</v>
      </c>
      <c r="G1862" s="24"/>
      <c r="H1862" s="249"/>
      <c r="I1862" s="250"/>
      <c r="J1862" s="103"/>
      <c r="K1862" s="378">
        <v>37986</v>
      </c>
      <c r="L1862" s="449" t="s">
        <v>18029</v>
      </c>
      <c r="M1862" s="2">
        <v>31.58</v>
      </c>
      <c r="O1862" s="1"/>
      <c r="P1862" s="1"/>
    </row>
    <row r="1863" spans="1:16" hidden="1">
      <c r="A1863" s="17" t="s">
        <v>180</v>
      </c>
      <c r="B1863" s="17" t="s">
        <v>13</v>
      </c>
      <c r="C1863" s="17" t="s">
        <v>14</v>
      </c>
      <c r="D1863" s="404" t="str">
        <f t="shared" si="88"/>
        <v>240101</v>
      </c>
      <c r="E1863" s="538">
        <v>75012972</v>
      </c>
      <c r="F1863" s="45" t="s">
        <v>7651</v>
      </c>
      <c r="G1863" s="24"/>
      <c r="H1863" s="249"/>
      <c r="I1863" s="250"/>
      <c r="J1863" s="103"/>
      <c r="K1863" s="378">
        <v>37986</v>
      </c>
      <c r="L1863" s="378">
        <v>43714</v>
      </c>
      <c r="M1863" s="2">
        <v>59</v>
      </c>
      <c r="N1863" s="1"/>
      <c r="O1863" s="1"/>
      <c r="P1863" s="1"/>
    </row>
    <row r="1864" spans="1:16" hidden="1">
      <c r="A1864" s="17" t="s">
        <v>180</v>
      </c>
      <c r="B1864" s="17" t="s">
        <v>13</v>
      </c>
      <c r="C1864" s="17" t="s">
        <v>14</v>
      </c>
      <c r="D1864" s="404" t="str">
        <f t="shared" si="88"/>
        <v>240101</v>
      </c>
      <c r="E1864" s="538">
        <v>75012937</v>
      </c>
      <c r="F1864" s="41" t="s">
        <v>7053</v>
      </c>
      <c r="G1864" s="24"/>
      <c r="H1864" s="249"/>
      <c r="I1864" s="250"/>
      <c r="J1864" s="23"/>
      <c r="K1864" s="378">
        <v>37986</v>
      </c>
      <c r="L1864" s="378">
        <v>43713</v>
      </c>
      <c r="M1864" s="2">
        <v>59</v>
      </c>
      <c r="N1864" s="1"/>
      <c r="O1864" s="1"/>
      <c r="P1864" s="1"/>
    </row>
    <row r="1865" spans="1:16" hidden="1">
      <c r="A1865" s="17" t="s">
        <v>9929</v>
      </c>
      <c r="B1865" s="17" t="s">
        <v>7335</v>
      </c>
      <c r="C1865" s="17" t="s">
        <v>7401</v>
      </c>
      <c r="D1865" s="390" t="str">
        <f t="shared" si="88"/>
        <v>240102</v>
      </c>
      <c r="E1865" s="113" t="s">
        <v>2341</v>
      </c>
      <c r="F1865" s="49" t="s">
        <v>363</v>
      </c>
      <c r="G1865" s="24"/>
      <c r="H1865" s="251"/>
      <c r="I1865" s="252"/>
      <c r="J1865" s="49"/>
      <c r="K1865" s="306">
        <v>37986</v>
      </c>
      <c r="L1865" s="307">
        <v>38352</v>
      </c>
      <c r="M1865" s="2">
        <v>9</v>
      </c>
      <c r="N1865" s="1"/>
    </row>
    <row r="1866" spans="1:16" hidden="1">
      <c r="A1866" s="17" t="s">
        <v>9929</v>
      </c>
      <c r="B1866" s="17" t="s">
        <v>7335</v>
      </c>
      <c r="C1866" s="17" t="s">
        <v>1841</v>
      </c>
      <c r="D1866" s="390" t="str">
        <f t="shared" si="88"/>
        <v>240103</v>
      </c>
      <c r="E1866" s="113" t="s">
        <v>3414</v>
      </c>
      <c r="F1866" s="49" t="s">
        <v>3550</v>
      </c>
      <c r="G1866" s="24"/>
      <c r="H1866" s="251"/>
      <c r="I1866" s="252"/>
      <c r="J1866" s="49"/>
      <c r="K1866" s="306">
        <v>37986</v>
      </c>
      <c r="L1866" s="307">
        <v>38352</v>
      </c>
      <c r="M1866" s="2">
        <v>9</v>
      </c>
      <c r="N1866" s="1"/>
    </row>
    <row r="1867" spans="1:16" hidden="1">
      <c r="A1867" s="17" t="s">
        <v>9929</v>
      </c>
      <c r="B1867" s="17" t="s">
        <v>7335</v>
      </c>
      <c r="C1867" s="17" t="s">
        <v>5278</v>
      </c>
      <c r="D1867" s="390" t="str">
        <f t="shared" si="88"/>
        <v>240104</v>
      </c>
      <c r="E1867" s="113" t="s">
        <v>7854</v>
      </c>
      <c r="F1867" s="23" t="s">
        <v>7855</v>
      </c>
      <c r="G1867" s="24"/>
      <c r="H1867" s="249"/>
      <c r="I1867" s="250"/>
      <c r="J1867" s="103"/>
      <c r="K1867" s="313">
        <v>37986</v>
      </c>
      <c r="L1867" s="314">
        <v>39082</v>
      </c>
      <c r="M1867" s="2">
        <v>22</v>
      </c>
      <c r="N1867" s="1"/>
    </row>
    <row r="1868" spans="1:16" hidden="1">
      <c r="A1868" s="17" t="s">
        <v>9929</v>
      </c>
      <c r="B1868" s="17" t="s">
        <v>7335</v>
      </c>
      <c r="C1868" s="17" t="s">
        <v>9638</v>
      </c>
      <c r="D1868" s="390" t="str">
        <f t="shared" si="88"/>
        <v>240105</v>
      </c>
      <c r="E1868" s="113" t="s">
        <v>6880</v>
      </c>
      <c r="F1868" s="49" t="s">
        <v>6881</v>
      </c>
      <c r="G1868" s="24"/>
      <c r="H1868" s="251"/>
      <c r="I1868" s="252"/>
      <c r="J1868" s="49"/>
      <c r="K1868" s="306">
        <v>37986</v>
      </c>
      <c r="L1868" s="307">
        <v>38352</v>
      </c>
      <c r="M1868" s="2">
        <v>9</v>
      </c>
      <c r="N1868" s="1"/>
    </row>
    <row r="1869" spans="1:16" hidden="1">
      <c r="A1869" s="17" t="s">
        <v>9929</v>
      </c>
      <c r="B1869" s="17" t="s">
        <v>7335</v>
      </c>
      <c r="C1869" s="17" t="s">
        <v>9320</v>
      </c>
      <c r="D1869" s="390" t="str">
        <f t="shared" si="88"/>
        <v>240106</v>
      </c>
      <c r="E1869" s="113" t="s">
        <v>10431</v>
      </c>
      <c r="F1869" s="49" t="s">
        <v>10432</v>
      </c>
      <c r="G1869" s="24"/>
      <c r="H1869" s="251"/>
      <c r="I1869" s="252"/>
      <c r="J1869" s="49"/>
      <c r="K1869" s="306">
        <v>37986</v>
      </c>
      <c r="L1869" s="307">
        <v>38047</v>
      </c>
      <c r="M1869" s="2">
        <v>7</v>
      </c>
      <c r="N1869" s="1"/>
      <c r="O1869" s="1"/>
      <c r="P1869" s="1"/>
    </row>
    <row r="1870" spans="1:16" hidden="1">
      <c r="A1870" s="17" t="s">
        <v>180</v>
      </c>
      <c r="B1870" s="18" t="s">
        <v>211</v>
      </c>
      <c r="C1870" s="17" t="s">
        <v>14</v>
      </c>
      <c r="D1870" s="404" t="str">
        <f t="shared" si="88"/>
        <v>240301</v>
      </c>
      <c r="E1870" s="64" t="s">
        <v>172</v>
      </c>
      <c r="F1870" s="64" t="s">
        <v>3789</v>
      </c>
      <c r="G1870" s="151"/>
      <c r="H1870" s="251"/>
      <c r="I1870" s="235"/>
      <c r="J1870" s="217"/>
      <c r="K1870" s="306">
        <v>38636</v>
      </c>
      <c r="L1870" s="307">
        <v>41968</v>
      </c>
      <c r="M1870" s="332" t="s">
        <v>10928</v>
      </c>
      <c r="N1870" s="1"/>
      <c r="O1870" s="1"/>
    </row>
    <row r="1871" spans="1:16" hidden="1">
      <c r="A1871" s="17" t="s">
        <v>180</v>
      </c>
      <c r="B1871" s="18" t="s">
        <v>211</v>
      </c>
      <c r="C1871" s="17" t="s">
        <v>160</v>
      </c>
      <c r="D1871" s="404" t="str">
        <f t="shared" si="88"/>
        <v>240302</v>
      </c>
      <c r="E1871" s="25" t="s">
        <v>610</v>
      </c>
      <c r="F1871" s="207" t="s">
        <v>10975</v>
      </c>
      <c r="G1871" s="350"/>
      <c r="H1871" s="249"/>
      <c r="I1871" s="250"/>
      <c r="J1871" s="103"/>
      <c r="K1871" s="378">
        <v>37986</v>
      </c>
      <c r="L1871" s="444">
        <v>42094</v>
      </c>
      <c r="M1871" s="332" t="s">
        <v>10993</v>
      </c>
      <c r="N1871" s="1"/>
    </row>
    <row r="1872" spans="1:16" hidden="1">
      <c r="A1872" s="352" t="s">
        <v>180</v>
      </c>
      <c r="B1872" s="353" t="s">
        <v>211</v>
      </c>
      <c r="C1872" s="352" t="s">
        <v>114</v>
      </c>
      <c r="D1872" s="404" t="str">
        <f>CONCATENATE(A1872,B1872,C1872)</f>
        <v>240304</v>
      </c>
      <c r="E1872" s="203">
        <v>10792290</v>
      </c>
      <c r="F1872" s="76" t="s">
        <v>6619</v>
      </c>
      <c r="G1872" s="350"/>
      <c r="H1872" s="207"/>
      <c r="I1872" s="250"/>
      <c r="J1872" s="103"/>
      <c r="K1872" s="378">
        <v>42004</v>
      </c>
      <c r="L1872" s="444">
        <v>43099</v>
      </c>
      <c r="M1872" s="332" t="s">
        <v>14332</v>
      </c>
      <c r="N1872" t="s">
        <v>6196</v>
      </c>
    </row>
    <row r="1873" spans="1:16" hidden="1">
      <c r="A1873" s="352" t="s">
        <v>180</v>
      </c>
      <c r="B1873" s="353" t="s">
        <v>211</v>
      </c>
      <c r="C1873" s="352" t="s">
        <v>114</v>
      </c>
      <c r="D1873" s="404" t="str">
        <f t="shared" ref="D1873" si="91">CONCATENATE(A1873,B1873,C1873)</f>
        <v>240304</v>
      </c>
      <c r="E1873" s="203" t="s">
        <v>7097</v>
      </c>
      <c r="F1873" s="76" t="s">
        <v>7098</v>
      </c>
      <c r="G1873" s="350"/>
      <c r="H1873" s="207"/>
      <c r="I1873" s="250"/>
      <c r="J1873" s="103"/>
      <c r="K1873" s="378">
        <v>42004</v>
      </c>
      <c r="L1873" s="444">
        <v>43099</v>
      </c>
      <c r="M1873" s="332" t="s">
        <v>14611</v>
      </c>
      <c r="O1873" s="1"/>
      <c r="P1873" s="1"/>
    </row>
    <row r="1874" spans="1:16" hidden="1">
      <c r="A1874" s="75" t="s">
        <v>9929</v>
      </c>
      <c r="B1874" s="75" t="s">
        <v>7166</v>
      </c>
      <c r="C1874" s="75" t="s">
        <v>1841</v>
      </c>
      <c r="D1874" s="390" t="str">
        <f t="shared" si="88"/>
        <v>240403</v>
      </c>
      <c r="E1874" s="82">
        <v>10464516</v>
      </c>
      <c r="F1874" s="76" t="s">
        <v>9167</v>
      </c>
      <c r="G1874" s="24"/>
      <c r="H1874" s="249"/>
      <c r="I1874" s="250"/>
      <c r="J1874" s="23"/>
      <c r="K1874" s="313">
        <v>37986</v>
      </c>
      <c r="L1874" s="314">
        <v>38299</v>
      </c>
      <c r="M1874" s="2">
        <v>11</v>
      </c>
      <c r="N1874" s="1"/>
      <c r="O1874" s="1"/>
      <c r="P1874" s="1"/>
    </row>
    <row r="1875" spans="1:16" hidden="1">
      <c r="A1875" s="75" t="s">
        <v>180</v>
      </c>
      <c r="B1875" s="75" t="s">
        <v>150</v>
      </c>
      <c r="C1875" s="75" t="s">
        <v>114</v>
      </c>
      <c r="D1875" s="404" t="str">
        <f t="shared" si="88"/>
        <v>240404</v>
      </c>
      <c r="E1875" s="476">
        <v>10792290</v>
      </c>
      <c r="F1875" s="76" t="s">
        <v>6619</v>
      </c>
      <c r="G1875" s="350"/>
      <c r="H1875" s="207"/>
      <c r="I1875" s="250"/>
      <c r="J1875" s="103"/>
      <c r="K1875" s="313">
        <v>37986</v>
      </c>
      <c r="L1875" s="314">
        <v>42003</v>
      </c>
      <c r="M1875" s="2">
        <v>48</v>
      </c>
      <c r="N1875" s="1"/>
    </row>
    <row r="1876" spans="1:16" hidden="1">
      <c r="A1876" s="75" t="s">
        <v>180</v>
      </c>
      <c r="B1876" s="75" t="s">
        <v>150</v>
      </c>
      <c r="C1876" s="75" t="s">
        <v>114</v>
      </c>
      <c r="D1876" s="404" t="str">
        <f t="shared" si="88"/>
        <v>240404</v>
      </c>
      <c r="E1876" s="476" t="s">
        <v>7097</v>
      </c>
      <c r="F1876" s="76" t="s">
        <v>7098</v>
      </c>
      <c r="G1876" s="151"/>
      <c r="H1876" s="207"/>
      <c r="I1876" s="250"/>
      <c r="J1876" s="103"/>
      <c r="K1876" s="313">
        <v>40106</v>
      </c>
      <c r="L1876" s="314">
        <v>42003</v>
      </c>
      <c r="M1876" s="332" t="s">
        <v>10976</v>
      </c>
      <c r="N1876" s="1"/>
    </row>
    <row r="1877" spans="1:16" hidden="1">
      <c r="A1877" s="75" t="s">
        <v>9929</v>
      </c>
      <c r="B1877" s="17" t="s">
        <v>7166</v>
      </c>
      <c r="C1877" s="75" t="s">
        <v>9638</v>
      </c>
      <c r="D1877" s="390" t="str">
        <f t="shared" si="88"/>
        <v>240405</v>
      </c>
      <c r="E1877" s="476">
        <v>10178041</v>
      </c>
      <c r="F1877" s="76" t="s">
        <v>2015</v>
      </c>
      <c r="G1877" s="24"/>
      <c r="H1877" s="249"/>
      <c r="I1877" s="250"/>
      <c r="J1877" s="23"/>
      <c r="K1877" s="313">
        <v>37987</v>
      </c>
      <c r="L1877" s="307">
        <v>38446</v>
      </c>
      <c r="M1877" s="2" t="s">
        <v>6629</v>
      </c>
      <c r="N1877" s="1"/>
      <c r="O1877" s="1"/>
      <c r="P1877" s="1"/>
    </row>
    <row r="1878" spans="1:16" hidden="1">
      <c r="A1878" s="17" t="s">
        <v>9929</v>
      </c>
      <c r="B1878" s="17" t="s">
        <v>7174</v>
      </c>
      <c r="C1878" s="17" t="s">
        <v>7336</v>
      </c>
      <c r="D1878" s="390" t="str">
        <f t="shared" ref="D1878:D1922" si="92">CONCATENATE(A1878,B1878,C1878)</f>
        <v>240501</v>
      </c>
      <c r="E1878" s="52" t="s">
        <v>610</v>
      </c>
      <c r="F1878" s="23" t="s">
        <v>2050</v>
      </c>
      <c r="G1878" s="151"/>
      <c r="H1878" s="249"/>
      <c r="I1878" s="250"/>
      <c r="J1878" s="103"/>
      <c r="K1878" s="313">
        <v>37986</v>
      </c>
      <c r="L1878" s="313">
        <v>37986</v>
      </c>
      <c r="M1878" s="2">
        <v>28</v>
      </c>
      <c r="N1878" s="1"/>
      <c r="O1878" s="1"/>
      <c r="P1878" s="1"/>
    </row>
    <row r="1879" spans="1:16" hidden="1">
      <c r="A1879" s="17" t="s">
        <v>180</v>
      </c>
      <c r="B1879" s="17" t="s">
        <v>41</v>
      </c>
      <c r="C1879" s="17" t="s">
        <v>160</v>
      </c>
      <c r="D1879" s="390" t="str">
        <f t="shared" si="92"/>
        <v>240502</v>
      </c>
      <c r="E1879" s="52" t="s">
        <v>1246</v>
      </c>
      <c r="F1879" s="109" t="s">
        <v>5035</v>
      </c>
      <c r="G1879" s="151"/>
      <c r="H1879" s="249"/>
      <c r="I1879" s="250"/>
      <c r="J1879" s="103"/>
      <c r="K1879" s="313">
        <v>39490</v>
      </c>
      <c r="L1879" s="313">
        <v>40899</v>
      </c>
      <c r="M1879" s="332" t="s">
        <v>8959</v>
      </c>
      <c r="N1879" s="1"/>
      <c r="O1879" s="1"/>
      <c r="P1879" s="1"/>
    </row>
    <row r="1880" spans="1:16" hidden="1">
      <c r="A1880" s="17" t="s">
        <v>530</v>
      </c>
      <c r="B1880" s="17" t="s">
        <v>531</v>
      </c>
      <c r="C1880" s="17" t="s">
        <v>7029</v>
      </c>
      <c r="D1880" s="404" t="str">
        <f>CONCATENATE(A1880,B1880,C1880)</f>
        <v>241101</v>
      </c>
      <c r="E1880" s="46" t="s">
        <v>7030</v>
      </c>
      <c r="F1880" s="23" t="s">
        <v>7031</v>
      </c>
      <c r="G1880" s="24"/>
      <c r="H1880" s="249"/>
      <c r="I1880" s="250"/>
      <c r="J1880" s="103"/>
      <c r="K1880" s="378">
        <v>37986</v>
      </c>
      <c r="L1880" s="378">
        <v>43100</v>
      </c>
      <c r="M1880" s="2">
        <v>56</v>
      </c>
      <c r="N1880" s="1"/>
      <c r="O1880" s="1"/>
      <c r="P1880" s="1"/>
    </row>
    <row r="1881" spans="1:16" hidden="1">
      <c r="A1881" s="17" t="s">
        <v>1855</v>
      </c>
      <c r="B1881" s="17" t="s">
        <v>7335</v>
      </c>
      <c r="C1881" s="17" t="s">
        <v>7401</v>
      </c>
      <c r="D1881" s="390" t="str">
        <f t="shared" si="92"/>
        <v>241102</v>
      </c>
      <c r="E1881" s="46" t="s">
        <v>7241</v>
      </c>
      <c r="F1881" s="23" t="s">
        <v>10119</v>
      </c>
      <c r="G1881" s="24"/>
      <c r="H1881" s="249"/>
      <c r="I1881" s="250"/>
      <c r="J1881" s="23"/>
      <c r="K1881" s="313">
        <v>37986</v>
      </c>
      <c r="L1881" s="314">
        <v>39447</v>
      </c>
      <c r="M1881" s="2">
        <v>26</v>
      </c>
      <c r="N1881" s="1"/>
    </row>
    <row r="1882" spans="1:16" hidden="1">
      <c r="A1882" s="17" t="s">
        <v>1855</v>
      </c>
      <c r="B1882" s="17" t="s">
        <v>7335</v>
      </c>
      <c r="C1882" s="17" t="s">
        <v>1841</v>
      </c>
      <c r="D1882" s="390" t="str">
        <f t="shared" si="92"/>
        <v>241103</v>
      </c>
      <c r="E1882" s="46" t="s">
        <v>7141</v>
      </c>
      <c r="F1882" s="23" t="s">
        <v>8332</v>
      </c>
      <c r="G1882" s="24"/>
      <c r="H1882" s="249"/>
      <c r="I1882" s="250"/>
      <c r="J1882" s="23"/>
      <c r="K1882" s="313">
        <v>37986</v>
      </c>
      <c r="L1882" s="314">
        <v>39447</v>
      </c>
      <c r="M1882" s="2">
        <v>26</v>
      </c>
      <c r="N1882" s="1"/>
      <c r="O1882" s="1"/>
      <c r="P1882" s="1"/>
    </row>
    <row r="1883" spans="1:16" hidden="1">
      <c r="A1883" s="17" t="s">
        <v>1855</v>
      </c>
      <c r="B1883" s="17" t="s">
        <v>7335</v>
      </c>
      <c r="C1883" s="17" t="s">
        <v>5278</v>
      </c>
      <c r="D1883" s="390" t="str">
        <f t="shared" si="92"/>
        <v>241104</v>
      </c>
      <c r="E1883" s="46" t="s">
        <v>5401</v>
      </c>
      <c r="F1883" s="23" t="s">
        <v>3016</v>
      </c>
      <c r="G1883" s="24"/>
      <c r="H1883" s="249"/>
      <c r="I1883" s="250"/>
      <c r="J1883" s="23"/>
      <c r="K1883" s="313">
        <v>37986</v>
      </c>
      <c r="L1883" s="314">
        <v>39447</v>
      </c>
      <c r="M1883" s="2">
        <v>26</v>
      </c>
      <c r="N1883" s="1"/>
    </row>
    <row r="1884" spans="1:16" hidden="1">
      <c r="A1884" s="17" t="s">
        <v>1855</v>
      </c>
      <c r="B1884" s="17" t="s">
        <v>7335</v>
      </c>
      <c r="C1884" s="17" t="s">
        <v>9638</v>
      </c>
      <c r="D1884" s="390" t="str">
        <f t="shared" si="92"/>
        <v>241105</v>
      </c>
      <c r="E1884" s="46" t="s">
        <v>5758</v>
      </c>
      <c r="F1884" s="23" t="s">
        <v>2175</v>
      </c>
      <c r="G1884" s="24"/>
      <c r="H1884" s="249"/>
      <c r="I1884" s="250"/>
      <c r="J1884" s="23"/>
      <c r="K1884" s="313">
        <v>37986</v>
      </c>
      <c r="L1884" s="314">
        <v>39447</v>
      </c>
      <c r="M1884" s="2">
        <v>26</v>
      </c>
      <c r="N1884" s="1"/>
      <c r="O1884" s="1"/>
      <c r="P1884" s="1"/>
    </row>
    <row r="1885" spans="1:16" hidden="1">
      <c r="A1885" s="17" t="s">
        <v>2176</v>
      </c>
      <c r="B1885" s="17" t="s">
        <v>2177</v>
      </c>
      <c r="C1885" s="17" t="s">
        <v>2178</v>
      </c>
      <c r="D1885" s="404" t="str">
        <f>CONCATENATE(A1885,B1885,C1885)</f>
        <v>242101</v>
      </c>
      <c r="E1885" s="46" t="s">
        <v>2179</v>
      </c>
      <c r="F1885" s="23" t="s">
        <v>2180</v>
      </c>
      <c r="G1885" s="24"/>
      <c r="H1885" s="249"/>
      <c r="I1885" s="250"/>
      <c r="J1885" s="103"/>
      <c r="K1885" s="378">
        <v>37986</v>
      </c>
      <c r="L1885" s="378">
        <v>43100</v>
      </c>
      <c r="M1885" s="2">
        <v>56</v>
      </c>
      <c r="N1885" s="1"/>
      <c r="O1885" s="1"/>
      <c r="P1885" s="1"/>
    </row>
    <row r="1886" spans="1:16" hidden="1">
      <c r="A1886" s="17" t="s">
        <v>2181</v>
      </c>
      <c r="B1886" s="17" t="s">
        <v>6814</v>
      </c>
      <c r="C1886" s="17" t="s">
        <v>6815</v>
      </c>
      <c r="D1886" s="404" t="str">
        <f>CONCATENATE(A1886,B1886,C1886)</f>
        <v>242101</v>
      </c>
      <c r="E1886" s="46" t="s">
        <v>6816</v>
      </c>
      <c r="F1886" s="23" t="s">
        <v>4339</v>
      </c>
      <c r="G1886" s="24"/>
      <c r="H1886" s="249"/>
      <c r="I1886" s="250"/>
      <c r="J1886" s="103"/>
      <c r="K1886" s="378">
        <v>37986</v>
      </c>
      <c r="L1886" s="378">
        <v>43100</v>
      </c>
      <c r="M1886" s="2">
        <v>56</v>
      </c>
      <c r="N1886" s="1"/>
      <c r="O1886" s="1"/>
      <c r="P1886" s="1"/>
    </row>
    <row r="1887" spans="1:16" hidden="1">
      <c r="A1887" s="17" t="s">
        <v>3826</v>
      </c>
      <c r="B1887" s="17" t="s">
        <v>3827</v>
      </c>
      <c r="C1887" s="17" t="s">
        <v>175</v>
      </c>
      <c r="D1887" s="404" t="str">
        <f>CONCATENATE(A1887,B1887,C1887)</f>
        <v>243101</v>
      </c>
      <c r="E1887" s="46" t="s">
        <v>3317</v>
      </c>
      <c r="F1887" s="23" t="s">
        <v>3318</v>
      </c>
      <c r="G1887" s="24"/>
      <c r="H1887" s="249"/>
      <c r="I1887" s="250"/>
      <c r="J1887" s="103"/>
      <c r="K1887" s="378">
        <v>37986</v>
      </c>
      <c r="L1887" s="378">
        <v>43100</v>
      </c>
      <c r="M1887" s="2">
        <v>56</v>
      </c>
      <c r="N1887" s="1"/>
      <c r="O1887" s="1"/>
      <c r="P1887" s="1"/>
    </row>
    <row r="1888" spans="1:16" hidden="1">
      <c r="A1888" s="17" t="s">
        <v>3826</v>
      </c>
      <c r="B1888" s="17" t="s">
        <v>7335</v>
      </c>
      <c r="C1888" s="17" t="s">
        <v>7401</v>
      </c>
      <c r="D1888" s="390" t="str">
        <f t="shared" si="92"/>
        <v>243102</v>
      </c>
      <c r="E1888" s="46" t="s">
        <v>9329</v>
      </c>
      <c r="F1888" s="23" t="s">
        <v>6497</v>
      </c>
      <c r="G1888" s="24"/>
      <c r="H1888" s="249"/>
      <c r="I1888" s="250"/>
      <c r="J1888" s="23"/>
      <c r="K1888" s="313">
        <v>37986</v>
      </c>
      <c r="L1888" s="314">
        <v>38717</v>
      </c>
      <c r="M1888" s="2">
        <v>15</v>
      </c>
      <c r="N1888" s="1"/>
    </row>
    <row r="1889" spans="1:14" hidden="1">
      <c r="A1889" s="17" t="s">
        <v>3826</v>
      </c>
      <c r="B1889" s="17" t="s">
        <v>7335</v>
      </c>
      <c r="C1889" s="17" t="s">
        <v>1841</v>
      </c>
      <c r="D1889" s="390" t="str">
        <f t="shared" si="92"/>
        <v>243103</v>
      </c>
      <c r="E1889" s="46" t="s">
        <v>258</v>
      </c>
      <c r="F1889" s="23" t="s">
        <v>259</v>
      </c>
      <c r="G1889" s="24"/>
      <c r="H1889" s="249"/>
      <c r="I1889" s="250"/>
      <c r="J1889" s="23"/>
      <c r="K1889" s="313">
        <v>37986</v>
      </c>
      <c r="L1889" s="314">
        <v>38717</v>
      </c>
      <c r="M1889" s="2">
        <v>15</v>
      </c>
      <c r="N1889" s="1"/>
    </row>
    <row r="1890" spans="1:14" hidden="1">
      <c r="A1890" s="17" t="s">
        <v>3826</v>
      </c>
      <c r="B1890" s="17" t="s">
        <v>7335</v>
      </c>
      <c r="C1890" s="17" t="s">
        <v>5278</v>
      </c>
      <c r="D1890" s="390" t="str">
        <f t="shared" si="92"/>
        <v>243104</v>
      </c>
      <c r="E1890" s="46" t="s">
        <v>9564</v>
      </c>
      <c r="F1890" s="23" t="s">
        <v>5812</v>
      </c>
      <c r="G1890" s="24"/>
      <c r="H1890" s="249"/>
      <c r="I1890" s="250"/>
      <c r="J1890" s="23"/>
      <c r="K1890" s="313">
        <v>37986</v>
      </c>
      <c r="L1890" s="314">
        <v>38717</v>
      </c>
      <c r="M1890" s="2">
        <v>15</v>
      </c>
      <c r="N1890" s="1"/>
    </row>
    <row r="1891" spans="1:14" hidden="1">
      <c r="A1891" s="17" t="s">
        <v>9563</v>
      </c>
      <c r="B1891" s="17" t="s">
        <v>211</v>
      </c>
      <c r="C1891" s="17" t="s">
        <v>4661</v>
      </c>
      <c r="D1891" s="404" t="str">
        <f>CONCATENATE(A1891,B1891,C1891)</f>
        <v>243301</v>
      </c>
      <c r="E1891" s="25" t="s">
        <v>9342</v>
      </c>
      <c r="F1891" s="64" t="s">
        <v>4294</v>
      </c>
      <c r="G1891" s="225"/>
      <c r="H1891" s="249"/>
      <c r="I1891" s="250"/>
      <c r="J1891" s="103"/>
      <c r="K1891" s="378">
        <v>37986</v>
      </c>
      <c r="L1891" s="378">
        <v>43100</v>
      </c>
      <c r="M1891" s="332" t="s">
        <v>14366</v>
      </c>
      <c r="N1891" s="1"/>
    </row>
    <row r="1892" spans="1:14" hidden="1">
      <c r="A1892" s="17" t="s">
        <v>9563</v>
      </c>
      <c r="B1892" s="17" t="s">
        <v>2367</v>
      </c>
      <c r="C1892" s="17" t="s">
        <v>4027</v>
      </c>
      <c r="D1892" s="404" t="str">
        <f t="shared" si="92"/>
        <v>243302</v>
      </c>
      <c r="E1892" s="52" t="s">
        <v>218</v>
      </c>
      <c r="F1892" s="64" t="s">
        <v>219</v>
      </c>
      <c r="G1892" s="225"/>
      <c r="H1892" s="249"/>
      <c r="I1892" s="250"/>
      <c r="J1892" s="103"/>
      <c r="K1892" s="378">
        <v>38616</v>
      </c>
      <c r="L1892" s="378">
        <v>42369</v>
      </c>
      <c r="M1892" s="332" t="s">
        <v>12648</v>
      </c>
      <c r="N1892" s="1"/>
    </row>
    <row r="1893" spans="1:14" hidden="1">
      <c r="A1893" s="75" t="s">
        <v>3826</v>
      </c>
      <c r="B1893" s="75" t="s">
        <v>7166</v>
      </c>
      <c r="C1893" s="75" t="s">
        <v>10461</v>
      </c>
      <c r="D1893" s="390" t="str">
        <f t="shared" si="92"/>
        <v>243401</v>
      </c>
      <c r="E1893" s="476">
        <v>10519173</v>
      </c>
      <c r="F1893" s="76" t="s">
        <v>8087</v>
      </c>
      <c r="G1893" s="24"/>
      <c r="H1893" s="249"/>
      <c r="I1893" s="250"/>
      <c r="J1893" s="23"/>
      <c r="K1893" s="313">
        <v>37986</v>
      </c>
      <c r="L1893" s="314">
        <v>40178</v>
      </c>
      <c r="M1893" s="2">
        <v>33</v>
      </c>
      <c r="N1893" s="1"/>
    </row>
    <row r="1894" spans="1:14" hidden="1">
      <c r="A1894" s="75" t="s">
        <v>3826</v>
      </c>
      <c r="B1894" s="75" t="s">
        <v>2458</v>
      </c>
      <c r="C1894" s="75" t="s">
        <v>7835</v>
      </c>
      <c r="D1894" s="404" t="str">
        <f>CONCATENATE(A1894,B1894,C1894)</f>
        <v>243402</v>
      </c>
      <c r="E1894" s="203">
        <v>10539467</v>
      </c>
      <c r="F1894" s="76" t="s">
        <v>10250</v>
      </c>
      <c r="G1894" s="77"/>
      <c r="H1894" s="249"/>
      <c r="I1894" s="250"/>
      <c r="J1894" s="217"/>
      <c r="K1894" s="378">
        <v>37986</v>
      </c>
      <c r="L1894" s="378">
        <v>43100</v>
      </c>
      <c r="M1894" s="2">
        <v>56</v>
      </c>
      <c r="N1894" s="1"/>
    </row>
    <row r="1895" spans="1:14" hidden="1">
      <c r="A1895" s="17" t="s">
        <v>3826</v>
      </c>
      <c r="B1895" s="17" t="s">
        <v>7174</v>
      </c>
      <c r="C1895" s="17" t="s">
        <v>7336</v>
      </c>
      <c r="D1895" s="390" t="str">
        <f t="shared" si="92"/>
        <v>243501</v>
      </c>
      <c r="E1895" s="52" t="s">
        <v>9342</v>
      </c>
      <c r="F1895" s="64" t="s">
        <v>4294</v>
      </c>
      <c r="G1895" s="24"/>
      <c r="H1895" s="249"/>
      <c r="I1895" s="250"/>
      <c r="J1895" s="23"/>
      <c r="K1895" s="313">
        <v>37986</v>
      </c>
      <c r="L1895" s="314">
        <v>37986</v>
      </c>
      <c r="M1895" s="107">
        <v>14.28</v>
      </c>
      <c r="N1895" s="1"/>
    </row>
    <row r="1896" spans="1:14" hidden="1">
      <c r="A1896" s="17" t="s">
        <v>5813</v>
      </c>
      <c r="B1896" s="17" t="s">
        <v>504</v>
      </c>
      <c r="C1896" s="17" t="s">
        <v>505</v>
      </c>
      <c r="D1896" s="404" t="str">
        <f>CONCATENATE(A1896,B1896,C1896)</f>
        <v>244101</v>
      </c>
      <c r="E1896" s="46" t="s">
        <v>5134</v>
      </c>
      <c r="F1896" s="23" t="s">
        <v>3100</v>
      </c>
      <c r="G1896" s="24"/>
      <c r="H1896" s="207"/>
      <c r="I1896" s="250"/>
      <c r="J1896" s="103"/>
      <c r="K1896" s="378">
        <v>37986</v>
      </c>
      <c r="L1896" s="378">
        <v>43100</v>
      </c>
      <c r="M1896" s="2">
        <v>56</v>
      </c>
      <c r="N1896" s="1"/>
    </row>
    <row r="1897" spans="1:14" hidden="1">
      <c r="A1897" s="17" t="s">
        <v>5813</v>
      </c>
      <c r="B1897" s="17" t="s">
        <v>7335</v>
      </c>
      <c r="C1897" s="17" t="s">
        <v>7336</v>
      </c>
      <c r="D1897" s="390" t="str">
        <f t="shared" si="92"/>
        <v>244101</v>
      </c>
      <c r="E1897" s="46" t="s">
        <v>3709</v>
      </c>
      <c r="F1897" s="23" t="s">
        <v>3710</v>
      </c>
      <c r="G1897" s="24"/>
      <c r="H1897" s="249"/>
      <c r="I1897" s="250"/>
      <c r="J1897" s="23"/>
      <c r="K1897" s="313">
        <v>37986</v>
      </c>
      <c r="L1897" s="314">
        <v>39447</v>
      </c>
      <c r="M1897" s="2">
        <v>28</v>
      </c>
      <c r="N1897" s="1"/>
    </row>
    <row r="1898" spans="1:14" hidden="1">
      <c r="A1898" s="17" t="s">
        <v>10286</v>
      </c>
      <c r="B1898" s="17" t="s">
        <v>7607</v>
      </c>
      <c r="C1898" s="17" t="s">
        <v>7608</v>
      </c>
      <c r="D1898" s="404" t="str">
        <f>CONCATENATE(A1898,B1898,C1898)</f>
        <v>245101</v>
      </c>
      <c r="E1898" s="46" t="s">
        <v>7609</v>
      </c>
      <c r="F1898" s="23" t="s">
        <v>6650</v>
      </c>
      <c r="G1898" s="24"/>
      <c r="H1898" s="249"/>
      <c r="I1898" s="250"/>
      <c r="J1898" s="103"/>
      <c r="K1898" s="378">
        <v>37986</v>
      </c>
      <c r="L1898" s="378">
        <v>43100</v>
      </c>
      <c r="M1898" s="2">
        <v>56</v>
      </c>
      <c r="N1898" s="1"/>
    </row>
    <row r="1899" spans="1:14" hidden="1">
      <c r="A1899" s="17" t="s">
        <v>7662</v>
      </c>
      <c r="B1899" s="17" t="s">
        <v>7335</v>
      </c>
      <c r="C1899" s="17" t="s">
        <v>7401</v>
      </c>
      <c r="D1899" s="390" t="str">
        <f t="shared" si="92"/>
        <v>245102</v>
      </c>
      <c r="E1899" s="46" t="s">
        <v>7663</v>
      </c>
      <c r="F1899" s="23" t="s">
        <v>1471</v>
      </c>
      <c r="G1899" s="24"/>
      <c r="H1899" s="249"/>
      <c r="I1899" s="250"/>
      <c r="J1899" s="23"/>
      <c r="K1899" s="313">
        <v>37986</v>
      </c>
      <c r="L1899" s="314">
        <v>39447</v>
      </c>
      <c r="M1899" s="2">
        <v>27</v>
      </c>
      <c r="N1899" s="1"/>
    </row>
    <row r="1900" spans="1:14" hidden="1">
      <c r="A1900" s="75" t="s">
        <v>10286</v>
      </c>
      <c r="B1900" s="75" t="s">
        <v>2458</v>
      </c>
      <c r="C1900" s="75" t="s">
        <v>4929</v>
      </c>
      <c r="D1900" s="404" t="str">
        <f>CONCATENATE(A1900,B1900,C1900)</f>
        <v>245401</v>
      </c>
      <c r="E1900" s="203">
        <v>10422668</v>
      </c>
      <c r="F1900" s="76" t="s">
        <v>7350</v>
      </c>
      <c r="G1900" s="77"/>
      <c r="H1900" s="249"/>
      <c r="I1900" s="250"/>
      <c r="J1900" s="103"/>
      <c r="K1900" s="378">
        <v>37986</v>
      </c>
      <c r="L1900" s="378">
        <v>43100</v>
      </c>
      <c r="M1900" s="2">
        <v>56</v>
      </c>
      <c r="N1900" s="1"/>
    </row>
    <row r="1901" spans="1:14" hidden="1">
      <c r="A1901" s="17" t="s">
        <v>6884</v>
      </c>
      <c r="B1901" s="17" t="s">
        <v>6885</v>
      </c>
      <c r="C1901" s="17" t="s">
        <v>6886</v>
      </c>
      <c r="D1901" s="404" t="str">
        <f>CONCATENATE(A1901,B1901,C1901)</f>
        <v>246101</v>
      </c>
      <c r="E1901" s="46" t="s">
        <v>1014</v>
      </c>
      <c r="F1901" s="23" t="s">
        <v>5906</v>
      </c>
      <c r="G1901" s="24"/>
      <c r="H1901" s="249"/>
      <c r="I1901" s="250"/>
      <c r="J1901" s="103"/>
      <c r="K1901" s="378">
        <v>37986</v>
      </c>
      <c r="L1901" s="378">
        <v>43100</v>
      </c>
      <c r="M1901" s="2">
        <v>56</v>
      </c>
      <c r="N1901" s="1"/>
    </row>
    <row r="1902" spans="1:14" hidden="1">
      <c r="A1902" s="75" t="s">
        <v>6884</v>
      </c>
      <c r="B1902" s="75" t="s">
        <v>2458</v>
      </c>
      <c r="C1902" s="75" t="s">
        <v>4929</v>
      </c>
      <c r="D1902" s="404" t="str">
        <f>CONCATENATE(A1902,B1902,C1902)</f>
        <v>246401</v>
      </c>
      <c r="E1902" s="203">
        <v>10326091</v>
      </c>
      <c r="F1902" s="76" t="s">
        <v>7351</v>
      </c>
      <c r="G1902" s="77"/>
      <c r="H1902" s="207"/>
      <c r="I1902" s="250"/>
      <c r="J1902" s="103"/>
      <c r="K1902" s="378">
        <v>37986</v>
      </c>
      <c r="L1902" s="378">
        <v>43100</v>
      </c>
      <c r="M1902" s="2">
        <v>56</v>
      </c>
      <c r="N1902" s="1"/>
    </row>
    <row r="1903" spans="1:14" hidden="1">
      <c r="A1903" s="17" t="s">
        <v>3082</v>
      </c>
      <c r="B1903" s="17" t="s">
        <v>13</v>
      </c>
      <c r="C1903" s="17" t="s">
        <v>14</v>
      </c>
      <c r="D1903" s="404" t="str">
        <f t="shared" si="92"/>
        <v>247101</v>
      </c>
      <c r="E1903" s="46" t="s">
        <v>1942</v>
      </c>
      <c r="F1903" s="23" t="s">
        <v>1943</v>
      </c>
      <c r="G1903" s="225"/>
      <c r="H1903" s="249"/>
      <c r="I1903" s="250"/>
      <c r="J1903" s="23"/>
      <c r="K1903" s="313">
        <v>37986</v>
      </c>
      <c r="L1903" s="314">
        <v>41639</v>
      </c>
      <c r="M1903" s="2">
        <v>46</v>
      </c>
      <c r="N1903" s="1"/>
    </row>
    <row r="1904" spans="1:14" hidden="1">
      <c r="A1904" s="17" t="s">
        <v>3082</v>
      </c>
      <c r="B1904" s="17" t="s">
        <v>13</v>
      </c>
      <c r="C1904" s="17" t="s">
        <v>14</v>
      </c>
      <c r="D1904" s="404" t="str">
        <f t="shared" si="92"/>
        <v>247101</v>
      </c>
      <c r="E1904" s="46" t="s">
        <v>3083</v>
      </c>
      <c r="F1904" s="23" t="s">
        <v>8380</v>
      </c>
      <c r="G1904" s="24"/>
      <c r="H1904" s="249"/>
      <c r="I1904" s="250"/>
      <c r="J1904" s="23"/>
      <c r="K1904" s="314">
        <v>39083</v>
      </c>
      <c r="L1904" s="314">
        <v>41639</v>
      </c>
      <c r="M1904" s="332" t="s">
        <v>10762</v>
      </c>
      <c r="N1904" s="1"/>
    </row>
    <row r="1905" spans="1:16" hidden="1">
      <c r="A1905" s="17" t="s">
        <v>3082</v>
      </c>
      <c r="B1905" s="17" t="s">
        <v>7335</v>
      </c>
      <c r="C1905" s="17" t="s">
        <v>7401</v>
      </c>
      <c r="D1905" s="390" t="str">
        <f t="shared" si="92"/>
        <v>247102</v>
      </c>
      <c r="E1905" s="46" t="s">
        <v>3083</v>
      </c>
      <c r="F1905" s="23" t="s">
        <v>8380</v>
      </c>
      <c r="G1905" s="24"/>
      <c r="H1905" s="249"/>
      <c r="I1905" s="250"/>
      <c r="J1905" s="23"/>
      <c r="K1905" s="313">
        <v>37986</v>
      </c>
      <c r="L1905" s="314">
        <v>39082</v>
      </c>
      <c r="M1905" s="2">
        <v>21</v>
      </c>
      <c r="N1905" s="1"/>
      <c r="O1905" s="1"/>
      <c r="P1905" s="1"/>
    </row>
    <row r="1906" spans="1:16" hidden="1">
      <c r="A1906" s="75" t="s">
        <v>3082</v>
      </c>
      <c r="B1906" s="75" t="s">
        <v>150</v>
      </c>
      <c r="C1906" s="75" t="s">
        <v>14</v>
      </c>
      <c r="D1906" s="404" t="str">
        <f t="shared" si="92"/>
        <v>247401</v>
      </c>
      <c r="E1906" s="476">
        <v>10378745</v>
      </c>
      <c r="F1906" s="76" t="s">
        <v>9719</v>
      </c>
      <c r="G1906" s="77"/>
      <c r="H1906" s="249"/>
      <c r="I1906" s="250"/>
      <c r="J1906" s="217"/>
      <c r="K1906" s="313">
        <v>37986</v>
      </c>
      <c r="L1906" s="314">
        <v>41639</v>
      </c>
      <c r="M1906" s="2">
        <v>46</v>
      </c>
      <c r="N1906" s="1"/>
    </row>
    <row r="1907" spans="1:16" hidden="1">
      <c r="A1907" s="17" t="s">
        <v>1884</v>
      </c>
      <c r="B1907" s="17" t="s">
        <v>1885</v>
      </c>
      <c r="C1907" s="17" t="s">
        <v>1886</v>
      </c>
      <c r="D1907" s="404" t="str">
        <f>CONCATENATE(A1907,B1907,C1907)</f>
        <v>248101</v>
      </c>
      <c r="E1907" s="46" t="s">
        <v>1887</v>
      </c>
      <c r="F1907" s="23" t="s">
        <v>1896</v>
      </c>
      <c r="G1907" s="24"/>
      <c r="H1907" s="249"/>
      <c r="I1907" s="250"/>
      <c r="J1907" s="103"/>
      <c r="K1907" s="378">
        <v>37986</v>
      </c>
      <c r="L1907" s="378">
        <v>43100</v>
      </c>
      <c r="M1907" s="2">
        <v>56</v>
      </c>
      <c r="N1907" s="1"/>
    </row>
    <row r="1908" spans="1:16" hidden="1">
      <c r="A1908" s="17" t="s">
        <v>4823</v>
      </c>
      <c r="B1908" s="17" t="s">
        <v>7335</v>
      </c>
      <c r="C1908" s="17" t="s">
        <v>7401</v>
      </c>
      <c r="D1908" s="390" t="str">
        <f t="shared" si="92"/>
        <v>248102</v>
      </c>
      <c r="E1908" s="46" t="s">
        <v>9284</v>
      </c>
      <c r="F1908" s="23" t="s">
        <v>9285</v>
      </c>
      <c r="G1908" s="24"/>
      <c r="H1908" s="249"/>
      <c r="I1908" s="250"/>
      <c r="J1908" s="23"/>
      <c r="K1908" s="313">
        <v>37986</v>
      </c>
      <c r="L1908" s="314">
        <v>39263</v>
      </c>
      <c r="M1908" s="2">
        <v>22</v>
      </c>
      <c r="N1908" s="1"/>
      <c r="O1908" s="1"/>
      <c r="P1908" s="1"/>
    </row>
    <row r="1909" spans="1:16" hidden="1">
      <c r="A1909" s="17" t="s">
        <v>4823</v>
      </c>
      <c r="B1909" s="17" t="s">
        <v>7335</v>
      </c>
      <c r="C1909" s="17" t="s">
        <v>1841</v>
      </c>
      <c r="D1909" s="390" t="str">
        <f t="shared" si="92"/>
        <v>248103</v>
      </c>
      <c r="E1909" s="46" t="s">
        <v>9286</v>
      </c>
      <c r="F1909" s="23" t="s">
        <v>9287</v>
      </c>
      <c r="G1909" s="24"/>
      <c r="H1909" s="249"/>
      <c r="I1909" s="250"/>
      <c r="J1909" s="23"/>
      <c r="K1909" s="313">
        <v>37986</v>
      </c>
      <c r="L1909" s="314">
        <v>39263</v>
      </c>
      <c r="M1909" s="2">
        <v>22</v>
      </c>
      <c r="N1909" s="1"/>
      <c r="O1909" s="1"/>
      <c r="P1909" s="1"/>
    </row>
    <row r="1910" spans="1:16" hidden="1">
      <c r="A1910" s="17" t="s">
        <v>4823</v>
      </c>
      <c r="B1910" s="17" t="s">
        <v>7335</v>
      </c>
      <c r="C1910" s="17" t="s">
        <v>5278</v>
      </c>
      <c r="D1910" s="390" t="str">
        <f t="shared" si="92"/>
        <v>248104</v>
      </c>
      <c r="E1910" s="46" t="s">
        <v>7928</v>
      </c>
      <c r="F1910" s="23" t="s">
        <v>7929</v>
      </c>
      <c r="G1910" s="24"/>
      <c r="H1910" s="249"/>
      <c r="I1910" s="250"/>
      <c r="J1910" s="23"/>
      <c r="K1910" s="313">
        <v>37986</v>
      </c>
      <c r="L1910" s="314">
        <v>39082</v>
      </c>
      <c r="M1910" s="2">
        <v>22</v>
      </c>
      <c r="N1910" s="1"/>
      <c r="O1910" s="1"/>
      <c r="P1910" s="1"/>
    </row>
    <row r="1911" spans="1:16" hidden="1">
      <c r="A1911" s="75" t="s">
        <v>1884</v>
      </c>
      <c r="B1911" s="75" t="s">
        <v>2458</v>
      </c>
      <c r="C1911" s="75" t="s">
        <v>4929</v>
      </c>
      <c r="D1911" s="404" t="str">
        <f t="shared" si="92"/>
        <v>248401</v>
      </c>
      <c r="E1911" s="476">
        <v>10407889</v>
      </c>
      <c r="F1911" s="76" t="s">
        <v>4384</v>
      </c>
      <c r="G1911" s="77"/>
      <c r="H1911" s="249"/>
      <c r="I1911" s="250"/>
      <c r="J1911" s="103"/>
      <c r="K1911" s="378">
        <v>37986</v>
      </c>
      <c r="L1911" s="378">
        <v>42542</v>
      </c>
      <c r="M1911" s="2">
        <v>54</v>
      </c>
      <c r="N1911" s="1"/>
    </row>
    <row r="1912" spans="1:16" hidden="1">
      <c r="A1912" s="17" t="s">
        <v>4553</v>
      </c>
      <c r="B1912" s="17" t="s">
        <v>13</v>
      </c>
      <c r="C1912" s="17" t="s">
        <v>14</v>
      </c>
      <c r="D1912" s="404" t="str">
        <f t="shared" si="92"/>
        <v>249101</v>
      </c>
      <c r="E1912" s="46" t="s">
        <v>3104</v>
      </c>
      <c r="F1912" s="23" t="s">
        <v>3098</v>
      </c>
      <c r="G1912" s="225"/>
      <c r="H1912" s="249"/>
      <c r="I1912" s="250"/>
      <c r="J1912" s="142"/>
      <c r="K1912" s="313">
        <v>37986</v>
      </c>
      <c r="L1912" s="314">
        <v>41639</v>
      </c>
      <c r="M1912" s="2">
        <v>46</v>
      </c>
      <c r="N1912" s="1"/>
    </row>
    <row r="1913" spans="1:16" hidden="1">
      <c r="A1913" s="17" t="s">
        <v>4553</v>
      </c>
      <c r="B1913" s="17" t="s">
        <v>7335</v>
      </c>
      <c r="C1913" s="17" t="s">
        <v>7401</v>
      </c>
      <c r="D1913" s="390" t="str">
        <f t="shared" si="92"/>
        <v>249102</v>
      </c>
      <c r="E1913" s="46" t="s">
        <v>2074</v>
      </c>
      <c r="F1913" s="23" t="s">
        <v>2408</v>
      </c>
      <c r="G1913" s="24"/>
      <c r="H1913" s="249"/>
      <c r="I1913" s="250"/>
      <c r="J1913" s="23"/>
      <c r="K1913" s="313">
        <v>37986</v>
      </c>
      <c r="L1913" s="314">
        <v>39325</v>
      </c>
      <c r="M1913" s="2">
        <v>26</v>
      </c>
      <c r="N1913" s="1"/>
    </row>
    <row r="1914" spans="1:16" hidden="1">
      <c r="A1914" s="209" t="s">
        <v>4553</v>
      </c>
      <c r="B1914" s="209" t="s">
        <v>211</v>
      </c>
      <c r="C1914" s="209" t="s">
        <v>14</v>
      </c>
      <c r="D1914" s="404" t="str">
        <f t="shared" si="92"/>
        <v>249301</v>
      </c>
      <c r="E1914" s="289" t="s">
        <v>32</v>
      </c>
      <c r="F1914" s="64" t="s">
        <v>33</v>
      </c>
      <c r="G1914" s="225"/>
      <c r="H1914" s="249"/>
      <c r="I1914" s="250"/>
      <c r="J1914" s="103"/>
      <c r="K1914" s="313">
        <v>39909</v>
      </c>
      <c r="L1914" s="314">
        <v>41639</v>
      </c>
      <c r="M1914" s="332" t="s">
        <v>10757</v>
      </c>
      <c r="N1914" s="1"/>
    </row>
    <row r="1915" spans="1:16" hidden="1">
      <c r="A1915" s="17" t="s">
        <v>7474</v>
      </c>
      <c r="B1915" s="17" t="s">
        <v>13</v>
      </c>
      <c r="C1915" s="17" t="s">
        <v>14</v>
      </c>
      <c r="D1915" s="404" t="str">
        <f t="shared" si="92"/>
        <v>250101</v>
      </c>
      <c r="E1915" s="46" t="s">
        <v>2652</v>
      </c>
      <c r="F1915" s="207" t="s">
        <v>2514</v>
      </c>
      <c r="G1915" s="225"/>
      <c r="H1915" s="249"/>
      <c r="I1915" s="250"/>
      <c r="J1915" s="23"/>
      <c r="K1915" s="313">
        <v>37986</v>
      </c>
      <c r="L1915" s="314">
        <v>41639</v>
      </c>
      <c r="M1915" s="2">
        <v>46</v>
      </c>
      <c r="N1915" s="1"/>
    </row>
    <row r="1916" spans="1:16" hidden="1">
      <c r="A1916" s="17" t="s">
        <v>7474</v>
      </c>
      <c r="B1916" s="17" t="s">
        <v>7335</v>
      </c>
      <c r="C1916" s="17" t="s">
        <v>7401</v>
      </c>
      <c r="D1916" s="390" t="str">
        <f t="shared" si="92"/>
        <v>250102</v>
      </c>
      <c r="E1916" s="46" t="s">
        <v>4523</v>
      </c>
      <c r="F1916" s="23" t="s">
        <v>9964</v>
      </c>
      <c r="G1916" s="24"/>
      <c r="H1916" s="249"/>
      <c r="I1916" s="250"/>
      <c r="J1916" s="23"/>
      <c r="K1916" s="313">
        <v>37986</v>
      </c>
      <c r="L1916" s="314">
        <v>39447</v>
      </c>
      <c r="M1916" s="2">
        <v>26</v>
      </c>
      <c r="N1916" s="1"/>
    </row>
    <row r="1917" spans="1:16" hidden="1">
      <c r="A1917" s="17" t="s">
        <v>7474</v>
      </c>
      <c r="B1917" s="17" t="s">
        <v>7335</v>
      </c>
      <c r="C1917" s="17" t="s">
        <v>1841</v>
      </c>
      <c r="D1917" s="390" t="str">
        <f t="shared" si="92"/>
        <v>250103</v>
      </c>
      <c r="E1917" s="46" t="s">
        <v>9966</v>
      </c>
      <c r="F1917" s="23" t="s">
        <v>4393</v>
      </c>
      <c r="G1917" s="24"/>
      <c r="H1917" s="249"/>
      <c r="I1917" s="250"/>
      <c r="J1917" s="23"/>
      <c r="K1917" s="313">
        <v>37986</v>
      </c>
      <c r="L1917" s="314">
        <v>39447</v>
      </c>
      <c r="M1917" s="2">
        <v>26</v>
      </c>
      <c r="N1917" s="1"/>
    </row>
    <row r="1918" spans="1:16" hidden="1">
      <c r="A1918" s="17" t="s">
        <v>7474</v>
      </c>
      <c r="B1918" s="17" t="s">
        <v>7335</v>
      </c>
      <c r="C1918" s="17" t="s">
        <v>5278</v>
      </c>
      <c r="D1918" s="390" t="str">
        <f t="shared" si="92"/>
        <v>250104</v>
      </c>
      <c r="E1918" s="46" t="s">
        <v>2063</v>
      </c>
      <c r="F1918" s="23" t="s">
        <v>5227</v>
      </c>
      <c r="G1918" s="24"/>
      <c r="H1918" s="249"/>
      <c r="I1918" s="250"/>
      <c r="J1918" s="23"/>
      <c r="K1918" s="313">
        <v>37986</v>
      </c>
      <c r="L1918" s="314">
        <v>39447</v>
      </c>
      <c r="M1918" s="2">
        <v>26</v>
      </c>
      <c r="N1918" s="1"/>
    </row>
    <row r="1919" spans="1:16" hidden="1">
      <c r="A1919" s="17" t="s">
        <v>7474</v>
      </c>
      <c r="B1919" s="17" t="s">
        <v>7335</v>
      </c>
      <c r="C1919" s="17" t="s">
        <v>9638</v>
      </c>
      <c r="D1919" s="390" t="str">
        <f t="shared" si="92"/>
        <v>250105</v>
      </c>
      <c r="E1919" s="46" t="s">
        <v>4064</v>
      </c>
      <c r="F1919" s="23" t="s">
        <v>1669</v>
      </c>
      <c r="G1919" s="24"/>
      <c r="H1919" s="249"/>
      <c r="I1919" s="250"/>
      <c r="J1919" s="23"/>
      <c r="K1919" s="313">
        <v>37986</v>
      </c>
      <c r="L1919" s="314">
        <v>39447</v>
      </c>
      <c r="M1919" s="2">
        <v>26</v>
      </c>
      <c r="N1919" s="1"/>
    </row>
    <row r="1920" spans="1:16" hidden="1">
      <c r="A1920" s="75" t="s">
        <v>7474</v>
      </c>
      <c r="B1920" s="75" t="s">
        <v>7166</v>
      </c>
      <c r="C1920" s="75" t="s">
        <v>7336</v>
      </c>
      <c r="D1920" s="390" t="str">
        <f t="shared" si="92"/>
        <v>250401</v>
      </c>
      <c r="E1920" s="476">
        <v>10375184</v>
      </c>
      <c r="F1920" s="76" t="s">
        <v>9743</v>
      </c>
      <c r="G1920" s="24"/>
      <c r="H1920" s="249"/>
      <c r="I1920" s="250"/>
      <c r="J1920" s="23"/>
      <c r="K1920" s="313">
        <v>37986</v>
      </c>
      <c r="L1920" s="314">
        <v>38868</v>
      </c>
      <c r="M1920" s="2">
        <v>19</v>
      </c>
      <c r="N1920" s="1"/>
    </row>
    <row r="1921" spans="1:16" hidden="1">
      <c r="A1921" s="75" t="s">
        <v>7474</v>
      </c>
      <c r="B1921" s="75" t="s">
        <v>150</v>
      </c>
      <c r="C1921" s="75" t="s">
        <v>160</v>
      </c>
      <c r="D1921" s="404" t="str">
        <f t="shared" si="92"/>
        <v>250402</v>
      </c>
      <c r="E1921" s="476">
        <v>10447162</v>
      </c>
      <c r="F1921" s="76" t="s">
        <v>3231</v>
      </c>
      <c r="G1921" s="77"/>
      <c r="H1921" s="249"/>
      <c r="I1921" s="250"/>
      <c r="J1921" s="23"/>
      <c r="K1921" s="313">
        <v>37986</v>
      </c>
      <c r="L1921" s="314">
        <v>41639</v>
      </c>
      <c r="M1921" s="2">
        <v>46</v>
      </c>
      <c r="N1921" s="1"/>
    </row>
    <row r="1922" spans="1:16" hidden="1">
      <c r="A1922" s="352" t="s">
        <v>10763</v>
      </c>
      <c r="B1922" s="352" t="s">
        <v>211</v>
      </c>
      <c r="C1922" s="352" t="s">
        <v>14</v>
      </c>
      <c r="D1922" s="404" t="str">
        <f t="shared" si="92"/>
        <v>252301</v>
      </c>
      <c r="E1922" s="556" t="s">
        <v>32</v>
      </c>
      <c r="F1922" s="64" t="s">
        <v>33</v>
      </c>
      <c r="G1922" s="225"/>
      <c r="H1922" s="207"/>
      <c r="I1922" s="250"/>
      <c r="J1922" s="142"/>
      <c r="K1922" s="378">
        <v>41640</v>
      </c>
      <c r="L1922" s="378">
        <v>43830</v>
      </c>
      <c r="M1922" s="332" t="s">
        <v>18406</v>
      </c>
      <c r="N1922" s="1"/>
      <c r="O1922" s="1"/>
      <c r="P1922" s="1"/>
    </row>
    <row r="1923" spans="1:16" hidden="1">
      <c r="A1923" s="75" t="s">
        <v>10763</v>
      </c>
      <c r="B1923" s="75" t="s">
        <v>150</v>
      </c>
      <c r="C1923" s="75" t="s">
        <v>14</v>
      </c>
      <c r="D1923" s="404" t="str">
        <f t="shared" ref="D1923:D2002" si="93">CONCATENATE(A1923,B1923,C1923)</f>
        <v>252401</v>
      </c>
      <c r="E1923" s="476">
        <v>10378745</v>
      </c>
      <c r="F1923" s="76" t="s">
        <v>9719</v>
      </c>
      <c r="G1923" s="77"/>
      <c r="H1923" s="249"/>
      <c r="I1923" s="250"/>
      <c r="J1923" s="217"/>
      <c r="K1923" s="378">
        <v>41640</v>
      </c>
      <c r="L1923" s="378">
        <v>42035</v>
      </c>
      <c r="M1923" s="332" t="s">
        <v>10967</v>
      </c>
      <c r="N1923" s="1"/>
    </row>
    <row r="1924" spans="1:16" hidden="1">
      <c r="A1924" s="75" t="s">
        <v>10763</v>
      </c>
      <c r="B1924" s="75" t="s">
        <v>150</v>
      </c>
      <c r="C1924" s="75" t="s">
        <v>114</v>
      </c>
      <c r="D1924" s="404" t="str">
        <f t="shared" si="93"/>
        <v>252404</v>
      </c>
      <c r="E1924" s="563">
        <v>10326091</v>
      </c>
      <c r="F1924" s="76" t="s">
        <v>7351</v>
      </c>
      <c r="G1924" s="77"/>
      <c r="H1924" s="207"/>
      <c r="I1924" s="250"/>
      <c r="J1924" s="103"/>
      <c r="K1924" s="378">
        <v>43101</v>
      </c>
      <c r="L1924" s="517">
        <v>43725</v>
      </c>
      <c r="M1924" s="332" t="s">
        <v>17647</v>
      </c>
      <c r="N1924" s="1"/>
      <c r="O1924" s="1"/>
      <c r="P1924" s="1"/>
    </row>
    <row r="1925" spans="1:16" hidden="1">
      <c r="A1925" s="17" t="s">
        <v>4743</v>
      </c>
      <c r="B1925" s="17" t="s">
        <v>7335</v>
      </c>
      <c r="C1925" s="17" t="s">
        <v>7336</v>
      </c>
      <c r="D1925" s="390" t="str">
        <f t="shared" si="93"/>
        <v>260101</v>
      </c>
      <c r="E1925" s="46" t="s">
        <v>9108</v>
      </c>
      <c r="F1925" s="23" t="s">
        <v>4677</v>
      </c>
      <c r="G1925" s="24"/>
      <c r="H1925" s="249"/>
      <c r="I1925" s="250"/>
      <c r="J1925" s="23"/>
      <c r="K1925" s="313">
        <v>37986</v>
      </c>
      <c r="L1925" s="314">
        <v>38717</v>
      </c>
      <c r="M1925" s="2">
        <v>15</v>
      </c>
      <c r="N1925" s="1"/>
    </row>
    <row r="1926" spans="1:16" hidden="1">
      <c r="A1926" s="75" t="s">
        <v>4678</v>
      </c>
      <c r="B1926" s="75" t="s">
        <v>150</v>
      </c>
      <c r="C1926" s="75" t="s">
        <v>160</v>
      </c>
      <c r="D1926" s="404" t="str">
        <f t="shared" si="93"/>
        <v>261402</v>
      </c>
      <c r="E1926" s="563" t="s">
        <v>9221</v>
      </c>
      <c r="F1926" s="76" t="s">
        <v>9222</v>
      </c>
      <c r="G1926" s="77"/>
      <c r="H1926" s="207"/>
      <c r="I1926" s="250"/>
      <c r="J1926" s="103"/>
      <c r="K1926" s="378">
        <v>43101</v>
      </c>
      <c r="L1926" s="378">
        <v>43517</v>
      </c>
      <c r="M1926" s="2">
        <v>56.58</v>
      </c>
      <c r="N1926" s="1"/>
      <c r="O1926" s="1"/>
      <c r="P1926" s="1"/>
    </row>
    <row r="1927" spans="1:16" hidden="1">
      <c r="A1927" s="17" t="s">
        <v>7714</v>
      </c>
      <c r="B1927" s="17" t="s">
        <v>211</v>
      </c>
      <c r="C1927" s="17" t="s">
        <v>14</v>
      </c>
      <c r="D1927" s="404" t="str">
        <f t="shared" si="93"/>
        <v>262301</v>
      </c>
      <c r="E1927" s="476">
        <v>10247032</v>
      </c>
      <c r="F1927" s="76" t="s">
        <v>3416</v>
      </c>
      <c r="G1927" s="77"/>
      <c r="H1927" s="249"/>
      <c r="I1927" s="250"/>
      <c r="J1927" s="103"/>
      <c r="K1927" s="378">
        <v>41274</v>
      </c>
      <c r="L1927" s="378">
        <v>42155</v>
      </c>
      <c r="M1927" s="332" t="s">
        <v>11025</v>
      </c>
      <c r="N1927" t="s">
        <v>6196</v>
      </c>
    </row>
    <row r="1928" spans="1:16" hidden="1">
      <c r="A1928" s="75" t="s">
        <v>7714</v>
      </c>
      <c r="B1928" s="75" t="s">
        <v>150</v>
      </c>
      <c r="C1928" s="75" t="s">
        <v>14</v>
      </c>
      <c r="D1928" s="404" t="str">
        <f t="shared" si="93"/>
        <v>262401</v>
      </c>
      <c r="E1928" s="476">
        <v>10247032</v>
      </c>
      <c r="F1928" s="76" t="s">
        <v>3416</v>
      </c>
      <c r="G1928" s="77"/>
      <c r="H1928" s="249"/>
      <c r="I1928" s="250"/>
      <c r="J1928" s="103"/>
      <c r="K1928" s="313">
        <v>37986</v>
      </c>
      <c r="L1928" s="314">
        <v>41273</v>
      </c>
      <c r="M1928" s="2">
        <v>43</v>
      </c>
      <c r="N1928" s="1"/>
    </row>
    <row r="1929" spans="1:16" hidden="1">
      <c r="A1929" s="75" t="s">
        <v>7714</v>
      </c>
      <c r="B1929" s="75" t="s">
        <v>150</v>
      </c>
      <c r="C1929" s="75" t="s">
        <v>160</v>
      </c>
      <c r="D1929" s="404" t="str">
        <f t="shared" si="93"/>
        <v>262402</v>
      </c>
      <c r="E1929" s="476">
        <v>10247606</v>
      </c>
      <c r="F1929" s="76" t="s">
        <v>2363</v>
      </c>
      <c r="G1929" s="77"/>
      <c r="H1929" s="249"/>
      <c r="I1929" s="250"/>
      <c r="J1929" s="103"/>
      <c r="K1929" s="313">
        <v>37986</v>
      </c>
      <c r="L1929" s="314">
        <v>42003</v>
      </c>
      <c r="M1929" s="2">
        <v>48</v>
      </c>
      <c r="N1929" s="1"/>
    </row>
    <row r="1930" spans="1:16" hidden="1">
      <c r="A1930" s="17" t="s">
        <v>4910</v>
      </c>
      <c r="B1930" s="17" t="s">
        <v>4911</v>
      </c>
      <c r="C1930" s="17" t="s">
        <v>4912</v>
      </c>
      <c r="D1930" s="404" t="str">
        <f t="shared" ref="D1930:D1935" si="94">CONCATENATE(A1930,B1930,C1930)</f>
        <v>263101</v>
      </c>
      <c r="E1930" s="46" t="s">
        <v>2675</v>
      </c>
      <c r="F1930" s="23" t="s">
        <v>2676</v>
      </c>
      <c r="G1930" s="24"/>
      <c r="H1930" s="207"/>
      <c r="I1930" s="250"/>
      <c r="J1930" s="103"/>
      <c r="K1930" s="378">
        <v>37986</v>
      </c>
      <c r="L1930" s="378">
        <v>43100</v>
      </c>
      <c r="M1930" s="2">
        <v>56</v>
      </c>
      <c r="N1930" s="1"/>
    </row>
    <row r="1931" spans="1:16" hidden="1">
      <c r="A1931" s="17" t="s">
        <v>8627</v>
      </c>
      <c r="B1931" s="17" t="s">
        <v>8628</v>
      </c>
      <c r="C1931" s="17" t="s">
        <v>8629</v>
      </c>
      <c r="D1931" s="404" t="str">
        <f t="shared" si="94"/>
        <v>264101</v>
      </c>
      <c r="E1931" s="46" t="s">
        <v>8364</v>
      </c>
      <c r="F1931" s="23" t="s">
        <v>9687</v>
      </c>
      <c r="G1931" s="24"/>
      <c r="H1931" s="249"/>
      <c r="I1931" s="250"/>
      <c r="J1931" s="103"/>
      <c r="K1931" s="378">
        <v>37986</v>
      </c>
      <c r="L1931" s="378">
        <v>43100</v>
      </c>
      <c r="M1931" s="2">
        <v>56</v>
      </c>
      <c r="N1931" s="1"/>
    </row>
    <row r="1932" spans="1:16" hidden="1">
      <c r="A1932" s="17" t="s">
        <v>1601</v>
      </c>
      <c r="B1932" s="17" t="s">
        <v>1602</v>
      </c>
      <c r="C1932" s="17" t="s">
        <v>1603</v>
      </c>
      <c r="D1932" s="404" t="str">
        <f t="shared" si="94"/>
        <v>265101</v>
      </c>
      <c r="E1932" s="46" t="s">
        <v>4611</v>
      </c>
      <c r="F1932" s="23" t="s">
        <v>9125</v>
      </c>
      <c r="G1932" s="24"/>
      <c r="H1932" s="249"/>
      <c r="I1932" s="250"/>
      <c r="J1932" s="103"/>
      <c r="K1932" s="378">
        <v>37986</v>
      </c>
      <c r="L1932" s="378">
        <v>43100</v>
      </c>
      <c r="M1932" s="2">
        <v>56</v>
      </c>
      <c r="N1932" s="1"/>
    </row>
    <row r="1933" spans="1:16" hidden="1">
      <c r="A1933" s="17" t="s">
        <v>4800</v>
      </c>
      <c r="B1933" s="17" t="s">
        <v>3527</v>
      </c>
      <c r="C1933" s="17" t="s">
        <v>1581</v>
      </c>
      <c r="D1933" s="404" t="str">
        <f t="shared" si="94"/>
        <v>265101</v>
      </c>
      <c r="E1933" s="46" t="s">
        <v>1582</v>
      </c>
      <c r="F1933" s="23" t="s">
        <v>6045</v>
      </c>
      <c r="G1933" s="24"/>
      <c r="H1933" s="249"/>
      <c r="I1933" s="250"/>
      <c r="J1933" s="23"/>
      <c r="K1933" s="378">
        <v>37986</v>
      </c>
      <c r="L1933" s="378">
        <v>43100</v>
      </c>
      <c r="M1933" s="2">
        <v>56</v>
      </c>
      <c r="N1933" s="1"/>
    </row>
    <row r="1934" spans="1:16" hidden="1">
      <c r="A1934" s="17" t="s">
        <v>10002</v>
      </c>
      <c r="B1934" s="17" t="s">
        <v>13</v>
      </c>
      <c r="C1934" s="17" t="s">
        <v>14</v>
      </c>
      <c r="D1934" s="404" t="str">
        <f t="shared" si="94"/>
        <v>266101</v>
      </c>
      <c r="E1934" s="536">
        <v>75025176</v>
      </c>
      <c r="F1934" s="214" t="s">
        <v>13766</v>
      </c>
      <c r="G1934" s="225"/>
      <c r="H1934" s="207"/>
      <c r="I1934" s="250"/>
      <c r="J1934" s="103"/>
      <c r="K1934" s="378">
        <v>37986</v>
      </c>
      <c r="L1934" s="378">
        <v>44077</v>
      </c>
      <c r="M1934" s="332" t="s">
        <v>18989</v>
      </c>
      <c r="N1934" s="1"/>
    </row>
    <row r="1935" spans="1:16" hidden="1">
      <c r="A1935" s="17" t="s">
        <v>3689</v>
      </c>
      <c r="B1935" s="17" t="s">
        <v>3690</v>
      </c>
      <c r="C1935" s="17" t="s">
        <v>3691</v>
      </c>
      <c r="D1935" s="404" t="str">
        <f t="shared" si="94"/>
        <v>268101</v>
      </c>
      <c r="E1935" s="46" t="s">
        <v>5318</v>
      </c>
      <c r="F1935" s="23" t="s">
        <v>3961</v>
      </c>
      <c r="G1935" s="24"/>
      <c r="H1935" s="249"/>
      <c r="I1935" s="250"/>
      <c r="J1935" s="217"/>
      <c r="K1935" s="378">
        <v>37986</v>
      </c>
      <c r="L1935" s="378">
        <v>43100</v>
      </c>
      <c r="M1935" s="2">
        <v>56</v>
      </c>
      <c r="N1935" s="1"/>
    </row>
    <row r="1936" spans="1:16" hidden="1">
      <c r="A1936" s="17" t="s">
        <v>1337</v>
      </c>
      <c r="B1936" s="17" t="s">
        <v>7335</v>
      </c>
      <c r="C1936" s="17" t="s">
        <v>7336</v>
      </c>
      <c r="D1936" s="390" t="str">
        <f t="shared" si="93"/>
        <v>269101</v>
      </c>
      <c r="E1936" s="113" t="s">
        <v>9620</v>
      </c>
      <c r="F1936" s="23" t="s">
        <v>9621</v>
      </c>
      <c r="G1936" s="24"/>
      <c r="H1936" s="249"/>
      <c r="I1936" s="250"/>
      <c r="J1936" s="23"/>
      <c r="K1936" s="313">
        <v>37986</v>
      </c>
      <c r="L1936" s="314">
        <v>38717</v>
      </c>
      <c r="M1936" s="2">
        <v>15</v>
      </c>
      <c r="N1936" s="1"/>
    </row>
    <row r="1937" spans="1:16" hidden="1">
      <c r="A1937" s="17" t="s">
        <v>6730</v>
      </c>
      <c r="B1937" s="17" t="s">
        <v>6455</v>
      </c>
      <c r="C1937" s="18" t="s">
        <v>6456</v>
      </c>
      <c r="D1937" s="404" t="str">
        <f>CONCATENATE(A1937,B1937,C1937)</f>
        <v>270101</v>
      </c>
      <c r="E1937" s="46" t="s">
        <v>10529</v>
      </c>
      <c r="F1937" s="23" t="s">
        <v>5253</v>
      </c>
      <c r="G1937" s="24"/>
      <c r="H1937" s="249"/>
      <c r="I1937" s="250"/>
      <c r="J1937" s="103"/>
      <c r="K1937" s="378">
        <v>37986</v>
      </c>
      <c r="L1937" s="378">
        <v>43100</v>
      </c>
      <c r="M1937" s="2">
        <v>56</v>
      </c>
      <c r="N1937" s="1"/>
    </row>
    <row r="1938" spans="1:16" hidden="1">
      <c r="A1938" s="17" t="s">
        <v>3597</v>
      </c>
      <c r="B1938" s="17" t="s">
        <v>3598</v>
      </c>
      <c r="C1938" s="18" t="s">
        <v>3599</v>
      </c>
      <c r="D1938" s="404" t="str">
        <f>CONCATENATE(A1938,B1938,C1938)</f>
        <v>270101</v>
      </c>
      <c r="E1938" s="46" t="s">
        <v>3600</v>
      </c>
      <c r="F1938" s="23" t="s">
        <v>533</v>
      </c>
      <c r="G1938" s="24"/>
      <c r="H1938" s="249"/>
      <c r="I1938" s="250"/>
      <c r="J1938" s="23"/>
      <c r="K1938" s="378">
        <v>37986</v>
      </c>
      <c r="L1938" s="378">
        <v>43100</v>
      </c>
      <c r="M1938" s="2">
        <v>56</v>
      </c>
      <c r="N1938" s="1"/>
    </row>
    <row r="1939" spans="1:16" hidden="1">
      <c r="A1939" s="17" t="s">
        <v>4109</v>
      </c>
      <c r="B1939" s="17" t="s">
        <v>4110</v>
      </c>
      <c r="C1939" s="18" t="s">
        <v>4111</v>
      </c>
      <c r="D1939" s="404" t="str">
        <f>CONCATENATE(A1939,B1939,C1939)</f>
        <v>270101</v>
      </c>
      <c r="E1939" s="46" t="s">
        <v>10423</v>
      </c>
      <c r="F1939" s="23" t="s">
        <v>1958</v>
      </c>
      <c r="G1939" s="24"/>
      <c r="H1939" s="249"/>
      <c r="I1939" s="250"/>
      <c r="J1939" s="23"/>
      <c r="K1939" s="378">
        <v>37986</v>
      </c>
      <c r="L1939" s="378">
        <v>43100</v>
      </c>
      <c r="M1939" s="332" t="s">
        <v>14439</v>
      </c>
      <c r="N1939" s="1"/>
    </row>
    <row r="1940" spans="1:16" hidden="1">
      <c r="A1940" s="17" t="s">
        <v>7797</v>
      </c>
      <c r="B1940" s="17" t="s">
        <v>7798</v>
      </c>
      <c r="C1940" s="18" t="s">
        <v>6175</v>
      </c>
      <c r="D1940" s="404" t="str">
        <f>CONCATENATE(A1940,B1940,C1940)</f>
        <v>270101</v>
      </c>
      <c r="E1940" s="46" t="s">
        <v>8556</v>
      </c>
      <c r="F1940" s="23" t="s">
        <v>5630</v>
      </c>
      <c r="G1940" s="24"/>
      <c r="H1940" s="249"/>
      <c r="I1940" s="250"/>
      <c r="J1940" s="23"/>
      <c r="K1940" s="378">
        <v>37986</v>
      </c>
      <c r="L1940" s="378">
        <v>43100</v>
      </c>
      <c r="M1940" s="2">
        <v>56</v>
      </c>
      <c r="N1940" s="1"/>
    </row>
    <row r="1941" spans="1:16" hidden="1">
      <c r="A1941" s="75" t="s">
        <v>7797</v>
      </c>
      <c r="B1941" s="75" t="s">
        <v>7166</v>
      </c>
      <c r="C1941" s="75" t="s">
        <v>7336</v>
      </c>
      <c r="D1941" s="390" t="str">
        <f t="shared" si="93"/>
        <v>270401</v>
      </c>
      <c r="E1941" s="203">
        <v>10266578</v>
      </c>
      <c r="F1941" s="76" t="s">
        <v>6026</v>
      </c>
      <c r="G1941" s="24"/>
      <c r="H1941" s="249"/>
      <c r="I1941" s="250"/>
      <c r="J1941" s="23"/>
      <c r="K1941" s="313">
        <v>37986</v>
      </c>
      <c r="L1941" s="314">
        <v>38352</v>
      </c>
      <c r="M1941" s="2">
        <v>11</v>
      </c>
      <c r="N1941" s="1"/>
      <c r="O1941" s="1"/>
      <c r="P1941" s="1"/>
    </row>
    <row r="1942" spans="1:16" hidden="1">
      <c r="A1942" s="75" t="s">
        <v>7797</v>
      </c>
      <c r="B1942" s="75" t="s">
        <v>6487</v>
      </c>
      <c r="C1942" s="75" t="s">
        <v>8702</v>
      </c>
      <c r="D1942" s="390" t="str">
        <f t="shared" si="93"/>
        <v>270402</v>
      </c>
      <c r="E1942" s="203">
        <v>10928074</v>
      </c>
      <c r="F1942" s="76" t="s">
        <v>10572</v>
      </c>
      <c r="G1942" s="79"/>
      <c r="H1942" s="249"/>
      <c r="I1942" s="250"/>
      <c r="J1942" s="23"/>
      <c r="K1942" s="313">
        <v>37986</v>
      </c>
      <c r="L1942" s="314">
        <v>40543</v>
      </c>
      <c r="M1942" s="2">
        <v>37</v>
      </c>
      <c r="N1942" s="1"/>
      <c r="O1942" s="1"/>
      <c r="P1942" s="1"/>
    </row>
    <row r="1943" spans="1:16" hidden="1">
      <c r="A1943" s="17" t="s">
        <v>465</v>
      </c>
      <c r="B1943" s="17" t="s">
        <v>7335</v>
      </c>
      <c r="C1943" s="17" t="s">
        <v>7336</v>
      </c>
      <c r="D1943" s="390" t="str">
        <f t="shared" si="93"/>
        <v>271101</v>
      </c>
      <c r="E1943" s="113" t="s">
        <v>1220</v>
      </c>
      <c r="F1943" s="23" t="s">
        <v>3424</v>
      </c>
      <c r="G1943" s="24"/>
      <c r="H1943" s="249"/>
      <c r="I1943" s="250"/>
      <c r="J1943" s="23"/>
      <c r="K1943" s="313">
        <v>37986</v>
      </c>
      <c r="L1943" s="314">
        <v>38717</v>
      </c>
      <c r="M1943" s="2">
        <v>15</v>
      </c>
      <c r="N1943" s="1"/>
      <c r="O1943" s="1"/>
      <c r="P1943" s="1"/>
    </row>
    <row r="1944" spans="1:16" hidden="1">
      <c r="A1944" s="17" t="s">
        <v>1894</v>
      </c>
      <c r="B1944" s="17" t="s">
        <v>6575</v>
      </c>
      <c r="C1944" s="18" t="s">
        <v>7868</v>
      </c>
      <c r="D1944" s="404" t="str">
        <f>CONCATENATE(A1944,B1944,C1944)</f>
        <v>271101</v>
      </c>
      <c r="E1944" s="46" t="s">
        <v>3857</v>
      </c>
      <c r="F1944" s="23" t="s">
        <v>1842</v>
      </c>
      <c r="G1944" s="24"/>
      <c r="H1944" s="249"/>
      <c r="I1944" s="250"/>
      <c r="J1944" s="103"/>
      <c r="K1944" s="378">
        <v>38718</v>
      </c>
      <c r="L1944" s="378">
        <v>43100</v>
      </c>
      <c r="M1944" s="332" t="s">
        <v>14389</v>
      </c>
      <c r="N1944" s="1"/>
      <c r="O1944" s="1"/>
      <c r="P1944" s="1"/>
    </row>
    <row r="1945" spans="1:16" hidden="1">
      <c r="A1945" s="17" t="s">
        <v>1894</v>
      </c>
      <c r="B1945" s="17" t="s">
        <v>1895</v>
      </c>
      <c r="C1945" s="17" t="s">
        <v>3818</v>
      </c>
      <c r="D1945" s="404" t="str">
        <f>CONCATENATE(A1945,B1945,C1945)</f>
        <v>271101</v>
      </c>
      <c r="E1945" s="46" t="s">
        <v>3531</v>
      </c>
      <c r="F1945" s="23" t="s">
        <v>5473</v>
      </c>
      <c r="G1945" s="24"/>
      <c r="H1945" s="249"/>
      <c r="I1945" s="250"/>
      <c r="J1945" s="23"/>
      <c r="K1945" s="378">
        <v>37986</v>
      </c>
      <c r="L1945" s="378">
        <v>43100</v>
      </c>
      <c r="M1945" s="2">
        <v>56</v>
      </c>
      <c r="N1945" s="1"/>
      <c r="O1945" s="1"/>
      <c r="P1945" s="1"/>
    </row>
    <row r="1946" spans="1:16" hidden="1">
      <c r="A1946" s="75" t="s">
        <v>465</v>
      </c>
      <c r="B1946" s="75" t="s">
        <v>2458</v>
      </c>
      <c r="C1946" s="75" t="s">
        <v>4929</v>
      </c>
      <c r="D1946" s="404" t="str">
        <f>CONCATENATE(A1946,B1946,C1946)</f>
        <v>271401</v>
      </c>
      <c r="E1946" s="203">
        <v>10245932</v>
      </c>
      <c r="F1946" s="76" t="s">
        <v>1701</v>
      </c>
      <c r="G1946" s="77"/>
      <c r="H1946" s="249"/>
      <c r="I1946" s="250"/>
      <c r="J1946" s="103"/>
      <c r="K1946" s="378">
        <v>37986</v>
      </c>
      <c r="L1946" s="378">
        <v>43100</v>
      </c>
      <c r="M1946" s="2">
        <v>56</v>
      </c>
      <c r="N1946" s="1"/>
      <c r="O1946" s="1"/>
      <c r="P1946" s="1"/>
    </row>
    <row r="1947" spans="1:16" hidden="1">
      <c r="A1947" s="75" t="s">
        <v>465</v>
      </c>
      <c r="B1947" s="75" t="s">
        <v>2458</v>
      </c>
      <c r="C1947" s="75" t="s">
        <v>7835</v>
      </c>
      <c r="D1947" s="404" t="str">
        <f>CONCATENATE(A1947,B1947,C1947)</f>
        <v>271402</v>
      </c>
      <c r="E1947" s="203">
        <v>10246506</v>
      </c>
      <c r="F1947" s="76" t="s">
        <v>9949</v>
      </c>
      <c r="G1947" s="77"/>
      <c r="H1947" s="249"/>
      <c r="I1947" s="250"/>
      <c r="J1947" s="103"/>
      <c r="K1947" s="378">
        <v>37986</v>
      </c>
      <c r="L1947" s="378">
        <v>43100</v>
      </c>
      <c r="M1947" s="2">
        <v>56</v>
      </c>
      <c r="N1947" s="1"/>
      <c r="O1947" s="1"/>
      <c r="P1947" s="1"/>
    </row>
    <row r="1948" spans="1:16" hidden="1">
      <c r="A1948" s="75" t="s">
        <v>465</v>
      </c>
      <c r="B1948" s="75" t="s">
        <v>7166</v>
      </c>
      <c r="C1948" s="75" t="s">
        <v>1841</v>
      </c>
      <c r="D1948" s="390" t="str">
        <f t="shared" si="93"/>
        <v>271403</v>
      </c>
      <c r="E1948" s="203">
        <v>10200680</v>
      </c>
      <c r="F1948" s="76" t="s">
        <v>9921</v>
      </c>
      <c r="G1948" s="24"/>
      <c r="H1948" s="249"/>
      <c r="I1948" s="250"/>
      <c r="J1948" s="103"/>
      <c r="K1948" s="313">
        <v>38718</v>
      </c>
      <c r="L1948" s="314">
        <v>38929</v>
      </c>
      <c r="M1948" s="2">
        <v>15.21</v>
      </c>
      <c r="N1948" s="1"/>
      <c r="O1948" s="1"/>
      <c r="P1948" s="1"/>
    </row>
    <row r="1949" spans="1:16" hidden="1">
      <c r="A1949" s="17" t="s">
        <v>10440</v>
      </c>
      <c r="B1949" s="17" t="s">
        <v>7335</v>
      </c>
      <c r="C1949" s="17" t="s">
        <v>7336</v>
      </c>
      <c r="D1949" s="390" t="str">
        <f t="shared" si="93"/>
        <v>272101</v>
      </c>
      <c r="E1949" s="113" t="s">
        <v>4028</v>
      </c>
      <c r="F1949" s="23" t="s">
        <v>1842</v>
      </c>
      <c r="G1949" s="24"/>
      <c r="H1949" s="249"/>
      <c r="I1949" s="250"/>
      <c r="J1949" s="103"/>
      <c r="K1949" s="313">
        <v>37986</v>
      </c>
      <c r="L1949" s="314">
        <v>38717</v>
      </c>
      <c r="M1949" s="2">
        <v>15</v>
      </c>
      <c r="N1949" s="1"/>
      <c r="O1949" s="1"/>
      <c r="P1949" s="1"/>
    </row>
    <row r="1950" spans="1:16" hidden="1">
      <c r="A1950" s="75" t="s">
        <v>10440</v>
      </c>
      <c r="B1950" s="75" t="s">
        <v>7166</v>
      </c>
      <c r="C1950" s="75" t="s">
        <v>7336</v>
      </c>
      <c r="D1950" s="390" t="str">
        <f t="shared" si="93"/>
        <v>272401</v>
      </c>
      <c r="E1950" s="203">
        <v>10200680</v>
      </c>
      <c r="F1950" s="76" t="s">
        <v>9921</v>
      </c>
      <c r="G1950" s="24"/>
      <c r="H1950" s="249"/>
      <c r="I1950" s="250"/>
      <c r="J1950" s="103"/>
      <c r="K1950" s="313">
        <v>37986</v>
      </c>
      <c r="L1950" s="314">
        <v>38717</v>
      </c>
      <c r="M1950" s="2">
        <v>15</v>
      </c>
      <c r="N1950" s="1"/>
    </row>
    <row r="1951" spans="1:16" hidden="1">
      <c r="A1951" s="17" t="s">
        <v>2049</v>
      </c>
      <c r="B1951" s="17" t="s">
        <v>7335</v>
      </c>
      <c r="C1951" s="17" t="s">
        <v>7336</v>
      </c>
      <c r="D1951" s="390" t="str">
        <f t="shared" si="93"/>
        <v>273101</v>
      </c>
      <c r="E1951" s="113" t="s">
        <v>3871</v>
      </c>
      <c r="F1951" s="23" t="s">
        <v>1406</v>
      </c>
      <c r="G1951" s="24"/>
      <c r="H1951" s="249"/>
      <c r="I1951" s="250"/>
      <c r="J1951" s="23"/>
      <c r="K1951" s="313">
        <v>37986</v>
      </c>
      <c r="L1951" s="314">
        <v>38717</v>
      </c>
      <c r="M1951" s="2">
        <v>15</v>
      </c>
      <c r="N1951" s="1"/>
      <c r="O1951" s="1"/>
      <c r="P1951" s="1"/>
    </row>
    <row r="1952" spans="1:16" hidden="1">
      <c r="A1952" s="17" t="s">
        <v>9547</v>
      </c>
      <c r="B1952" s="17" t="s">
        <v>9548</v>
      </c>
      <c r="C1952" s="17" t="s">
        <v>9549</v>
      </c>
      <c r="D1952" s="404" t="str">
        <f t="shared" si="93"/>
        <v>273101</v>
      </c>
      <c r="E1952" s="113" t="s">
        <v>9550</v>
      </c>
      <c r="F1952" s="23" t="s">
        <v>9551</v>
      </c>
      <c r="G1952" s="24"/>
      <c r="H1952" s="249"/>
      <c r="I1952" s="250"/>
      <c r="J1952" s="23"/>
      <c r="K1952" s="313">
        <v>37986</v>
      </c>
      <c r="L1952" s="314">
        <v>41547</v>
      </c>
      <c r="M1952" s="2">
        <v>45</v>
      </c>
      <c r="N1952" s="1"/>
    </row>
    <row r="1953" spans="1:16" hidden="1">
      <c r="A1953" s="17" t="s">
        <v>6626</v>
      </c>
      <c r="B1953" s="17" t="s">
        <v>4434</v>
      </c>
      <c r="C1953" s="17" t="s">
        <v>4435</v>
      </c>
      <c r="D1953" s="404" t="str">
        <f t="shared" si="93"/>
        <v>273101</v>
      </c>
      <c r="E1953" s="46" t="s">
        <v>6508</v>
      </c>
      <c r="F1953" s="23" t="s">
        <v>6509</v>
      </c>
      <c r="G1953" s="24"/>
      <c r="H1953" s="249"/>
      <c r="I1953" s="250"/>
      <c r="J1953" s="23"/>
      <c r="K1953" s="313">
        <v>37986</v>
      </c>
      <c r="L1953" s="314">
        <v>41547</v>
      </c>
      <c r="M1953" s="2">
        <v>45</v>
      </c>
      <c r="N1953" s="1"/>
    </row>
    <row r="1954" spans="1:16" hidden="1">
      <c r="A1954" s="352" t="s">
        <v>2049</v>
      </c>
      <c r="B1954" s="352" t="s">
        <v>13</v>
      </c>
      <c r="C1954" s="352" t="s">
        <v>14</v>
      </c>
      <c r="D1954" s="404" t="str">
        <f t="shared" si="93"/>
        <v>273101</v>
      </c>
      <c r="E1954" s="536">
        <v>75026974</v>
      </c>
      <c r="F1954" s="214" t="s">
        <v>13836</v>
      </c>
      <c r="G1954" s="225"/>
      <c r="H1954" s="207"/>
      <c r="I1954" s="250"/>
      <c r="J1954" s="103"/>
      <c r="K1954" s="378">
        <v>43466</v>
      </c>
      <c r="L1954" s="378">
        <v>43648</v>
      </c>
      <c r="M1954" s="332" t="s">
        <v>18321</v>
      </c>
      <c r="N1954" s="1"/>
      <c r="O1954" s="1"/>
      <c r="P1954" s="1"/>
    </row>
    <row r="1955" spans="1:16" hidden="1">
      <c r="A1955" s="352" t="s">
        <v>2049</v>
      </c>
      <c r="B1955" s="352" t="s">
        <v>13</v>
      </c>
      <c r="C1955" s="352" t="s">
        <v>14</v>
      </c>
      <c r="D1955" s="404" t="str">
        <f t="shared" si="93"/>
        <v>273101</v>
      </c>
      <c r="E1955" s="536">
        <v>75009705</v>
      </c>
      <c r="F1955" s="214" t="s">
        <v>13175</v>
      </c>
      <c r="G1955" s="225"/>
      <c r="H1955" s="207"/>
      <c r="I1955" s="250"/>
      <c r="J1955" s="103"/>
      <c r="K1955" s="378">
        <v>43466</v>
      </c>
      <c r="L1955" s="378">
        <v>43648</v>
      </c>
      <c r="M1955" s="332" t="s">
        <v>18321</v>
      </c>
      <c r="N1955" s="1"/>
      <c r="O1955" s="1"/>
      <c r="P1955" s="1"/>
    </row>
    <row r="1956" spans="1:16" hidden="1">
      <c r="A1956" s="352" t="s">
        <v>2049</v>
      </c>
      <c r="B1956" s="352" t="s">
        <v>13</v>
      </c>
      <c r="C1956" s="352" t="s">
        <v>14</v>
      </c>
      <c r="D1956" s="404" t="str">
        <f t="shared" si="93"/>
        <v>273101</v>
      </c>
      <c r="E1956" s="536">
        <v>75009728</v>
      </c>
      <c r="F1956" s="214" t="s">
        <v>13176</v>
      </c>
      <c r="G1956" s="225"/>
      <c r="H1956" s="207"/>
      <c r="I1956" s="250"/>
      <c r="J1956" s="103"/>
      <c r="K1956" s="378">
        <v>43466</v>
      </c>
      <c r="L1956" s="378">
        <v>43669</v>
      </c>
      <c r="M1956" s="332" t="s">
        <v>18321</v>
      </c>
      <c r="N1956" s="1"/>
      <c r="O1956" s="1"/>
      <c r="P1956" s="1"/>
    </row>
    <row r="1957" spans="1:16" hidden="1">
      <c r="A1957" s="352" t="s">
        <v>2049</v>
      </c>
      <c r="B1957" s="352" t="s">
        <v>13</v>
      </c>
      <c r="C1957" s="352" t="s">
        <v>14</v>
      </c>
      <c r="D1957" s="404" t="str">
        <f t="shared" si="93"/>
        <v>273101</v>
      </c>
      <c r="E1957" s="536">
        <v>75009697</v>
      </c>
      <c r="F1957" s="214" t="s">
        <v>13174</v>
      </c>
      <c r="G1957" s="225"/>
      <c r="H1957" s="207"/>
      <c r="I1957" s="250"/>
      <c r="J1957" s="103"/>
      <c r="K1957" s="378">
        <v>43466</v>
      </c>
      <c r="L1957" s="378">
        <v>43648</v>
      </c>
      <c r="M1957" s="332" t="s">
        <v>18321</v>
      </c>
      <c r="N1957" s="1"/>
      <c r="O1957" s="1"/>
      <c r="P1957" s="1"/>
    </row>
    <row r="1958" spans="1:16" hidden="1">
      <c r="A1958" s="17" t="s">
        <v>2049</v>
      </c>
      <c r="B1958" s="17" t="s">
        <v>13</v>
      </c>
      <c r="C1958" s="17" t="s">
        <v>14</v>
      </c>
      <c r="D1958" s="404" t="s">
        <v>19433</v>
      </c>
      <c r="E1958" s="598">
        <v>75027761</v>
      </c>
      <c r="F1958" s="23" t="s">
        <v>1430</v>
      </c>
      <c r="G1958" s="24"/>
      <c r="H1958" s="207"/>
      <c r="I1958" s="250"/>
      <c r="J1958" s="103"/>
      <c r="K1958" s="378">
        <v>37986</v>
      </c>
      <c r="L1958" s="378">
        <v>43832</v>
      </c>
      <c r="M1958" s="2">
        <v>60</v>
      </c>
      <c r="N1958" s="1"/>
      <c r="O1958" s="1"/>
      <c r="P1958" s="1"/>
    </row>
    <row r="1959" spans="1:16" hidden="1">
      <c r="A1959" s="352" t="s">
        <v>2049</v>
      </c>
      <c r="B1959" s="352" t="s">
        <v>13</v>
      </c>
      <c r="C1959" s="352" t="s">
        <v>14</v>
      </c>
      <c r="D1959" s="404" t="s">
        <v>19433</v>
      </c>
      <c r="E1959" s="536">
        <v>75034353</v>
      </c>
      <c r="F1959" s="214" t="s">
        <v>13928</v>
      </c>
      <c r="G1959" s="225"/>
      <c r="H1959" s="207"/>
      <c r="I1959" s="250"/>
      <c r="J1959" s="103"/>
      <c r="K1959" s="378">
        <v>43466</v>
      </c>
      <c r="L1959" s="378">
        <v>43832</v>
      </c>
      <c r="M1959" s="332" t="s">
        <v>18989</v>
      </c>
      <c r="N1959" s="1"/>
      <c r="O1959" s="1"/>
      <c r="P1959" s="1"/>
    </row>
    <row r="1960" spans="1:16" hidden="1">
      <c r="A1960" s="352" t="s">
        <v>2049</v>
      </c>
      <c r="B1960" s="352" t="s">
        <v>13</v>
      </c>
      <c r="C1960" s="352" t="s">
        <v>14</v>
      </c>
      <c r="D1960" s="404" t="s">
        <v>19433</v>
      </c>
      <c r="E1960" s="536">
        <v>75026997</v>
      </c>
      <c r="F1960" s="214" t="s">
        <v>13837</v>
      </c>
      <c r="G1960" s="225"/>
      <c r="H1960" s="207"/>
      <c r="I1960" s="250"/>
      <c r="J1960" s="103"/>
      <c r="K1960" s="378">
        <v>43466</v>
      </c>
      <c r="L1960" s="378">
        <v>43832</v>
      </c>
      <c r="M1960" s="332" t="s">
        <v>18989</v>
      </c>
      <c r="N1960" s="1"/>
      <c r="O1960" s="1"/>
      <c r="P1960" s="1"/>
    </row>
    <row r="1961" spans="1:16" hidden="1">
      <c r="A1961" s="352" t="s">
        <v>2049</v>
      </c>
      <c r="B1961" s="352" t="s">
        <v>13</v>
      </c>
      <c r="C1961" s="352" t="s">
        <v>14</v>
      </c>
      <c r="D1961" s="404" t="s">
        <v>19433</v>
      </c>
      <c r="E1961" s="536">
        <v>75019514</v>
      </c>
      <c r="F1961" s="214" t="s">
        <v>13565</v>
      </c>
      <c r="G1961" s="225"/>
      <c r="H1961" s="207"/>
      <c r="I1961" s="250"/>
      <c r="J1961" s="103"/>
      <c r="K1961" s="378">
        <v>43466</v>
      </c>
      <c r="L1961" s="378">
        <v>44196</v>
      </c>
      <c r="M1961" s="332" t="s">
        <v>18989</v>
      </c>
      <c r="N1961" s="1"/>
      <c r="O1961" s="1"/>
      <c r="P1961" s="1"/>
    </row>
    <row r="1962" spans="1:16" hidden="1">
      <c r="A1962" s="352" t="s">
        <v>2049</v>
      </c>
      <c r="B1962" s="352" t="s">
        <v>13</v>
      </c>
      <c r="C1962" s="352" t="s">
        <v>14</v>
      </c>
      <c r="D1962" s="404" t="s">
        <v>19433</v>
      </c>
      <c r="E1962" s="536">
        <v>75019543</v>
      </c>
      <c r="F1962" s="214" t="s">
        <v>13567</v>
      </c>
      <c r="G1962" s="225"/>
      <c r="H1962" s="207"/>
      <c r="I1962" s="250"/>
      <c r="J1962" s="103"/>
      <c r="K1962" s="378">
        <v>43466</v>
      </c>
      <c r="L1962" s="378">
        <v>43832</v>
      </c>
      <c r="M1962" s="332" t="s">
        <v>18989</v>
      </c>
      <c r="N1962" s="1"/>
      <c r="O1962" s="1"/>
      <c r="P1962" s="1"/>
    </row>
    <row r="1963" spans="1:16" hidden="1">
      <c r="A1963" s="352" t="s">
        <v>2049</v>
      </c>
      <c r="B1963" s="352" t="s">
        <v>13</v>
      </c>
      <c r="C1963" s="352" t="s">
        <v>14</v>
      </c>
      <c r="D1963" s="404" t="s">
        <v>19433</v>
      </c>
      <c r="E1963" s="536">
        <v>75016311</v>
      </c>
      <c r="F1963" s="214" t="s">
        <v>13385</v>
      </c>
      <c r="G1963" s="225"/>
      <c r="H1963" s="207"/>
      <c r="I1963" s="250"/>
      <c r="J1963" s="103"/>
      <c r="K1963" s="378">
        <v>43466</v>
      </c>
      <c r="L1963" s="378">
        <v>43832</v>
      </c>
      <c r="M1963" s="332" t="s">
        <v>18989</v>
      </c>
      <c r="N1963" s="1"/>
      <c r="O1963" s="1"/>
      <c r="P1963" s="1"/>
    </row>
    <row r="1964" spans="1:16" hidden="1">
      <c r="A1964" s="352" t="s">
        <v>2049</v>
      </c>
      <c r="B1964" s="352" t="s">
        <v>13</v>
      </c>
      <c r="C1964" s="352" t="s">
        <v>14</v>
      </c>
      <c r="D1964" s="404" t="s">
        <v>19433</v>
      </c>
      <c r="E1964" s="536">
        <v>75009740</v>
      </c>
      <c r="F1964" s="214" t="s">
        <v>13178</v>
      </c>
      <c r="G1964" s="225"/>
      <c r="H1964" s="207"/>
      <c r="I1964" s="250"/>
      <c r="J1964" s="103"/>
      <c r="K1964" s="378">
        <v>43466</v>
      </c>
      <c r="L1964" s="378">
        <v>44229</v>
      </c>
      <c r="M1964" s="332" t="s">
        <v>18989</v>
      </c>
      <c r="N1964" s="1"/>
      <c r="O1964" s="1"/>
      <c r="P1964" s="1"/>
    </row>
    <row r="1965" spans="1:16" hidden="1">
      <c r="A1965" s="352" t="s">
        <v>2049</v>
      </c>
      <c r="B1965" s="352" t="s">
        <v>13</v>
      </c>
      <c r="C1965" s="352" t="s">
        <v>14</v>
      </c>
      <c r="D1965" s="404" t="s">
        <v>19433</v>
      </c>
      <c r="E1965" s="536">
        <v>75009763</v>
      </c>
      <c r="F1965" s="214" t="s">
        <v>13179</v>
      </c>
      <c r="G1965" s="225"/>
      <c r="H1965" s="207"/>
      <c r="I1965" s="250"/>
      <c r="J1965" s="103"/>
      <c r="K1965" s="378">
        <v>43466</v>
      </c>
      <c r="L1965" s="378">
        <v>43832</v>
      </c>
      <c r="M1965" s="332" t="s">
        <v>18989</v>
      </c>
      <c r="N1965" s="1"/>
      <c r="O1965" s="1"/>
      <c r="P1965" s="1"/>
    </row>
    <row r="1966" spans="1:16" hidden="1">
      <c r="A1966" s="352" t="s">
        <v>2049</v>
      </c>
      <c r="B1966" s="352" t="s">
        <v>13</v>
      </c>
      <c r="C1966" s="352" t="s">
        <v>14</v>
      </c>
      <c r="D1966" s="404" t="s">
        <v>19433</v>
      </c>
      <c r="E1966" s="536">
        <v>75009734</v>
      </c>
      <c r="F1966" s="214" t="s">
        <v>13177</v>
      </c>
      <c r="G1966" s="225"/>
      <c r="H1966" s="207"/>
      <c r="I1966" s="250"/>
      <c r="J1966" s="103"/>
      <c r="K1966" s="378">
        <v>43466</v>
      </c>
      <c r="L1966" s="378">
        <v>44445</v>
      </c>
      <c r="M1966" s="332" t="s">
        <v>18989</v>
      </c>
      <c r="N1966" s="1"/>
      <c r="O1966" s="1"/>
      <c r="P1966" s="1"/>
    </row>
    <row r="1967" spans="1:16" hidden="1">
      <c r="A1967" s="75" t="s">
        <v>6626</v>
      </c>
      <c r="B1967" s="75" t="s">
        <v>6487</v>
      </c>
      <c r="C1967" s="75" t="s">
        <v>8702</v>
      </c>
      <c r="D1967" s="390" t="str">
        <f t="shared" si="93"/>
        <v>273402</v>
      </c>
      <c r="E1967" s="203">
        <v>10370264</v>
      </c>
      <c r="F1967" s="76" t="s">
        <v>3828</v>
      </c>
      <c r="G1967" s="77"/>
      <c r="H1967" s="249"/>
      <c r="I1967" s="250"/>
      <c r="J1967" s="103"/>
      <c r="K1967" s="313">
        <v>37986</v>
      </c>
      <c r="L1967" s="314">
        <v>40323</v>
      </c>
      <c r="M1967" s="2">
        <v>35</v>
      </c>
      <c r="N1967" s="1"/>
    </row>
    <row r="1968" spans="1:16" hidden="1">
      <c r="A1968" s="75" t="s">
        <v>2049</v>
      </c>
      <c r="B1968" s="75" t="s">
        <v>7166</v>
      </c>
      <c r="C1968" s="75" t="s">
        <v>1841</v>
      </c>
      <c r="D1968" s="390" t="str">
        <f t="shared" si="93"/>
        <v>273403</v>
      </c>
      <c r="E1968" s="203">
        <v>10453079</v>
      </c>
      <c r="F1968" s="76" t="s">
        <v>5518</v>
      </c>
      <c r="G1968" s="24"/>
      <c r="H1968" s="249"/>
      <c r="I1968" s="250"/>
      <c r="J1968" s="23"/>
      <c r="K1968" s="313">
        <v>38718</v>
      </c>
      <c r="L1968" s="314">
        <v>38960</v>
      </c>
      <c r="M1968" s="2" t="s">
        <v>5088</v>
      </c>
      <c r="N1968" s="1"/>
    </row>
    <row r="1969" spans="1:16" hidden="1">
      <c r="A1969" s="75" t="s">
        <v>2049</v>
      </c>
      <c r="B1969" s="75" t="s">
        <v>150</v>
      </c>
      <c r="C1969" s="75" t="s">
        <v>114</v>
      </c>
      <c r="D1969" s="404" t="str">
        <f t="shared" si="93"/>
        <v>273404</v>
      </c>
      <c r="E1969" s="563">
        <v>10245932</v>
      </c>
      <c r="F1969" s="76" t="s">
        <v>1701</v>
      </c>
      <c r="G1969" s="77"/>
      <c r="H1969" s="249"/>
      <c r="I1969" s="250"/>
      <c r="J1969" s="103"/>
      <c r="K1969" s="378">
        <v>43101</v>
      </c>
      <c r="L1969" s="378">
        <v>43910</v>
      </c>
      <c r="M1969" s="332" t="s">
        <v>18265</v>
      </c>
      <c r="N1969" s="1"/>
      <c r="O1969" s="1"/>
      <c r="P1969" s="1"/>
    </row>
    <row r="1970" spans="1:16" hidden="1">
      <c r="A1970" s="17" t="s">
        <v>5956</v>
      </c>
      <c r="B1970" s="17" t="s">
        <v>5957</v>
      </c>
      <c r="C1970" s="17" t="s">
        <v>5958</v>
      </c>
      <c r="D1970" s="404" t="str">
        <f>CONCATENATE(A1970,B1970,C1970)</f>
        <v>274101</v>
      </c>
      <c r="E1970" s="46" t="s">
        <v>3054</v>
      </c>
      <c r="F1970" s="23" t="s">
        <v>893</v>
      </c>
      <c r="G1970" s="24"/>
      <c r="H1970" s="207"/>
      <c r="I1970" s="250"/>
      <c r="J1970" s="103"/>
      <c r="K1970" s="378">
        <v>37986</v>
      </c>
      <c r="L1970" s="378">
        <v>43100</v>
      </c>
      <c r="M1970" s="2">
        <v>56</v>
      </c>
      <c r="N1970" s="1"/>
    </row>
    <row r="1971" spans="1:16" hidden="1">
      <c r="A1971" s="17" t="s">
        <v>5956</v>
      </c>
      <c r="B1971" s="17" t="s">
        <v>1590</v>
      </c>
      <c r="C1971" s="17" t="s">
        <v>1209</v>
      </c>
      <c r="D1971" s="404" t="str">
        <f>CONCATENATE(A1971,B1971,C1971)</f>
        <v>274301</v>
      </c>
      <c r="E1971" s="25" t="s">
        <v>8962</v>
      </c>
      <c r="F1971" s="64" t="s">
        <v>8963</v>
      </c>
      <c r="G1971" s="225"/>
      <c r="H1971" s="64"/>
      <c r="I1971" s="250"/>
      <c r="J1971" s="103"/>
      <c r="K1971" s="378">
        <v>40908</v>
      </c>
      <c r="L1971" s="378">
        <v>43100</v>
      </c>
      <c r="M1971" s="2">
        <v>40.56</v>
      </c>
      <c r="N1971" s="1"/>
    </row>
    <row r="1972" spans="1:16" hidden="1">
      <c r="A1972" s="75" t="s">
        <v>5956</v>
      </c>
      <c r="B1972" s="75" t="s">
        <v>150</v>
      </c>
      <c r="C1972" s="75" t="s">
        <v>684</v>
      </c>
      <c r="D1972" s="404" t="str">
        <f>CONCATENATE(A1972,B1972,C1972)</f>
        <v>274401</v>
      </c>
      <c r="E1972" s="203" t="s">
        <v>9221</v>
      </c>
      <c r="F1972" s="76" t="s">
        <v>9222</v>
      </c>
      <c r="G1972" s="77"/>
      <c r="H1972" s="207"/>
      <c r="I1972" s="250"/>
      <c r="J1972" s="103"/>
      <c r="K1972" s="378">
        <v>40443</v>
      </c>
      <c r="L1972" s="378">
        <v>43100</v>
      </c>
      <c r="M1972" s="332" t="s">
        <v>14384</v>
      </c>
      <c r="N1972" s="1"/>
    </row>
    <row r="1973" spans="1:16" hidden="1">
      <c r="A1973" s="352" t="s">
        <v>9195</v>
      </c>
      <c r="B1973" s="352" t="s">
        <v>13</v>
      </c>
      <c r="C1973" s="352" t="s">
        <v>14</v>
      </c>
      <c r="D1973" s="404" t="s">
        <v>19434</v>
      </c>
      <c r="E1973" s="536">
        <v>75030533</v>
      </c>
      <c r="F1973" s="214" t="s">
        <v>13899</v>
      </c>
      <c r="G1973" s="225"/>
      <c r="H1973" s="207"/>
      <c r="I1973" s="250"/>
      <c r="J1973" s="103"/>
      <c r="K1973" s="378">
        <v>37986</v>
      </c>
      <c r="L1973" s="378">
        <v>44656</v>
      </c>
      <c r="M1973" s="332" t="s">
        <v>18989</v>
      </c>
      <c r="N1973" s="1"/>
    </row>
    <row r="1974" spans="1:16" hidden="1">
      <c r="A1974" s="352" t="s">
        <v>9195</v>
      </c>
      <c r="B1974" s="352" t="s">
        <v>13</v>
      </c>
      <c r="C1974" s="352" t="s">
        <v>14</v>
      </c>
      <c r="D1974" s="404" t="s">
        <v>19434</v>
      </c>
      <c r="E1974" s="536">
        <v>75020575</v>
      </c>
      <c r="F1974" s="214" t="s">
        <v>17610</v>
      </c>
      <c r="G1974" s="225"/>
      <c r="H1974" s="207"/>
      <c r="I1974" s="250"/>
      <c r="J1974" s="103"/>
      <c r="K1974" s="378">
        <v>37986</v>
      </c>
      <c r="L1974" s="378">
        <v>44652</v>
      </c>
      <c r="M1974" s="332" t="s">
        <v>18989</v>
      </c>
      <c r="N1974" s="1"/>
    </row>
    <row r="1975" spans="1:16" hidden="1">
      <c r="A1975" s="352" t="s">
        <v>9195</v>
      </c>
      <c r="B1975" s="352" t="s">
        <v>13</v>
      </c>
      <c r="C1975" s="352" t="s">
        <v>14</v>
      </c>
      <c r="D1975" s="404" t="s">
        <v>19434</v>
      </c>
      <c r="E1975" s="536">
        <v>75004180</v>
      </c>
      <c r="F1975" s="214" t="s">
        <v>12974</v>
      </c>
      <c r="G1975" s="225"/>
      <c r="H1975" s="207"/>
      <c r="I1975" s="250"/>
      <c r="J1975" s="103"/>
      <c r="K1975" s="378">
        <v>37986</v>
      </c>
      <c r="L1975" s="378">
        <v>44081</v>
      </c>
      <c r="M1975" s="332" t="s">
        <v>18989</v>
      </c>
      <c r="N1975" s="1"/>
    </row>
    <row r="1976" spans="1:16" hidden="1">
      <c r="A1976" s="75" t="s">
        <v>9195</v>
      </c>
      <c r="B1976" s="75" t="s">
        <v>150</v>
      </c>
      <c r="C1976" s="75" t="s">
        <v>160</v>
      </c>
      <c r="D1976" s="404" t="str">
        <f t="shared" ref="D1976" si="95">CONCATENATE(A1976,B1976,C1976)</f>
        <v>276402</v>
      </c>
      <c r="E1976" s="563">
        <v>14228793</v>
      </c>
      <c r="F1976" s="76" t="s">
        <v>14521</v>
      </c>
      <c r="G1976" s="77"/>
      <c r="H1976" s="207"/>
      <c r="I1976" s="250"/>
      <c r="J1976" s="103"/>
      <c r="K1976" s="378">
        <v>42821</v>
      </c>
      <c r="L1976" s="378">
        <v>43899</v>
      </c>
      <c r="M1976" s="332" t="s">
        <v>18264</v>
      </c>
      <c r="N1976" s="1"/>
    </row>
    <row r="1977" spans="1:16" hidden="1">
      <c r="A1977" s="17" t="s">
        <v>9195</v>
      </c>
      <c r="B1977" s="17" t="s">
        <v>2788</v>
      </c>
      <c r="C1977" s="17" t="s">
        <v>1424</v>
      </c>
      <c r="D1977" s="404" t="str">
        <f>CONCATENATE(A1977,B1977,C1977)</f>
        <v>276501</v>
      </c>
      <c r="E1977" s="68">
        <v>90003120</v>
      </c>
      <c r="F1977" s="104" t="s">
        <v>795</v>
      </c>
      <c r="G1977" s="225"/>
      <c r="H1977" s="207"/>
      <c r="I1977" s="250"/>
      <c r="J1977" s="103"/>
      <c r="K1977" s="378">
        <v>37986</v>
      </c>
      <c r="L1977" s="446">
        <v>44664</v>
      </c>
      <c r="M1977" s="332" t="s">
        <v>19148</v>
      </c>
      <c r="N1977" s="1"/>
    </row>
    <row r="1978" spans="1:16" hidden="1">
      <c r="A1978" s="75" t="s">
        <v>2817</v>
      </c>
      <c r="B1978" s="17" t="s">
        <v>9321</v>
      </c>
      <c r="C1978" s="75" t="s">
        <v>7336</v>
      </c>
      <c r="D1978" s="390" t="str">
        <f t="shared" si="93"/>
        <v>277601</v>
      </c>
      <c r="E1978" s="203">
        <v>10054126</v>
      </c>
      <c r="F1978" s="76" t="s">
        <v>1428</v>
      </c>
      <c r="G1978" s="24"/>
      <c r="H1978" s="278"/>
      <c r="I1978" s="274"/>
      <c r="J1978" s="23"/>
      <c r="K1978" s="313">
        <v>37986</v>
      </c>
      <c r="L1978" s="307">
        <v>38625</v>
      </c>
      <c r="M1978" s="2">
        <v>13</v>
      </c>
      <c r="N1978" s="1"/>
    </row>
    <row r="1979" spans="1:16" hidden="1">
      <c r="A1979" s="17" t="s">
        <v>6371</v>
      </c>
      <c r="B1979" s="17" t="s">
        <v>6372</v>
      </c>
      <c r="C1979" s="17" t="s">
        <v>6373</v>
      </c>
      <c r="D1979" s="404" t="str">
        <f>CONCATENATE(A1979,B1979,C1979)</f>
        <v>300101</v>
      </c>
      <c r="E1979" s="46" t="s">
        <v>7347</v>
      </c>
      <c r="F1979" s="23" t="s">
        <v>3</v>
      </c>
      <c r="G1979" s="24"/>
      <c r="H1979" s="207"/>
      <c r="I1979" s="250"/>
      <c r="J1979" s="103"/>
      <c r="K1979" s="378">
        <v>37986</v>
      </c>
      <c r="L1979" s="378">
        <v>43100</v>
      </c>
      <c r="M1979" s="2">
        <v>56</v>
      </c>
      <c r="N1979" s="1"/>
    </row>
    <row r="1980" spans="1:16" hidden="1">
      <c r="A1980" s="75" t="s">
        <v>6371</v>
      </c>
      <c r="B1980" s="75" t="s">
        <v>3627</v>
      </c>
      <c r="C1980" s="75" t="s">
        <v>395</v>
      </c>
      <c r="D1980" s="404" t="str">
        <f>CONCATENATE(A1980,B1980,C1980)</f>
        <v>300401</v>
      </c>
      <c r="E1980" s="203">
        <v>11321629</v>
      </c>
      <c r="F1980" s="76" t="s">
        <v>3999</v>
      </c>
      <c r="G1980" s="77"/>
      <c r="H1980" s="249"/>
      <c r="I1980" s="250"/>
      <c r="J1980" s="103"/>
      <c r="K1980" s="378">
        <v>39059</v>
      </c>
      <c r="L1980" s="444">
        <v>43100</v>
      </c>
      <c r="M1980" s="332" t="s">
        <v>14468</v>
      </c>
      <c r="N1980" s="1"/>
    </row>
    <row r="1981" spans="1:16" hidden="1">
      <c r="A1981" s="352" t="s">
        <v>4</v>
      </c>
      <c r="B1981" s="352" t="s">
        <v>13</v>
      </c>
      <c r="C1981" s="352" t="s">
        <v>14</v>
      </c>
      <c r="D1981" s="404" t="str">
        <f>CONCATENATE(A1981,B1981,C1981)</f>
        <v>301101</v>
      </c>
      <c r="E1981" s="46" t="s">
        <v>569</v>
      </c>
      <c r="F1981" s="348" t="s">
        <v>9481</v>
      </c>
      <c r="G1981" s="225"/>
      <c r="H1981" s="249"/>
      <c r="I1981" s="235"/>
      <c r="J1981" s="103"/>
      <c r="K1981" s="378">
        <v>41640</v>
      </c>
      <c r="L1981" s="378">
        <v>43100</v>
      </c>
      <c r="M1981" s="332" t="s">
        <v>14430</v>
      </c>
      <c r="N1981" s="1"/>
    </row>
    <row r="1982" spans="1:16" hidden="1">
      <c r="A1982" s="75" t="s">
        <v>4</v>
      </c>
      <c r="B1982" s="75" t="s">
        <v>2458</v>
      </c>
      <c r="C1982" s="75" t="s">
        <v>4929</v>
      </c>
      <c r="D1982" s="404" t="str">
        <f t="shared" si="93"/>
        <v>301401</v>
      </c>
      <c r="E1982" s="203">
        <v>10214340</v>
      </c>
      <c r="F1982" s="76" t="s">
        <v>8916</v>
      </c>
      <c r="G1982" s="77"/>
      <c r="H1982" s="249"/>
      <c r="I1982" s="250"/>
      <c r="J1982" s="103"/>
      <c r="K1982" s="378">
        <v>37986</v>
      </c>
      <c r="L1982" s="378">
        <v>42339</v>
      </c>
      <c r="M1982" s="2">
        <v>54</v>
      </c>
      <c r="N1982" s="1"/>
    </row>
    <row r="1983" spans="1:16" hidden="1">
      <c r="A1983" s="75" t="s">
        <v>4</v>
      </c>
      <c r="B1983" s="75" t="s">
        <v>150</v>
      </c>
      <c r="C1983" s="75" t="s">
        <v>160</v>
      </c>
      <c r="D1983" s="404" t="str">
        <f>CONCATENATE(A1983,B1983,C1983)</f>
        <v>301402</v>
      </c>
      <c r="E1983" s="203">
        <v>10869696</v>
      </c>
      <c r="F1983" s="76" t="s">
        <v>10426</v>
      </c>
      <c r="G1983" s="77"/>
      <c r="H1983" s="249"/>
      <c r="I1983" s="250"/>
      <c r="J1983" s="103"/>
      <c r="K1983" s="378">
        <v>41640</v>
      </c>
      <c r="L1983" s="378">
        <v>43100</v>
      </c>
      <c r="M1983" s="332" t="s">
        <v>14430</v>
      </c>
      <c r="N1983" s="1"/>
    </row>
    <row r="1984" spans="1:16" hidden="1">
      <c r="A1984" s="17" t="s">
        <v>7661</v>
      </c>
      <c r="B1984" s="17" t="s">
        <v>10297</v>
      </c>
      <c r="C1984" s="17" t="s">
        <v>10298</v>
      </c>
      <c r="D1984" s="404" t="str">
        <f>CONCATENATE(A1984,B1984,C1984)</f>
        <v>302101</v>
      </c>
      <c r="E1984" s="46" t="s">
        <v>7671</v>
      </c>
      <c r="F1984" s="23" t="s">
        <v>4014</v>
      </c>
      <c r="G1984" s="24"/>
      <c r="H1984" s="249"/>
      <c r="I1984" s="250"/>
      <c r="J1984" s="103"/>
      <c r="K1984" s="378">
        <v>37986</v>
      </c>
      <c r="L1984" s="378">
        <v>43100</v>
      </c>
      <c r="M1984" s="2">
        <v>56</v>
      </c>
      <c r="N1984" s="1"/>
    </row>
    <row r="1985" spans="1:16" hidden="1">
      <c r="A1985" s="75" t="s">
        <v>7661</v>
      </c>
      <c r="B1985" s="75" t="s">
        <v>2458</v>
      </c>
      <c r="C1985" s="75" t="s">
        <v>4929</v>
      </c>
      <c r="D1985" s="404" t="str">
        <f>CONCATENATE(A1985,B1985,C1985)</f>
        <v>302401</v>
      </c>
      <c r="E1985" s="203">
        <v>10296177</v>
      </c>
      <c r="F1985" s="76" t="s">
        <v>954</v>
      </c>
      <c r="G1985" s="77"/>
      <c r="H1985" s="207"/>
      <c r="I1985" s="250"/>
      <c r="J1985" s="103"/>
      <c r="K1985" s="378">
        <v>37986</v>
      </c>
      <c r="L1985" s="378">
        <v>43100</v>
      </c>
      <c r="M1985" s="2">
        <v>56</v>
      </c>
      <c r="N1985" s="1"/>
    </row>
    <row r="1986" spans="1:16" hidden="1">
      <c r="A1986" s="352" t="s">
        <v>933</v>
      </c>
      <c r="B1986" s="352" t="s">
        <v>13</v>
      </c>
      <c r="C1986" s="352" t="s">
        <v>14</v>
      </c>
      <c r="D1986" s="404" t="str">
        <f>CONCATENATE(A1986,B1986,C1986)</f>
        <v>303101</v>
      </c>
      <c r="E1986" s="550">
        <v>75035625</v>
      </c>
      <c r="F1986" s="514" t="s">
        <v>13961</v>
      </c>
      <c r="G1986" s="225"/>
      <c r="H1986" s="207"/>
      <c r="I1986" s="250"/>
      <c r="J1986" s="217"/>
      <c r="K1986" s="378">
        <v>43466</v>
      </c>
      <c r="L1986" s="378">
        <v>43973</v>
      </c>
      <c r="M1986" s="332" t="s">
        <v>18989</v>
      </c>
      <c r="N1986" s="1"/>
    </row>
    <row r="1987" spans="1:16" hidden="1">
      <c r="A1987" s="17" t="s">
        <v>933</v>
      </c>
      <c r="B1987" s="17" t="s">
        <v>211</v>
      </c>
      <c r="C1987" s="17" t="s">
        <v>14</v>
      </c>
      <c r="D1987" s="404" t="str">
        <f t="shared" ref="D1987" si="96">CONCATENATE(A1987,B1987,C1987)</f>
        <v>303301</v>
      </c>
      <c r="E1987" s="522" t="s">
        <v>7677</v>
      </c>
      <c r="F1987" s="64" t="s">
        <v>7678</v>
      </c>
      <c r="G1987" s="24"/>
      <c r="H1987" s="207"/>
      <c r="I1987" s="250"/>
      <c r="J1987" s="217"/>
      <c r="K1987" s="378">
        <v>38930</v>
      </c>
      <c r="L1987" s="446">
        <v>43465</v>
      </c>
      <c r="M1987" s="332" t="s">
        <v>17773</v>
      </c>
      <c r="N1987" s="1"/>
      <c r="O1987" s="1"/>
      <c r="P1987" s="1"/>
    </row>
    <row r="1988" spans="1:16" hidden="1">
      <c r="A1988" s="17" t="s">
        <v>418</v>
      </c>
      <c r="B1988" s="17" t="s">
        <v>9281</v>
      </c>
      <c r="C1988" s="17" t="s">
        <v>9283</v>
      </c>
      <c r="D1988" s="390" t="str">
        <f t="shared" si="93"/>
        <v>304101</v>
      </c>
      <c r="E1988" s="113" t="s">
        <v>4121</v>
      </c>
      <c r="F1988" s="23" t="s">
        <v>442</v>
      </c>
      <c r="G1988" s="24"/>
      <c r="H1988" s="249"/>
      <c r="I1988" s="250"/>
      <c r="J1988" s="103"/>
      <c r="K1988" s="313">
        <v>37986</v>
      </c>
      <c r="L1988" s="314">
        <v>40178</v>
      </c>
      <c r="M1988" s="2">
        <v>32</v>
      </c>
      <c r="N1988" s="1"/>
    </row>
    <row r="1989" spans="1:16" hidden="1">
      <c r="A1989" s="17" t="s">
        <v>6976</v>
      </c>
      <c r="B1989" s="17" t="s">
        <v>13</v>
      </c>
      <c r="C1989" s="17" t="s">
        <v>14</v>
      </c>
      <c r="D1989" s="404" t="s">
        <v>19435</v>
      </c>
      <c r="E1989" s="536">
        <v>75035298</v>
      </c>
      <c r="F1989" s="214" t="s">
        <v>13951</v>
      </c>
      <c r="G1989" s="225"/>
      <c r="H1989" s="249"/>
      <c r="I1989" s="250"/>
      <c r="J1989" s="103"/>
      <c r="K1989" s="503">
        <v>39300</v>
      </c>
      <c r="L1989" s="378">
        <v>43964</v>
      </c>
      <c r="M1989" s="332" t="s">
        <v>18989</v>
      </c>
      <c r="N1989" s="1"/>
    </row>
    <row r="1990" spans="1:16" hidden="1">
      <c r="A1990" s="17" t="s">
        <v>6976</v>
      </c>
      <c r="B1990" s="17" t="s">
        <v>13</v>
      </c>
      <c r="C1990" s="17" t="s">
        <v>14</v>
      </c>
      <c r="D1990" s="404" t="s">
        <v>19435</v>
      </c>
      <c r="E1990" s="536">
        <v>75003988</v>
      </c>
      <c r="F1990" s="214" t="s">
        <v>12971</v>
      </c>
      <c r="G1990" s="225"/>
      <c r="H1990" s="249"/>
      <c r="I1990" s="250"/>
      <c r="J1990" s="103"/>
      <c r="K1990" s="378">
        <v>37986</v>
      </c>
      <c r="L1990" s="378">
        <v>43990</v>
      </c>
      <c r="M1990" s="332" t="s">
        <v>18989</v>
      </c>
      <c r="N1990" s="1"/>
    </row>
    <row r="1991" spans="1:16" hidden="1">
      <c r="A1991" s="17" t="s">
        <v>8294</v>
      </c>
      <c r="B1991" s="17" t="s">
        <v>7335</v>
      </c>
      <c r="C1991" s="17" t="s">
        <v>7336</v>
      </c>
      <c r="D1991" s="390" t="str">
        <f t="shared" si="93"/>
        <v>306101</v>
      </c>
      <c r="E1991" s="113" t="s">
        <v>1234</v>
      </c>
      <c r="F1991" s="23" t="s">
        <v>1347</v>
      </c>
      <c r="G1991" s="24"/>
      <c r="H1991" s="249"/>
      <c r="I1991" s="250"/>
      <c r="J1991" s="23"/>
      <c r="K1991" s="313">
        <v>37986</v>
      </c>
      <c r="L1991" s="314">
        <v>38717</v>
      </c>
      <c r="M1991" s="2">
        <v>15</v>
      </c>
      <c r="N1991" s="1"/>
    </row>
    <row r="1992" spans="1:16" hidden="1">
      <c r="A1992" s="17" t="s">
        <v>8294</v>
      </c>
      <c r="B1992" s="17" t="s">
        <v>13</v>
      </c>
      <c r="C1992" s="17" t="s">
        <v>14</v>
      </c>
      <c r="D1992" s="404" t="s">
        <v>19436</v>
      </c>
      <c r="E1992" s="536">
        <v>75000638</v>
      </c>
      <c r="F1992" s="214" t="s">
        <v>12867</v>
      </c>
      <c r="G1992" s="350"/>
      <c r="H1992" s="249"/>
      <c r="I1992" s="250"/>
      <c r="J1992" s="103"/>
      <c r="K1992" s="378">
        <v>43466</v>
      </c>
      <c r="L1992" s="378">
        <v>44081</v>
      </c>
      <c r="M1992" s="332" t="s">
        <v>18989</v>
      </c>
      <c r="N1992" s="1"/>
    </row>
    <row r="1993" spans="1:16" hidden="1">
      <c r="A1993" s="17" t="s">
        <v>8294</v>
      </c>
      <c r="B1993" s="17" t="s">
        <v>13</v>
      </c>
      <c r="C1993" s="17" t="s">
        <v>14</v>
      </c>
      <c r="D1993" s="404" t="s">
        <v>19436</v>
      </c>
      <c r="E1993" s="536">
        <v>75000779</v>
      </c>
      <c r="F1993" s="214" t="s">
        <v>14380</v>
      </c>
      <c r="G1993" s="350"/>
      <c r="H1993" s="249"/>
      <c r="I1993" s="250"/>
      <c r="J1993" s="103"/>
      <c r="K1993" s="378">
        <v>43466</v>
      </c>
      <c r="L1993" s="378">
        <v>44502</v>
      </c>
      <c r="M1993" s="332" t="s">
        <v>18989</v>
      </c>
      <c r="N1993" s="1"/>
    </row>
    <row r="1994" spans="1:16" hidden="1">
      <c r="A1994" s="75" t="s">
        <v>8294</v>
      </c>
      <c r="B1994" s="75" t="s">
        <v>7166</v>
      </c>
      <c r="C1994" s="75" t="s">
        <v>7336</v>
      </c>
      <c r="D1994" s="390" t="str">
        <f t="shared" si="93"/>
        <v>306401</v>
      </c>
      <c r="E1994" s="203">
        <v>10442414</v>
      </c>
      <c r="F1994" s="76" t="s">
        <v>4232</v>
      </c>
      <c r="G1994" s="24"/>
      <c r="H1994" s="249"/>
      <c r="I1994" s="250"/>
      <c r="J1994" s="124"/>
      <c r="K1994" s="313">
        <v>37986</v>
      </c>
      <c r="L1994" s="314">
        <v>38807</v>
      </c>
      <c r="M1994" s="2">
        <v>20</v>
      </c>
      <c r="N1994" s="1"/>
    </row>
    <row r="1995" spans="1:16" hidden="1">
      <c r="A1995" s="75" t="s">
        <v>8294</v>
      </c>
      <c r="B1995" s="75" t="s">
        <v>150</v>
      </c>
      <c r="C1995" s="75" t="s">
        <v>257</v>
      </c>
      <c r="D1995" s="404" t="str">
        <f t="shared" si="93"/>
        <v>306403</v>
      </c>
      <c r="E1995" s="203">
        <v>10315225</v>
      </c>
      <c r="F1995" s="76" t="s">
        <v>1609</v>
      </c>
      <c r="G1995" s="77"/>
      <c r="H1995" s="249"/>
      <c r="I1995" s="250"/>
      <c r="J1995" s="217"/>
      <c r="K1995" s="378">
        <v>43101</v>
      </c>
      <c r="L1995" s="446">
        <v>43214</v>
      </c>
      <c r="M1995" s="332" t="s">
        <v>14514</v>
      </c>
      <c r="N1995" s="1"/>
      <c r="O1995" s="1"/>
      <c r="P1995" s="1"/>
    </row>
    <row r="1996" spans="1:16" hidden="1">
      <c r="A1996" s="17" t="s">
        <v>8294</v>
      </c>
      <c r="B1996" s="17" t="s">
        <v>7174</v>
      </c>
      <c r="C1996" s="17" t="s">
        <v>7336</v>
      </c>
      <c r="D1996" s="390" t="str">
        <f t="shared" si="93"/>
        <v>306501</v>
      </c>
      <c r="E1996" s="201">
        <v>90004616</v>
      </c>
      <c r="F1996" s="104" t="s">
        <v>1335</v>
      </c>
      <c r="G1996" s="115"/>
      <c r="H1996" s="272"/>
      <c r="I1996" s="250"/>
      <c r="J1996" s="103"/>
      <c r="K1996" s="313">
        <v>37987</v>
      </c>
      <c r="L1996" s="314">
        <v>37987</v>
      </c>
      <c r="M1996" s="2">
        <v>11.28</v>
      </c>
      <c r="N1996" s="1"/>
    </row>
    <row r="1997" spans="1:16" hidden="1">
      <c r="A1997" s="17" t="s">
        <v>3656</v>
      </c>
      <c r="B1997" s="17" t="s">
        <v>3657</v>
      </c>
      <c r="C1997" s="17" t="s">
        <v>3658</v>
      </c>
      <c r="D1997" s="404" t="str">
        <f>CONCATENATE(A1997,B1997,C1997)</f>
        <v>307101</v>
      </c>
      <c r="E1997" s="46" t="s">
        <v>3659</v>
      </c>
      <c r="F1997" s="23" t="s">
        <v>3660</v>
      </c>
      <c r="G1997" s="24"/>
      <c r="H1997" s="249"/>
      <c r="I1997" s="250"/>
      <c r="J1997" s="217"/>
      <c r="K1997" s="378">
        <v>37986</v>
      </c>
      <c r="L1997" s="378">
        <v>43100</v>
      </c>
      <c r="M1997" s="2">
        <v>56</v>
      </c>
      <c r="N1997" s="1"/>
    </row>
    <row r="1998" spans="1:16" hidden="1">
      <c r="A1998" s="17" t="s">
        <v>2811</v>
      </c>
      <c r="B1998" s="17" t="s">
        <v>13</v>
      </c>
      <c r="C1998" s="17" t="s">
        <v>14</v>
      </c>
      <c r="D1998" s="404" t="str">
        <f t="shared" si="93"/>
        <v>308101</v>
      </c>
      <c r="E1998" s="113" t="s">
        <v>3096</v>
      </c>
      <c r="F1998" s="23" t="s">
        <v>3097</v>
      </c>
      <c r="G1998" s="225"/>
      <c r="H1998" s="249"/>
      <c r="I1998" s="250"/>
      <c r="J1998" s="103"/>
      <c r="K1998" s="313">
        <v>37986</v>
      </c>
      <c r="L1998" s="314">
        <v>41639</v>
      </c>
      <c r="M1998" s="2">
        <v>46</v>
      </c>
      <c r="N1998" s="1"/>
    </row>
    <row r="1999" spans="1:16" hidden="1">
      <c r="A1999" s="75" t="s">
        <v>2811</v>
      </c>
      <c r="B1999" s="75" t="s">
        <v>150</v>
      </c>
      <c r="C1999" s="75" t="s">
        <v>14</v>
      </c>
      <c r="D1999" s="404" t="str">
        <f t="shared" si="93"/>
        <v>308401</v>
      </c>
      <c r="E1999" s="203">
        <v>10869696</v>
      </c>
      <c r="F1999" s="76" t="s">
        <v>10426</v>
      </c>
      <c r="G1999" s="77"/>
      <c r="H1999" s="249"/>
      <c r="I1999" s="250"/>
      <c r="J1999" s="23"/>
      <c r="K1999" s="313">
        <v>37986</v>
      </c>
      <c r="L1999" s="314">
        <v>41639</v>
      </c>
      <c r="M1999" s="2">
        <v>46</v>
      </c>
      <c r="N1999" s="1"/>
    </row>
    <row r="2000" spans="1:16" hidden="1">
      <c r="A2000" s="17" t="s">
        <v>9913</v>
      </c>
      <c r="B2000" s="17" t="s">
        <v>9914</v>
      </c>
      <c r="C2000" s="17" t="s">
        <v>9915</v>
      </c>
      <c r="D2000" s="404" t="str">
        <f>CONCATENATE(A2000,B2000,C2000)</f>
        <v>309101</v>
      </c>
      <c r="E2000" s="46" t="s">
        <v>9916</v>
      </c>
      <c r="F2000" s="23" t="s">
        <v>9917</v>
      </c>
      <c r="G2000" s="24"/>
      <c r="H2000" s="249"/>
      <c r="I2000" s="250"/>
      <c r="J2000" s="217"/>
      <c r="K2000" s="378">
        <v>37986</v>
      </c>
      <c r="L2000" s="378">
        <v>43100</v>
      </c>
      <c r="M2000" s="2">
        <v>56</v>
      </c>
      <c r="N2000" s="1"/>
    </row>
    <row r="2001" spans="1:16" hidden="1">
      <c r="A2001" s="75" t="s">
        <v>9913</v>
      </c>
      <c r="B2001" s="75" t="s">
        <v>7166</v>
      </c>
      <c r="C2001" s="75" t="s">
        <v>7336</v>
      </c>
      <c r="D2001" s="390" t="str">
        <f t="shared" si="93"/>
        <v>309401</v>
      </c>
      <c r="E2001" s="203">
        <v>10123353</v>
      </c>
      <c r="F2001" s="76" t="s">
        <v>3921</v>
      </c>
      <c r="G2001" s="77"/>
      <c r="H2001" s="249"/>
      <c r="I2001" s="235"/>
      <c r="J2001" s="103"/>
      <c r="K2001" s="313">
        <v>37986</v>
      </c>
      <c r="L2001" s="314">
        <v>39507</v>
      </c>
      <c r="M2001" s="2">
        <v>28</v>
      </c>
      <c r="N2001" s="1"/>
    </row>
    <row r="2002" spans="1:16" hidden="1">
      <c r="A2002" s="17" t="s">
        <v>481</v>
      </c>
      <c r="B2002" s="17" t="s">
        <v>7335</v>
      </c>
      <c r="C2002" s="17" t="s">
        <v>7336</v>
      </c>
      <c r="D2002" s="390" t="str">
        <f t="shared" si="93"/>
        <v>310101</v>
      </c>
      <c r="E2002" s="113" t="s">
        <v>2291</v>
      </c>
      <c r="F2002" s="23" t="s">
        <v>8982</v>
      </c>
      <c r="G2002" s="24"/>
      <c r="H2002" s="249"/>
      <c r="I2002" s="250"/>
      <c r="J2002" s="103"/>
      <c r="K2002" s="313">
        <v>37986</v>
      </c>
      <c r="L2002" s="314">
        <v>39325</v>
      </c>
      <c r="M2002" s="2">
        <v>25</v>
      </c>
      <c r="N2002" s="1"/>
    </row>
    <row r="2003" spans="1:16" hidden="1">
      <c r="A2003" s="17" t="s">
        <v>7776</v>
      </c>
      <c r="B2003" s="17" t="s">
        <v>8701</v>
      </c>
      <c r="C2003" s="17" t="s">
        <v>8719</v>
      </c>
      <c r="D2003" s="390" t="s">
        <v>328</v>
      </c>
      <c r="E2003" s="113" t="s">
        <v>329</v>
      </c>
      <c r="F2003" s="23" t="s">
        <v>1633</v>
      </c>
      <c r="G2003" s="24"/>
      <c r="H2003" s="249"/>
      <c r="I2003" s="250"/>
      <c r="J2003" s="103"/>
      <c r="K2003" s="313">
        <v>39264</v>
      </c>
      <c r="L2003" s="314">
        <v>40421</v>
      </c>
      <c r="M2003" s="2">
        <v>25.35</v>
      </c>
      <c r="N2003" s="1"/>
    </row>
    <row r="2004" spans="1:16" hidden="1">
      <c r="A2004" s="17" t="s">
        <v>7776</v>
      </c>
      <c r="B2004" s="17" t="s">
        <v>8701</v>
      </c>
      <c r="C2004" s="17" t="s">
        <v>8719</v>
      </c>
      <c r="D2004" s="390" t="s">
        <v>328</v>
      </c>
      <c r="E2004" s="113" t="s">
        <v>1443</v>
      </c>
      <c r="F2004" s="23" t="s">
        <v>1444</v>
      </c>
      <c r="G2004" s="24"/>
      <c r="H2004" s="249"/>
      <c r="I2004" s="250"/>
      <c r="J2004" s="103"/>
      <c r="K2004" s="313">
        <v>37986</v>
      </c>
      <c r="L2004" s="314">
        <v>40421</v>
      </c>
      <c r="M2004" s="2">
        <v>35</v>
      </c>
      <c r="N2004" s="1"/>
    </row>
    <row r="2005" spans="1:16" hidden="1">
      <c r="A2005" s="17" t="s">
        <v>7776</v>
      </c>
      <c r="B2005" s="17" t="s">
        <v>8701</v>
      </c>
      <c r="C2005" s="17" t="s">
        <v>8719</v>
      </c>
      <c r="D2005" s="390" t="s">
        <v>328</v>
      </c>
      <c r="E2005" s="113" t="s">
        <v>3326</v>
      </c>
      <c r="F2005" s="23" t="s">
        <v>415</v>
      </c>
      <c r="G2005" s="24"/>
      <c r="H2005" s="249"/>
      <c r="I2005" s="250"/>
      <c r="J2005" s="103"/>
      <c r="K2005" s="313">
        <v>37986</v>
      </c>
      <c r="L2005" s="314">
        <v>40421</v>
      </c>
      <c r="M2005" s="2">
        <v>35</v>
      </c>
      <c r="N2005" s="1"/>
    </row>
    <row r="2006" spans="1:16" hidden="1">
      <c r="A2006" s="17" t="s">
        <v>7776</v>
      </c>
      <c r="B2006" s="17" t="s">
        <v>8701</v>
      </c>
      <c r="C2006" s="17" t="s">
        <v>8719</v>
      </c>
      <c r="D2006" s="390" t="s">
        <v>328</v>
      </c>
      <c r="E2006" s="46" t="s">
        <v>2709</v>
      </c>
      <c r="F2006" s="23" t="s">
        <v>1645</v>
      </c>
      <c r="G2006" s="24"/>
      <c r="H2006" s="249"/>
      <c r="I2006" s="250"/>
      <c r="J2006" s="103"/>
      <c r="K2006" s="313">
        <v>37986</v>
      </c>
      <c r="L2006" s="314">
        <v>40421</v>
      </c>
      <c r="M2006" s="2">
        <v>35</v>
      </c>
      <c r="N2006" s="1"/>
    </row>
    <row r="2007" spans="1:16" hidden="1">
      <c r="A2007" s="17" t="s">
        <v>7776</v>
      </c>
      <c r="B2007" s="17" t="s">
        <v>8701</v>
      </c>
      <c r="C2007" s="17" t="s">
        <v>8719</v>
      </c>
      <c r="D2007" s="390" t="s">
        <v>328</v>
      </c>
      <c r="E2007" s="46" t="s">
        <v>7824</v>
      </c>
      <c r="F2007" s="23" t="s">
        <v>6831</v>
      </c>
      <c r="G2007" s="24"/>
      <c r="H2007" s="249"/>
      <c r="I2007" s="250"/>
      <c r="J2007" s="103"/>
      <c r="K2007" s="313">
        <v>37986</v>
      </c>
      <c r="L2007" s="314">
        <v>40421</v>
      </c>
      <c r="M2007" s="2">
        <v>35</v>
      </c>
      <c r="N2007" s="1"/>
    </row>
    <row r="2008" spans="1:16" hidden="1">
      <c r="A2008" s="17" t="s">
        <v>1367</v>
      </c>
      <c r="B2008" s="17" t="s">
        <v>592</v>
      </c>
      <c r="C2008" s="17" t="s">
        <v>606</v>
      </c>
      <c r="D2008" s="390" t="str">
        <f t="shared" ref="D2008:D2124" si="97">CONCATENATE(A2008,B2008,C2008)</f>
        <v>310101</v>
      </c>
      <c r="E2008" s="113" t="s">
        <v>4167</v>
      </c>
      <c r="F2008" s="23" t="s">
        <v>4168</v>
      </c>
      <c r="G2008" s="24"/>
      <c r="H2008" s="249"/>
      <c r="I2008" s="250"/>
      <c r="J2008" s="103"/>
      <c r="K2008" s="313">
        <v>37986</v>
      </c>
      <c r="L2008" s="314">
        <v>40908</v>
      </c>
      <c r="M2008" s="2">
        <v>39</v>
      </c>
      <c r="N2008" s="1"/>
      <c r="O2008" s="1"/>
      <c r="P2008" s="1"/>
    </row>
    <row r="2009" spans="1:16" hidden="1">
      <c r="A2009" s="17" t="s">
        <v>370</v>
      </c>
      <c r="B2009" s="17" t="s">
        <v>13</v>
      </c>
      <c r="C2009" s="17" t="s">
        <v>14</v>
      </c>
      <c r="D2009" s="404" t="str">
        <f t="shared" si="97"/>
        <v>310101</v>
      </c>
      <c r="E2009" s="113" t="s">
        <v>4805</v>
      </c>
      <c r="F2009" s="23" t="s">
        <v>3569</v>
      </c>
      <c r="G2009" s="24"/>
      <c r="H2009" s="249"/>
      <c r="I2009" s="250"/>
      <c r="J2009" s="103"/>
      <c r="K2009" s="313">
        <v>37986</v>
      </c>
      <c r="L2009" s="314">
        <v>41851</v>
      </c>
      <c r="M2009" s="2">
        <v>48</v>
      </c>
      <c r="N2009" s="1"/>
      <c r="O2009" s="1"/>
      <c r="P2009" s="1"/>
    </row>
    <row r="2010" spans="1:16" hidden="1">
      <c r="A2010" s="17" t="s">
        <v>370</v>
      </c>
      <c r="B2010" s="17" t="s">
        <v>13</v>
      </c>
      <c r="C2010" s="17" t="s">
        <v>14</v>
      </c>
      <c r="D2010" s="404" t="str">
        <f t="shared" si="97"/>
        <v>310101</v>
      </c>
      <c r="E2010" s="113" t="s">
        <v>153</v>
      </c>
      <c r="F2010" s="23" t="s">
        <v>7599</v>
      </c>
      <c r="G2010" s="24"/>
      <c r="H2010" s="249"/>
      <c r="I2010" s="250"/>
      <c r="J2010" s="103"/>
      <c r="K2010" s="313">
        <v>37986</v>
      </c>
      <c r="L2010" s="314">
        <v>42247</v>
      </c>
      <c r="M2010" s="2">
        <v>51</v>
      </c>
      <c r="N2010" s="1"/>
    </row>
    <row r="2011" spans="1:16" hidden="1">
      <c r="A2011" s="17" t="s">
        <v>10166</v>
      </c>
      <c r="B2011" s="17" t="s">
        <v>10167</v>
      </c>
      <c r="C2011" s="17" t="s">
        <v>10168</v>
      </c>
      <c r="D2011" s="404" t="str">
        <f>CONCATENATE(A2011,B2011,C2011)</f>
        <v>310101</v>
      </c>
      <c r="E2011" s="46" t="s">
        <v>3312</v>
      </c>
      <c r="F2011" s="49" t="s">
        <v>1634</v>
      </c>
      <c r="G2011" s="24"/>
      <c r="H2011" s="249"/>
      <c r="I2011" s="250"/>
      <c r="J2011" s="103"/>
      <c r="K2011" s="378">
        <v>37986</v>
      </c>
      <c r="L2011" s="378">
        <v>42825</v>
      </c>
      <c r="M2011" s="2">
        <v>25.56</v>
      </c>
      <c r="N2011" s="1"/>
    </row>
    <row r="2012" spans="1:16" hidden="1">
      <c r="A2012" s="343" t="s">
        <v>370</v>
      </c>
      <c r="B2012" s="343" t="s">
        <v>13</v>
      </c>
      <c r="C2012" s="343" t="s">
        <v>14</v>
      </c>
      <c r="D2012" s="404" t="str">
        <f>CONCATENATE(A2012,B2012,C2012)</f>
        <v>310101</v>
      </c>
      <c r="E2012" s="46" t="s">
        <v>10646</v>
      </c>
      <c r="F2012" s="348" t="s">
        <v>10647</v>
      </c>
      <c r="G2012" s="225"/>
      <c r="H2012" s="249"/>
      <c r="I2012" s="250"/>
      <c r="J2012" s="103"/>
      <c r="K2012" s="378">
        <v>41274</v>
      </c>
      <c r="L2012" s="378">
        <v>42825</v>
      </c>
      <c r="M2012" s="2">
        <v>44.56</v>
      </c>
      <c r="N2012" s="1"/>
    </row>
    <row r="2013" spans="1:16" hidden="1">
      <c r="A2013" s="17" t="s">
        <v>370</v>
      </c>
      <c r="B2013" s="17" t="s">
        <v>13</v>
      </c>
      <c r="C2013" s="17" t="s">
        <v>14</v>
      </c>
      <c r="D2013" s="404" t="str">
        <f t="shared" ref="D2013:D2022" si="98">CONCATENATE(A2013,B2013,C2013)</f>
        <v>310101</v>
      </c>
      <c r="E2013" s="46" t="s">
        <v>7906</v>
      </c>
      <c r="F2013" s="49" t="s">
        <v>3325</v>
      </c>
      <c r="G2013" s="24"/>
      <c r="H2013" s="249"/>
      <c r="I2013" s="250"/>
      <c r="J2013" s="103"/>
      <c r="K2013" s="378">
        <v>37986</v>
      </c>
      <c r="L2013" s="378">
        <v>43465</v>
      </c>
      <c r="M2013" s="2">
        <v>58</v>
      </c>
      <c r="N2013" s="1"/>
      <c r="O2013" s="1"/>
      <c r="P2013" s="1"/>
    </row>
    <row r="2014" spans="1:16" hidden="1">
      <c r="A2014" s="352" t="s">
        <v>370</v>
      </c>
      <c r="B2014" s="352" t="s">
        <v>13</v>
      </c>
      <c r="C2014" s="352" t="s">
        <v>14</v>
      </c>
      <c r="D2014" s="404" t="str">
        <f t="shared" si="98"/>
        <v>310101</v>
      </c>
      <c r="E2014" s="46" t="s">
        <v>17696</v>
      </c>
      <c r="F2014" s="348" t="s">
        <v>12885</v>
      </c>
      <c r="G2014" s="225"/>
      <c r="H2014" s="249"/>
      <c r="I2014" s="250"/>
      <c r="J2014" s="103"/>
      <c r="K2014" s="378">
        <v>43101</v>
      </c>
      <c r="L2014" s="378">
        <v>43465</v>
      </c>
      <c r="M2014" s="2">
        <v>58</v>
      </c>
      <c r="N2014" s="1"/>
      <c r="O2014" s="1"/>
      <c r="P2014" s="1"/>
    </row>
    <row r="2015" spans="1:16" hidden="1">
      <c r="A2015" s="352" t="s">
        <v>370</v>
      </c>
      <c r="B2015" s="352" t="s">
        <v>13</v>
      </c>
      <c r="C2015" s="352" t="s">
        <v>14</v>
      </c>
      <c r="D2015" s="404" t="str">
        <f t="shared" si="98"/>
        <v>310101</v>
      </c>
      <c r="E2015" s="46" t="s">
        <v>17640</v>
      </c>
      <c r="F2015" s="348" t="s">
        <v>12886</v>
      </c>
      <c r="G2015" s="225"/>
      <c r="H2015" s="249"/>
      <c r="I2015" s="250"/>
      <c r="J2015" s="103"/>
      <c r="K2015" s="378">
        <v>43101</v>
      </c>
      <c r="L2015" s="378">
        <v>43465</v>
      </c>
      <c r="M2015" s="2">
        <v>58</v>
      </c>
      <c r="N2015" s="1"/>
      <c r="O2015" s="1"/>
      <c r="P2015" s="1"/>
    </row>
    <row r="2016" spans="1:16" hidden="1">
      <c r="A2016" s="17" t="s">
        <v>370</v>
      </c>
      <c r="B2016" s="17" t="s">
        <v>13</v>
      </c>
      <c r="C2016" s="17" t="s">
        <v>14</v>
      </c>
      <c r="D2016" s="404" t="str">
        <f t="shared" si="98"/>
        <v>310101</v>
      </c>
      <c r="E2016" s="526" t="s">
        <v>4505</v>
      </c>
      <c r="F2016" s="49" t="s">
        <v>4506</v>
      </c>
      <c r="G2016" s="24"/>
      <c r="H2016" s="249"/>
      <c r="I2016" s="250"/>
      <c r="J2016" s="103"/>
      <c r="K2016" s="378">
        <v>37986</v>
      </c>
      <c r="L2016" s="378">
        <v>44044</v>
      </c>
      <c r="M2016" s="2">
        <v>59</v>
      </c>
      <c r="N2016" s="1"/>
      <c r="O2016" s="1"/>
      <c r="P2016" s="1"/>
    </row>
    <row r="2017" spans="1:16" hidden="1">
      <c r="A2017" s="17" t="s">
        <v>370</v>
      </c>
      <c r="B2017" s="17" t="s">
        <v>13</v>
      </c>
      <c r="C2017" s="17" t="s">
        <v>14</v>
      </c>
      <c r="D2017" s="404" t="str">
        <f t="shared" si="98"/>
        <v>310101</v>
      </c>
      <c r="E2017" s="526" t="s">
        <v>10555</v>
      </c>
      <c r="F2017" s="49" t="s">
        <v>10556</v>
      </c>
      <c r="G2017" s="24"/>
      <c r="H2017" s="249"/>
      <c r="I2017" s="250"/>
      <c r="J2017" s="103"/>
      <c r="K2017" s="378">
        <v>37986</v>
      </c>
      <c r="L2017" s="378">
        <v>44197</v>
      </c>
      <c r="M2017" s="2">
        <v>59</v>
      </c>
      <c r="N2017" s="1"/>
      <c r="O2017" s="1"/>
      <c r="P2017" s="1"/>
    </row>
    <row r="2018" spans="1:16" hidden="1">
      <c r="A2018" s="17" t="s">
        <v>370</v>
      </c>
      <c r="B2018" s="17" t="s">
        <v>13</v>
      </c>
      <c r="C2018" s="17" t="s">
        <v>14</v>
      </c>
      <c r="D2018" s="404" t="str">
        <f t="shared" si="98"/>
        <v>310101</v>
      </c>
      <c r="E2018" s="526" t="s">
        <v>2083</v>
      </c>
      <c r="F2018" s="49" t="s">
        <v>8172</v>
      </c>
      <c r="G2018" s="24"/>
      <c r="H2018" s="249"/>
      <c r="I2018" s="250"/>
      <c r="J2018" s="103"/>
      <c r="K2018" s="378">
        <v>37986</v>
      </c>
      <c r="L2018" s="378">
        <v>44044</v>
      </c>
      <c r="M2018" s="2">
        <v>59</v>
      </c>
      <c r="N2018" s="1"/>
      <c r="O2018" s="1"/>
      <c r="P2018" s="1"/>
    </row>
    <row r="2019" spans="1:16" hidden="1">
      <c r="A2019" s="17" t="s">
        <v>370</v>
      </c>
      <c r="B2019" s="17" t="s">
        <v>13</v>
      </c>
      <c r="C2019" s="17" t="s">
        <v>14</v>
      </c>
      <c r="D2019" s="404" t="str">
        <f t="shared" si="98"/>
        <v>310101</v>
      </c>
      <c r="E2019" s="526" t="s">
        <v>2697</v>
      </c>
      <c r="F2019" s="49" t="s">
        <v>8098</v>
      </c>
      <c r="G2019" s="24"/>
      <c r="H2019" s="249"/>
      <c r="I2019" s="250"/>
      <c r="J2019" s="103"/>
      <c r="K2019" s="378">
        <v>37986</v>
      </c>
      <c r="L2019" s="378">
        <v>44075</v>
      </c>
      <c r="M2019" s="2">
        <v>59</v>
      </c>
      <c r="N2019" s="1"/>
      <c r="O2019" s="1"/>
      <c r="P2019" s="1"/>
    </row>
    <row r="2020" spans="1:16" hidden="1">
      <c r="A2020" s="352" t="s">
        <v>370</v>
      </c>
      <c r="B2020" s="352" t="s">
        <v>13</v>
      </c>
      <c r="C2020" s="352" t="s">
        <v>14</v>
      </c>
      <c r="D2020" s="404" t="str">
        <f t="shared" si="98"/>
        <v>310101</v>
      </c>
      <c r="E2020" s="526" t="s">
        <v>17637</v>
      </c>
      <c r="F2020" s="348" t="s">
        <v>13337</v>
      </c>
      <c r="G2020" s="225"/>
      <c r="H2020" s="249"/>
      <c r="I2020" s="250"/>
      <c r="J2020" s="103"/>
      <c r="K2020" s="378">
        <v>43101</v>
      </c>
      <c r="L2020" s="378">
        <v>43647</v>
      </c>
      <c r="M2020" s="332" t="s">
        <v>18321</v>
      </c>
      <c r="N2020" s="1"/>
      <c r="O2020" s="1"/>
      <c r="P2020" s="1"/>
    </row>
    <row r="2021" spans="1:16" hidden="1">
      <c r="A2021" s="352" t="s">
        <v>370</v>
      </c>
      <c r="B2021" s="352" t="s">
        <v>13</v>
      </c>
      <c r="C2021" s="352" t="s">
        <v>14</v>
      </c>
      <c r="D2021" s="404" t="str">
        <f t="shared" si="98"/>
        <v>310101</v>
      </c>
      <c r="E2021" s="526" t="s">
        <v>17638</v>
      </c>
      <c r="F2021" s="348" t="s">
        <v>13940</v>
      </c>
      <c r="G2021" s="225"/>
      <c r="H2021" s="249"/>
      <c r="I2021" s="250"/>
      <c r="J2021" s="103"/>
      <c r="K2021" s="378">
        <v>43101</v>
      </c>
      <c r="L2021" s="378">
        <v>44075</v>
      </c>
      <c r="M2021" s="332" t="s">
        <v>18321</v>
      </c>
      <c r="N2021" s="1"/>
      <c r="O2021" s="1"/>
      <c r="P2021" s="1"/>
    </row>
    <row r="2022" spans="1:16" hidden="1">
      <c r="A2022" s="352" t="s">
        <v>370</v>
      </c>
      <c r="B2022" s="352" t="s">
        <v>13</v>
      </c>
      <c r="C2022" s="352" t="s">
        <v>14</v>
      </c>
      <c r="D2022" s="404" t="str">
        <f t="shared" si="98"/>
        <v>310101</v>
      </c>
      <c r="E2022" s="526" t="s">
        <v>17639</v>
      </c>
      <c r="F2022" s="348" t="s">
        <v>17641</v>
      </c>
      <c r="G2022" s="225"/>
      <c r="H2022" s="249"/>
      <c r="I2022" s="250"/>
      <c r="J2022" s="103"/>
      <c r="K2022" s="378">
        <v>43101</v>
      </c>
      <c r="L2022" s="378">
        <v>44197</v>
      </c>
      <c r="M2022" s="332" t="s">
        <v>18328</v>
      </c>
      <c r="N2022" s="1"/>
      <c r="O2022" s="1"/>
      <c r="P2022" s="1"/>
    </row>
    <row r="2023" spans="1:16" hidden="1">
      <c r="A2023" s="17" t="s">
        <v>370</v>
      </c>
      <c r="B2023" s="17" t="s">
        <v>13</v>
      </c>
      <c r="C2023" s="17" t="s">
        <v>14</v>
      </c>
      <c r="D2023" s="404" t="s">
        <v>328</v>
      </c>
      <c r="E2023" s="598">
        <v>75000325</v>
      </c>
      <c r="F2023" s="49" t="s">
        <v>6008</v>
      </c>
      <c r="G2023" s="24"/>
      <c r="H2023" s="249"/>
      <c r="I2023" s="250"/>
      <c r="J2023" s="103"/>
      <c r="K2023" s="378">
        <v>37986</v>
      </c>
      <c r="L2023" s="378">
        <v>44804</v>
      </c>
      <c r="M2023" s="2">
        <v>60</v>
      </c>
      <c r="N2023" s="1"/>
      <c r="O2023" s="1"/>
      <c r="P2023" s="1"/>
    </row>
    <row r="2024" spans="1:16" hidden="1">
      <c r="A2024" s="17" t="s">
        <v>370</v>
      </c>
      <c r="B2024" s="17" t="s">
        <v>13</v>
      </c>
      <c r="C2024" s="17" t="s">
        <v>14</v>
      </c>
      <c r="D2024" s="404" t="s">
        <v>328</v>
      </c>
      <c r="E2024" s="598">
        <v>75000130</v>
      </c>
      <c r="F2024" s="49" t="s">
        <v>9782</v>
      </c>
      <c r="G2024" s="24"/>
      <c r="H2024" s="249"/>
      <c r="I2024" s="250"/>
      <c r="J2024" s="103"/>
      <c r="K2024" s="378">
        <v>37986</v>
      </c>
      <c r="L2024" s="378">
        <v>44805</v>
      </c>
      <c r="M2024" s="2">
        <v>60</v>
      </c>
      <c r="N2024" s="1"/>
      <c r="O2024" s="1"/>
      <c r="P2024" s="1"/>
    </row>
    <row r="2025" spans="1:16" hidden="1">
      <c r="A2025" s="17" t="s">
        <v>481</v>
      </c>
      <c r="B2025" s="17" t="s">
        <v>5280</v>
      </c>
      <c r="C2025" s="17" t="s">
        <v>7336</v>
      </c>
      <c r="D2025" s="390" t="str">
        <f t="shared" si="97"/>
        <v>310301</v>
      </c>
      <c r="E2025" s="25" t="s">
        <v>6924</v>
      </c>
      <c r="F2025" s="64" t="s">
        <v>365</v>
      </c>
      <c r="G2025" s="24"/>
      <c r="H2025" s="249"/>
      <c r="I2025" s="250"/>
      <c r="J2025" s="23"/>
      <c r="K2025" s="313">
        <v>38643</v>
      </c>
      <c r="L2025" s="314">
        <v>39294</v>
      </c>
      <c r="M2025" s="2">
        <v>13.25</v>
      </c>
      <c r="N2025" s="1"/>
      <c r="O2025" s="1"/>
      <c r="P2025" s="1"/>
    </row>
    <row r="2026" spans="1:16" hidden="1">
      <c r="A2026" s="17" t="s">
        <v>481</v>
      </c>
      <c r="B2026" s="17" t="s">
        <v>5280</v>
      </c>
      <c r="C2026" s="17" t="s">
        <v>7401</v>
      </c>
      <c r="D2026" s="390" t="str">
        <f t="shared" si="97"/>
        <v>310302</v>
      </c>
      <c r="E2026" s="25" t="s">
        <v>6925</v>
      </c>
      <c r="F2026" s="64" t="s">
        <v>6981</v>
      </c>
      <c r="G2026" s="24"/>
      <c r="H2026" s="249"/>
      <c r="I2026" s="250"/>
      <c r="J2026" s="103"/>
      <c r="K2026" s="313">
        <v>38642</v>
      </c>
      <c r="L2026" s="314">
        <v>39294</v>
      </c>
      <c r="M2026" s="2">
        <v>13.25</v>
      </c>
      <c r="N2026" s="1"/>
      <c r="O2026" s="1"/>
      <c r="P2026" s="1"/>
    </row>
    <row r="2027" spans="1:16" hidden="1">
      <c r="A2027" s="17" t="s">
        <v>481</v>
      </c>
      <c r="B2027" s="17" t="s">
        <v>5280</v>
      </c>
      <c r="C2027" s="17" t="s">
        <v>1841</v>
      </c>
      <c r="D2027" s="390" t="str">
        <f t="shared" si="97"/>
        <v>310303</v>
      </c>
      <c r="E2027" s="25" t="s">
        <v>2641</v>
      </c>
      <c r="F2027" s="64" t="s">
        <v>5259</v>
      </c>
      <c r="G2027" s="24"/>
      <c r="H2027" s="249"/>
      <c r="I2027" s="250"/>
      <c r="J2027" s="23"/>
      <c r="K2027" s="313">
        <v>38930</v>
      </c>
      <c r="L2027" s="314">
        <v>39294</v>
      </c>
      <c r="M2027" s="2">
        <v>15.25</v>
      </c>
      <c r="N2027" s="1"/>
      <c r="O2027" s="1"/>
      <c r="P2027" s="1"/>
    </row>
    <row r="2028" spans="1:16" hidden="1">
      <c r="A2028" s="17" t="s">
        <v>481</v>
      </c>
      <c r="B2028" s="17" t="s">
        <v>5280</v>
      </c>
      <c r="C2028" s="17" t="s">
        <v>5278</v>
      </c>
      <c r="D2028" s="390" t="str">
        <f t="shared" si="97"/>
        <v>310304</v>
      </c>
      <c r="E2028" s="52" t="s">
        <v>2640</v>
      </c>
      <c r="F2028" s="64" t="s">
        <v>4268</v>
      </c>
      <c r="G2028" s="24"/>
      <c r="H2028" s="249"/>
      <c r="I2028" s="250"/>
      <c r="J2028" s="23"/>
      <c r="K2028" s="313">
        <v>38930</v>
      </c>
      <c r="L2028" s="314">
        <v>39294</v>
      </c>
      <c r="M2028" s="2">
        <v>15.25</v>
      </c>
      <c r="N2028" s="1"/>
      <c r="O2028" s="1"/>
      <c r="P2028" s="1"/>
    </row>
    <row r="2029" spans="1:16" hidden="1">
      <c r="A2029" s="17" t="s">
        <v>481</v>
      </c>
      <c r="B2029" s="17" t="s">
        <v>5280</v>
      </c>
      <c r="C2029" s="17" t="s">
        <v>9638</v>
      </c>
      <c r="D2029" s="390" t="str">
        <f t="shared" si="97"/>
        <v>310305</v>
      </c>
      <c r="E2029" s="25" t="s">
        <v>2639</v>
      </c>
      <c r="F2029" s="64" t="s">
        <v>9402</v>
      </c>
      <c r="G2029" s="24"/>
      <c r="H2029" s="249"/>
      <c r="I2029" s="250"/>
      <c r="J2029" s="23"/>
      <c r="K2029" s="313">
        <v>38930</v>
      </c>
      <c r="L2029" s="314">
        <v>39294</v>
      </c>
      <c r="M2029" s="2">
        <v>15.25</v>
      </c>
      <c r="N2029" s="1"/>
      <c r="O2029" s="1"/>
      <c r="P2029" s="1"/>
    </row>
    <row r="2030" spans="1:16" hidden="1">
      <c r="A2030" s="17" t="s">
        <v>370</v>
      </c>
      <c r="B2030" s="17" t="s">
        <v>211</v>
      </c>
      <c r="C2030" s="17" t="s">
        <v>336</v>
      </c>
      <c r="D2030" s="404" t="str">
        <f t="shared" si="97"/>
        <v>310306</v>
      </c>
      <c r="E2030" s="25" t="s">
        <v>1635</v>
      </c>
      <c r="F2030" s="64" t="s">
        <v>1636</v>
      </c>
      <c r="G2030" s="225"/>
      <c r="H2030" s="207"/>
      <c r="I2030" s="250"/>
      <c r="J2030" s="227"/>
      <c r="K2030" s="313">
        <v>39294</v>
      </c>
      <c r="L2030" s="314">
        <v>41670</v>
      </c>
      <c r="M2030" s="2">
        <v>25.47</v>
      </c>
      <c r="N2030" s="1"/>
      <c r="O2030" s="1"/>
      <c r="P2030" s="1"/>
    </row>
    <row r="2031" spans="1:16" hidden="1">
      <c r="A2031" s="352" t="s">
        <v>370</v>
      </c>
      <c r="B2031" s="352" t="s">
        <v>211</v>
      </c>
      <c r="C2031" s="352" t="s">
        <v>271</v>
      </c>
      <c r="D2031" s="404" t="str">
        <f t="shared" si="97"/>
        <v>310309</v>
      </c>
      <c r="E2031" s="52" t="s">
        <v>3843</v>
      </c>
      <c r="F2031" s="23" t="s">
        <v>9226</v>
      </c>
      <c r="G2031" s="24"/>
      <c r="H2031" s="249"/>
      <c r="I2031" s="250"/>
      <c r="J2031" s="103"/>
      <c r="K2031" s="378">
        <v>43101</v>
      </c>
      <c r="L2031" s="378">
        <v>43100</v>
      </c>
      <c r="M2031" s="492" t="s">
        <v>14514</v>
      </c>
      <c r="N2031" s="1"/>
      <c r="O2031" s="1"/>
      <c r="P2031" s="1"/>
    </row>
    <row r="2032" spans="1:16" hidden="1">
      <c r="A2032" s="75" t="s">
        <v>481</v>
      </c>
      <c r="B2032" s="75" t="s">
        <v>7166</v>
      </c>
      <c r="C2032" s="75" t="s">
        <v>7401</v>
      </c>
      <c r="D2032" s="390" t="str">
        <f t="shared" si="97"/>
        <v>310402</v>
      </c>
      <c r="E2032" s="204">
        <v>10010488</v>
      </c>
      <c r="F2032" s="78" t="s">
        <v>796</v>
      </c>
      <c r="G2032" s="24"/>
      <c r="H2032" s="251"/>
      <c r="I2032" s="252"/>
      <c r="J2032" s="49"/>
      <c r="K2032" s="306">
        <v>37986</v>
      </c>
      <c r="L2032" s="306">
        <v>38168</v>
      </c>
      <c r="M2032" s="2">
        <v>7</v>
      </c>
      <c r="N2032" s="1"/>
      <c r="O2032" s="1"/>
      <c r="P2032" s="1"/>
    </row>
    <row r="2033" spans="1:16" hidden="1">
      <c r="A2033" s="75" t="s">
        <v>481</v>
      </c>
      <c r="B2033" s="75" t="s">
        <v>7166</v>
      </c>
      <c r="C2033" s="75" t="s">
        <v>5278</v>
      </c>
      <c r="D2033" s="390" t="str">
        <f t="shared" si="97"/>
        <v>310404</v>
      </c>
      <c r="E2033" s="203">
        <v>10249249</v>
      </c>
      <c r="F2033" s="76" t="s">
        <v>5754</v>
      </c>
      <c r="G2033" s="24"/>
      <c r="H2033" s="249"/>
      <c r="I2033" s="250"/>
      <c r="J2033" s="103"/>
      <c r="K2033" s="313">
        <v>37986</v>
      </c>
      <c r="L2033" s="314">
        <v>38532</v>
      </c>
      <c r="M2033" s="2">
        <v>12</v>
      </c>
      <c r="N2033" s="1"/>
      <c r="O2033" s="1"/>
      <c r="P2033" s="1"/>
    </row>
    <row r="2034" spans="1:16" hidden="1">
      <c r="A2034" s="75" t="s">
        <v>10199</v>
      </c>
      <c r="B2034" s="75" t="s">
        <v>2458</v>
      </c>
      <c r="C2034" s="75" t="s">
        <v>631</v>
      </c>
      <c r="D2034" s="404" t="str">
        <f t="shared" si="97"/>
        <v>310407</v>
      </c>
      <c r="E2034" s="203">
        <v>10340352</v>
      </c>
      <c r="F2034" s="76" t="s">
        <v>8653</v>
      </c>
      <c r="G2034" s="77"/>
      <c r="H2034" s="207"/>
      <c r="I2034" s="250"/>
      <c r="J2034" s="103"/>
      <c r="K2034" s="313">
        <v>37986</v>
      </c>
      <c r="L2034" s="314">
        <v>41456</v>
      </c>
      <c r="M2034" s="332" t="s">
        <v>10675</v>
      </c>
      <c r="N2034" s="1"/>
      <c r="O2034" s="1"/>
      <c r="P2034" s="1"/>
    </row>
    <row r="2035" spans="1:16" hidden="1">
      <c r="A2035" s="75" t="s">
        <v>7776</v>
      </c>
      <c r="B2035" s="75" t="s">
        <v>6487</v>
      </c>
      <c r="C2035" s="75" t="s">
        <v>8722</v>
      </c>
      <c r="D2035" s="390" t="str">
        <f t="shared" si="97"/>
        <v>310408</v>
      </c>
      <c r="E2035" s="203">
        <v>10358725</v>
      </c>
      <c r="F2035" s="76" t="s">
        <v>6820</v>
      </c>
      <c r="G2035" s="77"/>
      <c r="H2035" s="249"/>
      <c r="I2035" s="250"/>
      <c r="J2035" s="103"/>
      <c r="K2035" s="313">
        <v>37986</v>
      </c>
      <c r="L2035" s="314">
        <v>40481</v>
      </c>
      <c r="M2035" s="342" t="s">
        <v>10193</v>
      </c>
      <c r="N2035" s="1"/>
      <c r="O2035" s="1"/>
      <c r="P2035" s="1"/>
    </row>
    <row r="2036" spans="1:16" hidden="1">
      <c r="A2036" s="75" t="s">
        <v>370</v>
      </c>
      <c r="B2036" s="75" t="s">
        <v>150</v>
      </c>
      <c r="C2036" s="75" t="s">
        <v>271</v>
      </c>
      <c r="D2036" s="404" t="str">
        <f t="shared" si="97"/>
        <v>310409</v>
      </c>
      <c r="E2036" s="563">
        <v>10869696</v>
      </c>
      <c r="F2036" s="76" t="s">
        <v>10426</v>
      </c>
      <c r="G2036" s="77"/>
      <c r="H2036" s="249"/>
      <c r="I2036" s="250"/>
      <c r="J2036" s="103"/>
      <c r="K2036" s="378">
        <v>43101</v>
      </c>
      <c r="L2036" s="446">
        <v>43871</v>
      </c>
      <c r="M2036" s="332" t="s">
        <v>18322</v>
      </c>
      <c r="N2036" s="1"/>
      <c r="O2036" s="1"/>
      <c r="P2036" s="1"/>
    </row>
    <row r="2037" spans="1:16" hidden="1">
      <c r="A2037" s="75" t="s">
        <v>370</v>
      </c>
      <c r="B2037" s="75" t="s">
        <v>150</v>
      </c>
      <c r="C2037" s="75" t="s">
        <v>550</v>
      </c>
      <c r="D2037" s="404" t="str">
        <f t="shared" si="97"/>
        <v>310411</v>
      </c>
      <c r="E2037" s="563" t="s">
        <v>2721</v>
      </c>
      <c r="F2037" s="76" t="s">
        <v>8892</v>
      </c>
      <c r="G2037" s="225"/>
      <c r="H2037" s="249"/>
      <c r="I2037" s="250"/>
      <c r="J2037" s="103"/>
      <c r="K2037" s="378">
        <v>43101</v>
      </c>
      <c r="L2037" s="446">
        <v>43850</v>
      </c>
      <c r="M2037" s="332" t="s">
        <v>18265</v>
      </c>
      <c r="N2037" s="1"/>
      <c r="O2037" s="1"/>
      <c r="P2037" s="1"/>
    </row>
    <row r="2038" spans="1:16" hidden="1">
      <c r="A2038" s="17" t="s">
        <v>481</v>
      </c>
      <c r="B2038" s="17" t="s">
        <v>7174</v>
      </c>
      <c r="C2038" s="17" t="s">
        <v>7336</v>
      </c>
      <c r="D2038" s="390" t="str">
        <f t="shared" si="97"/>
        <v>310501</v>
      </c>
      <c r="E2038" s="113" t="s">
        <v>547</v>
      </c>
      <c r="F2038" s="43" t="s">
        <v>2967</v>
      </c>
      <c r="G2038" s="24"/>
      <c r="H2038" s="251"/>
      <c r="I2038" s="229"/>
      <c r="J2038" s="227"/>
      <c r="K2038" s="313">
        <v>37986</v>
      </c>
      <c r="L2038" s="313">
        <v>37986</v>
      </c>
      <c r="M2038" s="2">
        <v>11.28</v>
      </c>
      <c r="N2038" s="1"/>
      <c r="O2038" s="1"/>
      <c r="P2038" s="1"/>
    </row>
    <row r="2039" spans="1:16" hidden="1">
      <c r="A2039" s="75" t="s">
        <v>481</v>
      </c>
      <c r="B2039" s="75" t="s">
        <v>9321</v>
      </c>
      <c r="C2039" s="75" t="s">
        <v>7336</v>
      </c>
      <c r="D2039" s="390" t="str">
        <f t="shared" si="97"/>
        <v>310601</v>
      </c>
      <c r="E2039" s="482">
        <v>10836969</v>
      </c>
      <c r="F2039" s="78" t="s">
        <v>2760</v>
      </c>
      <c r="G2039" s="24"/>
      <c r="H2039" s="279"/>
      <c r="I2039" s="280"/>
      <c r="J2039" s="129"/>
      <c r="K2039" s="306">
        <v>37986</v>
      </c>
      <c r="L2039" s="307">
        <v>37986</v>
      </c>
      <c r="M2039" s="2">
        <v>5</v>
      </c>
      <c r="N2039" s="1"/>
      <c r="O2039" s="1"/>
      <c r="P2039" s="1"/>
    </row>
    <row r="2040" spans="1:16" hidden="1">
      <c r="A2040" s="75" t="s">
        <v>481</v>
      </c>
      <c r="B2040" s="17" t="s">
        <v>9321</v>
      </c>
      <c r="C2040" s="75" t="s">
        <v>7401</v>
      </c>
      <c r="D2040" s="390" t="str">
        <f t="shared" si="97"/>
        <v>310602</v>
      </c>
      <c r="E2040" s="476">
        <v>10120461</v>
      </c>
      <c r="F2040" s="76" t="s">
        <v>9695</v>
      </c>
      <c r="G2040" s="24"/>
      <c r="H2040" s="278"/>
      <c r="I2040" s="274"/>
      <c r="J2040" s="23"/>
      <c r="K2040" s="313">
        <v>37986</v>
      </c>
      <c r="L2040" s="307">
        <v>39082</v>
      </c>
      <c r="M2040" s="2">
        <v>23</v>
      </c>
      <c r="N2040" s="1"/>
    </row>
    <row r="2041" spans="1:16" hidden="1">
      <c r="A2041" s="17" t="s">
        <v>8435</v>
      </c>
      <c r="B2041" s="17" t="s">
        <v>7335</v>
      </c>
      <c r="C2041" s="17" t="s">
        <v>7336</v>
      </c>
      <c r="D2041" s="390" t="str">
        <f t="shared" si="97"/>
        <v>311101</v>
      </c>
      <c r="E2041" s="46" t="s">
        <v>875</v>
      </c>
      <c r="F2041" s="23" t="s">
        <v>7574</v>
      </c>
      <c r="G2041" s="24"/>
      <c r="H2041" s="249"/>
      <c r="I2041" s="250"/>
      <c r="J2041" s="23"/>
      <c r="K2041" s="313">
        <v>37986</v>
      </c>
      <c r="L2041" s="314">
        <v>38717</v>
      </c>
      <c r="M2041" s="2">
        <v>15</v>
      </c>
      <c r="N2041" s="1"/>
      <c r="O2041" s="1"/>
      <c r="P2041" s="1"/>
    </row>
    <row r="2042" spans="1:16" hidden="1">
      <c r="A2042" s="75" t="s">
        <v>8435</v>
      </c>
      <c r="B2042" s="75" t="s">
        <v>7166</v>
      </c>
      <c r="C2042" s="75" t="s">
        <v>7336</v>
      </c>
      <c r="D2042" s="390" t="str">
        <f t="shared" si="97"/>
        <v>311401</v>
      </c>
      <c r="E2042" s="476">
        <v>10276016</v>
      </c>
      <c r="F2042" s="76" t="s">
        <v>6821</v>
      </c>
      <c r="G2042" s="24"/>
      <c r="H2042" s="249"/>
      <c r="I2042" s="250"/>
      <c r="J2042" s="23"/>
      <c r="K2042" s="313">
        <v>37986</v>
      </c>
      <c r="L2042" s="314">
        <v>38043</v>
      </c>
      <c r="M2042" s="2">
        <v>11</v>
      </c>
      <c r="N2042" s="1"/>
    </row>
    <row r="2043" spans="1:16" hidden="1">
      <c r="A2043" s="75" t="s">
        <v>8435</v>
      </c>
      <c r="B2043" s="75" t="s">
        <v>7166</v>
      </c>
      <c r="C2043" s="75" t="s">
        <v>7401</v>
      </c>
      <c r="D2043" s="390" t="str">
        <f t="shared" si="97"/>
        <v>311402</v>
      </c>
      <c r="E2043" s="203">
        <v>10357565</v>
      </c>
      <c r="F2043" s="76" t="s">
        <v>10382</v>
      </c>
      <c r="G2043" s="24"/>
      <c r="H2043" s="249"/>
      <c r="I2043" s="250"/>
      <c r="J2043" s="23"/>
      <c r="K2043" s="313">
        <v>37986</v>
      </c>
      <c r="L2043" s="314">
        <v>38717</v>
      </c>
      <c r="M2043" s="2">
        <v>15</v>
      </c>
      <c r="N2043" s="1"/>
    </row>
    <row r="2044" spans="1:16" hidden="1">
      <c r="A2044" s="17" t="s">
        <v>3805</v>
      </c>
      <c r="B2044" s="17" t="s">
        <v>3806</v>
      </c>
      <c r="C2044" s="17" t="s">
        <v>3807</v>
      </c>
      <c r="D2044" s="404" t="str">
        <f>CONCATENATE(A2044,B2044,C2044)</f>
        <v>312101</v>
      </c>
      <c r="E2044" s="46" t="s">
        <v>2353</v>
      </c>
      <c r="F2044" s="23" t="s">
        <v>959</v>
      </c>
      <c r="G2044" s="24"/>
      <c r="H2044" s="249"/>
      <c r="I2044" s="250"/>
      <c r="J2044" s="103"/>
      <c r="K2044" s="378">
        <v>37986</v>
      </c>
      <c r="L2044" s="378">
        <v>43100</v>
      </c>
      <c r="M2044" s="2">
        <v>56</v>
      </c>
      <c r="N2044" s="1"/>
    </row>
    <row r="2045" spans="1:16" hidden="1">
      <c r="A2045" s="343" t="s">
        <v>1401</v>
      </c>
      <c r="B2045" s="343" t="s">
        <v>13</v>
      </c>
      <c r="C2045" s="343" t="s">
        <v>14</v>
      </c>
      <c r="D2045" s="404" t="str">
        <f>CONCATENATE(A2045,B2045,C2045)</f>
        <v>312101</v>
      </c>
      <c r="E2045" s="305" t="s">
        <v>10986</v>
      </c>
      <c r="F2045" s="348" t="s">
        <v>10987</v>
      </c>
      <c r="G2045" s="225"/>
      <c r="H2045" s="249"/>
      <c r="I2045" s="250"/>
      <c r="J2045" s="103"/>
      <c r="K2045" s="378">
        <v>42005</v>
      </c>
      <c r="L2045" s="378">
        <v>43100</v>
      </c>
      <c r="M2045" s="332" t="s">
        <v>14347</v>
      </c>
      <c r="N2045" s="1"/>
    </row>
    <row r="2046" spans="1:16" hidden="1">
      <c r="A2046" s="343" t="s">
        <v>1401</v>
      </c>
      <c r="B2046" s="343" t="s">
        <v>13</v>
      </c>
      <c r="C2046" s="343" t="s">
        <v>14</v>
      </c>
      <c r="D2046" s="404" t="str">
        <f>CONCATENATE(A2046,B2046,C2046)</f>
        <v>312101</v>
      </c>
      <c r="E2046" s="305" t="s">
        <v>4450</v>
      </c>
      <c r="F2046" s="348" t="s">
        <v>1994</v>
      </c>
      <c r="G2046" s="225"/>
      <c r="H2046" s="249"/>
      <c r="I2046" s="250"/>
      <c r="J2046" s="103"/>
      <c r="K2046" s="378">
        <v>42005</v>
      </c>
      <c r="L2046" s="378">
        <v>43100</v>
      </c>
      <c r="M2046" s="332" t="s">
        <v>14347</v>
      </c>
      <c r="N2046" s="1"/>
    </row>
    <row r="2047" spans="1:16" hidden="1">
      <c r="A2047" s="343" t="s">
        <v>1401</v>
      </c>
      <c r="B2047" s="343" t="s">
        <v>13</v>
      </c>
      <c r="C2047" s="343" t="s">
        <v>14</v>
      </c>
      <c r="D2047" s="404" t="str">
        <f>CONCATENATE(A2047,B2047,C2047)</f>
        <v>312101</v>
      </c>
      <c r="E2047" s="305" t="s">
        <v>958</v>
      </c>
      <c r="F2047" s="348" t="s">
        <v>8951</v>
      </c>
      <c r="G2047" s="225"/>
      <c r="H2047" s="249"/>
      <c r="I2047" s="250"/>
      <c r="J2047" s="103"/>
      <c r="K2047" s="378">
        <v>42005</v>
      </c>
      <c r="L2047" s="378">
        <v>43100</v>
      </c>
      <c r="M2047" s="332" t="s">
        <v>14347</v>
      </c>
      <c r="N2047" s="1"/>
    </row>
    <row r="2048" spans="1:16" hidden="1">
      <c r="A2048" s="17" t="s">
        <v>1401</v>
      </c>
      <c r="B2048" s="17" t="s">
        <v>592</v>
      </c>
      <c r="C2048" s="17" t="s">
        <v>606</v>
      </c>
      <c r="D2048" s="390" t="str">
        <f t="shared" si="97"/>
        <v>312101</v>
      </c>
      <c r="E2048" s="113" t="s">
        <v>958</v>
      </c>
      <c r="F2048" s="23" t="s">
        <v>8951</v>
      </c>
      <c r="G2048" s="24"/>
      <c r="H2048" s="249"/>
      <c r="I2048" s="250"/>
      <c r="J2048" s="23"/>
      <c r="K2048" s="313">
        <v>37986</v>
      </c>
      <c r="L2048" s="314">
        <v>40908</v>
      </c>
      <c r="M2048" s="2">
        <v>41</v>
      </c>
      <c r="N2048" s="1"/>
    </row>
    <row r="2049" spans="1:16" hidden="1">
      <c r="A2049" s="17" t="s">
        <v>1401</v>
      </c>
      <c r="B2049" s="17" t="s">
        <v>592</v>
      </c>
      <c r="C2049" s="17" t="s">
        <v>606</v>
      </c>
      <c r="D2049" s="390" t="str">
        <f t="shared" si="97"/>
        <v>312101</v>
      </c>
      <c r="E2049" s="113" t="s">
        <v>3632</v>
      </c>
      <c r="F2049" s="23" t="s">
        <v>7200</v>
      </c>
      <c r="G2049" s="24"/>
      <c r="H2049" s="249"/>
      <c r="I2049" s="250"/>
      <c r="J2049" s="23"/>
      <c r="K2049" s="313">
        <v>37986</v>
      </c>
      <c r="L2049" s="314">
        <v>40908</v>
      </c>
      <c r="M2049" s="2">
        <v>41</v>
      </c>
      <c r="N2049" s="1"/>
      <c r="O2049" s="1"/>
      <c r="P2049" s="1"/>
    </row>
    <row r="2050" spans="1:16" hidden="1">
      <c r="A2050" s="17" t="s">
        <v>1401</v>
      </c>
      <c r="B2050" s="17" t="s">
        <v>592</v>
      </c>
      <c r="C2050" s="17" t="s">
        <v>606</v>
      </c>
      <c r="D2050" s="390" t="str">
        <f t="shared" si="97"/>
        <v>312101</v>
      </c>
      <c r="E2050" s="46" t="s">
        <v>4450</v>
      </c>
      <c r="F2050" s="23" t="s">
        <v>1994</v>
      </c>
      <c r="G2050" s="24"/>
      <c r="H2050" s="249"/>
      <c r="I2050" s="250"/>
      <c r="J2050" s="23"/>
      <c r="K2050" s="313">
        <v>37986</v>
      </c>
      <c r="L2050" s="314">
        <v>40908</v>
      </c>
      <c r="M2050" s="2">
        <v>41</v>
      </c>
      <c r="N2050" s="1"/>
      <c r="O2050" s="1"/>
      <c r="P2050" s="1"/>
    </row>
    <row r="2051" spans="1:16" hidden="1">
      <c r="A2051" s="17" t="s">
        <v>1401</v>
      </c>
      <c r="B2051" s="18" t="s">
        <v>211</v>
      </c>
      <c r="C2051" s="17" t="s">
        <v>14</v>
      </c>
      <c r="D2051" s="404" t="str">
        <f t="shared" si="97"/>
        <v>312301</v>
      </c>
      <c r="E2051" s="52" t="s">
        <v>6294</v>
      </c>
      <c r="F2051" s="23" t="s">
        <v>10573</v>
      </c>
      <c r="G2051" s="225"/>
      <c r="H2051" s="249"/>
      <c r="I2051" s="250"/>
      <c r="J2051" s="23"/>
      <c r="K2051" s="313">
        <v>37986</v>
      </c>
      <c r="L2051" s="314">
        <v>41274</v>
      </c>
      <c r="M2051" s="2">
        <v>43</v>
      </c>
      <c r="N2051" s="1"/>
      <c r="O2051" s="1"/>
      <c r="P2051" s="1"/>
    </row>
    <row r="2052" spans="1:16" hidden="1">
      <c r="A2052" s="75" t="s">
        <v>3805</v>
      </c>
      <c r="B2052" s="75" t="s">
        <v>2458</v>
      </c>
      <c r="C2052" s="75" t="s">
        <v>4929</v>
      </c>
      <c r="D2052" s="404" t="str">
        <f>CONCATENATE(A2052,B2052,C2052)</f>
        <v>312401</v>
      </c>
      <c r="E2052" s="203">
        <v>10374262</v>
      </c>
      <c r="F2052" s="76" t="s">
        <v>3393</v>
      </c>
      <c r="G2052" s="77"/>
      <c r="H2052" s="249"/>
      <c r="I2052" s="236"/>
      <c r="J2052" s="103"/>
      <c r="K2052" s="378">
        <v>37986</v>
      </c>
      <c r="L2052" s="378">
        <v>43100</v>
      </c>
      <c r="M2052" s="332" t="s">
        <v>14431</v>
      </c>
      <c r="N2052" s="1"/>
      <c r="O2052" s="1"/>
      <c r="P2052" s="1"/>
    </row>
    <row r="2053" spans="1:16" hidden="1">
      <c r="A2053" s="75" t="s">
        <v>9837</v>
      </c>
      <c r="B2053" s="75" t="s">
        <v>7166</v>
      </c>
      <c r="C2053" s="75" t="s">
        <v>7401</v>
      </c>
      <c r="D2053" s="390" t="str">
        <f t="shared" si="97"/>
        <v>312402</v>
      </c>
      <c r="E2053" s="476">
        <v>10374279</v>
      </c>
      <c r="F2053" s="76" t="s">
        <v>7945</v>
      </c>
      <c r="G2053" s="24"/>
      <c r="H2053" s="249"/>
      <c r="I2053" s="250"/>
      <c r="J2053" s="23"/>
      <c r="K2053" s="313">
        <v>37986</v>
      </c>
      <c r="L2053" s="314">
        <v>38398</v>
      </c>
      <c r="M2053" s="2">
        <v>10</v>
      </c>
      <c r="N2053" s="1"/>
      <c r="O2053" s="1"/>
      <c r="P2053" s="1"/>
    </row>
    <row r="2054" spans="1:16" hidden="1">
      <c r="A2054" s="75" t="s">
        <v>3805</v>
      </c>
      <c r="B2054" s="17" t="s">
        <v>2458</v>
      </c>
      <c r="C2054" s="75" t="s">
        <v>2328</v>
      </c>
      <c r="D2054" s="404" t="str">
        <f>CONCATENATE(A2054,B2054,C2054)</f>
        <v>312403</v>
      </c>
      <c r="E2054" s="203">
        <v>10122572</v>
      </c>
      <c r="F2054" s="76" t="s">
        <v>812</v>
      </c>
      <c r="G2054" s="77"/>
      <c r="H2054" s="249"/>
      <c r="I2054" s="250"/>
      <c r="J2054" s="103"/>
      <c r="K2054" s="378">
        <v>37986</v>
      </c>
      <c r="L2054" s="378">
        <v>43100</v>
      </c>
      <c r="M2054" s="2">
        <v>56</v>
      </c>
      <c r="N2054" s="1"/>
      <c r="O2054" s="1"/>
      <c r="P2054" s="1"/>
    </row>
    <row r="2055" spans="1:16" hidden="1">
      <c r="A2055" s="17" t="s">
        <v>9300</v>
      </c>
      <c r="B2055" s="17" t="s">
        <v>9301</v>
      </c>
      <c r="C2055" s="17" t="s">
        <v>9302</v>
      </c>
      <c r="D2055" s="404" t="str">
        <f>CONCATENATE(A2055,B2055,C2055)</f>
        <v>313101</v>
      </c>
      <c r="E2055" s="46" t="s">
        <v>2030</v>
      </c>
      <c r="F2055" s="23" t="s">
        <v>9702</v>
      </c>
      <c r="G2055" s="24"/>
      <c r="H2055" s="207"/>
      <c r="I2055" s="250"/>
      <c r="J2055" s="103"/>
      <c r="K2055" s="378">
        <v>37986</v>
      </c>
      <c r="L2055" s="378">
        <v>43100</v>
      </c>
      <c r="M2055" s="2">
        <v>56</v>
      </c>
      <c r="N2055" s="1"/>
      <c r="O2055" s="1"/>
      <c r="P2055" s="1"/>
    </row>
    <row r="2056" spans="1:16" hidden="1">
      <c r="A2056" s="75" t="s">
        <v>7015</v>
      </c>
      <c r="B2056" s="75" t="s">
        <v>2458</v>
      </c>
      <c r="C2056" s="75" t="s">
        <v>4929</v>
      </c>
      <c r="D2056" s="404" t="str">
        <f>CONCATENATE(A2056,B2056,C2056)</f>
        <v>313401</v>
      </c>
      <c r="E2056" s="203">
        <v>10442012</v>
      </c>
      <c r="F2056" s="76" t="s">
        <v>8711</v>
      </c>
      <c r="G2056" s="77"/>
      <c r="H2056" s="249"/>
      <c r="I2056" s="250"/>
      <c r="J2056" s="103"/>
      <c r="K2056" s="378">
        <v>37986</v>
      </c>
      <c r="L2056" s="378">
        <v>43100</v>
      </c>
      <c r="M2056" s="2">
        <v>56</v>
      </c>
      <c r="N2056" s="1"/>
      <c r="O2056" s="1"/>
      <c r="P2056" s="1"/>
    </row>
    <row r="2057" spans="1:16" hidden="1">
      <c r="A2057" s="208" t="s">
        <v>9300</v>
      </c>
      <c r="B2057" s="208" t="s">
        <v>2203</v>
      </c>
      <c r="C2057" s="208" t="s">
        <v>8391</v>
      </c>
      <c r="D2057" s="404" t="str">
        <f>CONCATENATE(A2057,B2057,C2057)</f>
        <v>313402</v>
      </c>
      <c r="E2057" s="203">
        <v>10356904</v>
      </c>
      <c r="F2057" s="76" t="s">
        <v>2035</v>
      </c>
      <c r="G2057" s="77"/>
      <c r="H2057" s="207"/>
      <c r="I2057" s="250"/>
      <c r="J2057" s="103"/>
      <c r="K2057" s="378">
        <v>39630</v>
      </c>
      <c r="L2057" s="378">
        <v>43100</v>
      </c>
      <c r="M2057" s="332" t="s">
        <v>14323</v>
      </c>
      <c r="N2057" s="1"/>
      <c r="O2057" s="1"/>
      <c r="P2057" s="1"/>
    </row>
    <row r="2058" spans="1:16" hidden="1">
      <c r="A2058" s="75" t="s">
        <v>7015</v>
      </c>
      <c r="B2058" s="17" t="s">
        <v>9321</v>
      </c>
      <c r="C2058" s="75" t="s">
        <v>7336</v>
      </c>
      <c r="D2058" s="390" t="str">
        <f t="shared" si="97"/>
        <v>313601</v>
      </c>
      <c r="E2058" s="476">
        <v>10356904</v>
      </c>
      <c r="F2058" s="76" t="s">
        <v>2035</v>
      </c>
      <c r="G2058" s="24"/>
      <c r="H2058" s="278"/>
      <c r="I2058" s="274"/>
      <c r="J2058" s="23"/>
      <c r="K2058" s="313">
        <v>37986</v>
      </c>
      <c r="L2058" s="307">
        <v>39629</v>
      </c>
      <c r="M2058" s="2">
        <v>29</v>
      </c>
      <c r="N2058" s="1"/>
      <c r="O2058" s="1"/>
      <c r="P2058" s="1"/>
    </row>
    <row r="2059" spans="1:16" hidden="1">
      <c r="A2059" s="17" t="s">
        <v>9703</v>
      </c>
      <c r="B2059" s="17" t="s">
        <v>9704</v>
      </c>
      <c r="C2059" s="17" t="s">
        <v>9705</v>
      </c>
      <c r="D2059" s="404" t="str">
        <f>CONCATENATE(A2059,B2059,C2059)</f>
        <v>314101</v>
      </c>
      <c r="E2059" s="46" t="s">
        <v>9706</v>
      </c>
      <c r="F2059" s="23" t="s">
        <v>7022</v>
      </c>
      <c r="G2059" s="24"/>
      <c r="H2059" s="249"/>
      <c r="I2059" s="250"/>
      <c r="J2059" s="103"/>
      <c r="K2059" s="378">
        <v>37986</v>
      </c>
      <c r="L2059" s="378">
        <v>43100</v>
      </c>
      <c r="M2059" s="2">
        <v>56</v>
      </c>
      <c r="N2059" s="1"/>
      <c r="O2059" s="1"/>
      <c r="P2059" s="1"/>
    </row>
    <row r="2060" spans="1:16" hidden="1">
      <c r="A2060" s="75" t="s">
        <v>9703</v>
      </c>
      <c r="B2060" s="75" t="s">
        <v>2458</v>
      </c>
      <c r="C2060" s="75" t="s">
        <v>4929</v>
      </c>
      <c r="D2060" s="404" t="str">
        <f>CONCATENATE(A2060,B2060,C2060)</f>
        <v>314401</v>
      </c>
      <c r="E2060" s="203">
        <v>10315225</v>
      </c>
      <c r="F2060" s="76" t="s">
        <v>1609</v>
      </c>
      <c r="G2060" s="77"/>
      <c r="H2060" s="249"/>
      <c r="I2060" s="250"/>
      <c r="J2060" s="217"/>
      <c r="K2060" s="378">
        <v>37986</v>
      </c>
      <c r="L2060" s="378">
        <v>43100</v>
      </c>
      <c r="M2060" s="2">
        <v>56</v>
      </c>
      <c r="N2060" s="1"/>
      <c r="O2060" s="1"/>
      <c r="P2060" s="1"/>
    </row>
    <row r="2061" spans="1:16" hidden="1">
      <c r="A2061" s="17" t="s">
        <v>5147</v>
      </c>
      <c r="B2061" s="17" t="s">
        <v>5148</v>
      </c>
      <c r="C2061" s="17" t="s">
        <v>5149</v>
      </c>
      <c r="D2061" s="404" t="str">
        <f>CONCATENATE(A2061,B2061,C2061)</f>
        <v>315101</v>
      </c>
      <c r="E2061" s="46" t="s">
        <v>1780</v>
      </c>
      <c r="F2061" s="23" t="s">
        <v>4777</v>
      </c>
      <c r="G2061" s="24"/>
      <c r="H2061" s="249"/>
      <c r="I2061" s="250"/>
      <c r="J2061" s="103"/>
      <c r="K2061" s="378">
        <v>37986</v>
      </c>
      <c r="L2061" s="378">
        <v>43100</v>
      </c>
      <c r="M2061" s="2">
        <v>56</v>
      </c>
      <c r="N2061" s="1"/>
      <c r="O2061" s="1"/>
      <c r="P2061" s="1"/>
    </row>
    <row r="2062" spans="1:16" hidden="1">
      <c r="A2062" s="75" t="s">
        <v>5147</v>
      </c>
      <c r="B2062" s="75" t="s">
        <v>2458</v>
      </c>
      <c r="C2062" s="75" t="s">
        <v>4929</v>
      </c>
      <c r="D2062" s="404" t="str">
        <f>CONCATENATE(A2062,B2062,C2062)</f>
        <v>315401</v>
      </c>
      <c r="E2062" s="203">
        <v>10498834</v>
      </c>
      <c r="F2062" s="76" t="s">
        <v>1610</v>
      </c>
      <c r="G2062" s="77"/>
      <c r="H2062" s="249"/>
      <c r="I2062" s="250"/>
      <c r="J2062" s="217"/>
      <c r="K2062" s="378">
        <v>37986</v>
      </c>
      <c r="L2062" s="378">
        <v>43100</v>
      </c>
      <c r="M2062" s="2">
        <v>56</v>
      </c>
      <c r="N2062" s="1"/>
      <c r="O2062" s="1"/>
      <c r="P2062" s="1"/>
    </row>
    <row r="2063" spans="1:16" hidden="1">
      <c r="A2063" s="17" t="s">
        <v>4778</v>
      </c>
      <c r="B2063" s="17" t="s">
        <v>7335</v>
      </c>
      <c r="C2063" s="17" t="s">
        <v>7336</v>
      </c>
      <c r="D2063" s="390" t="str">
        <f t="shared" si="97"/>
        <v>316101</v>
      </c>
      <c r="E2063" s="46" t="s">
        <v>4779</v>
      </c>
      <c r="F2063" s="23" t="s">
        <v>10530</v>
      </c>
      <c r="G2063" s="24"/>
      <c r="H2063" s="249"/>
      <c r="I2063" s="250"/>
      <c r="J2063" s="23"/>
      <c r="K2063" s="313">
        <v>37986</v>
      </c>
      <c r="L2063" s="314">
        <v>38717</v>
      </c>
      <c r="M2063" s="2">
        <v>15</v>
      </c>
      <c r="N2063" s="1"/>
      <c r="O2063" s="1"/>
      <c r="P2063" s="1"/>
    </row>
    <row r="2064" spans="1:16" hidden="1">
      <c r="A2064" s="18" t="s">
        <v>4778</v>
      </c>
      <c r="B2064" s="18" t="s">
        <v>7335</v>
      </c>
      <c r="C2064" s="18" t="s">
        <v>7401</v>
      </c>
      <c r="D2064" s="390" t="str">
        <f t="shared" si="97"/>
        <v>316102</v>
      </c>
      <c r="E2064" s="46" t="s">
        <v>2876</v>
      </c>
      <c r="F2064" s="43" t="s">
        <v>5167</v>
      </c>
      <c r="G2064" s="24"/>
      <c r="H2064" s="251"/>
      <c r="I2064" s="252"/>
      <c r="J2064" s="49"/>
      <c r="K2064" s="306">
        <v>37986</v>
      </c>
      <c r="L2064" s="323">
        <v>38047</v>
      </c>
      <c r="M2064" s="2">
        <v>4</v>
      </c>
      <c r="N2064" s="1"/>
      <c r="O2064" s="1"/>
      <c r="P2064" s="1"/>
    </row>
    <row r="2065" spans="1:16" hidden="1">
      <c r="A2065" s="17" t="s">
        <v>5168</v>
      </c>
      <c r="B2065" s="17" t="s">
        <v>3264</v>
      </c>
      <c r="C2065" s="17" t="s">
        <v>8375</v>
      </c>
      <c r="D2065" s="404" t="str">
        <f>CONCATENATE(A2065,B2065,C2065)</f>
        <v>317101</v>
      </c>
      <c r="E2065" s="46" t="s">
        <v>8376</v>
      </c>
      <c r="F2065" s="23" t="s">
        <v>3263</v>
      </c>
      <c r="G2065" s="24"/>
      <c r="H2065" s="249"/>
      <c r="I2065" s="250"/>
      <c r="J2065" s="103"/>
      <c r="K2065" s="378">
        <v>37986</v>
      </c>
      <c r="L2065" s="378">
        <v>43100</v>
      </c>
      <c r="M2065" s="2">
        <v>56</v>
      </c>
      <c r="N2065" s="1"/>
      <c r="O2065" s="1"/>
      <c r="P2065" s="1"/>
    </row>
    <row r="2066" spans="1:16" hidden="1">
      <c r="A2066" s="18" t="s">
        <v>5168</v>
      </c>
      <c r="B2066" s="18" t="s">
        <v>7335</v>
      </c>
      <c r="C2066" s="18" t="s">
        <v>7401</v>
      </c>
      <c r="D2066" s="390" t="str">
        <f t="shared" si="97"/>
        <v>317102</v>
      </c>
      <c r="E2066" s="46" t="s">
        <v>5915</v>
      </c>
      <c r="F2066" s="43" t="s">
        <v>5916</v>
      </c>
      <c r="G2066" s="24"/>
      <c r="H2066" s="251"/>
      <c r="I2066" s="252"/>
      <c r="J2066" s="49"/>
      <c r="K2066" s="306">
        <v>37986</v>
      </c>
      <c r="L2066" s="323">
        <v>37986</v>
      </c>
      <c r="M2066" s="2">
        <v>4</v>
      </c>
      <c r="N2066" s="1"/>
      <c r="O2066" s="1"/>
      <c r="P2066" s="1"/>
    </row>
    <row r="2067" spans="1:16" hidden="1">
      <c r="A2067" s="75" t="s">
        <v>5168</v>
      </c>
      <c r="B2067" s="75" t="s">
        <v>2458</v>
      </c>
      <c r="C2067" s="75" t="s">
        <v>4929</v>
      </c>
      <c r="D2067" s="404" t="str">
        <f>CONCATENATE(A2067,B2067,C2067)</f>
        <v>317401</v>
      </c>
      <c r="E2067" s="203">
        <v>10998910</v>
      </c>
      <c r="F2067" s="76" t="s">
        <v>279</v>
      </c>
      <c r="G2067" s="77"/>
      <c r="H2067" s="207"/>
      <c r="I2067" s="235"/>
      <c r="J2067" s="217"/>
      <c r="K2067" s="378">
        <v>37986</v>
      </c>
      <c r="L2067" s="378">
        <v>43100</v>
      </c>
      <c r="M2067" s="332" t="s">
        <v>14361</v>
      </c>
      <c r="N2067" s="1"/>
      <c r="O2067" s="1"/>
      <c r="P2067" s="1"/>
    </row>
    <row r="2068" spans="1:16" hidden="1">
      <c r="A2068" s="17" t="s">
        <v>5917</v>
      </c>
      <c r="B2068" s="17" t="s">
        <v>13</v>
      </c>
      <c r="C2068" s="17" t="s">
        <v>14</v>
      </c>
      <c r="D2068" s="404" t="str">
        <f t="shared" ref="D2068:D2074" si="99">CONCATENATE(A2068,B2068,C2068)</f>
        <v>318101</v>
      </c>
      <c r="E2068" s="536">
        <v>75005009</v>
      </c>
      <c r="F2068" s="214" t="s">
        <v>12997</v>
      </c>
      <c r="G2068" s="225"/>
      <c r="H2068" s="207"/>
      <c r="I2068" s="250"/>
      <c r="J2068" s="103"/>
      <c r="K2068" s="378">
        <v>43101</v>
      </c>
      <c r="L2068" s="378">
        <v>43682</v>
      </c>
      <c r="M2068" s="332" t="s">
        <v>18321</v>
      </c>
      <c r="N2068" s="1"/>
      <c r="O2068" s="1"/>
      <c r="P2068" s="1"/>
    </row>
    <row r="2069" spans="1:16" hidden="1">
      <c r="A2069" s="17" t="s">
        <v>5917</v>
      </c>
      <c r="B2069" s="17" t="s">
        <v>13</v>
      </c>
      <c r="C2069" s="17" t="s">
        <v>14</v>
      </c>
      <c r="D2069" s="404" t="str">
        <f t="shared" si="99"/>
        <v>318101</v>
      </c>
      <c r="E2069" s="536">
        <v>75009639</v>
      </c>
      <c r="F2069" s="214" t="s">
        <v>13172</v>
      </c>
      <c r="G2069" s="225"/>
      <c r="H2069" s="207"/>
      <c r="I2069" s="250"/>
      <c r="J2069" s="103"/>
      <c r="K2069" s="378">
        <v>43101</v>
      </c>
      <c r="L2069" s="378">
        <v>43682</v>
      </c>
      <c r="M2069" s="332" t="s">
        <v>18321</v>
      </c>
      <c r="N2069" s="1"/>
      <c r="O2069" s="1"/>
      <c r="P2069" s="1"/>
    </row>
    <row r="2070" spans="1:16" hidden="1">
      <c r="A2070" s="17" t="s">
        <v>5917</v>
      </c>
      <c r="B2070" s="17" t="s">
        <v>13</v>
      </c>
      <c r="C2070" s="17" t="s">
        <v>14</v>
      </c>
      <c r="D2070" s="404" t="str">
        <f t="shared" si="99"/>
        <v>318101</v>
      </c>
      <c r="E2070" s="536">
        <v>75004694</v>
      </c>
      <c r="F2070" s="214" t="s">
        <v>12984</v>
      </c>
      <c r="G2070" s="225"/>
      <c r="H2070" s="207"/>
      <c r="I2070" s="250"/>
      <c r="J2070" s="103"/>
      <c r="K2070" s="378">
        <v>43101</v>
      </c>
      <c r="L2070" s="378">
        <v>43682</v>
      </c>
      <c r="M2070" s="332" t="s">
        <v>18321</v>
      </c>
      <c r="N2070" s="1"/>
      <c r="O2070" s="1"/>
      <c r="P2070" s="1"/>
    </row>
    <row r="2071" spans="1:16" hidden="1">
      <c r="A2071" s="17" t="s">
        <v>5917</v>
      </c>
      <c r="B2071" s="17" t="s">
        <v>13</v>
      </c>
      <c r="C2071" s="17" t="s">
        <v>14</v>
      </c>
      <c r="D2071" s="404" t="str">
        <f t="shared" si="99"/>
        <v>318101</v>
      </c>
      <c r="E2071" s="536">
        <v>75004702</v>
      </c>
      <c r="F2071" s="214" t="s">
        <v>12985</v>
      </c>
      <c r="G2071" s="225"/>
      <c r="H2071" s="207"/>
      <c r="I2071" s="250"/>
      <c r="J2071" s="103"/>
      <c r="K2071" s="378">
        <v>43101</v>
      </c>
      <c r="L2071" s="378">
        <v>43682</v>
      </c>
      <c r="M2071" s="332" t="s">
        <v>18321</v>
      </c>
      <c r="N2071" s="1"/>
      <c r="O2071" s="1"/>
      <c r="P2071" s="1"/>
    </row>
    <row r="2072" spans="1:16" hidden="1">
      <c r="A2072" s="17" t="s">
        <v>5917</v>
      </c>
      <c r="B2072" s="17" t="s">
        <v>13</v>
      </c>
      <c r="C2072" s="17" t="s">
        <v>14</v>
      </c>
      <c r="D2072" s="404" t="str">
        <f t="shared" si="99"/>
        <v>318101</v>
      </c>
      <c r="E2072" s="536">
        <v>75009645</v>
      </c>
      <c r="F2072" s="214" t="s">
        <v>13173</v>
      </c>
      <c r="G2072" s="225"/>
      <c r="H2072" s="207"/>
      <c r="I2072" s="250"/>
      <c r="J2072" s="103"/>
      <c r="K2072" s="378">
        <v>43101</v>
      </c>
      <c r="L2072" s="378">
        <v>43682</v>
      </c>
      <c r="M2072" s="332" t="s">
        <v>18321</v>
      </c>
      <c r="N2072" s="1"/>
      <c r="O2072" s="1"/>
      <c r="P2072" s="1"/>
    </row>
    <row r="2073" spans="1:16" hidden="1">
      <c r="A2073" s="17" t="s">
        <v>5917</v>
      </c>
      <c r="B2073" s="17" t="s">
        <v>13</v>
      </c>
      <c r="C2073" s="17" t="s">
        <v>14</v>
      </c>
      <c r="D2073" s="404" t="str">
        <f t="shared" si="99"/>
        <v>318101</v>
      </c>
      <c r="E2073" s="536">
        <v>75015605</v>
      </c>
      <c r="F2073" s="214" t="s">
        <v>13354</v>
      </c>
      <c r="G2073" s="225"/>
      <c r="H2073" s="207"/>
      <c r="I2073" s="250"/>
      <c r="J2073" s="103"/>
      <c r="K2073" s="378">
        <v>43101</v>
      </c>
      <c r="L2073" s="378">
        <v>43682</v>
      </c>
      <c r="M2073" s="332" t="s">
        <v>18321</v>
      </c>
      <c r="N2073" s="1"/>
      <c r="O2073" s="1"/>
      <c r="P2073" s="1"/>
    </row>
    <row r="2074" spans="1:16" hidden="1">
      <c r="A2074" s="17" t="s">
        <v>5917</v>
      </c>
      <c r="B2074" s="17" t="s">
        <v>13</v>
      </c>
      <c r="C2074" s="17" t="s">
        <v>14</v>
      </c>
      <c r="D2074" s="404" t="str">
        <f t="shared" si="99"/>
        <v>318101</v>
      </c>
      <c r="E2074" s="536">
        <v>75015597</v>
      </c>
      <c r="F2074" s="214" t="s">
        <v>13353</v>
      </c>
      <c r="G2074" s="225"/>
      <c r="H2074" s="207"/>
      <c r="I2074" s="250"/>
      <c r="J2074" s="103"/>
      <c r="K2074" s="378">
        <v>43101</v>
      </c>
      <c r="L2074" s="378">
        <v>43682</v>
      </c>
      <c r="M2074" s="332" t="s">
        <v>18321</v>
      </c>
      <c r="N2074" s="1"/>
      <c r="O2074" s="1"/>
      <c r="P2074" s="1"/>
    </row>
    <row r="2075" spans="1:16" hidden="1">
      <c r="A2075" s="17" t="s">
        <v>5917</v>
      </c>
      <c r="B2075" s="17" t="s">
        <v>13</v>
      </c>
      <c r="C2075" s="17" t="s">
        <v>14</v>
      </c>
      <c r="D2075" s="404" t="s">
        <v>19437</v>
      </c>
      <c r="E2075" s="606">
        <v>75036659</v>
      </c>
      <c r="F2075" s="348" t="s">
        <v>10987</v>
      </c>
      <c r="G2075" s="225"/>
      <c r="H2075" s="207"/>
      <c r="I2075" s="250"/>
      <c r="J2075" s="103"/>
      <c r="K2075" s="378">
        <v>43101</v>
      </c>
      <c r="L2075" s="378">
        <v>44440</v>
      </c>
      <c r="M2075" s="332" t="s">
        <v>18931</v>
      </c>
      <c r="N2075" s="1"/>
      <c r="O2075" s="1"/>
      <c r="P2075" s="1"/>
    </row>
    <row r="2076" spans="1:16" hidden="1">
      <c r="A2076" s="17" t="s">
        <v>5917</v>
      </c>
      <c r="B2076" s="17" t="s">
        <v>13</v>
      </c>
      <c r="C2076" s="17" t="s">
        <v>14</v>
      </c>
      <c r="D2076" s="404" t="s">
        <v>19437</v>
      </c>
      <c r="E2076" s="536">
        <v>75005015</v>
      </c>
      <c r="F2076" s="214" t="s">
        <v>12998</v>
      </c>
      <c r="G2076" s="225"/>
      <c r="H2076" s="207"/>
      <c r="I2076" s="250"/>
      <c r="J2076" s="103"/>
      <c r="K2076" s="378">
        <v>43101</v>
      </c>
      <c r="L2076" s="378">
        <v>44203</v>
      </c>
      <c r="M2076" s="332" t="s">
        <v>18989</v>
      </c>
      <c r="N2076" s="1"/>
      <c r="O2076" s="1"/>
      <c r="P2076" s="1"/>
    </row>
    <row r="2077" spans="1:16" hidden="1">
      <c r="A2077" s="17" t="s">
        <v>5917</v>
      </c>
      <c r="B2077" s="17" t="s">
        <v>13</v>
      </c>
      <c r="C2077" s="17" t="s">
        <v>14</v>
      </c>
      <c r="D2077" s="404" t="s">
        <v>19437</v>
      </c>
      <c r="E2077" s="536">
        <v>75004688</v>
      </c>
      <c r="F2077" s="214" t="s">
        <v>12983</v>
      </c>
      <c r="G2077" s="225"/>
      <c r="H2077" s="207"/>
      <c r="I2077" s="250"/>
      <c r="J2077" s="103"/>
      <c r="K2077" s="378">
        <v>43101</v>
      </c>
      <c r="L2077" s="378">
        <v>44203</v>
      </c>
      <c r="M2077" s="332" t="s">
        <v>18989</v>
      </c>
      <c r="N2077" s="1"/>
      <c r="O2077" s="1"/>
      <c r="P2077" s="1"/>
    </row>
    <row r="2078" spans="1:16" hidden="1">
      <c r="A2078" s="17" t="s">
        <v>5917</v>
      </c>
      <c r="B2078" s="17" t="s">
        <v>13</v>
      </c>
      <c r="C2078" s="17" t="s">
        <v>14</v>
      </c>
      <c r="D2078" s="404" t="s">
        <v>19437</v>
      </c>
      <c r="E2078" s="536">
        <v>75015700</v>
      </c>
      <c r="F2078" s="214" t="s">
        <v>13358</v>
      </c>
      <c r="G2078" s="225"/>
      <c r="H2078" s="207"/>
      <c r="I2078" s="250"/>
      <c r="J2078" s="103"/>
      <c r="K2078" s="378">
        <v>43101</v>
      </c>
      <c r="L2078" s="378">
        <v>44203</v>
      </c>
      <c r="M2078" s="332" t="s">
        <v>18989</v>
      </c>
      <c r="N2078" s="1"/>
      <c r="O2078" s="1"/>
      <c r="P2078" s="1"/>
    </row>
    <row r="2079" spans="1:16" hidden="1">
      <c r="A2079" s="208" t="s">
        <v>5917</v>
      </c>
      <c r="B2079" s="208" t="s">
        <v>150</v>
      </c>
      <c r="C2079" s="208" t="s">
        <v>14</v>
      </c>
      <c r="D2079" s="404" t="str">
        <f t="shared" ref="D2079:D2083" si="100">CONCATENATE(A2079,B2079,C2079)</f>
        <v>318401</v>
      </c>
      <c r="E2079" s="563" t="s">
        <v>10190</v>
      </c>
      <c r="F2079" s="76" t="s">
        <v>10191</v>
      </c>
      <c r="G2079" s="77"/>
      <c r="H2079" s="207"/>
      <c r="I2079" s="250"/>
      <c r="J2079" s="103"/>
      <c r="K2079" s="378">
        <v>41057</v>
      </c>
      <c r="L2079" s="444">
        <v>43472</v>
      </c>
      <c r="M2079" s="332" t="s">
        <v>17695</v>
      </c>
      <c r="N2079" s="1"/>
      <c r="O2079" s="1"/>
      <c r="P2079" s="1"/>
    </row>
    <row r="2080" spans="1:16" hidden="1">
      <c r="A2080" s="208" t="s">
        <v>5917</v>
      </c>
      <c r="B2080" s="208" t="s">
        <v>150</v>
      </c>
      <c r="C2080" s="208" t="s">
        <v>160</v>
      </c>
      <c r="D2080" s="404" t="str">
        <f t="shared" si="100"/>
        <v>318402</v>
      </c>
      <c r="E2080" s="563">
        <v>11321629</v>
      </c>
      <c r="F2080" s="76" t="s">
        <v>3999</v>
      </c>
      <c r="G2080" s="77"/>
      <c r="H2080" s="207"/>
      <c r="I2080" s="250"/>
      <c r="J2080" s="103"/>
      <c r="K2080" s="378">
        <v>43101</v>
      </c>
      <c r="L2080" s="444">
        <v>43472</v>
      </c>
      <c r="M2080" s="332" t="s">
        <v>17647</v>
      </c>
      <c r="N2080" s="1"/>
      <c r="O2080" s="1"/>
      <c r="P2080" s="1"/>
    </row>
    <row r="2081" spans="1:16" hidden="1">
      <c r="A2081" s="208" t="s">
        <v>5917</v>
      </c>
      <c r="B2081" s="208" t="s">
        <v>150</v>
      </c>
      <c r="C2081" s="208" t="s">
        <v>257</v>
      </c>
      <c r="D2081" s="404" t="str">
        <f t="shared" si="100"/>
        <v>318403</v>
      </c>
      <c r="E2081" s="563">
        <v>10374262</v>
      </c>
      <c r="F2081" s="76" t="s">
        <v>3393</v>
      </c>
      <c r="G2081" s="77"/>
      <c r="H2081" s="249"/>
      <c r="I2081" s="235"/>
      <c r="J2081" s="103"/>
      <c r="K2081" s="378">
        <v>43101</v>
      </c>
      <c r="L2081" s="444">
        <v>43472</v>
      </c>
      <c r="M2081" s="332" t="s">
        <v>17647</v>
      </c>
      <c r="N2081" s="1"/>
      <c r="O2081" s="1"/>
      <c r="P2081" s="1"/>
    </row>
    <row r="2082" spans="1:16" hidden="1">
      <c r="A2082" s="208" t="s">
        <v>5917</v>
      </c>
      <c r="B2082" s="208" t="s">
        <v>150</v>
      </c>
      <c r="C2082" s="208" t="s">
        <v>114</v>
      </c>
      <c r="D2082" s="404" t="str">
        <f t="shared" si="100"/>
        <v>318404</v>
      </c>
      <c r="E2082" s="563">
        <v>10122572</v>
      </c>
      <c r="F2082" s="76" t="s">
        <v>812</v>
      </c>
      <c r="G2082" s="77"/>
      <c r="H2082" s="249"/>
      <c r="I2082" s="250"/>
      <c r="J2082" s="501"/>
      <c r="K2082" s="378">
        <v>43101</v>
      </c>
      <c r="L2082" s="446">
        <v>43768</v>
      </c>
      <c r="M2082" s="332" t="s">
        <v>18322</v>
      </c>
      <c r="N2082" s="1"/>
      <c r="O2082" s="1"/>
      <c r="P2082" s="1"/>
    </row>
    <row r="2083" spans="1:16" hidden="1">
      <c r="A2083" s="208" t="s">
        <v>5917</v>
      </c>
      <c r="B2083" s="208" t="s">
        <v>150</v>
      </c>
      <c r="C2083" s="208" t="s">
        <v>514</v>
      </c>
      <c r="D2083" s="404" t="str">
        <f t="shared" si="100"/>
        <v>318405</v>
      </c>
      <c r="E2083" s="563">
        <v>10442012</v>
      </c>
      <c r="F2083" s="76" t="s">
        <v>8711</v>
      </c>
      <c r="G2083" s="77"/>
      <c r="H2083" s="249"/>
      <c r="I2083" s="250"/>
      <c r="J2083" s="103"/>
      <c r="K2083" s="378">
        <v>43101</v>
      </c>
      <c r="L2083" s="446">
        <v>43900</v>
      </c>
      <c r="M2083" s="332" t="s">
        <v>18322</v>
      </c>
      <c r="N2083" s="1"/>
      <c r="O2083" s="1"/>
      <c r="P2083" s="1"/>
    </row>
    <row r="2084" spans="1:16" hidden="1">
      <c r="A2084" s="17" t="s">
        <v>7846</v>
      </c>
      <c r="B2084" s="17" t="s">
        <v>7847</v>
      </c>
      <c r="C2084" s="17" t="s">
        <v>7848</v>
      </c>
      <c r="D2084" s="404" t="str">
        <f>CONCATENATE(A2084,B2084,C2084)</f>
        <v>319101</v>
      </c>
      <c r="E2084" s="46" t="s">
        <v>8724</v>
      </c>
      <c r="F2084" s="23" t="s">
        <v>3507</v>
      </c>
      <c r="G2084" s="24"/>
      <c r="H2084" s="249"/>
      <c r="I2084" s="250"/>
      <c r="J2084" s="103"/>
      <c r="K2084" s="378">
        <v>37986</v>
      </c>
      <c r="L2084" s="378">
        <v>43100</v>
      </c>
      <c r="M2084" s="2">
        <v>56</v>
      </c>
      <c r="N2084" s="1"/>
      <c r="O2084" s="1"/>
      <c r="P2084" s="1"/>
    </row>
    <row r="2085" spans="1:16" hidden="1">
      <c r="A2085" s="17" t="s">
        <v>7846</v>
      </c>
      <c r="B2085" s="17" t="s">
        <v>5280</v>
      </c>
      <c r="C2085" s="17" t="s">
        <v>7336</v>
      </c>
      <c r="D2085" s="390" t="str">
        <f t="shared" si="97"/>
        <v>319301</v>
      </c>
      <c r="E2085" s="25" t="s">
        <v>7411</v>
      </c>
      <c r="F2085" s="23" t="s">
        <v>472</v>
      </c>
      <c r="G2085" s="24"/>
      <c r="H2085" s="249"/>
      <c r="I2085" s="250"/>
      <c r="J2085" s="23"/>
      <c r="K2085" s="313">
        <v>37986</v>
      </c>
      <c r="L2085" s="314">
        <v>38351</v>
      </c>
      <c r="M2085" s="2">
        <v>12</v>
      </c>
      <c r="N2085" s="1"/>
      <c r="O2085" s="1"/>
      <c r="P2085" s="1"/>
    </row>
    <row r="2086" spans="1:16" hidden="1">
      <c r="A2086" s="17" t="s">
        <v>7846</v>
      </c>
      <c r="B2086" s="17" t="s">
        <v>1627</v>
      </c>
      <c r="C2086" s="17" t="s">
        <v>7835</v>
      </c>
      <c r="D2086" s="404" t="str">
        <f>CONCATENATE(A2086,B2086,C2086)</f>
        <v>319302</v>
      </c>
      <c r="E2086" s="52" t="s">
        <v>5107</v>
      </c>
      <c r="F2086" s="23" t="s">
        <v>7412</v>
      </c>
      <c r="G2086" s="24"/>
      <c r="H2086" s="249"/>
      <c r="I2086" s="250"/>
      <c r="J2086" s="217"/>
      <c r="K2086" s="378">
        <v>37986</v>
      </c>
      <c r="L2086" s="378">
        <v>43100</v>
      </c>
      <c r="M2086" s="2">
        <v>56</v>
      </c>
      <c r="N2086" s="1"/>
      <c r="O2086" s="1"/>
      <c r="P2086" s="1"/>
    </row>
    <row r="2087" spans="1:16" hidden="1">
      <c r="A2087" s="17" t="s">
        <v>7846</v>
      </c>
      <c r="B2087" s="17" t="s">
        <v>211</v>
      </c>
      <c r="C2087" s="17" t="s">
        <v>9326</v>
      </c>
      <c r="D2087" s="404" t="str">
        <f>CONCATENATE(A2087,B2087,C2087)</f>
        <v>319303</v>
      </c>
      <c r="E2087" s="52" t="s">
        <v>3843</v>
      </c>
      <c r="F2087" s="23" t="s">
        <v>9226</v>
      </c>
      <c r="G2087" s="24"/>
      <c r="H2087" s="249"/>
      <c r="I2087" s="250"/>
      <c r="J2087" s="103"/>
      <c r="K2087" s="378">
        <v>37986</v>
      </c>
      <c r="L2087" s="378">
        <v>43100</v>
      </c>
      <c r="M2087" s="332" t="s">
        <v>14472</v>
      </c>
      <c r="N2087" s="1"/>
      <c r="O2087" s="1"/>
      <c r="P2087" s="1"/>
    </row>
    <row r="2088" spans="1:16" hidden="1">
      <c r="A2088" s="17" t="s">
        <v>7846</v>
      </c>
      <c r="B2088" s="17" t="s">
        <v>1627</v>
      </c>
      <c r="C2088" s="17" t="s">
        <v>5048</v>
      </c>
      <c r="D2088" s="404" t="str">
        <f>CONCATENATE(A2088,B2088,C2088)</f>
        <v>319304</v>
      </c>
      <c r="E2088" s="113" t="s">
        <v>539</v>
      </c>
      <c r="F2088" s="43" t="s">
        <v>540</v>
      </c>
      <c r="G2088" s="225"/>
      <c r="H2088" s="291"/>
      <c r="I2088" s="229"/>
      <c r="J2088" s="103"/>
      <c r="K2088" s="378">
        <v>39195</v>
      </c>
      <c r="L2088" s="378">
        <v>43100</v>
      </c>
      <c r="M2088" s="332" t="s">
        <v>14366</v>
      </c>
      <c r="N2088" s="1"/>
      <c r="O2088" s="1"/>
      <c r="P2088" s="1"/>
    </row>
    <row r="2089" spans="1:16" hidden="1">
      <c r="A2089" s="75" t="s">
        <v>7846</v>
      </c>
      <c r="B2089" s="75" t="s">
        <v>8920</v>
      </c>
      <c r="C2089" s="75" t="s">
        <v>4857</v>
      </c>
      <c r="D2089" s="404" t="s">
        <v>2720</v>
      </c>
      <c r="E2089" s="203">
        <v>10275577</v>
      </c>
      <c r="F2089" s="76" t="s">
        <v>280</v>
      </c>
      <c r="G2089" s="225"/>
      <c r="H2089" s="249"/>
      <c r="I2089" s="250"/>
      <c r="J2089" s="217"/>
      <c r="K2089" s="378">
        <v>37986</v>
      </c>
      <c r="L2089" s="378">
        <v>43100</v>
      </c>
      <c r="M2089" s="2">
        <v>56</v>
      </c>
      <c r="N2089" s="1"/>
      <c r="O2089" s="1"/>
      <c r="P2089" s="1"/>
    </row>
    <row r="2090" spans="1:16" hidden="1">
      <c r="A2090" s="75" t="s">
        <v>7846</v>
      </c>
      <c r="B2090" s="75" t="s">
        <v>2458</v>
      </c>
      <c r="C2090" s="75" t="s">
        <v>8644</v>
      </c>
      <c r="D2090" s="404" t="str">
        <f>CONCATENATE(A2090,B2090,C2090)</f>
        <v>319402</v>
      </c>
      <c r="E2090" s="203" t="s">
        <v>2721</v>
      </c>
      <c r="F2090" s="76" t="s">
        <v>8892</v>
      </c>
      <c r="G2090" s="24"/>
      <c r="H2090" s="249"/>
      <c r="I2090" s="250"/>
      <c r="J2090" s="103"/>
      <c r="K2090" s="378">
        <v>39255</v>
      </c>
      <c r="L2090" s="378">
        <v>43100</v>
      </c>
      <c r="M2090" s="332" t="s">
        <v>14482</v>
      </c>
      <c r="N2090" s="1"/>
      <c r="O2090" s="1"/>
      <c r="P2090" s="1"/>
    </row>
    <row r="2091" spans="1:16" hidden="1">
      <c r="A2091" s="17" t="s">
        <v>7846</v>
      </c>
      <c r="B2091" s="17" t="s">
        <v>7174</v>
      </c>
      <c r="C2091" s="17" t="s">
        <v>7336</v>
      </c>
      <c r="D2091" s="390" t="str">
        <f t="shared" si="97"/>
        <v>319501</v>
      </c>
      <c r="E2091" s="46" t="s">
        <v>539</v>
      </c>
      <c r="F2091" s="43" t="s">
        <v>540</v>
      </c>
      <c r="G2091" s="24"/>
      <c r="H2091" s="251"/>
      <c r="I2091" s="229"/>
      <c r="J2091" s="103"/>
      <c r="K2091" s="313">
        <v>39195</v>
      </c>
      <c r="L2091" s="313">
        <v>39195</v>
      </c>
      <c r="M2091" s="2">
        <v>27.28</v>
      </c>
      <c r="N2091" s="1"/>
      <c r="O2091" s="1"/>
      <c r="P2091" s="1"/>
    </row>
    <row r="2092" spans="1:16" hidden="1">
      <c r="A2092" s="17" t="s">
        <v>2260</v>
      </c>
      <c r="B2092" s="17" t="s">
        <v>2261</v>
      </c>
      <c r="C2092" s="17" t="s">
        <v>2262</v>
      </c>
      <c r="D2092" s="404" t="str">
        <f>CONCATENATE(A2092,B2092,C2092)</f>
        <v>320101</v>
      </c>
      <c r="E2092" s="46" t="s">
        <v>2263</v>
      </c>
      <c r="F2092" s="23" t="s">
        <v>9275</v>
      </c>
      <c r="G2092" s="24"/>
      <c r="H2092" s="249"/>
      <c r="I2092" s="250"/>
      <c r="J2092" s="103"/>
      <c r="K2092" s="378">
        <v>37986</v>
      </c>
      <c r="L2092" s="378">
        <v>43100</v>
      </c>
      <c r="M2092" s="2">
        <v>56</v>
      </c>
      <c r="N2092" s="1"/>
      <c r="O2092" s="1"/>
      <c r="P2092" s="1"/>
    </row>
    <row r="2093" spans="1:16" hidden="1">
      <c r="A2093" s="75" t="s">
        <v>2260</v>
      </c>
      <c r="B2093" s="75" t="s">
        <v>735</v>
      </c>
      <c r="C2093" s="75" t="s">
        <v>606</v>
      </c>
      <c r="D2093" s="390" t="str">
        <f t="shared" si="97"/>
        <v>320401</v>
      </c>
      <c r="E2093" s="476">
        <v>10296303</v>
      </c>
      <c r="F2093" s="76" t="s">
        <v>6213</v>
      </c>
      <c r="G2093" s="77"/>
      <c r="H2093" s="249"/>
      <c r="I2093" s="250"/>
      <c r="J2093" s="103"/>
      <c r="K2093" s="313">
        <v>37986</v>
      </c>
      <c r="L2093" s="314">
        <v>40604</v>
      </c>
      <c r="M2093" s="2">
        <v>36</v>
      </c>
      <c r="N2093" s="1"/>
      <c r="O2093" s="1"/>
      <c r="P2093" s="1"/>
    </row>
    <row r="2094" spans="1:16" hidden="1">
      <c r="A2094" s="17" t="s">
        <v>3601</v>
      </c>
      <c r="B2094" s="17" t="s">
        <v>3809</v>
      </c>
      <c r="C2094" s="17" t="s">
        <v>3810</v>
      </c>
      <c r="D2094" s="404" t="str">
        <f>CONCATENATE(A2094,B2094,C2094)</f>
        <v>321101</v>
      </c>
      <c r="E2094" s="46" t="s">
        <v>5996</v>
      </c>
      <c r="F2094" s="207" t="s">
        <v>5062</v>
      </c>
      <c r="G2094" s="24"/>
      <c r="H2094" s="249"/>
      <c r="I2094" s="250"/>
      <c r="J2094" s="103"/>
      <c r="K2094" s="378">
        <v>37986</v>
      </c>
      <c r="L2094" s="378">
        <v>43100</v>
      </c>
      <c r="M2094" s="2">
        <v>56</v>
      </c>
      <c r="N2094" s="1"/>
      <c r="O2094" s="1"/>
      <c r="P2094" s="1"/>
    </row>
    <row r="2095" spans="1:16" hidden="1">
      <c r="A2095" s="17" t="s">
        <v>3601</v>
      </c>
      <c r="B2095" s="17" t="s">
        <v>7335</v>
      </c>
      <c r="C2095" s="17" t="s">
        <v>7401</v>
      </c>
      <c r="D2095" s="390" t="str">
        <f t="shared" si="97"/>
        <v>321102</v>
      </c>
      <c r="E2095" s="46" t="s">
        <v>2644</v>
      </c>
      <c r="F2095" s="23" t="s">
        <v>8874</v>
      </c>
      <c r="G2095" s="24"/>
      <c r="H2095" s="249"/>
      <c r="I2095" s="250"/>
      <c r="J2095" s="23"/>
      <c r="K2095" s="313">
        <v>37986</v>
      </c>
      <c r="L2095" s="314">
        <v>39082</v>
      </c>
      <c r="M2095" s="2">
        <v>22</v>
      </c>
      <c r="N2095" s="1"/>
    </row>
    <row r="2096" spans="1:16" hidden="1">
      <c r="A2096" s="17" t="s">
        <v>8875</v>
      </c>
      <c r="B2096" s="17" t="s">
        <v>8876</v>
      </c>
      <c r="C2096" s="17" t="s">
        <v>8877</v>
      </c>
      <c r="D2096" s="404" t="str">
        <f>CONCATENATE(A2096,B2096,C2096)</f>
        <v>322101</v>
      </c>
      <c r="E2096" s="46" t="s">
        <v>8878</v>
      </c>
      <c r="F2096" s="23" t="s">
        <v>7869</v>
      </c>
      <c r="G2096" s="24"/>
      <c r="H2096" s="249"/>
      <c r="I2096" s="250"/>
      <c r="J2096" s="103"/>
      <c r="K2096" s="378">
        <v>37986</v>
      </c>
      <c r="L2096" s="378">
        <v>43100</v>
      </c>
      <c r="M2096" s="2">
        <v>56</v>
      </c>
      <c r="N2096" s="1"/>
    </row>
    <row r="2097" spans="1:16" hidden="1">
      <c r="A2097" s="75" t="s">
        <v>14440</v>
      </c>
      <c r="B2097" s="75" t="s">
        <v>150</v>
      </c>
      <c r="C2097" s="75" t="s">
        <v>160</v>
      </c>
      <c r="D2097" s="404" t="str">
        <f t="shared" ref="D2097:D2098" si="101">CONCATENATE(A2097,B2097,C2097)</f>
        <v>323402</v>
      </c>
      <c r="E2097" s="563">
        <v>10998910</v>
      </c>
      <c r="F2097" s="76" t="s">
        <v>279</v>
      </c>
      <c r="G2097" s="77"/>
      <c r="H2097" s="207"/>
      <c r="I2097" s="235"/>
      <c r="J2097" s="217"/>
      <c r="K2097" s="378">
        <v>43101</v>
      </c>
      <c r="L2097" s="378">
        <v>43465</v>
      </c>
      <c r="M2097" s="332" t="s">
        <v>17647</v>
      </c>
      <c r="N2097" s="1"/>
      <c r="O2097" s="1"/>
      <c r="P2097" s="1"/>
    </row>
    <row r="2098" spans="1:16" hidden="1">
      <c r="A2098" s="352" t="s">
        <v>14442</v>
      </c>
      <c r="B2098" s="352" t="s">
        <v>13</v>
      </c>
      <c r="C2098" s="352" t="s">
        <v>14</v>
      </c>
      <c r="D2098" s="404" t="str">
        <f t="shared" si="101"/>
        <v>324101</v>
      </c>
      <c r="E2098" s="551">
        <v>75014103</v>
      </c>
      <c r="F2098" s="512" t="s">
        <v>13305</v>
      </c>
      <c r="G2098" s="225"/>
      <c r="H2098" s="207"/>
      <c r="I2098" s="250"/>
      <c r="J2098" s="103"/>
      <c r="K2098" s="378">
        <v>43101</v>
      </c>
      <c r="L2098" s="378">
        <v>44713</v>
      </c>
      <c r="M2098" s="332" t="s">
        <v>18989</v>
      </c>
      <c r="N2098" s="1"/>
      <c r="O2098" s="1"/>
      <c r="P2098" s="1"/>
    </row>
    <row r="2099" spans="1:16" hidden="1">
      <c r="A2099" s="352" t="s">
        <v>14442</v>
      </c>
      <c r="B2099" s="352" t="s">
        <v>211</v>
      </c>
      <c r="C2099" s="352" t="s">
        <v>14</v>
      </c>
      <c r="D2099" s="404" t="str">
        <f t="shared" ref="D2099" si="102">CONCATENATE(A2099,B2099,C2099)</f>
        <v>324301</v>
      </c>
      <c r="E2099" s="522" t="s">
        <v>9342</v>
      </c>
      <c r="F2099" s="64" t="s">
        <v>4294</v>
      </c>
      <c r="G2099" s="225"/>
      <c r="H2099" s="249"/>
      <c r="I2099" s="250"/>
      <c r="J2099" s="103"/>
      <c r="K2099" s="378">
        <v>43101</v>
      </c>
      <c r="L2099" s="378">
        <v>43472</v>
      </c>
      <c r="M2099" s="332" t="s">
        <v>17631</v>
      </c>
      <c r="N2099" s="1"/>
      <c r="O2099" s="1"/>
      <c r="P2099" s="1"/>
    </row>
    <row r="2100" spans="1:16" hidden="1">
      <c r="A2100" s="17" t="s">
        <v>3667</v>
      </c>
      <c r="B2100" s="17" t="s">
        <v>4892</v>
      </c>
      <c r="C2100" s="17" t="s">
        <v>8023</v>
      </c>
      <c r="D2100" s="404" t="str">
        <f>CONCATENATE(A2100,B2100,C2100)</f>
        <v>350101</v>
      </c>
      <c r="E2100" s="46" t="s">
        <v>8024</v>
      </c>
      <c r="F2100" s="23" t="s">
        <v>8025</v>
      </c>
      <c r="G2100" s="24"/>
      <c r="H2100" s="249"/>
      <c r="I2100" s="250"/>
      <c r="J2100" s="103"/>
      <c r="K2100" s="378">
        <v>37986</v>
      </c>
      <c r="L2100" s="378">
        <v>43100</v>
      </c>
      <c r="M2100" s="2">
        <v>56</v>
      </c>
      <c r="N2100" s="1"/>
    </row>
    <row r="2101" spans="1:16" hidden="1">
      <c r="A2101" s="17" t="s">
        <v>3667</v>
      </c>
      <c r="B2101" s="17" t="s">
        <v>8744</v>
      </c>
      <c r="C2101" s="17" t="s">
        <v>8745</v>
      </c>
      <c r="D2101" s="390" t="str">
        <f t="shared" si="97"/>
        <v>350101</v>
      </c>
      <c r="E2101" s="46" t="s">
        <v>734</v>
      </c>
      <c r="F2101" s="23" t="s">
        <v>2484</v>
      </c>
      <c r="G2101" s="24"/>
      <c r="H2101" s="249"/>
      <c r="I2101" s="250"/>
      <c r="J2101" s="23"/>
      <c r="K2101" s="313">
        <v>37986</v>
      </c>
      <c r="L2101" s="314">
        <v>41152</v>
      </c>
      <c r="M2101" s="2">
        <v>42</v>
      </c>
      <c r="N2101" s="1"/>
      <c r="O2101" s="1"/>
      <c r="P2101" s="1"/>
    </row>
    <row r="2102" spans="1:16" hidden="1">
      <c r="A2102" s="75" t="s">
        <v>3667</v>
      </c>
      <c r="B2102" s="75" t="s">
        <v>2458</v>
      </c>
      <c r="C2102" s="75" t="s">
        <v>4929</v>
      </c>
      <c r="D2102" s="404" t="str">
        <f>CONCATENATE(A2102,B2102,C2102)</f>
        <v>350401</v>
      </c>
      <c r="E2102" s="203">
        <v>10302825</v>
      </c>
      <c r="F2102" s="76" t="s">
        <v>9156</v>
      </c>
      <c r="G2102" s="77"/>
      <c r="H2102" s="249"/>
      <c r="I2102" s="250"/>
      <c r="J2102" s="103"/>
      <c r="K2102" s="378">
        <v>37986</v>
      </c>
      <c r="L2102" s="378">
        <v>43100</v>
      </c>
      <c r="M2102" s="2">
        <v>56</v>
      </c>
      <c r="N2102" s="1"/>
      <c r="O2102" s="1"/>
      <c r="P2102" s="1"/>
    </row>
    <row r="2103" spans="1:16" hidden="1">
      <c r="A2103" s="352" t="s">
        <v>7208</v>
      </c>
      <c r="B2103" s="352" t="s">
        <v>13</v>
      </c>
      <c r="C2103" s="352" t="s">
        <v>14</v>
      </c>
      <c r="D2103" s="404" t="str">
        <f t="shared" ref="D2103:D2106" si="103">CONCATENATE(A2103,B2103,C2103)</f>
        <v>351101</v>
      </c>
      <c r="E2103" s="46" t="s">
        <v>10796</v>
      </c>
      <c r="F2103" s="348" t="s">
        <v>10798</v>
      </c>
      <c r="G2103" s="225"/>
      <c r="H2103" s="207"/>
      <c r="I2103" s="250"/>
      <c r="J2103" s="103"/>
      <c r="K2103" s="378">
        <v>41640</v>
      </c>
      <c r="L2103" s="378">
        <v>43465</v>
      </c>
      <c r="M2103" s="332" t="s">
        <v>17940</v>
      </c>
      <c r="N2103" s="1"/>
      <c r="O2103" s="1"/>
      <c r="P2103" s="1"/>
    </row>
    <row r="2104" spans="1:16" hidden="1">
      <c r="A2104" s="352" t="s">
        <v>7208</v>
      </c>
      <c r="B2104" s="352" t="s">
        <v>13</v>
      </c>
      <c r="C2104" s="352" t="s">
        <v>14</v>
      </c>
      <c r="D2104" s="404" t="str">
        <f>CONCATENATE(A2104,B2104,C2104)</f>
        <v>351101</v>
      </c>
      <c r="E2104" s="616">
        <v>75037529</v>
      </c>
      <c r="F2104" s="166" t="s">
        <v>14225</v>
      </c>
      <c r="G2104" s="225"/>
      <c r="H2104" s="207"/>
      <c r="I2104" s="250"/>
      <c r="J2104" s="103"/>
      <c r="K2104" s="378">
        <v>43101</v>
      </c>
      <c r="L2104" s="378">
        <v>44608</v>
      </c>
      <c r="M2104" s="332" t="s">
        <v>18989</v>
      </c>
      <c r="N2104" s="1"/>
      <c r="O2104" s="1"/>
      <c r="P2104" s="1"/>
    </row>
    <row r="2105" spans="1:16" hidden="1">
      <c r="A2105" s="208" t="s">
        <v>7208</v>
      </c>
      <c r="B2105" s="208" t="s">
        <v>150</v>
      </c>
      <c r="C2105" s="208" t="s">
        <v>14</v>
      </c>
      <c r="D2105" s="404" t="str">
        <f t="shared" si="103"/>
        <v>351401</v>
      </c>
      <c r="E2105" s="563" t="s">
        <v>10971</v>
      </c>
      <c r="F2105" s="76" t="s">
        <v>10972</v>
      </c>
      <c r="G2105" s="77"/>
      <c r="H2105" s="207"/>
      <c r="I2105" s="250"/>
      <c r="J2105" s="103"/>
      <c r="K2105" s="378">
        <v>42004</v>
      </c>
      <c r="L2105" s="378">
        <v>44165</v>
      </c>
      <c r="M2105" s="332" t="s">
        <v>18634</v>
      </c>
      <c r="N2105" s="1"/>
      <c r="O2105" s="1"/>
      <c r="P2105" s="1"/>
    </row>
    <row r="2106" spans="1:16" hidden="1">
      <c r="A2106" s="208" t="s">
        <v>7208</v>
      </c>
      <c r="B2106" s="208" t="s">
        <v>150</v>
      </c>
      <c r="C2106" s="208" t="s">
        <v>160</v>
      </c>
      <c r="D2106" s="404" t="str">
        <f t="shared" si="103"/>
        <v>351402</v>
      </c>
      <c r="E2106" s="563">
        <v>10084788</v>
      </c>
      <c r="F2106" s="76" t="s">
        <v>1967</v>
      </c>
      <c r="G2106" s="77"/>
      <c r="H2106" s="207"/>
      <c r="I2106" s="250"/>
      <c r="J2106" s="168"/>
      <c r="K2106" s="378">
        <v>43101</v>
      </c>
      <c r="L2106" s="378">
        <v>44165</v>
      </c>
      <c r="M2106" s="332" t="s">
        <v>18265</v>
      </c>
      <c r="N2106" s="1"/>
      <c r="O2106" s="1"/>
      <c r="P2106" s="1"/>
    </row>
    <row r="2107" spans="1:16" hidden="1">
      <c r="A2107" s="17" t="s">
        <v>7005</v>
      </c>
      <c r="B2107" s="17" t="s">
        <v>7006</v>
      </c>
      <c r="C2107" s="17" t="s">
        <v>2663</v>
      </c>
      <c r="D2107" s="404" t="str">
        <f>CONCATENATE(A2107,B2107,C2107)</f>
        <v>352101</v>
      </c>
      <c r="E2107" s="46" t="s">
        <v>1334</v>
      </c>
      <c r="F2107" s="23" t="s">
        <v>7749</v>
      </c>
      <c r="G2107" s="24"/>
      <c r="H2107" s="249"/>
      <c r="I2107" s="250"/>
      <c r="J2107" s="103"/>
      <c r="K2107" s="378">
        <v>37986</v>
      </c>
      <c r="L2107" s="378">
        <v>43100</v>
      </c>
      <c r="M2107" s="2">
        <v>56</v>
      </c>
      <c r="N2107" s="1"/>
      <c r="O2107" s="1"/>
      <c r="P2107" s="1"/>
    </row>
    <row r="2108" spans="1:16" hidden="1">
      <c r="A2108" s="17" t="s">
        <v>4105</v>
      </c>
      <c r="B2108" s="17" t="s">
        <v>4106</v>
      </c>
      <c r="C2108" s="17" t="s">
        <v>10197</v>
      </c>
      <c r="D2108" s="404" t="str">
        <f>CONCATENATE(A2108,B2108,C2108)</f>
        <v>352101</v>
      </c>
      <c r="E2108" s="46" t="s">
        <v>435</v>
      </c>
      <c r="F2108" s="23" t="s">
        <v>3422</v>
      </c>
      <c r="G2108" s="24"/>
      <c r="H2108" s="249"/>
      <c r="I2108" s="250"/>
      <c r="J2108" s="23"/>
      <c r="K2108" s="378">
        <v>37986</v>
      </c>
      <c r="L2108" s="378">
        <v>43100</v>
      </c>
      <c r="M2108" s="2">
        <v>56</v>
      </c>
      <c r="N2108" s="1"/>
      <c r="O2108" s="1"/>
      <c r="P2108" s="1"/>
    </row>
    <row r="2109" spans="1:16" hidden="1">
      <c r="A2109" s="75" t="s">
        <v>5826</v>
      </c>
      <c r="B2109" s="17" t="s">
        <v>9270</v>
      </c>
      <c r="C2109" s="75" t="s">
        <v>9271</v>
      </c>
      <c r="D2109" s="404" t="str">
        <f>CONCATENATE(A2109,B2109,C2109)</f>
        <v>352601</v>
      </c>
      <c r="E2109" s="203">
        <v>10664623</v>
      </c>
      <c r="F2109" s="76" t="s">
        <v>1658</v>
      </c>
      <c r="G2109" s="24"/>
      <c r="H2109" s="278"/>
      <c r="I2109" s="274"/>
      <c r="J2109" s="23"/>
      <c r="K2109" s="378">
        <v>37986</v>
      </c>
      <c r="L2109" s="444">
        <v>43100</v>
      </c>
      <c r="M2109" s="2">
        <v>56</v>
      </c>
      <c r="N2109" s="1"/>
      <c r="O2109" s="1"/>
      <c r="P2109" s="1"/>
    </row>
    <row r="2110" spans="1:16" hidden="1">
      <c r="A2110" s="75" t="s">
        <v>7005</v>
      </c>
      <c r="B2110" s="75" t="s">
        <v>7166</v>
      </c>
      <c r="C2110" s="75" t="s">
        <v>7336</v>
      </c>
      <c r="D2110" s="390" t="str">
        <f t="shared" si="97"/>
        <v>352401</v>
      </c>
      <c r="E2110" s="476">
        <v>10852678</v>
      </c>
      <c r="F2110" s="76" t="s">
        <v>9780</v>
      </c>
      <c r="G2110" s="24"/>
      <c r="H2110" s="249"/>
      <c r="I2110" s="250"/>
      <c r="J2110" s="23"/>
      <c r="K2110" s="313">
        <v>37986</v>
      </c>
      <c r="L2110" s="314">
        <v>38624</v>
      </c>
      <c r="M2110" s="2">
        <v>15</v>
      </c>
      <c r="N2110" s="1"/>
      <c r="O2110" s="1"/>
      <c r="P2110" s="1"/>
    </row>
    <row r="2111" spans="1:16" hidden="1">
      <c r="A2111" s="17" t="s">
        <v>5951</v>
      </c>
      <c r="B2111" s="17" t="s">
        <v>5952</v>
      </c>
      <c r="C2111" s="17" t="s">
        <v>5953</v>
      </c>
      <c r="D2111" s="404" t="str">
        <f t="shared" ref="D2111:D2117" si="104">CONCATENATE(A2111,B2111,C2111)</f>
        <v>353101</v>
      </c>
      <c r="E2111" s="46" t="s">
        <v>5954</v>
      </c>
      <c r="F2111" s="23" t="s">
        <v>10060</v>
      </c>
      <c r="G2111" s="24"/>
      <c r="H2111" s="249"/>
      <c r="I2111" s="421"/>
      <c r="J2111" s="103"/>
      <c r="K2111" s="378">
        <v>37986</v>
      </c>
      <c r="L2111" s="378">
        <v>43100</v>
      </c>
      <c r="M2111" s="2">
        <v>56</v>
      </c>
      <c r="N2111" s="1"/>
      <c r="O2111" s="1"/>
      <c r="P2111" s="1"/>
    </row>
    <row r="2112" spans="1:16" hidden="1">
      <c r="A2112" s="17" t="s">
        <v>5951</v>
      </c>
      <c r="B2112" s="17" t="s">
        <v>8667</v>
      </c>
      <c r="C2112" s="17" t="s">
        <v>8629</v>
      </c>
      <c r="D2112" s="404" t="str">
        <f t="shared" si="104"/>
        <v>353301</v>
      </c>
      <c r="E2112" s="22" t="s">
        <v>4202</v>
      </c>
      <c r="F2112" s="64" t="s">
        <v>943</v>
      </c>
      <c r="G2112" s="225"/>
      <c r="H2112" s="207"/>
      <c r="I2112" s="421"/>
      <c r="J2112" s="103"/>
      <c r="K2112" s="378">
        <v>39324</v>
      </c>
      <c r="L2112" s="378">
        <v>43100</v>
      </c>
      <c r="M2112" s="332" t="s">
        <v>14473</v>
      </c>
      <c r="N2112" s="1"/>
      <c r="O2112" s="1"/>
      <c r="P2112" s="1"/>
    </row>
    <row r="2113" spans="1:16" hidden="1">
      <c r="A2113" s="352" t="s">
        <v>5951</v>
      </c>
      <c r="B2113" s="352" t="s">
        <v>211</v>
      </c>
      <c r="C2113" s="352" t="s">
        <v>160</v>
      </c>
      <c r="D2113" s="404" t="str">
        <f t="shared" si="104"/>
        <v>353302</v>
      </c>
      <c r="E2113" s="347" t="s">
        <v>12630</v>
      </c>
      <c r="F2113" s="348" t="s">
        <v>12633</v>
      </c>
      <c r="G2113" s="225"/>
      <c r="H2113" s="207"/>
      <c r="I2113" s="421"/>
      <c r="J2113" s="103"/>
      <c r="K2113" s="378">
        <v>42370</v>
      </c>
      <c r="L2113" s="378">
        <v>43100</v>
      </c>
      <c r="M2113" s="332" t="s">
        <v>14317</v>
      </c>
      <c r="N2113" s="1"/>
      <c r="O2113" s="1"/>
      <c r="P2113" s="1"/>
    </row>
    <row r="2114" spans="1:16" hidden="1">
      <c r="A2114" s="17" t="s">
        <v>6019</v>
      </c>
      <c r="B2114" s="17" t="s">
        <v>3501</v>
      </c>
      <c r="C2114" s="17" t="s">
        <v>3502</v>
      </c>
      <c r="D2114" s="404" t="str">
        <f t="shared" si="104"/>
        <v>354101</v>
      </c>
      <c r="E2114" s="46" t="s">
        <v>187</v>
      </c>
      <c r="F2114" s="23" t="s">
        <v>4697</v>
      </c>
      <c r="G2114" s="24"/>
      <c r="H2114" s="249"/>
      <c r="I2114" s="250"/>
      <c r="J2114" s="103"/>
      <c r="K2114" s="378">
        <v>37986</v>
      </c>
      <c r="L2114" s="378">
        <v>43100</v>
      </c>
      <c r="M2114" s="2">
        <v>56</v>
      </c>
      <c r="N2114" s="1"/>
      <c r="O2114" s="1"/>
      <c r="P2114" s="1"/>
    </row>
    <row r="2115" spans="1:16" hidden="1">
      <c r="A2115" s="75" t="s">
        <v>6019</v>
      </c>
      <c r="B2115" s="75" t="s">
        <v>2458</v>
      </c>
      <c r="C2115" s="75" t="s">
        <v>4929</v>
      </c>
      <c r="D2115" s="404" t="str">
        <f t="shared" si="104"/>
        <v>354401</v>
      </c>
      <c r="E2115" s="203">
        <v>10320881</v>
      </c>
      <c r="F2115" s="76" t="s">
        <v>9781</v>
      </c>
      <c r="G2115" s="77"/>
      <c r="H2115" s="249"/>
      <c r="I2115" s="250"/>
      <c r="J2115" s="103"/>
      <c r="K2115" s="378">
        <v>37986</v>
      </c>
      <c r="L2115" s="378">
        <v>43100</v>
      </c>
      <c r="M2115" s="2">
        <v>56</v>
      </c>
      <c r="N2115" s="1"/>
      <c r="O2115" s="1"/>
      <c r="P2115" s="1"/>
    </row>
    <row r="2116" spans="1:16" hidden="1">
      <c r="A2116" s="17" t="s">
        <v>4698</v>
      </c>
      <c r="B2116" s="17" t="s">
        <v>4699</v>
      </c>
      <c r="C2116" s="17" t="s">
        <v>4700</v>
      </c>
      <c r="D2116" s="404" t="str">
        <f t="shared" si="104"/>
        <v>355101</v>
      </c>
      <c r="E2116" s="46" t="s">
        <v>4701</v>
      </c>
      <c r="F2116" s="23" t="s">
        <v>4702</v>
      </c>
      <c r="G2116" s="24"/>
      <c r="H2116" s="249"/>
      <c r="I2116" s="250"/>
      <c r="J2116" s="103"/>
      <c r="K2116" s="378">
        <v>37986</v>
      </c>
      <c r="L2116" s="378">
        <v>43100</v>
      </c>
      <c r="M2116" s="2">
        <v>56</v>
      </c>
      <c r="N2116" s="1"/>
      <c r="O2116" s="1"/>
      <c r="P2116" s="1"/>
    </row>
    <row r="2117" spans="1:16" hidden="1">
      <c r="A2117" s="352" t="s">
        <v>4698</v>
      </c>
      <c r="B2117" s="352" t="s">
        <v>9809</v>
      </c>
      <c r="C2117" s="352" t="s">
        <v>8645</v>
      </c>
      <c r="D2117" s="404" t="str">
        <f t="shared" si="104"/>
        <v>355301</v>
      </c>
      <c r="E2117" s="347" t="s">
        <v>1127</v>
      </c>
      <c r="F2117" s="348" t="s">
        <v>1128</v>
      </c>
      <c r="G2117" s="225"/>
      <c r="H2117" s="207"/>
      <c r="I2117" s="250"/>
      <c r="J2117" s="103"/>
      <c r="K2117" s="378">
        <v>40899</v>
      </c>
      <c r="L2117" s="378">
        <v>43100</v>
      </c>
      <c r="M2117" s="332" t="s">
        <v>14474</v>
      </c>
      <c r="N2117" s="1"/>
      <c r="O2117" s="1"/>
      <c r="P2117" s="1"/>
    </row>
    <row r="2118" spans="1:16" hidden="1">
      <c r="A2118" s="75" t="s">
        <v>4698</v>
      </c>
      <c r="B2118" s="75" t="s">
        <v>150</v>
      </c>
      <c r="C2118" s="75" t="s">
        <v>14</v>
      </c>
      <c r="D2118" s="404" t="str">
        <f t="shared" si="97"/>
        <v>355401</v>
      </c>
      <c r="E2118" s="476">
        <v>11260299</v>
      </c>
      <c r="F2118" s="76" t="s">
        <v>2489</v>
      </c>
      <c r="G2118" s="77"/>
      <c r="H2118" s="249"/>
      <c r="I2118" s="250"/>
      <c r="J2118" s="103"/>
      <c r="K2118" s="313">
        <v>38808</v>
      </c>
      <c r="L2118" s="314">
        <v>41274</v>
      </c>
      <c r="M2118" s="332" t="s">
        <v>10634</v>
      </c>
      <c r="N2118" s="1"/>
      <c r="O2118" s="1"/>
      <c r="P2118" s="1"/>
    </row>
    <row r="2119" spans="1:16" hidden="1">
      <c r="A2119" s="75" t="s">
        <v>4698</v>
      </c>
      <c r="B2119" s="75" t="s">
        <v>2458</v>
      </c>
      <c r="C2119" s="75" t="s">
        <v>7835</v>
      </c>
      <c r="D2119" s="404" t="str">
        <f>CONCATENATE(A2119,B2119,C2119)</f>
        <v>355402</v>
      </c>
      <c r="E2119" s="203">
        <v>10301352</v>
      </c>
      <c r="F2119" s="76" t="s">
        <v>7205</v>
      </c>
      <c r="G2119" s="77"/>
      <c r="H2119" s="207"/>
      <c r="I2119" s="250"/>
      <c r="J2119" s="103"/>
      <c r="K2119" s="378">
        <v>37986</v>
      </c>
      <c r="L2119" s="378">
        <v>43100</v>
      </c>
      <c r="M2119" s="2">
        <v>56</v>
      </c>
      <c r="N2119" s="1"/>
      <c r="O2119" s="1"/>
      <c r="P2119" s="1"/>
    </row>
    <row r="2120" spans="1:16" hidden="1">
      <c r="A2120" s="17" t="s">
        <v>5999</v>
      </c>
      <c r="B2120" s="17" t="s">
        <v>6000</v>
      </c>
      <c r="C2120" s="17" t="s">
        <v>10299</v>
      </c>
      <c r="D2120" s="404" t="str">
        <f>CONCATENATE(A2120,B2120,C2120)</f>
        <v>356101</v>
      </c>
      <c r="E2120" s="46" t="s">
        <v>8815</v>
      </c>
      <c r="F2120" s="23" t="s">
        <v>4818</v>
      </c>
      <c r="G2120" s="24"/>
      <c r="H2120" s="249"/>
      <c r="I2120" s="250"/>
      <c r="J2120" s="103"/>
      <c r="K2120" s="378">
        <v>37986</v>
      </c>
      <c r="L2120" s="378">
        <v>43100</v>
      </c>
      <c r="M2120" s="2">
        <v>56</v>
      </c>
      <c r="N2120" s="1"/>
      <c r="O2120" s="1"/>
      <c r="P2120" s="1"/>
    </row>
    <row r="2121" spans="1:16" hidden="1">
      <c r="A2121" s="343" t="s">
        <v>5999</v>
      </c>
      <c r="B2121" s="343" t="s">
        <v>3749</v>
      </c>
      <c r="C2121" s="343" t="s">
        <v>1278</v>
      </c>
      <c r="D2121" s="404" t="str">
        <f>CONCATENATE(A2121,B2121,C2121)</f>
        <v>356301</v>
      </c>
      <c r="E2121" s="347" t="s">
        <v>7144</v>
      </c>
      <c r="F2121" s="348" t="s">
        <v>7145</v>
      </c>
      <c r="G2121" s="225"/>
      <c r="H2121" s="207"/>
      <c r="I2121" s="250"/>
      <c r="J2121" s="103"/>
      <c r="K2121" s="378">
        <v>40476</v>
      </c>
      <c r="L2121" s="378">
        <v>43100</v>
      </c>
      <c r="M2121" s="342" t="s">
        <v>14475</v>
      </c>
      <c r="N2121" s="1"/>
      <c r="O2121" s="1"/>
      <c r="P2121" s="1"/>
    </row>
    <row r="2122" spans="1:16" hidden="1">
      <c r="A2122" s="75" t="s">
        <v>5999</v>
      </c>
      <c r="B2122" s="75" t="s">
        <v>2458</v>
      </c>
      <c r="C2122" s="75" t="s">
        <v>4929</v>
      </c>
      <c r="D2122" s="404" t="str">
        <f>CONCATENATE(A2122,B2122,C2122)</f>
        <v>356401</v>
      </c>
      <c r="E2122" s="203">
        <v>10385878</v>
      </c>
      <c r="F2122" s="76" t="s">
        <v>5700</v>
      </c>
      <c r="G2122" s="77"/>
      <c r="H2122" s="249"/>
      <c r="I2122" s="229"/>
      <c r="J2122" s="103"/>
      <c r="K2122" s="378">
        <v>37986</v>
      </c>
      <c r="L2122" s="378">
        <v>43100</v>
      </c>
      <c r="M2122" s="2">
        <v>56</v>
      </c>
      <c r="N2122" s="1"/>
      <c r="O2122" s="1"/>
      <c r="P2122" s="1"/>
    </row>
    <row r="2123" spans="1:16" hidden="1">
      <c r="A2123" s="17" t="s">
        <v>500</v>
      </c>
      <c r="B2123" s="17" t="s">
        <v>13</v>
      </c>
      <c r="C2123" s="17" t="s">
        <v>14</v>
      </c>
      <c r="D2123" s="404" t="str">
        <f t="shared" si="97"/>
        <v>357101</v>
      </c>
      <c r="E2123" s="46" t="s">
        <v>2065</v>
      </c>
      <c r="F2123" s="23" t="s">
        <v>4192</v>
      </c>
      <c r="G2123" s="225"/>
      <c r="H2123" s="249"/>
      <c r="I2123" s="250"/>
      <c r="J2123" s="103"/>
      <c r="K2123" s="313">
        <v>37986</v>
      </c>
      <c r="L2123" s="314">
        <v>41639</v>
      </c>
      <c r="M2123" s="2">
        <v>46</v>
      </c>
      <c r="N2123" s="1"/>
      <c r="O2123" s="1"/>
      <c r="P2123" s="1"/>
    </row>
    <row r="2124" spans="1:16" hidden="1">
      <c r="A2124" s="17" t="s">
        <v>500</v>
      </c>
      <c r="B2124" s="17" t="s">
        <v>13</v>
      </c>
      <c r="C2124" s="18" t="s">
        <v>14</v>
      </c>
      <c r="D2124" s="404" t="str">
        <f t="shared" si="97"/>
        <v>357101</v>
      </c>
      <c r="E2124" s="113" t="s">
        <v>1709</v>
      </c>
      <c r="F2124" s="23" t="s">
        <v>9238</v>
      </c>
      <c r="G2124" s="24"/>
      <c r="H2124" s="249"/>
      <c r="I2124" s="250"/>
      <c r="J2124" s="103"/>
      <c r="K2124" s="313">
        <v>37986</v>
      </c>
      <c r="L2124" s="314">
        <v>41639</v>
      </c>
      <c r="M2124" s="2">
        <v>46</v>
      </c>
      <c r="N2124" s="1"/>
      <c r="O2124" s="1"/>
      <c r="P2124" s="1"/>
    </row>
    <row r="2125" spans="1:16" hidden="1">
      <c r="A2125" s="17" t="s">
        <v>500</v>
      </c>
      <c r="B2125" s="17" t="s">
        <v>13</v>
      </c>
      <c r="C2125" s="18" t="s">
        <v>14</v>
      </c>
      <c r="D2125" s="404" t="s">
        <v>10310</v>
      </c>
      <c r="E2125" s="113" t="s">
        <v>9678</v>
      </c>
      <c r="F2125" s="23" t="s">
        <v>1908</v>
      </c>
      <c r="G2125" s="24"/>
      <c r="H2125" s="249"/>
      <c r="I2125" s="250"/>
      <c r="J2125" s="103"/>
      <c r="K2125" s="313">
        <v>37986</v>
      </c>
      <c r="L2125" s="314">
        <v>41639</v>
      </c>
      <c r="M2125" s="2">
        <v>46</v>
      </c>
      <c r="N2125" s="1"/>
      <c r="O2125" s="1"/>
      <c r="P2125" s="1"/>
    </row>
    <row r="2126" spans="1:16" hidden="1">
      <c r="A2126" s="17" t="s">
        <v>500</v>
      </c>
      <c r="B2126" s="17" t="s">
        <v>13</v>
      </c>
      <c r="C2126" s="18" t="s">
        <v>14</v>
      </c>
      <c r="D2126" s="404" t="str">
        <f t="shared" ref="D2126:D2201" si="105">CONCATENATE(A2126,B2126,C2126)</f>
        <v>357101</v>
      </c>
      <c r="E2126" s="113" t="s">
        <v>10311</v>
      </c>
      <c r="F2126" s="23" t="s">
        <v>6854</v>
      </c>
      <c r="G2126" s="24"/>
      <c r="H2126" s="249"/>
      <c r="I2126" s="250"/>
      <c r="J2126" s="103"/>
      <c r="K2126" s="313">
        <v>39083</v>
      </c>
      <c r="L2126" s="314">
        <v>41639</v>
      </c>
      <c r="M2126" s="332" t="s">
        <v>10765</v>
      </c>
      <c r="N2126" s="1"/>
      <c r="O2126" s="1"/>
      <c r="P2126" s="1"/>
    </row>
    <row r="2127" spans="1:16" hidden="1">
      <c r="A2127" s="17" t="s">
        <v>500</v>
      </c>
      <c r="B2127" s="17" t="s">
        <v>211</v>
      </c>
      <c r="C2127" s="17" t="s">
        <v>14</v>
      </c>
      <c r="D2127" s="404" t="str">
        <f t="shared" si="105"/>
        <v>357301</v>
      </c>
      <c r="E2127" s="476">
        <v>10050157</v>
      </c>
      <c r="F2127" s="76" t="s">
        <v>7125</v>
      </c>
      <c r="G2127" s="77"/>
      <c r="H2127" s="249"/>
      <c r="I2127" s="235"/>
      <c r="J2127" s="217"/>
      <c r="K2127" s="313">
        <v>37986</v>
      </c>
      <c r="L2127" s="314">
        <v>41639</v>
      </c>
      <c r="M2127" s="332" t="s">
        <v>10766</v>
      </c>
      <c r="N2127" s="1"/>
    </row>
    <row r="2128" spans="1:16" hidden="1">
      <c r="A2128" s="75" t="s">
        <v>1659</v>
      </c>
      <c r="B2128" s="75" t="s">
        <v>7166</v>
      </c>
      <c r="C2128" s="75" t="s">
        <v>7336</v>
      </c>
      <c r="D2128" s="390" t="str">
        <f t="shared" si="105"/>
        <v>357401</v>
      </c>
      <c r="E2128" s="476">
        <v>10050157</v>
      </c>
      <c r="F2128" s="76" t="s">
        <v>7125</v>
      </c>
      <c r="G2128" s="77"/>
      <c r="H2128" s="249"/>
      <c r="I2128" s="235"/>
      <c r="J2128" s="217"/>
      <c r="K2128" s="313">
        <v>37986</v>
      </c>
      <c r="L2128" s="313">
        <v>37986</v>
      </c>
      <c r="M2128" s="2">
        <v>28</v>
      </c>
      <c r="N2128" s="1"/>
    </row>
    <row r="2129" spans="1:16" hidden="1">
      <c r="A2129" s="75" t="s">
        <v>500</v>
      </c>
      <c r="B2129" s="75" t="s">
        <v>150</v>
      </c>
      <c r="C2129" s="75" t="s">
        <v>160</v>
      </c>
      <c r="D2129" s="404" t="str">
        <f t="shared" si="105"/>
        <v>357402</v>
      </c>
      <c r="E2129" s="476">
        <v>10151183</v>
      </c>
      <c r="F2129" s="76" t="s">
        <v>1008</v>
      </c>
      <c r="G2129" s="77"/>
      <c r="H2129" s="249"/>
      <c r="I2129" s="250"/>
      <c r="J2129" s="127"/>
      <c r="K2129" s="313">
        <v>37986</v>
      </c>
      <c r="L2129" s="314">
        <v>41639</v>
      </c>
      <c r="M2129" s="2">
        <v>46</v>
      </c>
      <c r="N2129" s="1"/>
    </row>
    <row r="2130" spans="1:16" hidden="1">
      <c r="A2130" s="75" t="s">
        <v>500</v>
      </c>
      <c r="B2130" s="75" t="s">
        <v>150</v>
      </c>
      <c r="C2130" s="75" t="s">
        <v>257</v>
      </c>
      <c r="D2130" s="404" t="str">
        <f t="shared" si="105"/>
        <v>357403</v>
      </c>
      <c r="E2130" s="476">
        <v>10244660</v>
      </c>
      <c r="F2130" s="76" t="s">
        <v>8908</v>
      </c>
      <c r="G2130" s="77"/>
      <c r="H2130" s="207"/>
      <c r="I2130" s="250"/>
      <c r="J2130" s="103"/>
      <c r="K2130" s="313">
        <v>37986</v>
      </c>
      <c r="L2130" s="314">
        <v>41639</v>
      </c>
      <c r="M2130" s="2">
        <v>46</v>
      </c>
      <c r="N2130" s="1"/>
    </row>
    <row r="2131" spans="1:16" hidden="1">
      <c r="A2131" s="75" t="s">
        <v>1659</v>
      </c>
      <c r="B2131" s="17" t="s">
        <v>9321</v>
      </c>
      <c r="C2131" s="75" t="s">
        <v>7336</v>
      </c>
      <c r="D2131" s="390" t="str">
        <f t="shared" si="105"/>
        <v>357601</v>
      </c>
      <c r="E2131" s="476">
        <v>10289243</v>
      </c>
      <c r="F2131" s="76" t="s">
        <v>10122</v>
      </c>
      <c r="G2131" s="24"/>
      <c r="H2131" s="278"/>
      <c r="I2131" s="274"/>
      <c r="J2131" s="38"/>
      <c r="K2131" s="313">
        <v>37986</v>
      </c>
      <c r="L2131" s="307">
        <v>38717</v>
      </c>
      <c r="M2131" s="2">
        <v>19</v>
      </c>
      <c r="N2131" s="1"/>
    </row>
    <row r="2132" spans="1:16" hidden="1">
      <c r="A2132" s="17" t="s">
        <v>1909</v>
      </c>
      <c r="B2132" s="17" t="s">
        <v>13</v>
      </c>
      <c r="C2132" s="17" t="s">
        <v>14</v>
      </c>
      <c r="D2132" s="404" t="str">
        <f t="shared" si="105"/>
        <v>358101</v>
      </c>
      <c r="E2132" s="46" t="s">
        <v>3852</v>
      </c>
      <c r="F2132" s="23" t="s">
        <v>6004</v>
      </c>
      <c r="G2132" s="225"/>
      <c r="H2132" s="207"/>
      <c r="I2132" s="250"/>
      <c r="J2132" s="103"/>
      <c r="K2132" s="313">
        <v>37986</v>
      </c>
      <c r="L2132" s="314">
        <v>41639</v>
      </c>
      <c r="M2132" s="2">
        <v>46</v>
      </c>
      <c r="N2132" s="1"/>
      <c r="O2132" s="1"/>
      <c r="P2132" s="1"/>
    </row>
    <row r="2133" spans="1:16" hidden="1">
      <c r="A2133" s="352" t="s">
        <v>1909</v>
      </c>
      <c r="B2133" s="352" t="s">
        <v>13</v>
      </c>
      <c r="C2133" s="352" t="s">
        <v>14</v>
      </c>
      <c r="D2133" s="404" t="str">
        <f>CONCATENATE(A2133,B2133,C2133)</f>
        <v>358101</v>
      </c>
      <c r="E2133" s="552">
        <v>75008516</v>
      </c>
      <c r="F2133" s="513" t="s">
        <v>14685</v>
      </c>
      <c r="G2133" s="225"/>
      <c r="H2133" s="207"/>
      <c r="I2133" s="250"/>
      <c r="J2133" s="103"/>
      <c r="K2133" s="378">
        <v>41640</v>
      </c>
      <c r="L2133" s="378">
        <v>44453</v>
      </c>
      <c r="M2133" s="332" t="s">
        <v>18989</v>
      </c>
      <c r="N2133" s="1"/>
      <c r="O2133" s="1"/>
      <c r="P2133" s="1"/>
    </row>
    <row r="2134" spans="1:16" hidden="1">
      <c r="A2134" s="352" t="s">
        <v>1909</v>
      </c>
      <c r="B2134" s="352" t="s">
        <v>211</v>
      </c>
      <c r="C2134" s="352" t="s">
        <v>14</v>
      </c>
      <c r="D2134" s="404" t="str">
        <f t="shared" si="105"/>
        <v>358301</v>
      </c>
      <c r="E2134" s="203">
        <v>10050157</v>
      </c>
      <c r="F2134" s="76" t="s">
        <v>7125</v>
      </c>
      <c r="G2134" s="77"/>
      <c r="H2134" s="249"/>
      <c r="I2134" s="235"/>
      <c r="J2134" s="217"/>
      <c r="K2134" s="378">
        <v>41640</v>
      </c>
      <c r="L2134" s="378">
        <v>43100</v>
      </c>
      <c r="M2134" s="332" t="s">
        <v>14534</v>
      </c>
      <c r="N2134" t="s">
        <v>6196</v>
      </c>
      <c r="O2134" s="1"/>
      <c r="P2134" s="1"/>
    </row>
    <row r="2135" spans="1:16" hidden="1">
      <c r="A2135" s="75" t="s">
        <v>1909</v>
      </c>
      <c r="B2135" s="75" t="s">
        <v>150</v>
      </c>
      <c r="C2135" s="75" t="s">
        <v>257</v>
      </c>
      <c r="D2135" s="404" t="str">
        <f t="shared" si="105"/>
        <v>358403</v>
      </c>
      <c r="E2135" s="563">
        <v>10302825</v>
      </c>
      <c r="F2135" s="76" t="s">
        <v>9156</v>
      </c>
      <c r="G2135" s="77"/>
      <c r="H2135" s="249"/>
      <c r="I2135" s="250"/>
      <c r="J2135" s="103"/>
      <c r="K2135" s="378">
        <v>43101</v>
      </c>
      <c r="L2135" s="378">
        <v>43455</v>
      </c>
      <c r="M2135" s="332" t="s">
        <v>17647</v>
      </c>
      <c r="N2135" s="1"/>
      <c r="O2135" s="1"/>
      <c r="P2135" s="1"/>
    </row>
    <row r="2136" spans="1:16" hidden="1">
      <c r="A2136" s="75" t="s">
        <v>1909</v>
      </c>
      <c r="B2136" s="75" t="s">
        <v>150</v>
      </c>
      <c r="C2136" s="75" t="s">
        <v>114</v>
      </c>
      <c r="D2136" s="404" t="str">
        <f t="shared" si="105"/>
        <v>358404</v>
      </c>
      <c r="E2136" s="563">
        <v>10301352</v>
      </c>
      <c r="F2136" s="76" t="s">
        <v>7205</v>
      </c>
      <c r="G2136" s="77"/>
      <c r="H2136" s="207"/>
      <c r="I2136" s="250"/>
      <c r="J2136" s="103"/>
      <c r="K2136" s="378">
        <v>43101</v>
      </c>
      <c r="L2136" s="378">
        <v>43451</v>
      </c>
      <c r="M2136" s="332" t="s">
        <v>17647</v>
      </c>
      <c r="N2136" s="1"/>
      <c r="O2136" s="1"/>
      <c r="P2136" s="1"/>
    </row>
    <row r="2137" spans="1:16" hidden="1">
      <c r="A2137" s="75" t="s">
        <v>1909</v>
      </c>
      <c r="B2137" s="75" t="s">
        <v>150</v>
      </c>
      <c r="C2137" s="75" t="s">
        <v>514</v>
      </c>
      <c r="D2137" s="404" t="str">
        <f t="shared" si="105"/>
        <v>358405</v>
      </c>
      <c r="E2137" s="563">
        <v>10437689</v>
      </c>
      <c r="F2137" s="76" t="s">
        <v>1968</v>
      </c>
      <c r="G2137" s="77"/>
      <c r="H2137" s="249"/>
      <c r="I2137" s="236"/>
      <c r="J2137" s="217"/>
      <c r="K2137" s="378">
        <v>43101</v>
      </c>
      <c r="L2137" s="378">
        <v>44043</v>
      </c>
      <c r="M2137" s="332" t="s">
        <v>18322</v>
      </c>
      <c r="N2137" s="1"/>
      <c r="O2137" s="1"/>
      <c r="P2137" s="1"/>
    </row>
    <row r="2138" spans="1:16" hidden="1">
      <c r="A2138" s="75" t="s">
        <v>4830</v>
      </c>
      <c r="B2138" s="75" t="s">
        <v>7166</v>
      </c>
      <c r="C2138" s="75" t="s">
        <v>7336</v>
      </c>
      <c r="D2138" s="390" t="str">
        <f t="shared" si="105"/>
        <v>359401</v>
      </c>
      <c r="E2138" s="476">
        <v>10136967</v>
      </c>
      <c r="F2138" s="76" t="s">
        <v>9356</v>
      </c>
      <c r="G2138" s="24"/>
      <c r="H2138" s="249"/>
      <c r="I2138" s="250"/>
      <c r="J2138" s="23"/>
      <c r="K2138" s="313">
        <v>37986</v>
      </c>
      <c r="L2138" s="314">
        <v>37986</v>
      </c>
      <c r="M2138" s="2">
        <v>11</v>
      </c>
      <c r="N2138" s="1"/>
      <c r="O2138" s="1"/>
      <c r="P2138" s="1"/>
    </row>
    <row r="2139" spans="1:16" hidden="1">
      <c r="A2139" s="75" t="s">
        <v>4830</v>
      </c>
      <c r="B2139" s="75" t="s">
        <v>7166</v>
      </c>
      <c r="C2139" s="118" t="s">
        <v>5278</v>
      </c>
      <c r="D2139" s="390" t="str">
        <f t="shared" si="105"/>
        <v>359404</v>
      </c>
      <c r="E2139" s="476">
        <v>10085960</v>
      </c>
      <c r="F2139" s="76" t="s">
        <v>8311</v>
      </c>
      <c r="G2139" s="24"/>
      <c r="H2139" s="249"/>
      <c r="I2139" s="250"/>
      <c r="J2139" s="23"/>
      <c r="K2139" s="313">
        <v>37986</v>
      </c>
      <c r="L2139" s="314">
        <v>38352</v>
      </c>
      <c r="M2139" s="2">
        <v>11</v>
      </c>
      <c r="N2139" s="1"/>
    </row>
    <row r="2140" spans="1:16" hidden="1">
      <c r="A2140" s="75" t="s">
        <v>4830</v>
      </c>
      <c r="B2140" s="75" t="s">
        <v>7166</v>
      </c>
      <c r="C2140" s="75" t="s">
        <v>1841</v>
      </c>
      <c r="D2140" s="390" t="str">
        <f t="shared" si="105"/>
        <v>359403</v>
      </c>
      <c r="E2140" s="203">
        <v>10301412</v>
      </c>
      <c r="F2140" s="76" t="s">
        <v>7188</v>
      </c>
      <c r="G2140" s="77"/>
      <c r="H2140" s="249"/>
      <c r="I2140" s="250"/>
      <c r="J2140" s="103"/>
      <c r="K2140" s="313">
        <v>37986</v>
      </c>
      <c r="L2140" s="313">
        <v>37986</v>
      </c>
      <c r="M2140" s="2">
        <v>28</v>
      </c>
      <c r="N2140" s="1"/>
      <c r="O2140" s="1"/>
      <c r="P2140" s="1"/>
    </row>
    <row r="2141" spans="1:16" hidden="1">
      <c r="A2141" s="17" t="s">
        <v>319</v>
      </c>
      <c r="B2141" s="17" t="s">
        <v>320</v>
      </c>
      <c r="C2141" s="17" t="s">
        <v>321</v>
      </c>
      <c r="D2141" s="404" t="str">
        <f t="shared" ref="D2141:D2148" si="106">CONCATENATE(A2141,B2141,C2141)</f>
        <v>360101</v>
      </c>
      <c r="E2141" s="46" t="s">
        <v>593</v>
      </c>
      <c r="F2141" s="23" t="s">
        <v>6061</v>
      </c>
      <c r="G2141" s="24"/>
      <c r="H2141" s="207"/>
      <c r="I2141" s="250"/>
      <c r="J2141" s="416"/>
      <c r="K2141" s="378">
        <v>37986</v>
      </c>
      <c r="L2141" s="378">
        <v>43100</v>
      </c>
      <c r="M2141" s="2">
        <v>56</v>
      </c>
      <c r="N2141" s="1"/>
      <c r="O2141" s="1"/>
      <c r="P2141" s="1"/>
    </row>
    <row r="2142" spans="1:16" hidden="1">
      <c r="A2142" s="75" t="s">
        <v>319</v>
      </c>
      <c r="B2142" s="75" t="s">
        <v>2458</v>
      </c>
      <c r="C2142" s="75" t="s">
        <v>4929</v>
      </c>
      <c r="D2142" s="404" t="str">
        <f t="shared" si="106"/>
        <v>360401</v>
      </c>
      <c r="E2142" s="203">
        <v>10084788</v>
      </c>
      <c r="F2142" s="76" t="s">
        <v>1967</v>
      </c>
      <c r="G2142" s="77"/>
      <c r="H2142" s="207"/>
      <c r="I2142" s="250"/>
      <c r="J2142" s="168"/>
      <c r="K2142" s="378">
        <v>37986</v>
      </c>
      <c r="L2142" s="378">
        <v>43100</v>
      </c>
      <c r="M2142" s="2">
        <v>56</v>
      </c>
      <c r="N2142" s="1"/>
      <c r="O2142" s="1"/>
      <c r="P2142" s="1"/>
    </row>
    <row r="2143" spans="1:16" hidden="1">
      <c r="A2143" s="17" t="s">
        <v>5110</v>
      </c>
      <c r="B2143" s="17" t="s">
        <v>5111</v>
      </c>
      <c r="C2143" s="17" t="s">
        <v>5524</v>
      </c>
      <c r="D2143" s="404" t="str">
        <f t="shared" si="106"/>
        <v>361101</v>
      </c>
      <c r="E2143" s="46" t="s">
        <v>1966</v>
      </c>
      <c r="F2143" s="23" t="s">
        <v>8334</v>
      </c>
      <c r="G2143" s="24"/>
      <c r="H2143" s="249"/>
      <c r="I2143" s="250"/>
      <c r="J2143" s="99"/>
      <c r="K2143" s="378">
        <v>37986</v>
      </c>
      <c r="L2143" s="378">
        <v>43100</v>
      </c>
      <c r="M2143" s="2">
        <v>56</v>
      </c>
      <c r="N2143" s="1"/>
      <c r="O2143" s="1"/>
      <c r="P2143" s="1"/>
    </row>
    <row r="2144" spans="1:16" hidden="1">
      <c r="A2144" s="75" t="s">
        <v>5110</v>
      </c>
      <c r="B2144" s="75" t="s">
        <v>2458</v>
      </c>
      <c r="C2144" s="75" t="s">
        <v>4929</v>
      </c>
      <c r="D2144" s="404" t="str">
        <f t="shared" si="106"/>
        <v>361401</v>
      </c>
      <c r="E2144" s="203">
        <v>10437689</v>
      </c>
      <c r="F2144" s="76" t="s">
        <v>1968</v>
      </c>
      <c r="G2144" s="77"/>
      <c r="H2144" s="249"/>
      <c r="I2144" s="236"/>
      <c r="J2144" s="217"/>
      <c r="K2144" s="378">
        <v>37986</v>
      </c>
      <c r="L2144" s="378">
        <v>43100</v>
      </c>
      <c r="M2144" s="2">
        <v>56</v>
      </c>
      <c r="N2144" s="1"/>
      <c r="O2144" s="1"/>
      <c r="P2144" s="1"/>
    </row>
    <row r="2145" spans="1:16" hidden="1">
      <c r="A2145" s="17" t="s">
        <v>9717</v>
      </c>
      <c r="B2145" s="17" t="s">
        <v>9718</v>
      </c>
      <c r="C2145" s="17" t="s">
        <v>1385</v>
      </c>
      <c r="D2145" s="404" t="str">
        <f t="shared" si="106"/>
        <v>362101</v>
      </c>
      <c r="E2145" s="46" t="s">
        <v>9052</v>
      </c>
      <c r="F2145" s="23" t="s">
        <v>3323</v>
      </c>
      <c r="G2145" s="24"/>
      <c r="H2145" s="207"/>
      <c r="I2145" s="250"/>
      <c r="J2145" s="103"/>
      <c r="K2145" s="378">
        <v>37986</v>
      </c>
      <c r="L2145" s="378">
        <v>43100</v>
      </c>
      <c r="M2145" s="2">
        <v>56</v>
      </c>
      <c r="N2145" s="1"/>
      <c r="O2145" s="1"/>
      <c r="P2145" s="1"/>
    </row>
    <row r="2146" spans="1:16" hidden="1">
      <c r="A2146" s="17" t="s">
        <v>9717</v>
      </c>
      <c r="B2146" s="17" t="s">
        <v>1897</v>
      </c>
      <c r="C2146" s="17" t="s">
        <v>5221</v>
      </c>
      <c r="D2146" s="404" t="str">
        <f t="shared" si="106"/>
        <v>362301</v>
      </c>
      <c r="E2146" s="25" t="s">
        <v>7818</v>
      </c>
      <c r="F2146" s="64" t="s">
        <v>5458</v>
      </c>
      <c r="G2146" s="24"/>
      <c r="H2146" s="111"/>
      <c r="I2146" s="250"/>
      <c r="J2146" s="103"/>
      <c r="K2146" s="378">
        <v>37986</v>
      </c>
      <c r="L2146" s="378">
        <v>43100</v>
      </c>
      <c r="M2146" s="332" t="s">
        <v>14320</v>
      </c>
      <c r="N2146" s="1"/>
      <c r="O2146" s="1"/>
      <c r="P2146" s="1"/>
    </row>
    <row r="2147" spans="1:16" hidden="1">
      <c r="A2147" s="17" t="s">
        <v>5084</v>
      </c>
      <c r="B2147" s="17" t="s">
        <v>5085</v>
      </c>
      <c r="C2147" s="17" t="s">
        <v>5667</v>
      </c>
      <c r="D2147" s="404" t="str">
        <f t="shared" si="106"/>
        <v>363101</v>
      </c>
      <c r="E2147" s="46" t="s">
        <v>5892</v>
      </c>
      <c r="F2147" s="23" t="s">
        <v>6018</v>
      </c>
      <c r="G2147" s="24"/>
      <c r="H2147" s="249"/>
      <c r="I2147" s="250"/>
      <c r="J2147" s="103"/>
      <c r="K2147" s="378">
        <v>37986</v>
      </c>
      <c r="L2147" s="378">
        <v>43100</v>
      </c>
      <c r="M2147" s="2">
        <v>56</v>
      </c>
      <c r="N2147" s="1"/>
      <c r="O2147" s="1"/>
      <c r="P2147" s="1"/>
    </row>
    <row r="2148" spans="1:16" hidden="1">
      <c r="A2148" s="17" t="s">
        <v>2076</v>
      </c>
      <c r="B2148" s="17" t="s">
        <v>4719</v>
      </c>
      <c r="C2148" s="17" t="s">
        <v>1013</v>
      </c>
      <c r="D2148" s="404" t="str">
        <f t="shared" si="106"/>
        <v>363101</v>
      </c>
      <c r="E2148" s="46" t="s">
        <v>8691</v>
      </c>
      <c r="F2148" s="23" t="s">
        <v>9057</v>
      </c>
      <c r="G2148" s="24"/>
      <c r="H2148" s="259"/>
      <c r="I2148" s="250"/>
      <c r="J2148" s="36"/>
      <c r="K2148" s="378">
        <v>39448</v>
      </c>
      <c r="L2148" s="378">
        <v>43100</v>
      </c>
      <c r="M2148" s="332" t="s">
        <v>14311</v>
      </c>
      <c r="N2148" s="1"/>
      <c r="O2148" s="1"/>
      <c r="P2148" s="1"/>
    </row>
    <row r="2149" spans="1:16" hidden="1">
      <c r="A2149" s="17" t="s">
        <v>2076</v>
      </c>
      <c r="B2149" s="17" t="s">
        <v>7335</v>
      </c>
      <c r="C2149" s="17" t="s">
        <v>7401</v>
      </c>
      <c r="D2149" s="390" t="str">
        <f t="shared" si="105"/>
        <v>363102</v>
      </c>
      <c r="E2149" s="113" t="s">
        <v>8691</v>
      </c>
      <c r="F2149" s="23" t="s">
        <v>9057</v>
      </c>
      <c r="G2149" s="24"/>
      <c r="H2149" s="249"/>
      <c r="I2149" s="250"/>
      <c r="J2149" s="23"/>
      <c r="K2149" s="313">
        <v>37986</v>
      </c>
      <c r="L2149" s="314">
        <v>39447</v>
      </c>
      <c r="M2149" s="2">
        <v>27</v>
      </c>
      <c r="N2149" s="1"/>
      <c r="O2149" s="1"/>
      <c r="P2149" s="1"/>
    </row>
    <row r="2150" spans="1:16" hidden="1">
      <c r="A2150" s="75" t="s">
        <v>5084</v>
      </c>
      <c r="B2150" s="75" t="s">
        <v>2458</v>
      </c>
      <c r="C2150" s="75" t="s">
        <v>4929</v>
      </c>
      <c r="D2150" s="404" t="str">
        <f t="shared" ref="D2150:D2158" si="107">CONCATENATE(A2150,B2150,C2150)</f>
        <v>363401</v>
      </c>
      <c r="E2150" s="203">
        <v>10322845</v>
      </c>
      <c r="F2150" s="76" t="s">
        <v>6476</v>
      </c>
      <c r="G2150" s="77"/>
      <c r="H2150" s="249"/>
      <c r="I2150" s="250"/>
      <c r="J2150" s="103"/>
      <c r="K2150" s="378">
        <v>37986</v>
      </c>
      <c r="L2150" s="378">
        <v>43100</v>
      </c>
      <c r="M2150" s="2">
        <v>56</v>
      </c>
      <c r="N2150" s="1"/>
      <c r="O2150" s="1"/>
      <c r="P2150" s="1"/>
    </row>
    <row r="2151" spans="1:16" hidden="1">
      <c r="A2151" s="75" t="s">
        <v>5084</v>
      </c>
      <c r="B2151" s="17" t="s">
        <v>1426</v>
      </c>
      <c r="C2151" s="75" t="s">
        <v>10098</v>
      </c>
      <c r="D2151" s="404" t="str">
        <f t="shared" si="107"/>
        <v>363601</v>
      </c>
      <c r="E2151" s="203" t="s">
        <v>5332</v>
      </c>
      <c r="F2151" s="76" t="s">
        <v>9885</v>
      </c>
      <c r="G2151" s="24"/>
      <c r="H2151" s="278"/>
      <c r="I2151" s="274"/>
      <c r="J2151" s="38"/>
      <c r="K2151" s="378">
        <v>39527</v>
      </c>
      <c r="L2151" s="444">
        <v>43100</v>
      </c>
      <c r="M2151" s="332" t="s">
        <v>14366</v>
      </c>
      <c r="N2151" s="1"/>
      <c r="O2151" s="1"/>
      <c r="P2151" s="1"/>
    </row>
    <row r="2152" spans="1:16" hidden="1">
      <c r="A2152" s="17" t="s">
        <v>5420</v>
      </c>
      <c r="B2152" s="17" t="s">
        <v>3402</v>
      </c>
      <c r="C2152" s="17" t="s">
        <v>3403</v>
      </c>
      <c r="D2152" s="404" t="str">
        <f t="shared" si="107"/>
        <v>370101</v>
      </c>
      <c r="E2152" s="46" t="s">
        <v>3404</v>
      </c>
      <c r="F2152" s="23" t="s">
        <v>7434</v>
      </c>
      <c r="G2152" s="24"/>
      <c r="H2152" s="249"/>
      <c r="I2152" s="250"/>
      <c r="J2152" s="103"/>
      <c r="K2152" s="378">
        <v>37986</v>
      </c>
      <c r="L2152" s="378">
        <v>43100</v>
      </c>
      <c r="M2152" s="2">
        <v>56</v>
      </c>
      <c r="N2152" s="1"/>
      <c r="O2152" s="1"/>
      <c r="P2152" s="1"/>
    </row>
    <row r="2153" spans="1:16" hidden="1">
      <c r="A2153" s="75" t="s">
        <v>5420</v>
      </c>
      <c r="B2153" s="75" t="s">
        <v>2458</v>
      </c>
      <c r="C2153" s="75" t="s">
        <v>4929</v>
      </c>
      <c r="D2153" s="404" t="str">
        <f t="shared" si="107"/>
        <v>370401</v>
      </c>
      <c r="E2153" s="203">
        <v>10427314</v>
      </c>
      <c r="F2153" s="76" t="s">
        <v>1820</v>
      </c>
      <c r="G2153" s="77"/>
      <c r="H2153" s="249"/>
      <c r="I2153" s="250"/>
      <c r="J2153" s="217"/>
      <c r="K2153" s="378">
        <v>37986</v>
      </c>
      <c r="L2153" s="378">
        <v>43100</v>
      </c>
      <c r="M2153" s="2">
        <v>56</v>
      </c>
      <c r="N2153" s="1"/>
      <c r="O2153" s="1"/>
      <c r="P2153" s="1"/>
    </row>
    <row r="2154" spans="1:16" hidden="1">
      <c r="A2154" s="17" t="s">
        <v>6871</v>
      </c>
      <c r="B2154" s="17" t="s">
        <v>6872</v>
      </c>
      <c r="C2154" s="17" t="s">
        <v>6873</v>
      </c>
      <c r="D2154" s="404" t="str">
        <f t="shared" si="107"/>
        <v>371101</v>
      </c>
      <c r="E2154" s="46" t="s">
        <v>10528</v>
      </c>
      <c r="F2154" s="23" t="s">
        <v>10255</v>
      </c>
      <c r="G2154" s="24"/>
      <c r="H2154" s="207"/>
      <c r="I2154" s="250"/>
      <c r="J2154" s="103"/>
      <c r="K2154" s="378">
        <v>37986</v>
      </c>
      <c r="L2154" s="378">
        <v>43100</v>
      </c>
      <c r="M2154" s="2">
        <v>56</v>
      </c>
      <c r="N2154" s="1"/>
      <c r="O2154" s="1"/>
      <c r="P2154" s="1"/>
    </row>
    <row r="2155" spans="1:16" hidden="1">
      <c r="A2155" s="17" t="s">
        <v>4711</v>
      </c>
      <c r="B2155" s="17" t="s">
        <v>6318</v>
      </c>
      <c r="C2155" s="17" t="s">
        <v>3778</v>
      </c>
      <c r="D2155" s="404" t="str">
        <f t="shared" si="107"/>
        <v>371101</v>
      </c>
      <c r="E2155" s="46" t="s">
        <v>7264</v>
      </c>
      <c r="F2155" s="23" t="s">
        <v>3040</v>
      </c>
      <c r="G2155" s="24"/>
      <c r="H2155" s="249"/>
      <c r="I2155" s="250"/>
      <c r="J2155" s="23"/>
      <c r="K2155" s="378">
        <v>37986</v>
      </c>
      <c r="L2155" s="378">
        <v>43100</v>
      </c>
      <c r="M2155" s="2">
        <v>56</v>
      </c>
      <c r="N2155" s="1"/>
      <c r="O2155" s="1"/>
      <c r="P2155" s="1"/>
    </row>
    <row r="2156" spans="1:16" hidden="1">
      <c r="A2156" s="75" t="s">
        <v>6871</v>
      </c>
      <c r="B2156" s="75" t="s">
        <v>2458</v>
      </c>
      <c r="C2156" s="75" t="s">
        <v>4929</v>
      </c>
      <c r="D2156" s="404" t="str">
        <f t="shared" si="107"/>
        <v>371401</v>
      </c>
      <c r="E2156" s="203">
        <v>10078827</v>
      </c>
      <c r="F2156" s="76" t="s">
        <v>4880</v>
      </c>
      <c r="G2156" s="77"/>
      <c r="H2156" s="249"/>
      <c r="I2156" s="250"/>
      <c r="J2156" s="103"/>
      <c r="K2156" s="378">
        <v>37986</v>
      </c>
      <c r="L2156" s="378">
        <v>43100</v>
      </c>
      <c r="M2156" s="2">
        <v>56</v>
      </c>
      <c r="N2156" s="1"/>
      <c r="O2156" s="1"/>
      <c r="P2156" s="1"/>
    </row>
    <row r="2157" spans="1:16" hidden="1">
      <c r="A2157" s="75" t="s">
        <v>6871</v>
      </c>
      <c r="B2157" s="75" t="s">
        <v>2458</v>
      </c>
      <c r="C2157" s="75" t="s">
        <v>7835</v>
      </c>
      <c r="D2157" s="404" t="str">
        <f t="shared" si="107"/>
        <v>371402</v>
      </c>
      <c r="E2157" s="203">
        <v>10078799</v>
      </c>
      <c r="F2157" s="76" t="s">
        <v>8004</v>
      </c>
      <c r="G2157" s="77"/>
      <c r="H2157" s="207"/>
      <c r="I2157" s="250"/>
      <c r="J2157" s="103"/>
      <c r="K2157" s="378">
        <v>37986</v>
      </c>
      <c r="L2157" s="378">
        <v>43100</v>
      </c>
      <c r="M2157" s="2">
        <v>56</v>
      </c>
      <c r="N2157" s="1"/>
      <c r="O2157" s="1"/>
      <c r="P2157" s="1"/>
    </row>
    <row r="2158" spans="1:16" hidden="1">
      <c r="A2158" s="17" t="s">
        <v>6122</v>
      </c>
      <c r="B2158" s="17" t="s">
        <v>6123</v>
      </c>
      <c r="C2158" s="17" t="s">
        <v>429</v>
      </c>
      <c r="D2158" s="404" t="str">
        <f t="shared" si="107"/>
        <v>372101</v>
      </c>
      <c r="E2158" s="46" t="s">
        <v>1679</v>
      </c>
      <c r="F2158" s="23" t="s">
        <v>1680</v>
      </c>
      <c r="G2158" s="24"/>
      <c r="H2158" s="249"/>
      <c r="I2158" s="250"/>
      <c r="J2158" s="103"/>
      <c r="K2158" s="378">
        <v>37986</v>
      </c>
      <c r="L2158" s="378">
        <v>43100</v>
      </c>
      <c r="M2158" s="2">
        <v>56</v>
      </c>
      <c r="N2158" s="1"/>
      <c r="O2158" s="1"/>
      <c r="P2158" s="1"/>
    </row>
    <row r="2159" spans="1:16" hidden="1">
      <c r="A2159" s="75" t="s">
        <v>6122</v>
      </c>
      <c r="B2159" s="75" t="s">
        <v>150</v>
      </c>
      <c r="C2159" s="75" t="s">
        <v>14</v>
      </c>
      <c r="D2159" s="404" t="str">
        <f t="shared" si="105"/>
        <v>372401</v>
      </c>
      <c r="E2159" s="82">
        <v>10264272</v>
      </c>
      <c r="F2159" s="76" t="s">
        <v>3851</v>
      </c>
      <c r="G2159" s="77"/>
      <c r="H2159" s="207"/>
      <c r="I2159" s="250"/>
      <c r="J2159" s="103"/>
      <c r="K2159" s="378">
        <v>37986</v>
      </c>
      <c r="L2159" s="378">
        <v>42277</v>
      </c>
      <c r="M2159" s="2">
        <v>52</v>
      </c>
      <c r="N2159" s="1"/>
      <c r="O2159" s="1"/>
      <c r="P2159" s="1"/>
    </row>
    <row r="2160" spans="1:16" hidden="1">
      <c r="A2160" s="343" t="s">
        <v>2608</v>
      </c>
      <c r="B2160" s="352" t="s">
        <v>13</v>
      </c>
      <c r="C2160" s="352" t="s">
        <v>14</v>
      </c>
      <c r="D2160" s="404" t="str">
        <f t="shared" si="105"/>
        <v>373101</v>
      </c>
      <c r="E2160" s="46" t="s">
        <v>161</v>
      </c>
      <c r="F2160" s="23" t="s">
        <v>2250</v>
      </c>
      <c r="G2160" s="225"/>
      <c r="H2160" s="249"/>
      <c r="I2160" s="250"/>
      <c r="J2160" s="168"/>
      <c r="K2160" s="378">
        <v>43101</v>
      </c>
      <c r="L2160" s="378">
        <v>43170</v>
      </c>
      <c r="M2160" s="2">
        <v>57</v>
      </c>
      <c r="N2160" s="1"/>
      <c r="O2160" s="1"/>
      <c r="P2160" s="1"/>
    </row>
    <row r="2161" spans="1:16" hidden="1">
      <c r="A2161" s="343" t="s">
        <v>2608</v>
      </c>
      <c r="B2161" s="352" t="s">
        <v>13</v>
      </c>
      <c r="C2161" s="352" t="s">
        <v>14</v>
      </c>
      <c r="D2161" s="404" t="str">
        <f t="shared" si="105"/>
        <v>373101</v>
      </c>
      <c r="E2161" s="147">
        <v>75031952</v>
      </c>
      <c r="F2161" s="23" t="s">
        <v>5459</v>
      </c>
      <c r="G2161" s="225"/>
      <c r="H2161" s="249"/>
      <c r="I2161" s="250"/>
      <c r="J2161" s="168"/>
      <c r="K2161" s="378">
        <v>43101</v>
      </c>
      <c r="L2161" s="378">
        <v>43465</v>
      </c>
      <c r="M2161" s="332" t="s">
        <v>17645</v>
      </c>
      <c r="N2161" s="1"/>
      <c r="O2161" s="1"/>
      <c r="P2161" s="1"/>
    </row>
    <row r="2162" spans="1:16" hidden="1">
      <c r="A2162" s="75" t="s">
        <v>2608</v>
      </c>
      <c r="B2162" s="75" t="s">
        <v>150</v>
      </c>
      <c r="C2162" s="75" t="s">
        <v>160</v>
      </c>
      <c r="D2162" s="404" t="str">
        <f t="shared" si="105"/>
        <v>373402</v>
      </c>
      <c r="E2162" s="563">
        <v>10078827</v>
      </c>
      <c r="F2162" s="76" t="s">
        <v>4880</v>
      </c>
      <c r="G2162" s="77"/>
      <c r="H2162" s="249"/>
      <c r="I2162" s="250"/>
      <c r="J2162" s="103"/>
      <c r="K2162" s="378">
        <v>43101</v>
      </c>
      <c r="L2162" s="378">
        <v>43690</v>
      </c>
      <c r="M2162" s="332" t="s">
        <v>17647</v>
      </c>
      <c r="N2162" s="1"/>
      <c r="O2162" s="1"/>
      <c r="P2162" s="1"/>
    </row>
    <row r="2163" spans="1:16" hidden="1">
      <c r="A2163" s="352" t="s">
        <v>2608</v>
      </c>
      <c r="B2163" s="352" t="s">
        <v>41</v>
      </c>
      <c r="C2163" s="352" t="s">
        <v>14</v>
      </c>
      <c r="D2163" s="404" t="str">
        <f t="shared" si="105"/>
        <v>373501</v>
      </c>
      <c r="E2163" s="349" t="s">
        <v>14627</v>
      </c>
      <c r="F2163" s="104" t="s">
        <v>14628</v>
      </c>
      <c r="G2163" s="225"/>
      <c r="H2163" s="207"/>
      <c r="I2163" s="250"/>
      <c r="J2163" s="168"/>
      <c r="K2163" s="378">
        <v>43171</v>
      </c>
      <c r="L2163" s="378">
        <v>43171</v>
      </c>
      <c r="M2163" s="332" t="s">
        <v>17645</v>
      </c>
      <c r="N2163" s="1"/>
      <c r="O2163" s="1"/>
      <c r="P2163" s="1"/>
    </row>
    <row r="2164" spans="1:16" hidden="1">
      <c r="A2164" s="17" t="s">
        <v>2608</v>
      </c>
      <c r="B2164" s="17" t="s">
        <v>2609</v>
      </c>
      <c r="C2164" s="17" t="s">
        <v>160</v>
      </c>
      <c r="D2164" s="404" t="str">
        <f>CONCATENATE(A2164,B2164,C2164)</f>
        <v>373102</v>
      </c>
      <c r="E2164" s="46" t="s">
        <v>161</v>
      </c>
      <c r="F2164" s="23" t="s">
        <v>2250</v>
      </c>
      <c r="G2164" s="24"/>
      <c r="H2164" s="207"/>
      <c r="I2164" s="250"/>
      <c r="J2164" s="168"/>
      <c r="K2164" s="378">
        <v>37986</v>
      </c>
      <c r="L2164" s="378">
        <v>43100</v>
      </c>
      <c r="M2164" s="2">
        <v>56</v>
      </c>
      <c r="N2164" s="1"/>
      <c r="O2164" s="1"/>
      <c r="P2164" s="1"/>
    </row>
    <row r="2165" spans="1:16" hidden="1">
      <c r="A2165" s="17" t="s">
        <v>5108</v>
      </c>
      <c r="B2165" s="17" t="s">
        <v>5602</v>
      </c>
      <c r="C2165" s="17" t="s">
        <v>7577</v>
      </c>
      <c r="D2165" s="404" t="str">
        <f>CONCATENATE(A2165,B2165,C2165)</f>
        <v>373103</v>
      </c>
      <c r="E2165" s="147">
        <v>75031952</v>
      </c>
      <c r="F2165" s="23" t="s">
        <v>5459</v>
      </c>
      <c r="G2165" s="24"/>
      <c r="H2165" s="249"/>
      <c r="I2165" s="250"/>
      <c r="J2165" s="168"/>
      <c r="K2165" s="378">
        <v>38322</v>
      </c>
      <c r="L2165" s="378">
        <v>43100</v>
      </c>
      <c r="M2165" s="332" t="s">
        <v>14444</v>
      </c>
      <c r="N2165" s="1"/>
      <c r="O2165" s="1"/>
      <c r="P2165" s="1"/>
    </row>
    <row r="2166" spans="1:16" hidden="1">
      <c r="A2166" s="17" t="s">
        <v>6775</v>
      </c>
      <c r="B2166" s="17" t="s">
        <v>7335</v>
      </c>
      <c r="C2166" s="17" t="s">
        <v>7401</v>
      </c>
      <c r="D2166" s="390" t="str">
        <f t="shared" si="105"/>
        <v>374102</v>
      </c>
      <c r="E2166" s="46" t="s">
        <v>3190</v>
      </c>
      <c r="F2166" s="23" t="s">
        <v>7968</v>
      </c>
      <c r="G2166" s="24"/>
      <c r="H2166" s="249"/>
      <c r="I2166" s="250"/>
      <c r="J2166" s="23"/>
      <c r="K2166" s="313">
        <v>37986</v>
      </c>
      <c r="L2166" s="314">
        <v>39355</v>
      </c>
      <c r="M2166" s="2">
        <v>27</v>
      </c>
      <c r="N2166" s="1"/>
      <c r="O2166" s="1"/>
      <c r="P2166" s="1"/>
    </row>
    <row r="2167" spans="1:16" hidden="1">
      <c r="A2167" s="17" t="s">
        <v>6775</v>
      </c>
      <c r="B2167" s="17" t="s">
        <v>7335</v>
      </c>
      <c r="C2167" s="17" t="s">
        <v>1841</v>
      </c>
      <c r="D2167" s="390" t="str">
        <f t="shared" si="105"/>
        <v>374103</v>
      </c>
      <c r="E2167" s="46" t="s">
        <v>7598</v>
      </c>
      <c r="F2167" s="23" t="s">
        <v>9428</v>
      </c>
      <c r="G2167" s="24"/>
      <c r="H2167" s="249"/>
      <c r="I2167" s="250"/>
      <c r="J2167" s="23"/>
      <c r="K2167" s="313">
        <v>37986</v>
      </c>
      <c r="L2167" s="314">
        <v>39082</v>
      </c>
      <c r="M2167" s="2">
        <v>23</v>
      </c>
      <c r="N2167" s="1"/>
      <c r="O2167" s="1"/>
      <c r="P2167" s="1"/>
    </row>
    <row r="2168" spans="1:16" hidden="1">
      <c r="A2168" s="17" t="s">
        <v>7181</v>
      </c>
      <c r="B2168" s="17" t="s">
        <v>3346</v>
      </c>
      <c r="C2168" s="17" t="s">
        <v>3347</v>
      </c>
      <c r="D2168" s="404" t="str">
        <f>CONCATENATE(A2168,B2168,C2168)</f>
        <v>375101</v>
      </c>
      <c r="E2168" s="46" t="s">
        <v>9762</v>
      </c>
      <c r="F2168" s="23" t="s">
        <v>9763</v>
      </c>
      <c r="G2168" s="24"/>
      <c r="H2168" s="249"/>
      <c r="I2168" s="250"/>
      <c r="J2168" s="103"/>
      <c r="K2168" s="378">
        <v>37986</v>
      </c>
      <c r="L2168" s="378">
        <v>43100</v>
      </c>
      <c r="M2168" s="2">
        <v>56</v>
      </c>
      <c r="N2168" s="1"/>
      <c r="O2168" s="1"/>
      <c r="P2168" s="1"/>
    </row>
    <row r="2169" spans="1:16" hidden="1">
      <c r="A2169" s="209" t="s">
        <v>7181</v>
      </c>
      <c r="B2169" s="209" t="s">
        <v>6570</v>
      </c>
      <c r="C2169" s="209" t="s">
        <v>2220</v>
      </c>
      <c r="D2169" s="404" t="str">
        <f>CONCATENATE(A2169,B2169,C2169)</f>
        <v>375301</v>
      </c>
      <c r="E2169" s="203" t="s">
        <v>10398</v>
      </c>
      <c r="F2169" s="76" t="s">
        <v>2194</v>
      </c>
      <c r="G2169" s="77"/>
      <c r="H2169" s="249"/>
      <c r="I2169" s="250"/>
      <c r="J2169" s="103"/>
      <c r="K2169" s="378">
        <v>40029</v>
      </c>
      <c r="L2169" s="378">
        <v>43100</v>
      </c>
      <c r="M2169" s="332" t="s">
        <v>14471</v>
      </c>
      <c r="N2169" s="1"/>
      <c r="O2169" s="1"/>
      <c r="P2169" s="1"/>
    </row>
    <row r="2170" spans="1:16" hidden="1">
      <c r="A2170" s="343" t="s">
        <v>7181</v>
      </c>
      <c r="B2170" s="343" t="s">
        <v>211</v>
      </c>
      <c r="C2170" s="343" t="s">
        <v>160</v>
      </c>
      <c r="D2170" s="404" t="str">
        <f>CONCATENATE(A2170,B2170,C2170)</f>
        <v>375302</v>
      </c>
      <c r="E2170" s="204" t="s">
        <v>10988</v>
      </c>
      <c r="F2170" s="76" t="s">
        <v>10973</v>
      </c>
      <c r="G2170" s="77"/>
      <c r="H2170" s="207"/>
      <c r="I2170" s="250"/>
      <c r="J2170" s="103"/>
      <c r="K2170" s="378">
        <v>42026</v>
      </c>
      <c r="L2170" s="378">
        <v>43100</v>
      </c>
      <c r="M2170" s="332" t="s">
        <v>14347</v>
      </c>
      <c r="N2170" s="1"/>
      <c r="O2170" s="1"/>
      <c r="P2170" s="1"/>
    </row>
    <row r="2171" spans="1:16" hidden="1">
      <c r="A2171" s="352" t="s">
        <v>9074</v>
      </c>
      <c r="B2171" s="352" t="s">
        <v>13</v>
      </c>
      <c r="C2171" s="352" t="s">
        <v>14</v>
      </c>
      <c r="D2171" s="404" t="str">
        <f t="shared" ref="D2171:D2173" si="108">CONCATENATE(A2171,B2171,C2171)</f>
        <v>376101</v>
      </c>
      <c r="E2171" s="536">
        <v>75024509</v>
      </c>
      <c r="F2171" s="214" t="s">
        <v>14275</v>
      </c>
      <c r="G2171" s="225"/>
      <c r="H2171" s="249"/>
      <c r="I2171" s="235"/>
      <c r="J2171" s="103"/>
      <c r="K2171" s="378">
        <v>37986</v>
      </c>
      <c r="L2171" s="378">
        <v>43830</v>
      </c>
      <c r="M2171" s="332" t="s">
        <v>18328</v>
      </c>
      <c r="N2171" s="1"/>
      <c r="O2171" s="1"/>
      <c r="P2171" s="1"/>
    </row>
    <row r="2172" spans="1:16" hidden="1">
      <c r="A2172" s="352" t="s">
        <v>9074</v>
      </c>
      <c r="B2172" s="352" t="s">
        <v>13</v>
      </c>
      <c r="C2172" s="352" t="s">
        <v>14</v>
      </c>
      <c r="D2172" s="404" t="str">
        <f t="shared" si="108"/>
        <v>376101</v>
      </c>
      <c r="E2172" s="536">
        <v>75024136</v>
      </c>
      <c r="F2172" s="214" t="s">
        <v>13727</v>
      </c>
      <c r="G2172" s="225"/>
      <c r="H2172" s="249"/>
      <c r="I2172" s="235"/>
      <c r="J2172" s="103"/>
      <c r="K2172" s="378">
        <v>37986</v>
      </c>
      <c r="L2172" s="378">
        <v>43830</v>
      </c>
      <c r="M2172" s="332" t="s">
        <v>18328</v>
      </c>
      <c r="N2172" s="1"/>
      <c r="O2172" s="1"/>
      <c r="P2172" s="1"/>
    </row>
    <row r="2173" spans="1:16" hidden="1">
      <c r="A2173" s="352" t="s">
        <v>9074</v>
      </c>
      <c r="B2173" s="352" t="s">
        <v>13</v>
      </c>
      <c r="C2173" s="352" t="s">
        <v>14</v>
      </c>
      <c r="D2173" s="404" t="str">
        <f t="shared" si="108"/>
        <v>376101</v>
      </c>
      <c r="E2173" s="536">
        <v>75024515</v>
      </c>
      <c r="F2173" s="214" t="s">
        <v>13745</v>
      </c>
      <c r="G2173" s="225"/>
      <c r="H2173" s="249"/>
      <c r="I2173" s="235"/>
      <c r="J2173" s="103"/>
      <c r="K2173" s="378">
        <v>37986</v>
      </c>
      <c r="L2173" s="378">
        <v>43830</v>
      </c>
      <c r="M2173" s="332" t="s">
        <v>18328</v>
      </c>
      <c r="N2173" s="1"/>
      <c r="O2173" s="1"/>
      <c r="P2173" s="1"/>
    </row>
    <row r="2174" spans="1:16" hidden="1">
      <c r="A2174" s="17" t="s">
        <v>9074</v>
      </c>
      <c r="B2174" s="17" t="s">
        <v>211</v>
      </c>
      <c r="C2174" s="17" t="s">
        <v>4661</v>
      </c>
      <c r="D2174" s="404" t="str">
        <f t="shared" si="105"/>
        <v>376301</v>
      </c>
      <c r="E2174" s="52" t="s">
        <v>6101</v>
      </c>
      <c r="F2174" s="64" t="s">
        <v>2568</v>
      </c>
      <c r="G2174" s="225"/>
      <c r="H2174" s="111"/>
      <c r="I2174" s="250"/>
      <c r="J2174" s="103"/>
      <c r="K2174" s="313">
        <v>38899</v>
      </c>
      <c r="L2174" s="314">
        <v>41364</v>
      </c>
      <c r="M2174" s="332" t="s">
        <v>10665</v>
      </c>
      <c r="N2174" s="1"/>
      <c r="O2174" s="1"/>
      <c r="P2174" s="1"/>
    </row>
    <row r="2175" spans="1:16" ht="12" hidden="1" customHeight="1">
      <c r="A2175" s="75" t="s">
        <v>9074</v>
      </c>
      <c r="B2175" s="75" t="s">
        <v>7166</v>
      </c>
      <c r="C2175" s="75" t="s">
        <v>7336</v>
      </c>
      <c r="D2175" s="390" t="str">
        <f t="shared" si="105"/>
        <v>376401</v>
      </c>
      <c r="E2175" s="67" t="s">
        <v>1122</v>
      </c>
      <c r="F2175" s="76" t="s">
        <v>3863</v>
      </c>
      <c r="G2175" s="77"/>
      <c r="H2175" s="249"/>
      <c r="I2175" s="235"/>
      <c r="J2175" s="217"/>
      <c r="K2175" s="313">
        <v>37986</v>
      </c>
      <c r="L2175" s="313">
        <v>37986</v>
      </c>
      <c r="M2175" s="2">
        <v>28</v>
      </c>
      <c r="N2175" s="1"/>
      <c r="O2175" s="1"/>
      <c r="P2175" s="1"/>
    </row>
    <row r="2176" spans="1:16" hidden="1">
      <c r="A2176" s="75" t="s">
        <v>9074</v>
      </c>
      <c r="B2176" s="75" t="s">
        <v>2458</v>
      </c>
      <c r="C2176" s="75" t="s">
        <v>7835</v>
      </c>
      <c r="D2176" s="404" t="str">
        <f t="shared" si="105"/>
        <v>376402</v>
      </c>
      <c r="E2176" s="67" t="s">
        <v>2246</v>
      </c>
      <c r="F2176" s="76" t="s">
        <v>8896</v>
      </c>
      <c r="G2176" s="77"/>
      <c r="H2176" s="23"/>
      <c r="I2176" s="235"/>
      <c r="J2176" s="217"/>
      <c r="K2176" s="378">
        <v>37986</v>
      </c>
      <c r="L2176" s="378">
        <v>42486</v>
      </c>
      <c r="M2176" s="2">
        <v>54</v>
      </c>
      <c r="N2176" s="1"/>
    </row>
    <row r="2177" spans="1:16" ht="12" hidden="1" customHeight="1">
      <c r="A2177" s="75" t="s">
        <v>9074</v>
      </c>
      <c r="B2177" s="75" t="s">
        <v>7166</v>
      </c>
      <c r="C2177" s="75" t="s">
        <v>1841</v>
      </c>
      <c r="D2177" s="390" t="str">
        <f t="shared" si="105"/>
        <v>376403</v>
      </c>
      <c r="E2177" s="113" t="s">
        <v>397</v>
      </c>
      <c r="F2177" s="76" t="s">
        <v>5143</v>
      </c>
      <c r="G2177" s="77"/>
      <c r="H2177" s="23"/>
      <c r="I2177" s="235"/>
      <c r="J2177" s="217"/>
      <c r="K2177" s="313">
        <v>37986</v>
      </c>
      <c r="L2177" s="314">
        <v>39447</v>
      </c>
      <c r="M2177" s="2">
        <v>28</v>
      </c>
      <c r="N2177" s="1"/>
      <c r="O2177" s="1"/>
      <c r="P2177" s="1"/>
    </row>
    <row r="2178" spans="1:16" hidden="1">
      <c r="A2178" s="75" t="s">
        <v>9074</v>
      </c>
      <c r="B2178" s="75" t="s">
        <v>7166</v>
      </c>
      <c r="C2178" s="75" t="s">
        <v>5795</v>
      </c>
      <c r="D2178" s="390" t="str">
        <f t="shared" si="105"/>
        <v>376404</v>
      </c>
      <c r="E2178" s="113" t="s">
        <v>5144</v>
      </c>
      <c r="F2178" s="76" t="s">
        <v>4256</v>
      </c>
      <c r="G2178" s="24"/>
      <c r="H2178" s="23"/>
      <c r="I2178" s="235"/>
      <c r="J2178" s="103"/>
      <c r="K2178" s="313">
        <v>37986</v>
      </c>
      <c r="L2178" s="314">
        <v>40178</v>
      </c>
      <c r="M2178" s="2">
        <v>34</v>
      </c>
      <c r="N2178" s="1"/>
      <c r="O2178" s="1"/>
      <c r="P2178" s="1"/>
    </row>
    <row r="2179" spans="1:16" hidden="1">
      <c r="A2179" s="17" t="s">
        <v>2988</v>
      </c>
      <c r="B2179" s="17" t="s">
        <v>2989</v>
      </c>
      <c r="C2179" s="17" t="s">
        <v>7051</v>
      </c>
      <c r="D2179" s="404" t="str">
        <f>CONCATENATE(A2179,B2179,C2179)</f>
        <v>377101</v>
      </c>
      <c r="E2179" s="46" t="s">
        <v>2996</v>
      </c>
      <c r="F2179" s="23" t="s">
        <v>2710</v>
      </c>
      <c r="G2179" s="24"/>
      <c r="H2179" s="23"/>
      <c r="I2179" s="138"/>
      <c r="J2179" s="103"/>
      <c r="K2179" s="378">
        <v>37986</v>
      </c>
      <c r="L2179" s="378">
        <v>43100</v>
      </c>
      <c r="M2179" s="2">
        <v>56</v>
      </c>
      <c r="N2179" s="1"/>
      <c r="O2179" s="1"/>
      <c r="P2179" s="1"/>
    </row>
    <row r="2180" spans="1:16" hidden="1">
      <c r="A2180" s="17" t="s">
        <v>2635</v>
      </c>
      <c r="B2180" s="17" t="s">
        <v>7335</v>
      </c>
      <c r="C2180" s="17" t="s">
        <v>7336</v>
      </c>
      <c r="D2180" s="390" t="str">
        <f t="shared" si="105"/>
        <v>377101</v>
      </c>
      <c r="E2180" s="113" t="s">
        <v>1518</v>
      </c>
      <c r="F2180" s="23" t="s">
        <v>5388</v>
      </c>
      <c r="G2180" s="24"/>
      <c r="H2180" s="23"/>
      <c r="I2180" s="138"/>
      <c r="J2180" s="23"/>
      <c r="K2180" s="313">
        <v>37986</v>
      </c>
      <c r="L2180" s="314">
        <v>38352</v>
      </c>
      <c r="M2180" s="2">
        <v>23</v>
      </c>
      <c r="N2180" s="1"/>
      <c r="O2180" s="1"/>
      <c r="P2180" s="1"/>
    </row>
    <row r="2181" spans="1:16" hidden="1">
      <c r="A2181" s="17" t="s">
        <v>2635</v>
      </c>
      <c r="B2181" s="17" t="s">
        <v>7335</v>
      </c>
      <c r="C2181" s="17" t="s">
        <v>7336</v>
      </c>
      <c r="D2181" s="390" t="str">
        <f t="shared" si="105"/>
        <v>377101</v>
      </c>
      <c r="E2181" s="113" t="s">
        <v>6111</v>
      </c>
      <c r="F2181" s="23" t="s">
        <v>6112</v>
      </c>
      <c r="G2181" s="24"/>
      <c r="H2181" s="23"/>
      <c r="I2181" s="138"/>
      <c r="J2181" s="23"/>
      <c r="K2181" s="313">
        <v>37986</v>
      </c>
      <c r="L2181" s="314">
        <v>38352</v>
      </c>
      <c r="M2181" s="2">
        <v>23</v>
      </c>
      <c r="N2181" s="1"/>
      <c r="O2181" s="1"/>
      <c r="P2181" s="1"/>
    </row>
    <row r="2182" spans="1:16" hidden="1">
      <c r="A2182" s="17" t="s">
        <v>2635</v>
      </c>
      <c r="B2182" s="17" t="s">
        <v>7335</v>
      </c>
      <c r="C2182" s="17" t="s">
        <v>7336</v>
      </c>
      <c r="D2182" s="390" t="str">
        <f t="shared" si="105"/>
        <v>377101</v>
      </c>
      <c r="E2182" s="113" t="s">
        <v>2841</v>
      </c>
      <c r="F2182" s="23" t="s">
        <v>8293</v>
      </c>
      <c r="G2182" s="24"/>
      <c r="H2182" s="23"/>
      <c r="I2182" s="138"/>
      <c r="J2182" s="23"/>
      <c r="K2182" s="313">
        <v>37986</v>
      </c>
      <c r="L2182" s="314">
        <v>38352</v>
      </c>
      <c r="M2182" s="2">
        <v>23</v>
      </c>
      <c r="N2182" s="1"/>
      <c r="O2182" s="1"/>
      <c r="P2182" s="1"/>
    </row>
    <row r="2183" spans="1:16" hidden="1">
      <c r="A2183" s="18" t="s">
        <v>9010</v>
      </c>
      <c r="B2183" s="18" t="s">
        <v>9011</v>
      </c>
      <c r="C2183" s="18" t="s">
        <v>2256</v>
      </c>
      <c r="D2183" s="404" t="str">
        <f>CONCATENATE(A2183,B2183,C2183)</f>
        <v>378101</v>
      </c>
      <c r="E2183" s="46" t="s">
        <v>7346</v>
      </c>
      <c r="F2183" s="43" t="s">
        <v>1506</v>
      </c>
      <c r="G2183" s="24"/>
      <c r="H2183" s="23"/>
      <c r="I2183" s="138"/>
      <c r="J2183" s="23"/>
      <c r="K2183" s="378">
        <v>37986</v>
      </c>
      <c r="L2183" s="378">
        <v>42970</v>
      </c>
      <c r="M2183" s="2">
        <v>56</v>
      </c>
      <c r="N2183" s="1"/>
      <c r="O2183" s="1"/>
      <c r="P2183" s="1"/>
    </row>
    <row r="2184" spans="1:16" hidden="1">
      <c r="A2184" s="352" t="s">
        <v>3533</v>
      </c>
      <c r="B2184" s="352" t="s">
        <v>13</v>
      </c>
      <c r="C2184" s="352" t="s">
        <v>14</v>
      </c>
      <c r="D2184" s="404" t="str">
        <f t="shared" ref="D2184:D2187" si="109">CONCATENATE(A2184,B2184,C2184)</f>
        <v>378101</v>
      </c>
      <c r="E2184" s="553" t="s">
        <v>17932</v>
      </c>
      <c r="F2184" s="504" t="s">
        <v>13610</v>
      </c>
      <c r="G2184" s="225"/>
      <c r="H2184" s="207"/>
      <c r="I2184" s="138"/>
      <c r="J2184" s="103"/>
      <c r="K2184" s="378">
        <v>43466</v>
      </c>
      <c r="L2184" s="378">
        <v>43655</v>
      </c>
      <c r="M2184" s="332" t="s">
        <v>18321</v>
      </c>
      <c r="N2184" s="1"/>
      <c r="O2184" s="1"/>
      <c r="P2184" s="1"/>
    </row>
    <row r="2185" spans="1:16" hidden="1">
      <c r="A2185" s="352" t="s">
        <v>3533</v>
      </c>
      <c r="B2185" s="352" t="s">
        <v>13</v>
      </c>
      <c r="C2185" s="352" t="s">
        <v>14</v>
      </c>
      <c r="D2185" s="404" t="s">
        <v>19438</v>
      </c>
      <c r="E2185" s="618">
        <v>75025414</v>
      </c>
      <c r="F2185" s="504" t="s">
        <v>14278</v>
      </c>
      <c r="G2185" s="225"/>
      <c r="H2185" s="207"/>
      <c r="I2185" s="138"/>
      <c r="J2185" s="103"/>
      <c r="K2185" s="378">
        <v>43466</v>
      </c>
      <c r="L2185" s="378">
        <v>44746</v>
      </c>
      <c r="M2185" s="332" t="s">
        <v>18989</v>
      </c>
      <c r="N2185" s="1"/>
      <c r="O2185" s="1"/>
      <c r="P2185" s="1"/>
    </row>
    <row r="2186" spans="1:16" hidden="1">
      <c r="A2186" s="352" t="s">
        <v>3533</v>
      </c>
      <c r="B2186" s="352" t="s">
        <v>13</v>
      </c>
      <c r="C2186" s="352" t="s">
        <v>14</v>
      </c>
      <c r="D2186" s="404" t="s">
        <v>19438</v>
      </c>
      <c r="E2186" s="618">
        <v>75025199</v>
      </c>
      <c r="F2186" s="504" t="s">
        <v>13767</v>
      </c>
      <c r="G2186" s="225"/>
      <c r="H2186" s="207"/>
      <c r="I2186" s="138"/>
      <c r="J2186" s="103"/>
      <c r="K2186" s="378">
        <v>43466</v>
      </c>
      <c r="L2186" s="378">
        <v>44470</v>
      </c>
      <c r="M2186" s="332" t="s">
        <v>18989</v>
      </c>
      <c r="N2186" s="1"/>
      <c r="O2186" s="1"/>
      <c r="P2186" s="1"/>
    </row>
    <row r="2187" spans="1:16" hidden="1">
      <c r="A2187" s="208" t="s">
        <v>3533</v>
      </c>
      <c r="B2187" s="208" t="s">
        <v>150</v>
      </c>
      <c r="C2187" s="208" t="s">
        <v>160</v>
      </c>
      <c r="D2187" s="404" t="str">
        <f t="shared" si="109"/>
        <v>378402</v>
      </c>
      <c r="E2187" s="563">
        <v>10427314</v>
      </c>
      <c r="F2187" s="76" t="s">
        <v>1820</v>
      </c>
      <c r="G2187" s="77"/>
      <c r="H2187" s="207"/>
      <c r="I2187" s="138"/>
      <c r="J2187" s="103"/>
      <c r="K2187" s="378">
        <v>43101</v>
      </c>
      <c r="L2187" s="378">
        <v>44200</v>
      </c>
      <c r="M2187" s="332" t="s">
        <v>18265</v>
      </c>
      <c r="N2187" s="1"/>
      <c r="O2187" s="1"/>
      <c r="P2187" s="1"/>
    </row>
    <row r="2188" spans="1:16" hidden="1">
      <c r="A2188" s="75" t="s">
        <v>9010</v>
      </c>
      <c r="B2188" s="17" t="s">
        <v>6025</v>
      </c>
      <c r="C2188" s="75" t="s">
        <v>10449</v>
      </c>
      <c r="D2188" s="398" t="str">
        <f t="shared" si="105"/>
        <v>378601</v>
      </c>
      <c r="E2188" s="203">
        <v>10466194</v>
      </c>
      <c r="F2188" s="76" t="s">
        <v>4947</v>
      </c>
      <c r="G2188" s="24"/>
      <c r="H2188" s="104"/>
      <c r="I2188" s="229"/>
      <c r="J2188" s="103"/>
      <c r="K2188" s="315">
        <v>38899</v>
      </c>
      <c r="L2188" s="307">
        <v>41023</v>
      </c>
      <c r="M2188" s="332" t="s">
        <v>2320</v>
      </c>
      <c r="N2188" s="1"/>
      <c r="O2188" s="1"/>
      <c r="P2188" s="1"/>
    </row>
    <row r="2189" spans="1:16" hidden="1">
      <c r="A2189" s="17" t="s">
        <v>199</v>
      </c>
      <c r="B2189" s="17" t="s">
        <v>200</v>
      </c>
      <c r="C2189" s="17" t="s">
        <v>201</v>
      </c>
      <c r="D2189" s="404" t="str">
        <f>CONCATENATE(A2189,B2189,C2189)</f>
        <v>379101</v>
      </c>
      <c r="E2189" s="46" t="s">
        <v>202</v>
      </c>
      <c r="F2189" s="23" t="s">
        <v>8331</v>
      </c>
      <c r="G2189" s="24"/>
      <c r="H2189" s="23"/>
      <c r="I2189" s="138"/>
      <c r="J2189" s="217"/>
      <c r="K2189" s="378">
        <v>37986</v>
      </c>
      <c r="L2189" s="378">
        <v>43100</v>
      </c>
      <c r="M2189" s="2">
        <v>56</v>
      </c>
      <c r="N2189" s="1"/>
      <c r="O2189" s="1"/>
      <c r="P2189" s="1"/>
    </row>
    <row r="2190" spans="1:16" hidden="1">
      <c r="A2190" s="17" t="s">
        <v>9104</v>
      </c>
      <c r="B2190" s="17" t="s">
        <v>7335</v>
      </c>
      <c r="C2190" s="17" t="s">
        <v>7401</v>
      </c>
      <c r="D2190" s="390" t="str">
        <f t="shared" si="105"/>
        <v>379102</v>
      </c>
      <c r="E2190" s="113" t="s">
        <v>5918</v>
      </c>
      <c r="F2190" s="23" t="s">
        <v>2894</v>
      </c>
      <c r="G2190" s="24"/>
      <c r="H2190" s="23"/>
      <c r="I2190" s="138"/>
      <c r="J2190" s="23"/>
      <c r="K2190" s="313">
        <v>37986</v>
      </c>
      <c r="L2190" s="314">
        <v>38352</v>
      </c>
      <c r="M2190" s="2">
        <v>12</v>
      </c>
      <c r="N2190" s="1"/>
    </row>
    <row r="2191" spans="1:16" hidden="1">
      <c r="A2191" s="343" t="s">
        <v>199</v>
      </c>
      <c r="B2191" s="343" t="s">
        <v>211</v>
      </c>
      <c r="C2191" s="343" t="s">
        <v>14</v>
      </c>
      <c r="D2191" s="404" t="str">
        <f>CONCATENATE(A2191,B2191,C2191)</f>
        <v>379301</v>
      </c>
      <c r="E2191" s="349" t="s">
        <v>14421</v>
      </c>
      <c r="F2191" s="348" t="s">
        <v>14422</v>
      </c>
      <c r="G2191" s="225"/>
      <c r="H2191" s="207"/>
      <c r="I2191" s="138"/>
      <c r="J2191" s="103"/>
      <c r="K2191" s="378">
        <v>43006</v>
      </c>
      <c r="L2191" s="378">
        <v>43100</v>
      </c>
      <c r="M2191" s="2">
        <v>56</v>
      </c>
      <c r="N2191" s="1"/>
    </row>
    <row r="2192" spans="1:16" hidden="1">
      <c r="A2192" s="17" t="s">
        <v>5757</v>
      </c>
      <c r="B2192" s="17" t="s">
        <v>3651</v>
      </c>
      <c r="C2192" s="17" t="s">
        <v>6699</v>
      </c>
      <c r="D2192" s="404" t="str">
        <f t="shared" si="105"/>
        <v>400101</v>
      </c>
      <c r="E2192" s="113" t="s">
        <v>9635</v>
      </c>
      <c r="F2192" s="23" t="s">
        <v>48</v>
      </c>
      <c r="G2192" s="225"/>
      <c r="H2192" s="207"/>
      <c r="I2192" s="138"/>
      <c r="J2192" s="103"/>
      <c r="K2192" s="378">
        <v>37986</v>
      </c>
      <c r="L2192" s="378">
        <v>42004</v>
      </c>
      <c r="M2192" s="2">
        <v>49</v>
      </c>
      <c r="N2192" s="1"/>
      <c r="O2192" s="1"/>
      <c r="P2192" s="1"/>
    </row>
    <row r="2193" spans="1:16" hidden="1">
      <c r="A2193" s="17" t="s">
        <v>5757</v>
      </c>
      <c r="B2193" s="17" t="s">
        <v>211</v>
      </c>
      <c r="C2193" s="17" t="s">
        <v>14</v>
      </c>
      <c r="D2193" s="404" t="str">
        <f t="shared" si="105"/>
        <v>400301</v>
      </c>
      <c r="E2193" s="480">
        <v>90002020</v>
      </c>
      <c r="F2193" s="104" t="s">
        <v>4866</v>
      </c>
      <c r="G2193" s="45"/>
      <c r="H2193" s="102"/>
      <c r="I2193" s="138"/>
      <c r="J2193" s="103"/>
      <c r="K2193" s="378">
        <v>37987</v>
      </c>
      <c r="L2193" s="455">
        <v>42004</v>
      </c>
      <c r="M2193" s="107" t="s">
        <v>10950</v>
      </c>
      <c r="N2193" s="1"/>
    </row>
    <row r="2194" spans="1:16" hidden="1">
      <c r="A2194" s="17" t="s">
        <v>9633</v>
      </c>
      <c r="B2194" s="17" t="s">
        <v>9634</v>
      </c>
      <c r="C2194" s="17" t="s">
        <v>5451</v>
      </c>
      <c r="D2194" s="404" t="str">
        <f>CONCATENATE(A2194,B2194,C2194)</f>
        <v>401101</v>
      </c>
      <c r="E2194" s="46" t="s">
        <v>5798</v>
      </c>
      <c r="F2194" s="23" t="s">
        <v>6299</v>
      </c>
      <c r="G2194" s="24"/>
      <c r="H2194" s="23"/>
      <c r="I2194" s="138"/>
      <c r="J2194" s="103"/>
      <c r="K2194" s="378">
        <v>37986</v>
      </c>
      <c r="L2194" s="378">
        <v>43100</v>
      </c>
      <c r="M2194" s="2">
        <v>56</v>
      </c>
      <c r="N2194" s="1"/>
    </row>
    <row r="2195" spans="1:16" hidden="1">
      <c r="A2195" s="17" t="s">
        <v>5078</v>
      </c>
      <c r="B2195" s="17" t="s">
        <v>3650</v>
      </c>
      <c r="C2195" s="17" t="s">
        <v>3528</v>
      </c>
      <c r="D2195" s="404" t="str">
        <f>CONCATENATE(A2195,B2195,C2195)</f>
        <v>402101</v>
      </c>
      <c r="E2195" s="46" t="s">
        <v>3529</v>
      </c>
      <c r="F2195" s="23" t="s">
        <v>193</v>
      </c>
      <c r="G2195" s="24"/>
      <c r="H2195" s="207"/>
      <c r="I2195" s="138"/>
      <c r="J2195" s="103"/>
      <c r="K2195" s="378">
        <v>37986</v>
      </c>
      <c r="L2195" s="378">
        <v>43100</v>
      </c>
      <c r="M2195" s="2">
        <v>56</v>
      </c>
      <c r="N2195" s="1"/>
    </row>
    <row r="2196" spans="1:16" hidden="1">
      <c r="A2196" s="17" t="s">
        <v>9040</v>
      </c>
      <c r="B2196" s="17" t="s">
        <v>7335</v>
      </c>
      <c r="C2196" s="17" t="s">
        <v>1841</v>
      </c>
      <c r="D2196" s="390" t="str">
        <f t="shared" si="105"/>
        <v>402103</v>
      </c>
      <c r="E2196" s="113" t="s">
        <v>7032</v>
      </c>
      <c r="F2196" s="23" t="s">
        <v>8304</v>
      </c>
      <c r="G2196" s="24"/>
      <c r="H2196" s="23"/>
      <c r="I2196" s="138"/>
      <c r="J2196" s="23"/>
      <c r="K2196" s="313">
        <v>37986</v>
      </c>
      <c r="L2196" s="314">
        <v>38532</v>
      </c>
      <c r="M2196" s="2">
        <v>12</v>
      </c>
      <c r="N2196" s="1"/>
      <c r="O2196" s="1"/>
      <c r="P2196" s="1"/>
    </row>
    <row r="2197" spans="1:16" hidden="1">
      <c r="A2197" s="17" t="s">
        <v>9040</v>
      </c>
      <c r="B2197" s="17" t="s">
        <v>7335</v>
      </c>
      <c r="C2197" s="17" t="s">
        <v>5278</v>
      </c>
      <c r="D2197" s="390" t="str">
        <f t="shared" si="105"/>
        <v>402104</v>
      </c>
      <c r="E2197" s="113" t="s">
        <v>5816</v>
      </c>
      <c r="F2197" s="23" t="s">
        <v>2939</v>
      </c>
      <c r="G2197" s="24"/>
      <c r="H2197" s="23"/>
      <c r="I2197" s="138"/>
      <c r="J2197" s="23"/>
      <c r="K2197" s="313">
        <v>37986</v>
      </c>
      <c r="L2197" s="314">
        <v>38532</v>
      </c>
      <c r="M2197" s="2">
        <v>12</v>
      </c>
      <c r="N2197" s="1"/>
    </row>
    <row r="2198" spans="1:16" hidden="1">
      <c r="A2198" s="17" t="s">
        <v>9040</v>
      </c>
      <c r="B2198" s="17" t="s">
        <v>7335</v>
      </c>
      <c r="C2198" s="17" t="s">
        <v>9638</v>
      </c>
      <c r="D2198" s="390" t="str">
        <f t="shared" si="105"/>
        <v>402105</v>
      </c>
      <c r="E2198" s="46" t="s">
        <v>2218</v>
      </c>
      <c r="F2198" s="49" t="s">
        <v>2219</v>
      </c>
      <c r="G2198" s="24"/>
      <c r="H2198" s="49"/>
      <c r="I2198" s="232"/>
      <c r="J2198" s="49"/>
      <c r="K2198" s="306">
        <v>37986</v>
      </c>
      <c r="L2198" s="307">
        <v>38168</v>
      </c>
      <c r="M2198" s="2">
        <v>7</v>
      </c>
      <c r="N2198" s="1"/>
      <c r="O2198" s="1"/>
      <c r="P2198" s="1"/>
    </row>
    <row r="2199" spans="1:16" hidden="1">
      <c r="A2199" s="17" t="s">
        <v>9040</v>
      </c>
      <c r="B2199" s="17" t="s">
        <v>7335</v>
      </c>
      <c r="C2199" s="17" t="s">
        <v>9320</v>
      </c>
      <c r="D2199" s="390" t="str">
        <f t="shared" si="105"/>
        <v>402106</v>
      </c>
      <c r="E2199" s="113" t="s">
        <v>5881</v>
      </c>
      <c r="F2199" s="23" t="s">
        <v>5317</v>
      </c>
      <c r="G2199" s="24"/>
      <c r="H2199" s="23"/>
      <c r="I2199" s="138"/>
      <c r="J2199" s="23"/>
      <c r="K2199" s="313">
        <v>37986</v>
      </c>
      <c r="L2199" s="314">
        <v>38532</v>
      </c>
      <c r="M2199" s="2">
        <v>12</v>
      </c>
      <c r="N2199" s="1"/>
      <c r="O2199" s="1"/>
      <c r="P2199" s="1"/>
    </row>
    <row r="2200" spans="1:16" hidden="1">
      <c r="A2200" s="17" t="s">
        <v>9040</v>
      </c>
      <c r="B2200" s="17" t="s">
        <v>7335</v>
      </c>
      <c r="C2200" s="17" t="s">
        <v>631</v>
      </c>
      <c r="D2200" s="390" t="str">
        <f t="shared" si="105"/>
        <v>402107</v>
      </c>
      <c r="E2200" s="113" t="s">
        <v>1319</v>
      </c>
      <c r="F2200" s="23" t="s">
        <v>7268</v>
      </c>
      <c r="G2200" s="24"/>
      <c r="H2200" s="23"/>
      <c r="I2200" s="138"/>
      <c r="J2200" s="23"/>
      <c r="K2200" s="306">
        <v>37986</v>
      </c>
      <c r="L2200" s="314">
        <v>38532</v>
      </c>
      <c r="M2200" s="2" t="s">
        <v>3154</v>
      </c>
      <c r="N2200" s="1"/>
      <c r="O2200" s="1"/>
      <c r="P2200" s="1"/>
    </row>
    <row r="2201" spans="1:16" hidden="1">
      <c r="A2201" s="17" t="s">
        <v>9040</v>
      </c>
      <c r="B2201" s="17" t="s">
        <v>7335</v>
      </c>
      <c r="C2201" s="17" t="s">
        <v>73</v>
      </c>
      <c r="D2201" s="390" t="str">
        <f t="shared" si="105"/>
        <v>402108</v>
      </c>
      <c r="E2201" s="113" t="s">
        <v>6099</v>
      </c>
      <c r="F2201" s="23" t="s">
        <v>272</v>
      </c>
      <c r="G2201" s="24"/>
      <c r="H2201" s="23"/>
      <c r="I2201" s="138"/>
      <c r="J2201" s="23"/>
      <c r="K2201" s="313">
        <v>37986</v>
      </c>
      <c r="L2201" s="314">
        <v>38504</v>
      </c>
      <c r="M2201" s="2">
        <v>12</v>
      </c>
      <c r="N2201" s="1"/>
      <c r="O2201" s="1"/>
      <c r="P2201" s="1"/>
    </row>
    <row r="2202" spans="1:16" hidden="1">
      <c r="A2202" s="17" t="s">
        <v>9040</v>
      </c>
      <c r="B2202" s="17" t="s">
        <v>7335</v>
      </c>
      <c r="C2202" s="17" t="s">
        <v>3338</v>
      </c>
      <c r="D2202" s="390" t="str">
        <f t="shared" ref="D2202:D2223" si="110">CONCATENATE(A2202,B2202,C2202)</f>
        <v>402109</v>
      </c>
      <c r="E2202" s="113" t="s">
        <v>1644</v>
      </c>
      <c r="F2202" s="23" t="s">
        <v>1116</v>
      </c>
      <c r="G2202" s="24"/>
      <c r="H2202" s="23"/>
      <c r="I2202" s="138"/>
      <c r="J2202" s="23"/>
      <c r="K2202" s="313">
        <v>37986</v>
      </c>
      <c r="L2202" s="314">
        <v>38960</v>
      </c>
      <c r="M2202" s="2">
        <v>21</v>
      </c>
      <c r="N2202" s="1"/>
      <c r="O2202" s="1"/>
      <c r="P2202" s="1"/>
    </row>
    <row r="2203" spans="1:16" hidden="1">
      <c r="A2203" s="17" t="s">
        <v>9040</v>
      </c>
      <c r="B2203" s="17" t="s">
        <v>7335</v>
      </c>
      <c r="C2203" s="17" t="s">
        <v>7167</v>
      </c>
      <c r="D2203" s="390" t="str">
        <f t="shared" si="110"/>
        <v>402110</v>
      </c>
      <c r="E2203" s="46" t="s">
        <v>5211</v>
      </c>
      <c r="F2203" s="23" t="s">
        <v>1586</v>
      </c>
      <c r="G2203" s="24"/>
      <c r="H2203" s="23"/>
      <c r="I2203" s="138"/>
      <c r="J2203" s="23"/>
      <c r="K2203" s="313">
        <v>37986</v>
      </c>
      <c r="L2203" s="314">
        <v>39447</v>
      </c>
      <c r="M2203" s="2">
        <v>28</v>
      </c>
      <c r="N2203" s="1"/>
    </row>
    <row r="2204" spans="1:16" hidden="1">
      <c r="A2204" s="17" t="s">
        <v>9040</v>
      </c>
      <c r="B2204" s="17" t="s">
        <v>7335</v>
      </c>
      <c r="C2204" s="17" t="s">
        <v>7751</v>
      </c>
      <c r="D2204" s="390" t="str">
        <f t="shared" si="110"/>
        <v>402111</v>
      </c>
      <c r="E2204" s="46" t="s">
        <v>387</v>
      </c>
      <c r="F2204" s="23" t="s">
        <v>9018</v>
      </c>
      <c r="G2204" s="24"/>
      <c r="H2204" s="23"/>
      <c r="I2204" s="138"/>
      <c r="J2204" s="23"/>
      <c r="K2204" s="313">
        <v>37986</v>
      </c>
      <c r="L2204" s="314">
        <v>39447</v>
      </c>
      <c r="M2204" s="2">
        <v>28</v>
      </c>
      <c r="N2204" s="1"/>
    </row>
    <row r="2205" spans="1:16" hidden="1">
      <c r="A2205" s="17" t="s">
        <v>9040</v>
      </c>
      <c r="B2205" s="17" t="s">
        <v>7335</v>
      </c>
      <c r="C2205" s="17" t="s">
        <v>7171</v>
      </c>
      <c r="D2205" s="390" t="str">
        <f t="shared" si="110"/>
        <v>402112</v>
      </c>
      <c r="E2205" s="46" t="s">
        <v>2799</v>
      </c>
      <c r="F2205" s="49" t="s">
        <v>9877</v>
      </c>
      <c r="G2205" s="24"/>
      <c r="H2205" s="49"/>
      <c r="I2205" s="232"/>
      <c r="J2205" s="49"/>
      <c r="K2205" s="306">
        <v>37986</v>
      </c>
      <c r="L2205" s="307">
        <v>38166</v>
      </c>
      <c r="M2205" s="2">
        <v>7</v>
      </c>
      <c r="N2205" s="1"/>
    </row>
    <row r="2206" spans="1:16" hidden="1">
      <c r="A2206" s="17" t="s">
        <v>9040</v>
      </c>
      <c r="B2206" s="17" t="s">
        <v>7335</v>
      </c>
      <c r="C2206" s="17" t="s">
        <v>7333</v>
      </c>
      <c r="D2206" s="390" t="str">
        <f t="shared" si="110"/>
        <v>402113</v>
      </c>
      <c r="E2206" s="113" t="s">
        <v>126</v>
      </c>
      <c r="F2206" s="49" t="s">
        <v>5450</v>
      </c>
      <c r="G2206" s="24"/>
      <c r="H2206" s="49"/>
      <c r="I2206" s="232"/>
      <c r="J2206" s="49"/>
      <c r="K2206" s="306">
        <v>37986</v>
      </c>
      <c r="L2206" s="307">
        <v>38076</v>
      </c>
      <c r="M2206" s="2">
        <v>5</v>
      </c>
      <c r="N2206" s="1"/>
    </row>
    <row r="2207" spans="1:16" hidden="1">
      <c r="A2207" s="17" t="s">
        <v>9040</v>
      </c>
      <c r="B2207" s="17" t="s">
        <v>7335</v>
      </c>
      <c r="C2207" s="17" t="s">
        <v>6669</v>
      </c>
      <c r="D2207" s="390" t="str">
        <f t="shared" si="110"/>
        <v>402114</v>
      </c>
      <c r="E2207" s="113" t="s">
        <v>8686</v>
      </c>
      <c r="F2207" s="49" t="s">
        <v>5322</v>
      </c>
      <c r="G2207" s="24"/>
      <c r="H2207" s="49"/>
      <c r="I2207" s="232"/>
      <c r="J2207" s="49"/>
      <c r="K2207" s="306">
        <v>37986</v>
      </c>
      <c r="L2207" s="307">
        <v>38351</v>
      </c>
      <c r="M2207" s="2">
        <v>9</v>
      </c>
      <c r="N2207" s="1"/>
      <c r="O2207" s="1"/>
      <c r="P2207" s="1"/>
    </row>
    <row r="2208" spans="1:16" hidden="1">
      <c r="A2208" s="17" t="s">
        <v>9040</v>
      </c>
      <c r="B2208" s="17" t="s">
        <v>7335</v>
      </c>
      <c r="C2208" s="17" t="s">
        <v>2729</v>
      </c>
      <c r="D2208" s="390" t="str">
        <f t="shared" si="110"/>
        <v>402115</v>
      </c>
      <c r="E2208" s="113" t="s">
        <v>7960</v>
      </c>
      <c r="F2208" s="49" t="s">
        <v>6761</v>
      </c>
      <c r="G2208" s="24"/>
      <c r="H2208" s="49"/>
      <c r="I2208" s="232"/>
      <c r="J2208" s="49"/>
      <c r="K2208" s="306">
        <v>37986</v>
      </c>
      <c r="L2208" s="307">
        <v>38351</v>
      </c>
      <c r="M2208" s="2">
        <v>9</v>
      </c>
      <c r="N2208" s="1"/>
      <c r="O2208" s="1"/>
      <c r="P2208" s="1"/>
    </row>
    <row r="2209" spans="1:16" hidden="1">
      <c r="A2209" s="17" t="s">
        <v>9040</v>
      </c>
      <c r="B2209" s="17" t="s">
        <v>7335</v>
      </c>
      <c r="C2209" s="17" t="s">
        <v>479</v>
      </c>
      <c r="D2209" s="390" t="str">
        <f t="shared" si="110"/>
        <v>402116</v>
      </c>
      <c r="E2209" s="113" t="s">
        <v>446</v>
      </c>
      <c r="F2209" s="49" t="s">
        <v>447</v>
      </c>
      <c r="G2209" s="24"/>
      <c r="H2209" s="49"/>
      <c r="I2209" s="232"/>
      <c r="J2209" s="49"/>
      <c r="K2209" s="306">
        <v>37986</v>
      </c>
      <c r="L2209" s="307">
        <v>38351</v>
      </c>
      <c r="M2209" s="2">
        <v>9</v>
      </c>
      <c r="N2209" s="1"/>
      <c r="O2209" s="1"/>
      <c r="P2209" s="1"/>
    </row>
    <row r="2210" spans="1:16" hidden="1">
      <c r="A2210" s="17" t="s">
        <v>9040</v>
      </c>
      <c r="B2210" s="17" t="s">
        <v>7335</v>
      </c>
      <c r="C2210" s="17" t="s">
        <v>4863</v>
      </c>
      <c r="D2210" s="390" t="str">
        <f t="shared" si="110"/>
        <v>402117</v>
      </c>
      <c r="E2210" s="113" t="s">
        <v>2794</v>
      </c>
      <c r="F2210" s="23" t="s">
        <v>2795</v>
      </c>
      <c r="G2210" s="24"/>
      <c r="H2210" s="23"/>
      <c r="I2210" s="138"/>
      <c r="J2210" s="23"/>
      <c r="K2210" s="313">
        <v>37986</v>
      </c>
      <c r="L2210" s="314">
        <v>39202</v>
      </c>
      <c r="M2210" s="2">
        <v>24</v>
      </c>
      <c r="N2210" s="1"/>
    </row>
    <row r="2211" spans="1:16" hidden="1">
      <c r="A2211" s="17" t="s">
        <v>9040</v>
      </c>
      <c r="B2211" s="17" t="s">
        <v>7335</v>
      </c>
      <c r="C2211" s="17" t="s">
        <v>5723</v>
      </c>
      <c r="D2211" s="390" t="str">
        <f t="shared" si="110"/>
        <v>402118</v>
      </c>
      <c r="E2211" s="113" t="s">
        <v>3158</v>
      </c>
      <c r="F2211" s="23" t="s">
        <v>7091</v>
      </c>
      <c r="G2211" s="24"/>
      <c r="H2211" s="23"/>
      <c r="I2211" s="138"/>
      <c r="J2211" s="23"/>
      <c r="K2211" s="313">
        <v>37986</v>
      </c>
      <c r="L2211" s="314">
        <v>39202</v>
      </c>
      <c r="M2211" s="2">
        <v>24</v>
      </c>
      <c r="N2211" s="1"/>
    </row>
    <row r="2212" spans="1:16" hidden="1">
      <c r="A2212" s="17" t="s">
        <v>9040</v>
      </c>
      <c r="B2212" s="17" t="s">
        <v>7335</v>
      </c>
      <c r="C2212" s="17" t="s">
        <v>5723</v>
      </c>
      <c r="D2212" s="390" t="str">
        <f t="shared" si="110"/>
        <v>402118</v>
      </c>
      <c r="E2212" s="113" t="s">
        <v>381</v>
      </c>
      <c r="F2212" s="23" t="s">
        <v>382</v>
      </c>
      <c r="G2212" s="24"/>
      <c r="H2212" s="23"/>
      <c r="I2212" s="138"/>
      <c r="J2212" s="23"/>
      <c r="K2212" s="313">
        <v>37986</v>
      </c>
      <c r="L2212" s="314">
        <v>39202</v>
      </c>
      <c r="M2212" s="2">
        <v>24</v>
      </c>
      <c r="N2212" s="1"/>
    </row>
    <row r="2213" spans="1:16" hidden="1">
      <c r="A2213" s="17" t="s">
        <v>9040</v>
      </c>
      <c r="B2213" s="17" t="s">
        <v>7335</v>
      </c>
      <c r="C2213" s="17" t="s">
        <v>9643</v>
      </c>
      <c r="D2213" s="390" t="str">
        <f t="shared" si="110"/>
        <v>402119</v>
      </c>
      <c r="E2213" s="113" t="s">
        <v>8813</v>
      </c>
      <c r="F2213" s="23" t="s">
        <v>5499</v>
      </c>
      <c r="G2213" s="24"/>
      <c r="H2213" s="23"/>
      <c r="I2213" s="138"/>
      <c r="J2213" s="23"/>
      <c r="K2213" s="313">
        <v>37986</v>
      </c>
      <c r="L2213" s="314">
        <v>39202</v>
      </c>
      <c r="M2213" s="2">
        <v>24</v>
      </c>
      <c r="N2213" s="1"/>
      <c r="O2213" s="1"/>
      <c r="P2213" s="1"/>
    </row>
    <row r="2214" spans="1:16" hidden="1">
      <c r="A2214" s="17" t="s">
        <v>557</v>
      </c>
      <c r="B2214" s="18" t="s">
        <v>211</v>
      </c>
      <c r="C2214" s="17" t="s">
        <v>14</v>
      </c>
      <c r="D2214" s="390" t="str">
        <f t="shared" si="110"/>
        <v>402301</v>
      </c>
      <c r="E2214" s="25" t="s">
        <v>1760</v>
      </c>
      <c r="F2214" s="23" t="s">
        <v>1761</v>
      </c>
      <c r="G2214" s="225"/>
      <c r="H2214" s="249"/>
      <c r="I2214" s="250"/>
      <c r="J2214" s="103"/>
      <c r="K2214" s="313">
        <v>37986</v>
      </c>
      <c r="L2214" s="314">
        <v>40909</v>
      </c>
      <c r="M2214" s="332">
        <v>40</v>
      </c>
      <c r="N2214" s="1"/>
      <c r="O2214" s="1"/>
      <c r="P2214" s="1"/>
    </row>
    <row r="2215" spans="1:16" hidden="1">
      <c r="A2215" s="17" t="s">
        <v>557</v>
      </c>
      <c r="B2215" s="18" t="s">
        <v>211</v>
      </c>
      <c r="C2215" s="17" t="s">
        <v>160</v>
      </c>
      <c r="D2215" s="390" t="str">
        <f t="shared" si="110"/>
        <v>402302</v>
      </c>
      <c r="E2215" s="25" t="s">
        <v>1762</v>
      </c>
      <c r="F2215" s="23" t="s">
        <v>1763</v>
      </c>
      <c r="G2215" s="225"/>
      <c r="H2215" s="264"/>
      <c r="I2215" s="265"/>
      <c r="J2215" s="103"/>
      <c r="K2215" s="313">
        <v>37986</v>
      </c>
      <c r="L2215" s="314">
        <v>40909</v>
      </c>
      <c r="M2215" s="332">
        <v>40</v>
      </c>
      <c r="N2215" s="1"/>
      <c r="O2215" s="1"/>
      <c r="P2215" s="1"/>
    </row>
    <row r="2216" spans="1:16" hidden="1">
      <c r="A2216" s="17" t="s">
        <v>2051</v>
      </c>
      <c r="B2216" s="18" t="s">
        <v>1627</v>
      </c>
      <c r="C2216" s="17" t="s">
        <v>2328</v>
      </c>
      <c r="D2216" s="404" t="str">
        <f t="shared" si="110"/>
        <v>402303</v>
      </c>
      <c r="E2216" s="25" t="s">
        <v>1764</v>
      </c>
      <c r="F2216" s="23" t="s">
        <v>2298</v>
      </c>
      <c r="G2216" s="225"/>
      <c r="H2216" s="207"/>
      <c r="I2216" s="250"/>
      <c r="J2216" s="103"/>
      <c r="K2216" s="378">
        <v>37986</v>
      </c>
      <c r="L2216" s="378">
        <v>42551</v>
      </c>
      <c r="M2216" s="2">
        <v>54</v>
      </c>
      <c r="N2216" s="1"/>
      <c r="O2216" s="1"/>
      <c r="P2216" s="1"/>
    </row>
    <row r="2217" spans="1:16" hidden="1">
      <c r="A2217" s="17" t="s">
        <v>557</v>
      </c>
      <c r="B2217" s="18" t="s">
        <v>211</v>
      </c>
      <c r="C2217" s="17" t="s">
        <v>114</v>
      </c>
      <c r="D2217" s="404" t="str">
        <f t="shared" si="110"/>
        <v>402304</v>
      </c>
      <c r="E2217" s="117" t="s">
        <v>419</v>
      </c>
      <c r="F2217" s="23" t="s">
        <v>9114</v>
      </c>
      <c r="G2217" s="24"/>
      <c r="H2217" s="249"/>
      <c r="I2217" s="250"/>
      <c r="J2217" s="103"/>
      <c r="K2217" s="378">
        <v>37986</v>
      </c>
      <c r="L2217" s="378">
        <v>42004</v>
      </c>
      <c r="M2217" s="332" t="s">
        <v>10953</v>
      </c>
      <c r="N2217" s="1"/>
      <c r="O2217" s="1"/>
      <c r="P2217" s="1"/>
    </row>
    <row r="2218" spans="1:16" hidden="1">
      <c r="A2218" s="17" t="s">
        <v>9040</v>
      </c>
      <c r="B2218" s="18" t="s">
        <v>5280</v>
      </c>
      <c r="C2218" s="17" t="s">
        <v>9638</v>
      </c>
      <c r="D2218" s="390" t="str">
        <f t="shared" si="110"/>
        <v>402305</v>
      </c>
      <c r="E2218" s="117" t="s">
        <v>3722</v>
      </c>
      <c r="F2218" s="117" t="s">
        <v>2282</v>
      </c>
      <c r="G2218" s="24"/>
      <c r="H2218" s="249"/>
      <c r="I2218" s="250"/>
      <c r="J2218" s="23"/>
      <c r="K2218" s="313">
        <v>37986</v>
      </c>
      <c r="L2218" s="314">
        <v>39378</v>
      </c>
      <c r="M2218" s="2" t="s">
        <v>9439</v>
      </c>
      <c r="N2218" s="1"/>
      <c r="O2218" s="1"/>
      <c r="P2218" s="1"/>
    </row>
    <row r="2219" spans="1:16" hidden="1">
      <c r="A2219" s="17" t="s">
        <v>557</v>
      </c>
      <c r="B2219" s="18" t="s">
        <v>1897</v>
      </c>
      <c r="C2219" s="17" t="s">
        <v>10099</v>
      </c>
      <c r="D2219" s="404" t="str">
        <f>CONCATENATE(A2219,B2219,C2219)</f>
        <v>402306</v>
      </c>
      <c r="E2219" s="117" t="s">
        <v>9443</v>
      </c>
      <c r="F2219" s="23" t="s">
        <v>9444</v>
      </c>
      <c r="G2219" s="225"/>
      <c r="H2219" s="249"/>
      <c r="I2219" s="229"/>
      <c r="J2219" s="103"/>
      <c r="K2219" s="454">
        <v>37986</v>
      </c>
      <c r="L2219" s="378">
        <v>43100</v>
      </c>
      <c r="M2219" s="332" t="s">
        <v>14366</v>
      </c>
      <c r="N2219" s="1"/>
      <c r="O2219" s="1"/>
      <c r="P2219" s="1"/>
    </row>
    <row r="2220" spans="1:16" hidden="1">
      <c r="A2220" s="75" t="s">
        <v>2051</v>
      </c>
      <c r="B2220" s="75" t="s">
        <v>2458</v>
      </c>
      <c r="C2220" s="75" t="s">
        <v>4929</v>
      </c>
      <c r="D2220" s="404" t="str">
        <f>CONCATENATE(A2220,B2220,C2220)</f>
        <v>402401</v>
      </c>
      <c r="E2220" s="203">
        <v>10083079</v>
      </c>
      <c r="F2220" s="76" t="s">
        <v>7026</v>
      </c>
      <c r="G2220" s="77"/>
      <c r="H2220" s="207"/>
      <c r="I2220" s="138"/>
      <c r="J2220" s="103"/>
      <c r="K2220" s="378">
        <v>37986</v>
      </c>
      <c r="L2220" s="378">
        <v>43100</v>
      </c>
      <c r="M2220" s="2">
        <v>56</v>
      </c>
      <c r="N2220" s="1"/>
      <c r="O2220" s="1"/>
      <c r="P2220" s="1"/>
    </row>
    <row r="2221" spans="1:16" hidden="1">
      <c r="A2221" s="75" t="s">
        <v>2051</v>
      </c>
      <c r="B2221" s="75" t="s">
        <v>2458</v>
      </c>
      <c r="C2221" s="75" t="s">
        <v>7835</v>
      </c>
      <c r="D2221" s="404" t="str">
        <f>CONCATENATE(A2221,B2221,C2221)</f>
        <v>402402</v>
      </c>
      <c r="E2221" s="203">
        <v>10105549</v>
      </c>
      <c r="F2221" s="76" t="s">
        <v>7718</v>
      </c>
      <c r="G2221" s="77"/>
      <c r="H2221" s="23"/>
      <c r="I2221" s="138"/>
      <c r="J2221" s="103"/>
      <c r="K2221" s="378">
        <v>37986</v>
      </c>
      <c r="L2221" s="378">
        <v>43100</v>
      </c>
      <c r="M2221" s="2">
        <v>56</v>
      </c>
      <c r="N2221" s="1"/>
      <c r="O2221" s="1"/>
      <c r="P2221" s="1"/>
    </row>
    <row r="2222" spans="1:16" hidden="1">
      <c r="A2222" s="75" t="s">
        <v>2051</v>
      </c>
      <c r="B2222" s="75" t="s">
        <v>2458</v>
      </c>
      <c r="C2222" s="75" t="s">
        <v>2328</v>
      </c>
      <c r="D2222" s="404" t="str">
        <f>CONCATENATE(A2222,B2222,C2222)</f>
        <v>402403</v>
      </c>
      <c r="E2222" s="203">
        <v>10415110</v>
      </c>
      <c r="F2222" s="76" t="s">
        <v>8230</v>
      </c>
      <c r="G2222" s="77"/>
      <c r="H2222" s="23"/>
      <c r="I2222" s="138"/>
      <c r="J2222" s="103"/>
      <c r="K2222" s="378">
        <v>37986</v>
      </c>
      <c r="L2222" s="378">
        <v>43100</v>
      </c>
      <c r="M2222" s="2">
        <v>56</v>
      </c>
      <c r="N2222" s="1"/>
      <c r="O2222" s="1"/>
      <c r="P2222" s="1"/>
    </row>
    <row r="2223" spans="1:16" hidden="1">
      <c r="A2223" s="75" t="s">
        <v>9040</v>
      </c>
      <c r="B2223" s="75" t="s">
        <v>7166</v>
      </c>
      <c r="C2223" s="75" t="s">
        <v>5278</v>
      </c>
      <c r="D2223" s="390" t="str">
        <f t="shared" si="110"/>
        <v>402404</v>
      </c>
      <c r="E2223" s="203">
        <v>10415475</v>
      </c>
      <c r="F2223" s="76" t="s">
        <v>4921</v>
      </c>
      <c r="G2223" s="77"/>
      <c r="H2223" s="23"/>
      <c r="I2223" s="138"/>
      <c r="J2223" s="23"/>
      <c r="K2223" s="313">
        <v>37986</v>
      </c>
      <c r="L2223" s="314">
        <v>39471</v>
      </c>
      <c r="M2223" s="2">
        <v>29</v>
      </c>
      <c r="N2223" s="1"/>
      <c r="O2223" s="1"/>
      <c r="P2223" s="1"/>
    </row>
    <row r="2224" spans="1:16" hidden="1">
      <c r="A2224" s="75" t="s">
        <v>557</v>
      </c>
      <c r="B2224" s="75" t="s">
        <v>150</v>
      </c>
      <c r="C2224" s="75" t="s">
        <v>514</v>
      </c>
      <c r="D2224" s="404" t="s">
        <v>7001</v>
      </c>
      <c r="E2224" s="203">
        <v>10968872</v>
      </c>
      <c r="F2224" s="78" t="s">
        <v>6204</v>
      </c>
      <c r="G2224" s="77"/>
      <c r="H2224" s="23"/>
      <c r="I2224" s="138"/>
      <c r="J2224" s="23"/>
      <c r="K2224" s="316">
        <v>37986</v>
      </c>
      <c r="L2224" s="314">
        <v>41193</v>
      </c>
      <c r="M2224" s="332" t="s">
        <v>10632</v>
      </c>
      <c r="N2224" s="1"/>
      <c r="O2224" s="1"/>
      <c r="P2224" s="1"/>
    </row>
    <row r="2225" spans="1:16" hidden="1">
      <c r="A2225" s="75" t="s">
        <v>2051</v>
      </c>
      <c r="B2225" s="75" t="s">
        <v>2458</v>
      </c>
      <c r="C2225" s="75" t="s">
        <v>4337</v>
      </c>
      <c r="D2225" s="404" t="str">
        <f>CONCATENATE(A2225,B2225,C2225)</f>
        <v>402406</v>
      </c>
      <c r="E2225" s="203" t="s">
        <v>3210</v>
      </c>
      <c r="F2225" s="78" t="s">
        <v>1435</v>
      </c>
      <c r="G2225" s="77"/>
      <c r="H2225" s="23"/>
      <c r="I2225" s="138"/>
      <c r="J2225" s="103"/>
      <c r="K2225" s="457">
        <v>39177</v>
      </c>
      <c r="L2225" s="378">
        <v>43100</v>
      </c>
      <c r="M2225" s="332" t="s">
        <v>14483</v>
      </c>
      <c r="N2225" s="1"/>
      <c r="O2225" s="1"/>
      <c r="P2225" s="1"/>
    </row>
    <row r="2226" spans="1:16" hidden="1">
      <c r="A2226" s="17" t="s">
        <v>9040</v>
      </c>
      <c r="B2226" s="17" t="s">
        <v>7174</v>
      </c>
      <c r="C2226" s="17" t="s">
        <v>7336</v>
      </c>
      <c r="D2226" s="390" t="str">
        <f t="shared" ref="D2226:D2355" si="111">CONCATENATE(A2226,B2226,C2226)</f>
        <v>402501</v>
      </c>
      <c r="E2226" s="117" t="s">
        <v>9443</v>
      </c>
      <c r="F2226" s="23" t="s">
        <v>9444</v>
      </c>
      <c r="G2226" s="24"/>
      <c r="H2226" s="249"/>
      <c r="I2226" s="229"/>
      <c r="J2226" s="103"/>
      <c r="K2226" s="326">
        <v>37986</v>
      </c>
      <c r="L2226" s="326">
        <v>37986</v>
      </c>
      <c r="M2226" s="2">
        <v>2.2799999999999998</v>
      </c>
      <c r="N2226" s="1"/>
      <c r="O2226" s="1"/>
      <c r="P2226" s="1"/>
    </row>
    <row r="2227" spans="1:16" hidden="1">
      <c r="A2227" s="17" t="s">
        <v>10482</v>
      </c>
      <c r="B2227" s="17" t="s">
        <v>9527</v>
      </c>
      <c r="C2227" s="17" t="s">
        <v>9528</v>
      </c>
      <c r="D2227" s="404" t="str">
        <f>CONCATENATE(A2227,B2227,C2227)</f>
        <v>402502</v>
      </c>
      <c r="E2227" s="117" t="s">
        <v>9529</v>
      </c>
      <c r="F2227" s="23" t="s">
        <v>9530</v>
      </c>
      <c r="G2227" s="225"/>
      <c r="H2227" s="207"/>
      <c r="I2227" s="250"/>
      <c r="J2227" s="103"/>
      <c r="K2227" s="378">
        <v>37986</v>
      </c>
      <c r="L2227" s="378">
        <v>43100</v>
      </c>
      <c r="M2227" s="332" t="s">
        <v>14472</v>
      </c>
      <c r="N2227" s="1"/>
      <c r="O2227" s="1"/>
      <c r="P2227" s="1"/>
    </row>
    <row r="2228" spans="1:16" s="102" customFormat="1" hidden="1">
      <c r="A2228" s="17" t="s">
        <v>9040</v>
      </c>
      <c r="B2228" s="17" t="s">
        <v>7174</v>
      </c>
      <c r="C2228" s="17" t="s">
        <v>1841</v>
      </c>
      <c r="D2228" s="390" t="str">
        <f t="shared" si="111"/>
        <v>402503</v>
      </c>
      <c r="E2228" s="117" t="s">
        <v>793</v>
      </c>
      <c r="F2228" s="23" t="s">
        <v>794</v>
      </c>
      <c r="G2228" s="24"/>
      <c r="H2228" s="249"/>
      <c r="I2228" s="250"/>
      <c r="J2228" s="23"/>
      <c r="K2228" s="326">
        <v>37986</v>
      </c>
      <c r="L2228" s="314">
        <v>39758</v>
      </c>
      <c r="M2228" s="2">
        <v>2.31</v>
      </c>
      <c r="N2228" s="1"/>
    </row>
    <row r="2229" spans="1:16" hidden="1">
      <c r="A2229" s="17" t="s">
        <v>9040</v>
      </c>
      <c r="B2229" s="17" t="s">
        <v>7174</v>
      </c>
      <c r="C2229" s="17" t="s">
        <v>9638</v>
      </c>
      <c r="D2229" s="390" t="str">
        <f t="shared" si="111"/>
        <v>402505</v>
      </c>
      <c r="E2229" s="117" t="s">
        <v>10378</v>
      </c>
      <c r="F2229" s="117" t="s">
        <v>3456</v>
      </c>
      <c r="G2229" s="24"/>
      <c r="H2229" s="249"/>
      <c r="I2229" s="250"/>
      <c r="J2229" s="100"/>
      <c r="K2229" s="313">
        <v>38071</v>
      </c>
      <c r="L2229" s="314">
        <v>39172</v>
      </c>
      <c r="M2229" s="2">
        <v>8.25</v>
      </c>
      <c r="N2229" s="1"/>
      <c r="O2229" s="1"/>
    </row>
    <row r="2230" spans="1:16" hidden="1">
      <c r="A2230" s="17" t="s">
        <v>4727</v>
      </c>
      <c r="B2230" s="17" t="s">
        <v>13</v>
      </c>
      <c r="C2230" s="17" t="s">
        <v>14</v>
      </c>
      <c r="D2230" s="404" t="str">
        <f t="shared" si="111"/>
        <v>403101</v>
      </c>
      <c r="E2230" s="113" t="s">
        <v>9423</v>
      </c>
      <c r="F2230" s="23" t="s">
        <v>8943</v>
      </c>
      <c r="G2230" s="225"/>
      <c r="H2230" s="23"/>
      <c r="I2230" s="138"/>
      <c r="J2230" s="217"/>
      <c r="K2230" s="378">
        <v>37986</v>
      </c>
      <c r="L2230" s="378">
        <v>42004</v>
      </c>
      <c r="M2230" s="2">
        <v>49</v>
      </c>
      <c r="N2230" s="1"/>
      <c r="O2230" s="1"/>
      <c r="P2230" s="1"/>
    </row>
    <row r="2231" spans="1:16" hidden="1">
      <c r="A2231" s="343" t="s">
        <v>4727</v>
      </c>
      <c r="B2231" s="353" t="s">
        <v>211</v>
      </c>
      <c r="C2231" s="343" t="s">
        <v>14</v>
      </c>
      <c r="D2231" s="404" t="str">
        <f t="shared" si="111"/>
        <v>403301</v>
      </c>
      <c r="E2231" s="373" t="s">
        <v>6518</v>
      </c>
      <c r="F2231" s="117" t="s">
        <v>6519</v>
      </c>
      <c r="G2231" s="225"/>
      <c r="H2231" s="207"/>
      <c r="I2231" s="229"/>
      <c r="J2231" s="103"/>
      <c r="K2231" s="454">
        <v>40908</v>
      </c>
      <c r="L2231" s="378">
        <v>42004</v>
      </c>
      <c r="M2231" s="332" t="s">
        <v>10951</v>
      </c>
      <c r="N2231" s="1"/>
      <c r="O2231" s="1"/>
      <c r="P2231" s="1"/>
    </row>
    <row r="2232" spans="1:16" hidden="1">
      <c r="A2232" s="75" t="s">
        <v>4727</v>
      </c>
      <c r="B2232" s="75" t="s">
        <v>7166</v>
      </c>
      <c r="C2232" s="75" t="s">
        <v>7336</v>
      </c>
      <c r="D2232" s="390" t="str">
        <f t="shared" si="111"/>
        <v>403401</v>
      </c>
      <c r="E2232" s="476">
        <v>10297596</v>
      </c>
      <c r="F2232" s="76" t="s">
        <v>3490</v>
      </c>
      <c r="G2232" s="77"/>
      <c r="H2232" s="23"/>
      <c r="I2232" s="138"/>
      <c r="J2232" s="103"/>
      <c r="K2232" s="313">
        <v>37986</v>
      </c>
      <c r="L2232" s="314">
        <v>39447</v>
      </c>
      <c r="M2232" s="2">
        <v>28</v>
      </c>
      <c r="N2232" s="1"/>
    </row>
    <row r="2233" spans="1:16" hidden="1">
      <c r="A2233" s="17" t="s">
        <v>8670</v>
      </c>
      <c r="B2233" s="17" t="s">
        <v>8671</v>
      </c>
      <c r="C2233" s="17" t="s">
        <v>8672</v>
      </c>
      <c r="D2233" s="404" t="str">
        <f>CONCATENATE(A2233,B2233,C2233)</f>
        <v>404101</v>
      </c>
      <c r="E2233" s="46" t="s">
        <v>8474</v>
      </c>
      <c r="F2233" s="23" t="s">
        <v>885</v>
      </c>
      <c r="G2233" s="24"/>
      <c r="H2233" s="207"/>
      <c r="I2233" s="138"/>
      <c r="J2233" s="103"/>
      <c r="K2233" s="378">
        <v>37986</v>
      </c>
      <c r="L2233" s="378">
        <v>43100</v>
      </c>
      <c r="M2233" s="2">
        <v>56</v>
      </c>
      <c r="N2233" s="1"/>
    </row>
    <row r="2234" spans="1:16" hidden="1">
      <c r="A2234" s="75" t="s">
        <v>8670</v>
      </c>
      <c r="B2234" s="75" t="s">
        <v>5838</v>
      </c>
      <c r="C2234" s="75" t="s">
        <v>9283</v>
      </c>
      <c r="D2234" s="390" t="str">
        <f t="shared" si="111"/>
        <v>404401</v>
      </c>
      <c r="E2234" s="476">
        <v>10443922</v>
      </c>
      <c r="F2234" s="76" t="s">
        <v>4159</v>
      </c>
      <c r="G2234" s="77"/>
      <c r="H2234" s="23"/>
      <c r="I2234" s="138"/>
      <c r="J2234" s="217"/>
      <c r="K2234" s="313">
        <v>37986</v>
      </c>
      <c r="L2234" s="314">
        <v>40080</v>
      </c>
      <c r="M2234" s="2">
        <v>32</v>
      </c>
      <c r="N2234" s="1"/>
    </row>
    <row r="2235" spans="1:16" hidden="1">
      <c r="A2235" s="17" t="s">
        <v>4628</v>
      </c>
      <c r="B2235" s="17" t="s">
        <v>4629</v>
      </c>
      <c r="C2235" s="17" t="s">
        <v>4630</v>
      </c>
      <c r="D2235" s="404" t="str">
        <f>CONCATENATE(A2235,B2235,C2235)</f>
        <v>405101</v>
      </c>
      <c r="E2235" s="46" t="s">
        <v>7642</v>
      </c>
      <c r="F2235" s="23" t="s">
        <v>7093</v>
      </c>
      <c r="G2235" s="24"/>
      <c r="H2235" s="23"/>
      <c r="I2235" s="138"/>
      <c r="J2235" s="103"/>
      <c r="K2235" s="378">
        <v>37986</v>
      </c>
      <c r="L2235" s="378">
        <v>43100</v>
      </c>
      <c r="M2235" s="2">
        <v>56</v>
      </c>
      <c r="N2235" s="1"/>
    </row>
    <row r="2236" spans="1:16" hidden="1">
      <c r="A2236" s="17" t="s">
        <v>6549</v>
      </c>
      <c r="B2236" s="17" t="s">
        <v>6550</v>
      </c>
      <c r="C2236" s="17" t="s">
        <v>6551</v>
      </c>
      <c r="D2236" s="404" t="str">
        <f>CONCATENATE(A2236,B2236,C2236)</f>
        <v>405101</v>
      </c>
      <c r="E2236" s="46" t="s">
        <v>6552</v>
      </c>
      <c r="F2236" s="23" t="s">
        <v>4179</v>
      </c>
      <c r="G2236" s="24"/>
      <c r="H2236" s="23"/>
      <c r="I2236" s="138"/>
      <c r="J2236" s="103"/>
      <c r="K2236" s="378">
        <v>37986</v>
      </c>
      <c r="L2236" s="378">
        <v>43100</v>
      </c>
      <c r="M2236" s="2">
        <v>56</v>
      </c>
      <c r="N2236" s="1"/>
    </row>
    <row r="2237" spans="1:16" hidden="1">
      <c r="A2237" s="17" t="s">
        <v>4180</v>
      </c>
      <c r="B2237" s="17" t="s">
        <v>4181</v>
      </c>
      <c r="C2237" s="17" t="s">
        <v>9676</v>
      </c>
      <c r="D2237" s="404" t="str">
        <f>CONCATENATE(A2237,B2237,C2237)</f>
        <v>405101</v>
      </c>
      <c r="E2237" s="46" t="s">
        <v>9039</v>
      </c>
      <c r="F2237" s="23" t="s">
        <v>430</v>
      </c>
      <c r="G2237" s="24"/>
      <c r="H2237" s="23"/>
      <c r="I2237" s="138"/>
      <c r="J2237" s="103"/>
      <c r="K2237" s="378">
        <v>37986</v>
      </c>
      <c r="L2237" s="378">
        <v>43100</v>
      </c>
      <c r="M2237" s="2">
        <v>56</v>
      </c>
      <c r="N2237" s="1"/>
    </row>
    <row r="2238" spans="1:16" hidden="1">
      <c r="A2238" s="17" t="s">
        <v>313</v>
      </c>
      <c r="B2238" s="17" t="s">
        <v>13</v>
      </c>
      <c r="C2238" s="17" t="s">
        <v>14</v>
      </c>
      <c r="D2238" s="404" t="str">
        <f t="shared" si="111"/>
        <v>406101</v>
      </c>
      <c r="E2238" s="46" t="s">
        <v>10366</v>
      </c>
      <c r="F2238" s="23" t="s">
        <v>9105</v>
      </c>
      <c r="G2238" s="225"/>
      <c r="H2238" s="23"/>
      <c r="I2238" s="138"/>
      <c r="J2238" s="103"/>
      <c r="K2238" s="378">
        <v>37986</v>
      </c>
      <c r="L2238" s="378">
        <v>42004</v>
      </c>
      <c r="M2238" s="2">
        <v>49</v>
      </c>
      <c r="N2238" s="1"/>
      <c r="O2238" s="1"/>
      <c r="P2238" s="1"/>
    </row>
    <row r="2239" spans="1:16" hidden="1">
      <c r="A2239" s="17" t="s">
        <v>2167</v>
      </c>
      <c r="B2239" s="17" t="s">
        <v>2168</v>
      </c>
      <c r="C2239" s="17" t="s">
        <v>9213</v>
      </c>
      <c r="D2239" s="404" t="str">
        <f>CONCATENATE(A2239,B2239,C2239)</f>
        <v>408101</v>
      </c>
      <c r="E2239" s="46" t="s">
        <v>9214</v>
      </c>
      <c r="F2239" s="23" t="s">
        <v>8091</v>
      </c>
      <c r="G2239" s="24"/>
      <c r="H2239" s="23"/>
      <c r="I2239" s="138"/>
      <c r="J2239" s="103"/>
      <c r="K2239" s="378">
        <v>37986</v>
      </c>
      <c r="L2239" s="378">
        <v>43100</v>
      </c>
      <c r="M2239" s="2">
        <v>56</v>
      </c>
      <c r="N2239" s="1"/>
      <c r="O2239" s="1"/>
      <c r="P2239" s="1"/>
    </row>
    <row r="2240" spans="1:16" hidden="1">
      <c r="A2240" s="17" t="s">
        <v>5443</v>
      </c>
      <c r="B2240" s="17" t="s">
        <v>5444</v>
      </c>
      <c r="C2240" s="17" t="s">
        <v>2245</v>
      </c>
      <c r="D2240" s="404" t="str">
        <f>CONCATENATE(A2240,B2240,C2240)</f>
        <v>409101</v>
      </c>
      <c r="E2240" s="46" t="s">
        <v>7931</v>
      </c>
      <c r="F2240" s="23" t="s">
        <v>9323</v>
      </c>
      <c r="G2240" s="24"/>
      <c r="H2240" s="23"/>
      <c r="I2240" s="138"/>
      <c r="J2240" s="103"/>
      <c r="K2240" s="378">
        <v>37986</v>
      </c>
      <c r="L2240" s="378">
        <v>43100</v>
      </c>
      <c r="M2240" s="2">
        <v>56</v>
      </c>
      <c r="N2240" s="1"/>
      <c r="O2240" s="1"/>
      <c r="P2240" s="1"/>
    </row>
    <row r="2241" spans="1:16" hidden="1">
      <c r="A2241" s="17" t="s">
        <v>367</v>
      </c>
      <c r="B2241" s="17" t="s">
        <v>7335</v>
      </c>
      <c r="C2241" s="17" t="s">
        <v>7401</v>
      </c>
      <c r="D2241" s="390" t="str">
        <f t="shared" si="111"/>
        <v>409102</v>
      </c>
      <c r="E2241" s="46" t="s">
        <v>4350</v>
      </c>
      <c r="F2241" s="23" t="s">
        <v>6876</v>
      </c>
      <c r="G2241" s="24"/>
      <c r="H2241" s="23"/>
      <c r="I2241" s="138"/>
      <c r="J2241" s="23"/>
      <c r="K2241" s="313">
        <v>37986</v>
      </c>
      <c r="L2241" s="314">
        <v>39447</v>
      </c>
      <c r="M2241" s="2">
        <v>27</v>
      </c>
      <c r="N2241" s="1"/>
      <c r="O2241" s="1"/>
      <c r="P2241" s="1"/>
    </row>
    <row r="2242" spans="1:16" hidden="1">
      <c r="A2242" s="17" t="s">
        <v>5443</v>
      </c>
      <c r="B2242" s="18" t="s">
        <v>211</v>
      </c>
      <c r="C2242" s="17" t="s">
        <v>4661</v>
      </c>
      <c r="D2242" s="404" t="str">
        <f>CONCATENATE(A2242,B2242,C2242)</f>
        <v>409301</v>
      </c>
      <c r="E2242" s="125" t="s">
        <v>3580</v>
      </c>
      <c r="F2242" s="117" t="s">
        <v>2660</v>
      </c>
      <c r="G2242" s="225"/>
      <c r="H2242" s="207"/>
      <c r="I2242" s="250"/>
      <c r="J2242" s="103"/>
      <c r="K2242" s="378">
        <v>38426</v>
      </c>
      <c r="L2242" s="378">
        <v>43100</v>
      </c>
      <c r="M2242" s="332" t="s">
        <v>14320</v>
      </c>
      <c r="N2242" s="1"/>
      <c r="O2242" s="1"/>
      <c r="P2242" s="1"/>
    </row>
    <row r="2243" spans="1:16" hidden="1">
      <c r="A2243" s="17" t="s">
        <v>367</v>
      </c>
      <c r="B2243" s="18" t="s">
        <v>211</v>
      </c>
      <c r="C2243" s="17" t="s">
        <v>160</v>
      </c>
      <c r="D2243" s="404" t="str">
        <f t="shared" si="111"/>
        <v>409302</v>
      </c>
      <c r="E2243" s="482" t="s">
        <v>835</v>
      </c>
      <c r="F2243" s="117" t="s">
        <v>7217</v>
      </c>
      <c r="G2243" s="225"/>
      <c r="H2243" s="249"/>
      <c r="I2243" s="250"/>
      <c r="J2243" s="103"/>
      <c r="K2243" s="313">
        <v>37987</v>
      </c>
      <c r="L2243" s="314">
        <v>41788</v>
      </c>
      <c r="M2243" s="332" t="s">
        <v>10845</v>
      </c>
      <c r="N2243" s="1"/>
      <c r="O2243" s="1"/>
      <c r="P2243" s="1"/>
    </row>
    <row r="2244" spans="1:16" hidden="1">
      <c r="A2244" s="75" t="s">
        <v>5443</v>
      </c>
      <c r="B2244" s="75" t="s">
        <v>2458</v>
      </c>
      <c r="C2244" s="75" t="s">
        <v>4929</v>
      </c>
      <c r="D2244" s="404" t="str">
        <f>CONCATENATE(A2244,B2244,C2244)</f>
        <v>409401</v>
      </c>
      <c r="E2244" s="203">
        <v>10122750</v>
      </c>
      <c r="F2244" s="76" t="s">
        <v>2952</v>
      </c>
      <c r="G2244" s="77"/>
      <c r="H2244" s="23"/>
      <c r="I2244" s="138"/>
      <c r="J2244" s="103"/>
      <c r="K2244" s="378">
        <v>37986</v>
      </c>
      <c r="L2244" s="378">
        <v>43100</v>
      </c>
      <c r="M2244" s="2">
        <v>56</v>
      </c>
      <c r="N2244" s="1"/>
      <c r="O2244" s="1"/>
      <c r="P2244" s="1"/>
    </row>
    <row r="2245" spans="1:16" hidden="1">
      <c r="A2245" s="17" t="s">
        <v>367</v>
      </c>
      <c r="B2245" s="17" t="s">
        <v>7174</v>
      </c>
      <c r="C2245" s="17" t="s">
        <v>7336</v>
      </c>
      <c r="D2245" s="390" t="str">
        <f t="shared" si="111"/>
        <v>409501</v>
      </c>
      <c r="E2245" s="482" t="s">
        <v>835</v>
      </c>
      <c r="F2245" s="117" t="s">
        <v>7217</v>
      </c>
      <c r="G2245" s="24"/>
      <c r="H2245" s="249"/>
      <c r="I2245" s="250"/>
      <c r="J2245" s="100"/>
      <c r="K2245" s="313">
        <v>37987</v>
      </c>
      <c r="L2245" s="313">
        <v>37987</v>
      </c>
      <c r="M2245" s="2">
        <v>8.2799999999999994</v>
      </c>
      <c r="N2245" s="1"/>
      <c r="O2245" s="1"/>
      <c r="P2245" s="1"/>
    </row>
    <row r="2246" spans="1:16" hidden="1">
      <c r="A2246" s="17" t="s">
        <v>6879</v>
      </c>
      <c r="B2246" s="17" t="s">
        <v>3109</v>
      </c>
      <c r="C2246" s="17" t="s">
        <v>3110</v>
      </c>
      <c r="D2246" s="404" t="str">
        <f>CONCATENATE(A2246,B2246,C2246)</f>
        <v>410101</v>
      </c>
      <c r="E2246" s="46" t="s">
        <v>3111</v>
      </c>
      <c r="F2246" s="23" t="s">
        <v>6726</v>
      </c>
      <c r="G2246" s="24"/>
      <c r="H2246" s="23"/>
      <c r="I2246" s="138"/>
      <c r="J2246" s="103"/>
      <c r="K2246" s="378">
        <v>37986</v>
      </c>
      <c r="L2246" s="378">
        <v>43100</v>
      </c>
      <c r="M2246" s="2">
        <v>56</v>
      </c>
      <c r="N2246" s="1"/>
      <c r="O2246" s="1"/>
      <c r="P2246" s="1"/>
    </row>
    <row r="2247" spans="1:16" hidden="1">
      <c r="A2247" s="75" t="s">
        <v>6416</v>
      </c>
      <c r="B2247" s="75" t="s">
        <v>7166</v>
      </c>
      <c r="C2247" s="75" t="s">
        <v>7336</v>
      </c>
      <c r="D2247" s="390" t="str">
        <f t="shared" si="111"/>
        <v>410401</v>
      </c>
      <c r="E2247" s="476">
        <v>10443247</v>
      </c>
      <c r="F2247" s="76" t="s">
        <v>423</v>
      </c>
      <c r="G2247" s="24"/>
      <c r="H2247" s="23"/>
      <c r="I2247" s="138"/>
      <c r="J2247" s="103"/>
      <c r="K2247" s="313">
        <v>37986</v>
      </c>
      <c r="L2247" s="314">
        <v>38717</v>
      </c>
      <c r="M2247" s="2">
        <v>18</v>
      </c>
      <c r="N2247" s="1"/>
      <c r="O2247" s="1"/>
      <c r="P2247" s="1"/>
    </row>
    <row r="2248" spans="1:16" hidden="1">
      <c r="A2248" s="17" t="s">
        <v>9707</v>
      </c>
      <c r="B2248" s="17" t="s">
        <v>9708</v>
      </c>
      <c r="C2248" s="17" t="s">
        <v>9709</v>
      </c>
      <c r="D2248" s="404" t="str">
        <f>CONCATENATE(A2248,B2248,C2248)</f>
        <v>411101</v>
      </c>
      <c r="E2248" s="46" t="s">
        <v>9155</v>
      </c>
      <c r="F2248" s="23" t="s">
        <v>689</v>
      </c>
      <c r="G2248" s="24"/>
      <c r="H2248" s="207"/>
      <c r="I2248" s="138"/>
      <c r="J2248" s="103"/>
      <c r="K2248" s="378">
        <v>37986</v>
      </c>
      <c r="L2248" s="378">
        <v>43100</v>
      </c>
      <c r="M2248" s="2">
        <v>56</v>
      </c>
      <c r="N2248" s="1"/>
      <c r="O2248" s="1"/>
      <c r="P2248" s="1"/>
    </row>
    <row r="2249" spans="1:16" hidden="1">
      <c r="A2249" s="208" t="s">
        <v>10492</v>
      </c>
      <c r="B2249" s="208" t="s">
        <v>150</v>
      </c>
      <c r="C2249" s="208" t="s">
        <v>14</v>
      </c>
      <c r="D2249" s="404" t="str">
        <f t="shared" si="111"/>
        <v>412401</v>
      </c>
      <c r="E2249" s="476" t="s">
        <v>695</v>
      </c>
      <c r="F2249" s="76" t="s">
        <v>696</v>
      </c>
      <c r="G2249" s="77"/>
      <c r="H2249" s="23"/>
      <c r="I2249" s="138"/>
      <c r="J2249" s="103"/>
      <c r="K2249" s="378">
        <v>39219</v>
      </c>
      <c r="L2249" s="378">
        <v>42230</v>
      </c>
      <c r="M2249" s="332" t="s">
        <v>11040</v>
      </c>
      <c r="N2249" s="1"/>
    </row>
    <row r="2250" spans="1:16" hidden="1">
      <c r="A2250" s="17" t="s">
        <v>902</v>
      </c>
      <c r="B2250" s="17" t="s">
        <v>1775</v>
      </c>
      <c r="C2250" s="17" t="s">
        <v>1776</v>
      </c>
      <c r="D2250" s="404" t="str">
        <f>CONCATENATE(A2250,B2250,C2250)</f>
        <v>413101</v>
      </c>
      <c r="E2250" s="46" t="s">
        <v>1777</v>
      </c>
      <c r="F2250" s="23" t="s">
        <v>1778</v>
      </c>
      <c r="G2250" s="24"/>
      <c r="H2250" s="23"/>
      <c r="I2250" s="138"/>
      <c r="J2250" s="103"/>
      <c r="K2250" s="378">
        <v>37986</v>
      </c>
      <c r="L2250" s="378">
        <v>43100</v>
      </c>
      <c r="M2250" s="2">
        <v>56</v>
      </c>
      <c r="N2250" s="1"/>
    </row>
    <row r="2251" spans="1:16" hidden="1">
      <c r="A2251" s="75" t="s">
        <v>7104</v>
      </c>
      <c r="B2251" s="75" t="s">
        <v>2458</v>
      </c>
      <c r="C2251" s="75" t="s">
        <v>4929</v>
      </c>
      <c r="D2251" s="404" t="str">
        <f>CONCATENATE(A2251,B2251,C2251)</f>
        <v>413401</v>
      </c>
      <c r="E2251" s="203">
        <v>10357571</v>
      </c>
      <c r="F2251" s="76" t="s">
        <v>2606</v>
      </c>
      <c r="G2251" s="77"/>
      <c r="H2251" s="23"/>
      <c r="I2251" s="138"/>
      <c r="J2251" s="103"/>
      <c r="K2251" s="378">
        <v>37986</v>
      </c>
      <c r="L2251" s="378">
        <v>43100</v>
      </c>
      <c r="M2251" s="2">
        <v>56</v>
      </c>
      <c r="N2251" s="1"/>
    </row>
    <row r="2252" spans="1:16" hidden="1">
      <c r="A2252" s="17" t="s">
        <v>5541</v>
      </c>
      <c r="B2252" s="17" t="s">
        <v>5542</v>
      </c>
      <c r="C2252" s="17" t="s">
        <v>5543</v>
      </c>
      <c r="D2252" s="404" t="str">
        <f>CONCATENATE(A2252,B2252,C2252)</f>
        <v>414101</v>
      </c>
      <c r="E2252" s="46" t="s">
        <v>5544</v>
      </c>
      <c r="F2252" s="23" t="s">
        <v>9486</v>
      </c>
      <c r="G2252" s="24"/>
      <c r="H2252" s="207"/>
      <c r="I2252" s="138"/>
      <c r="J2252" s="103"/>
      <c r="K2252" s="378">
        <v>37986</v>
      </c>
      <c r="L2252" s="378">
        <v>43100</v>
      </c>
      <c r="M2252" s="2">
        <v>56</v>
      </c>
      <c r="N2252" s="1"/>
    </row>
    <row r="2253" spans="1:16" hidden="1">
      <c r="A2253" s="17" t="s">
        <v>3366</v>
      </c>
      <c r="B2253" s="17" t="s">
        <v>10097</v>
      </c>
      <c r="C2253" s="17" t="s">
        <v>10098</v>
      </c>
      <c r="D2253" s="404" t="str">
        <f>CONCATENATE(A2253,B2253,C2253)</f>
        <v>415101</v>
      </c>
      <c r="E2253" s="46" t="s">
        <v>331</v>
      </c>
      <c r="F2253" s="23" t="s">
        <v>10581</v>
      </c>
      <c r="G2253" s="24"/>
      <c r="H2253" s="23"/>
      <c r="I2253" s="138"/>
      <c r="J2253" s="103"/>
      <c r="K2253" s="378">
        <v>37986</v>
      </c>
      <c r="L2253" s="378">
        <v>43100</v>
      </c>
      <c r="M2253" s="2">
        <v>56</v>
      </c>
      <c r="N2253" s="1"/>
    </row>
    <row r="2254" spans="1:16" hidden="1">
      <c r="A2254" s="352" t="s">
        <v>10947</v>
      </c>
      <c r="B2254" s="352" t="s">
        <v>13</v>
      </c>
      <c r="C2254" s="352" t="s">
        <v>14</v>
      </c>
      <c r="D2254" s="404" t="str">
        <f>CONCATENATE(A2254,B2254,C2254)</f>
        <v>416101</v>
      </c>
      <c r="E2254" s="46" t="s">
        <v>10948</v>
      </c>
      <c r="F2254" s="348" t="s">
        <v>10949</v>
      </c>
      <c r="G2254" s="225"/>
      <c r="H2254" s="207"/>
      <c r="I2254" s="138"/>
      <c r="J2254" s="103"/>
      <c r="K2254" s="378">
        <v>42005</v>
      </c>
      <c r="L2254" s="378">
        <v>43100</v>
      </c>
      <c r="M2254" s="332" t="s">
        <v>14327</v>
      </c>
      <c r="N2254" s="1"/>
    </row>
    <row r="2255" spans="1:16" hidden="1">
      <c r="A2255" s="352" t="s">
        <v>10947</v>
      </c>
      <c r="B2255" s="353" t="s">
        <v>211</v>
      </c>
      <c r="C2255" s="352" t="s">
        <v>14</v>
      </c>
      <c r="D2255" s="404" t="str">
        <f t="shared" si="111"/>
        <v>416301</v>
      </c>
      <c r="E2255" s="482" t="s">
        <v>10952</v>
      </c>
      <c r="F2255" s="104" t="s">
        <v>4866</v>
      </c>
      <c r="G2255" s="357"/>
      <c r="H2255" s="102"/>
      <c r="I2255" s="138"/>
      <c r="J2255" s="103"/>
      <c r="K2255" s="378">
        <v>42005</v>
      </c>
      <c r="L2255" s="378">
        <v>42247</v>
      </c>
      <c r="M2255" s="332" t="s">
        <v>11041</v>
      </c>
      <c r="N2255" s="1"/>
      <c r="O2255" s="1"/>
      <c r="P2255" s="1"/>
    </row>
    <row r="2256" spans="1:16" hidden="1">
      <c r="A2256" s="352" t="s">
        <v>10947</v>
      </c>
      <c r="B2256" s="353" t="s">
        <v>211</v>
      </c>
      <c r="C2256" s="352" t="s">
        <v>160</v>
      </c>
      <c r="D2256" s="404" t="str">
        <f t="shared" si="111"/>
        <v>416302</v>
      </c>
      <c r="E2256" s="482" t="s">
        <v>6518</v>
      </c>
      <c r="F2256" s="117" t="s">
        <v>6519</v>
      </c>
      <c r="G2256" s="225"/>
      <c r="H2256" s="207"/>
      <c r="I2256" s="229"/>
      <c r="J2256" s="103"/>
      <c r="K2256" s="378">
        <v>42005</v>
      </c>
      <c r="L2256" s="378">
        <v>42369</v>
      </c>
      <c r="M2256" s="332" t="s">
        <v>12640</v>
      </c>
      <c r="N2256" s="1"/>
    </row>
    <row r="2257" spans="1:16" hidden="1">
      <c r="A2257" s="343" t="s">
        <v>10947</v>
      </c>
      <c r="B2257" s="344" t="s">
        <v>211</v>
      </c>
      <c r="C2257" s="352" t="s">
        <v>257</v>
      </c>
      <c r="D2257" s="404" t="str">
        <f>CONCATENATE(A2257,B2257,C2257)</f>
        <v>416303</v>
      </c>
      <c r="E2257" s="117" t="s">
        <v>11044</v>
      </c>
      <c r="F2257" s="117" t="s">
        <v>11045</v>
      </c>
      <c r="G2257" s="225"/>
      <c r="H2257" s="117"/>
      <c r="I2257" s="138"/>
      <c r="J2257" s="103"/>
      <c r="K2257" s="378">
        <v>42248</v>
      </c>
      <c r="L2257" s="378">
        <v>43100</v>
      </c>
      <c r="M2257" s="332" t="s">
        <v>14476</v>
      </c>
      <c r="N2257" s="1"/>
    </row>
    <row r="2258" spans="1:16" hidden="1">
      <c r="A2258" s="343" t="s">
        <v>10947</v>
      </c>
      <c r="B2258" s="344" t="s">
        <v>211</v>
      </c>
      <c r="C2258" s="352" t="s">
        <v>114</v>
      </c>
      <c r="D2258" s="404" t="str">
        <f>CONCATENATE(A2258,B2258,C2258)</f>
        <v>416304</v>
      </c>
      <c r="E2258" s="117" t="s">
        <v>12724</v>
      </c>
      <c r="F2258" s="117" t="s">
        <v>12639</v>
      </c>
      <c r="G2258" s="225"/>
      <c r="H2258" s="117"/>
      <c r="I2258" s="229"/>
      <c r="J2258" s="103"/>
      <c r="K2258" s="378">
        <v>42370</v>
      </c>
      <c r="L2258" s="378">
        <v>43100</v>
      </c>
      <c r="M2258" s="332" t="s">
        <v>14317</v>
      </c>
      <c r="N2258" s="1"/>
    </row>
    <row r="2259" spans="1:16" hidden="1">
      <c r="A2259" s="352" t="s">
        <v>14445</v>
      </c>
      <c r="B2259" s="352" t="s">
        <v>13</v>
      </c>
      <c r="C2259" s="352" t="s">
        <v>14</v>
      </c>
      <c r="D2259" s="404" t="str">
        <f t="shared" ref="D2259:D2264" si="112">CONCATENATE(A2259,B2259,C2259)</f>
        <v>417101</v>
      </c>
      <c r="E2259" s="536">
        <v>75024550</v>
      </c>
      <c r="F2259" s="214" t="s">
        <v>5499</v>
      </c>
      <c r="G2259" s="225"/>
      <c r="H2259" s="207"/>
      <c r="I2259" s="138"/>
      <c r="J2259" s="103"/>
      <c r="K2259" s="378">
        <v>43101</v>
      </c>
      <c r="L2259" s="378">
        <v>43668</v>
      </c>
      <c r="M2259" s="332" t="s">
        <v>18321</v>
      </c>
      <c r="N2259" s="1"/>
      <c r="O2259" s="1"/>
      <c r="P2259" s="1"/>
    </row>
    <row r="2260" spans="1:16" hidden="1">
      <c r="A2260" s="352" t="s">
        <v>14445</v>
      </c>
      <c r="B2260" s="352" t="s">
        <v>13</v>
      </c>
      <c r="C2260" s="352" t="s">
        <v>14</v>
      </c>
      <c r="D2260" s="404" t="s">
        <v>19439</v>
      </c>
      <c r="E2260" s="536">
        <v>75039422</v>
      </c>
      <c r="F2260" s="214" t="s">
        <v>14054</v>
      </c>
      <c r="G2260" s="225"/>
      <c r="H2260" s="207"/>
      <c r="I2260" s="138"/>
      <c r="J2260" s="103"/>
      <c r="K2260" s="378">
        <v>43101</v>
      </c>
      <c r="L2260" s="378">
        <v>44446</v>
      </c>
      <c r="M2260" s="332" t="s">
        <v>18989</v>
      </c>
      <c r="N2260" s="1"/>
      <c r="O2260" s="1"/>
      <c r="P2260" s="1"/>
    </row>
    <row r="2261" spans="1:16" hidden="1">
      <c r="A2261" s="352" t="s">
        <v>14445</v>
      </c>
      <c r="B2261" s="352" t="s">
        <v>13</v>
      </c>
      <c r="C2261" s="352" t="s">
        <v>14</v>
      </c>
      <c r="D2261" s="404" t="s">
        <v>19439</v>
      </c>
      <c r="E2261" s="536">
        <v>75038730</v>
      </c>
      <c r="F2261" s="214" t="s">
        <v>14028</v>
      </c>
      <c r="G2261" s="225"/>
      <c r="H2261" s="207"/>
      <c r="I2261" s="138"/>
      <c r="J2261" s="103"/>
      <c r="K2261" s="378">
        <v>43101</v>
      </c>
      <c r="L2261" s="378">
        <v>44579</v>
      </c>
      <c r="M2261" s="332" t="s">
        <v>18989</v>
      </c>
      <c r="N2261" s="1"/>
      <c r="O2261" s="1"/>
      <c r="P2261" s="1"/>
    </row>
    <row r="2262" spans="1:16" hidden="1">
      <c r="A2262" s="352" t="s">
        <v>14445</v>
      </c>
      <c r="B2262" s="352" t="s">
        <v>13</v>
      </c>
      <c r="C2262" s="352" t="s">
        <v>14</v>
      </c>
      <c r="D2262" s="404" t="s">
        <v>19439</v>
      </c>
      <c r="E2262" s="536">
        <v>75038658</v>
      </c>
      <c r="F2262" s="214" t="s">
        <v>14024</v>
      </c>
      <c r="G2262" s="225"/>
      <c r="H2262" s="207"/>
      <c r="I2262" s="138"/>
      <c r="J2262" s="103"/>
      <c r="K2262" s="378">
        <v>43101</v>
      </c>
      <c r="L2262" s="378">
        <v>44446</v>
      </c>
      <c r="M2262" s="332" t="s">
        <v>18989</v>
      </c>
      <c r="N2262" s="1"/>
      <c r="O2262" s="1"/>
      <c r="P2262" s="1"/>
    </row>
    <row r="2263" spans="1:16" hidden="1">
      <c r="A2263" s="352" t="s">
        <v>14445</v>
      </c>
      <c r="B2263" s="352" t="s">
        <v>13</v>
      </c>
      <c r="C2263" s="352" t="s">
        <v>14</v>
      </c>
      <c r="D2263" s="404" t="s">
        <v>19439</v>
      </c>
      <c r="E2263" s="536">
        <v>75019655</v>
      </c>
      <c r="F2263" s="214" t="s">
        <v>13570</v>
      </c>
      <c r="G2263" s="225"/>
      <c r="H2263" s="207"/>
      <c r="I2263" s="138"/>
      <c r="J2263" s="103"/>
      <c r="K2263" s="378">
        <v>43101</v>
      </c>
      <c r="L2263" s="378">
        <v>44813</v>
      </c>
      <c r="M2263" s="332" t="s">
        <v>18989</v>
      </c>
      <c r="N2263" s="1"/>
      <c r="O2263" s="1"/>
      <c r="P2263" s="1"/>
    </row>
    <row r="2264" spans="1:16" hidden="1">
      <c r="A2264" s="343" t="s">
        <v>14445</v>
      </c>
      <c r="B2264" s="344" t="s">
        <v>211</v>
      </c>
      <c r="C2264" s="352" t="s">
        <v>160</v>
      </c>
      <c r="D2264" s="404" t="str">
        <f t="shared" si="112"/>
        <v>417302</v>
      </c>
      <c r="E2264" s="568" t="s">
        <v>3580</v>
      </c>
      <c r="F2264" s="117" t="s">
        <v>2660</v>
      </c>
      <c r="G2264" s="225"/>
      <c r="H2264" s="207"/>
      <c r="I2264" s="250"/>
      <c r="J2264" s="103"/>
      <c r="K2264" s="378">
        <v>43101</v>
      </c>
      <c r="L2264" s="446">
        <v>44328</v>
      </c>
      <c r="M2264" s="332" t="s">
        <v>18322</v>
      </c>
      <c r="N2264" s="1"/>
      <c r="O2264" s="1"/>
      <c r="P2264" s="1"/>
    </row>
    <row r="2265" spans="1:16" hidden="1">
      <c r="A2265" s="343" t="s">
        <v>14445</v>
      </c>
      <c r="B2265" s="344" t="s">
        <v>211</v>
      </c>
      <c r="C2265" s="352" t="s">
        <v>336</v>
      </c>
      <c r="D2265" s="404" t="str">
        <f t="shared" ref="D2265:D2268" si="113">CONCATENATE(A2265,B2265,C2265)</f>
        <v>417306</v>
      </c>
      <c r="E2265" s="540">
        <v>11103588</v>
      </c>
      <c r="F2265" s="104" t="s">
        <v>2607</v>
      </c>
      <c r="G2265" s="115"/>
      <c r="H2265" s="104"/>
      <c r="I2265" s="250"/>
      <c r="J2265" s="103"/>
      <c r="K2265" s="450">
        <v>43101</v>
      </c>
      <c r="L2265" s="444">
        <v>43657</v>
      </c>
      <c r="M2265" s="332" t="s">
        <v>18166</v>
      </c>
      <c r="N2265" t="s">
        <v>6196</v>
      </c>
      <c r="O2265" s="1"/>
      <c r="P2265" s="1"/>
    </row>
    <row r="2266" spans="1:16" hidden="1">
      <c r="A2266" s="343" t="s">
        <v>14445</v>
      </c>
      <c r="B2266" s="344" t="s">
        <v>211</v>
      </c>
      <c r="C2266" s="352" t="s">
        <v>125</v>
      </c>
      <c r="D2266" s="404" t="str">
        <f t="shared" si="113"/>
        <v>417307</v>
      </c>
      <c r="E2266" s="540">
        <v>80193473</v>
      </c>
      <c r="F2266" s="104" t="s">
        <v>4570</v>
      </c>
      <c r="G2266" s="115"/>
      <c r="H2266" s="266"/>
      <c r="I2266" s="250"/>
      <c r="J2266" s="103"/>
      <c r="K2266" s="450">
        <v>43101</v>
      </c>
      <c r="L2266" s="446">
        <v>43795</v>
      </c>
      <c r="M2266" s="332" t="s">
        <v>18264</v>
      </c>
      <c r="N2266" s="1"/>
      <c r="O2266" s="1"/>
      <c r="P2266" s="1"/>
    </row>
    <row r="2267" spans="1:16" hidden="1">
      <c r="A2267" s="75" t="s">
        <v>14445</v>
      </c>
      <c r="B2267" s="75" t="s">
        <v>150</v>
      </c>
      <c r="C2267" s="75" t="s">
        <v>514</v>
      </c>
      <c r="D2267" s="404" t="str">
        <f t="shared" si="113"/>
        <v>417405</v>
      </c>
      <c r="E2267" s="563">
        <v>10122750</v>
      </c>
      <c r="F2267" s="76" t="s">
        <v>2952</v>
      </c>
      <c r="G2267" s="77"/>
      <c r="H2267" s="23"/>
      <c r="I2267" s="138"/>
      <c r="J2267" s="103"/>
      <c r="K2267" s="378">
        <v>43101</v>
      </c>
      <c r="L2267" s="444">
        <v>43700</v>
      </c>
      <c r="M2267" s="332" t="s">
        <v>18265</v>
      </c>
      <c r="N2267" s="1"/>
      <c r="O2267" s="1"/>
      <c r="P2267" s="1"/>
    </row>
    <row r="2268" spans="1:16" hidden="1">
      <c r="A2268" s="75" t="s">
        <v>14445</v>
      </c>
      <c r="B2268" s="75" t="s">
        <v>150</v>
      </c>
      <c r="C2268" s="75" t="s">
        <v>336</v>
      </c>
      <c r="D2268" s="404" t="str">
        <f t="shared" si="113"/>
        <v>417406</v>
      </c>
      <c r="E2268" s="563">
        <v>10357571</v>
      </c>
      <c r="F2268" s="76" t="s">
        <v>2606</v>
      </c>
      <c r="G2268" s="77"/>
      <c r="H2268" s="23"/>
      <c r="I2268" s="138"/>
      <c r="J2268" s="103"/>
      <c r="K2268" s="378">
        <v>43101</v>
      </c>
      <c r="L2268" s="446">
        <v>43816</v>
      </c>
      <c r="M2268" s="332" t="s">
        <v>18265</v>
      </c>
      <c r="N2268" s="1"/>
      <c r="O2268" s="1"/>
      <c r="P2268" s="1"/>
    </row>
    <row r="2269" spans="1:16" hidden="1">
      <c r="A2269" s="17" t="s">
        <v>604</v>
      </c>
      <c r="B2269" s="17" t="s">
        <v>605</v>
      </c>
      <c r="C2269" s="17" t="s">
        <v>606</v>
      </c>
      <c r="D2269" s="404" t="str">
        <f>CONCATENATE(A2269,B2269,C2269)</f>
        <v>430101</v>
      </c>
      <c r="E2269" s="46" t="s">
        <v>607</v>
      </c>
      <c r="F2269" s="23" t="s">
        <v>2982</v>
      </c>
      <c r="G2269" s="24"/>
      <c r="H2269" s="207"/>
      <c r="I2269" s="250"/>
      <c r="J2269" s="103"/>
      <c r="K2269" s="378">
        <v>37986</v>
      </c>
      <c r="L2269" s="378">
        <v>43100</v>
      </c>
      <c r="M2269" s="2">
        <v>56</v>
      </c>
      <c r="N2269" s="1"/>
    </row>
    <row r="2270" spans="1:16" hidden="1">
      <c r="A2270" s="352" t="s">
        <v>604</v>
      </c>
      <c r="B2270" s="352" t="s">
        <v>326</v>
      </c>
      <c r="C2270" s="352" t="s">
        <v>321</v>
      </c>
      <c r="D2270" s="404" t="str">
        <f>CONCATENATE(A2270,B2270,C2270)</f>
        <v>430501</v>
      </c>
      <c r="E2270" s="117" t="s">
        <v>8822</v>
      </c>
      <c r="F2270" s="104" t="s">
        <v>8823</v>
      </c>
      <c r="G2270" s="225"/>
      <c r="H2270" s="207"/>
      <c r="I2270" s="250"/>
      <c r="J2270" s="103"/>
      <c r="K2270" s="378">
        <v>41091</v>
      </c>
      <c r="L2270" s="378">
        <v>43100</v>
      </c>
      <c r="M2270" s="332" t="s">
        <v>14439</v>
      </c>
      <c r="N2270" s="1"/>
    </row>
    <row r="2271" spans="1:16" hidden="1">
      <c r="A2271" s="17" t="s">
        <v>10532</v>
      </c>
      <c r="B2271" s="17" t="s">
        <v>10533</v>
      </c>
      <c r="C2271" s="17" t="s">
        <v>10534</v>
      </c>
      <c r="D2271" s="404" t="str">
        <f>CONCATENATE(A2271,B2271,C2271)</f>
        <v>431101</v>
      </c>
      <c r="E2271" s="46" t="s">
        <v>1591</v>
      </c>
      <c r="F2271" s="23" t="s">
        <v>1785</v>
      </c>
      <c r="G2271" s="24"/>
      <c r="H2271" s="23"/>
      <c r="I2271" s="138"/>
      <c r="J2271" s="103"/>
      <c r="K2271" s="378">
        <v>37986</v>
      </c>
      <c r="L2271" s="378">
        <v>43100</v>
      </c>
      <c r="M2271" s="2">
        <v>56</v>
      </c>
      <c r="N2271" s="1"/>
    </row>
    <row r="2272" spans="1:16" hidden="1">
      <c r="A2272" s="17" t="s">
        <v>8788</v>
      </c>
      <c r="B2272" s="17" t="s">
        <v>7335</v>
      </c>
      <c r="C2272" s="17" t="s">
        <v>7401</v>
      </c>
      <c r="D2272" s="390" t="str">
        <f t="shared" si="111"/>
        <v>431102</v>
      </c>
      <c r="E2272" s="46" t="s">
        <v>3745</v>
      </c>
      <c r="F2272" s="23" t="s">
        <v>8503</v>
      </c>
      <c r="G2272" s="24"/>
      <c r="H2272" s="23"/>
      <c r="I2272" s="138"/>
      <c r="J2272" s="23"/>
      <c r="K2272" s="313">
        <v>37986</v>
      </c>
      <c r="L2272" s="314">
        <v>39447</v>
      </c>
      <c r="M2272" s="2">
        <v>27</v>
      </c>
      <c r="N2272" s="1"/>
      <c r="O2272" s="1"/>
      <c r="P2272" s="1"/>
    </row>
    <row r="2273" spans="1:16" hidden="1">
      <c r="A2273" s="352" t="s">
        <v>8788</v>
      </c>
      <c r="B2273" s="353" t="s">
        <v>8667</v>
      </c>
      <c r="C2273" s="352" t="s">
        <v>8618</v>
      </c>
      <c r="D2273" s="404" t="str">
        <f>CONCATENATE(A2273,B2273,C2273)</f>
        <v>431301</v>
      </c>
      <c r="E2273" s="117" t="s">
        <v>385</v>
      </c>
      <c r="F2273" s="117" t="s">
        <v>14385</v>
      </c>
      <c r="G2273" s="225"/>
      <c r="H2273" s="117"/>
      <c r="I2273" s="250"/>
      <c r="J2273" s="384"/>
      <c r="K2273" s="378">
        <v>41182</v>
      </c>
      <c r="L2273" s="378">
        <v>43100</v>
      </c>
      <c r="M2273" s="332" t="s">
        <v>14386</v>
      </c>
      <c r="N2273" s="1"/>
      <c r="O2273" s="1"/>
      <c r="P2273" s="1"/>
    </row>
    <row r="2274" spans="1:16" hidden="1">
      <c r="A2274" s="343" t="s">
        <v>8788</v>
      </c>
      <c r="B2274" s="353" t="s">
        <v>211</v>
      </c>
      <c r="C2274" s="352" t="s">
        <v>160</v>
      </c>
      <c r="D2274" s="404" t="str">
        <f>CONCATENATE(A2274,B2274,C2274)</f>
        <v>431302</v>
      </c>
      <c r="E2274" s="117" t="s">
        <v>12712</v>
      </c>
      <c r="F2274" s="117" t="s">
        <v>12713</v>
      </c>
      <c r="G2274" s="225"/>
      <c r="H2274" s="117"/>
      <c r="I2274" s="250"/>
      <c r="J2274" s="384"/>
      <c r="K2274" s="378">
        <v>42524</v>
      </c>
      <c r="L2274" s="378">
        <v>43100</v>
      </c>
      <c r="M2274" s="332" t="s">
        <v>14317</v>
      </c>
      <c r="N2274" s="1"/>
      <c r="O2274" s="1"/>
      <c r="P2274" s="1"/>
    </row>
    <row r="2275" spans="1:16" hidden="1">
      <c r="A2275" s="75" t="s">
        <v>10532</v>
      </c>
      <c r="B2275" s="75" t="s">
        <v>565</v>
      </c>
      <c r="C2275" s="75" t="s">
        <v>5218</v>
      </c>
      <c r="D2275" s="404" t="s">
        <v>4266</v>
      </c>
      <c r="E2275" s="203">
        <v>10255847</v>
      </c>
      <c r="F2275" s="76" t="s">
        <v>5037</v>
      </c>
      <c r="G2275" s="77"/>
      <c r="H2275" s="45"/>
      <c r="I2275" s="138"/>
      <c r="J2275" s="103"/>
      <c r="K2275" s="378">
        <v>39085</v>
      </c>
      <c r="L2275" s="378">
        <v>43100</v>
      </c>
      <c r="M2275" s="332" t="s">
        <v>14483</v>
      </c>
      <c r="N2275" s="1"/>
      <c r="O2275" s="1"/>
      <c r="P2275" s="1"/>
    </row>
    <row r="2276" spans="1:16" hidden="1">
      <c r="A2276" s="75" t="s">
        <v>10532</v>
      </c>
      <c r="B2276" s="75" t="s">
        <v>735</v>
      </c>
      <c r="C2276" s="75" t="s">
        <v>5220</v>
      </c>
      <c r="D2276" s="404" t="str">
        <f>CONCATENATE(A2276,B2276,C2276)</f>
        <v>431402</v>
      </c>
      <c r="E2276" s="203" t="s">
        <v>4267</v>
      </c>
      <c r="F2276" s="76" t="s">
        <v>10031</v>
      </c>
      <c r="G2276" s="77"/>
      <c r="H2276" s="23"/>
      <c r="I2276" s="138"/>
      <c r="J2276" s="215"/>
      <c r="K2276" s="378">
        <v>39448</v>
      </c>
      <c r="L2276" s="378">
        <v>43100</v>
      </c>
      <c r="M2276" s="332" t="s">
        <v>14311</v>
      </c>
      <c r="N2276" s="1"/>
      <c r="O2276" s="1"/>
      <c r="P2276" s="1"/>
    </row>
    <row r="2277" spans="1:16" hidden="1">
      <c r="A2277" s="17" t="s">
        <v>2371</v>
      </c>
      <c r="B2277" s="17" t="s">
        <v>7681</v>
      </c>
      <c r="C2277" s="17" t="s">
        <v>7682</v>
      </c>
      <c r="D2277" s="404" t="str">
        <f>CONCATENATE(A2277,B2277,C2277)</f>
        <v>432101</v>
      </c>
      <c r="E2277" s="46" t="s">
        <v>6156</v>
      </c>
      <c r="F2277" s="23" t="s">
        <v>6778</v>
      </c>
      <c r="G2277" s="24"/>
      <c r="H2277" s="207"/>
      <c r="I2277" s="138"/>
      <c r="J2277" s="103"/>
      <c r="K2277" s="378">
        <v>37986</v>
      </c>
      <c r="L2277" s="378">
        <v>43100</v>
      </c>
      <c r="M2277" s="2">
        <v>56</v>
      </c>
      <c r="N2277" s="1"/>
      <c r="O2277" s="1"/>
      <c r="P2277" s="1"/>
    </row>
    <row r="2278" spans="1:16" hidden="1">
      <c r="A2278" s="17" t="s">
        <v>7800</v>
      </c>
      <c r="B2278" s="17" t="s">
        <v>7801</v>
      </c>
      <c r="C2278" s="17" t="s">
        <v>7802</v>
      </c>
      <c r="D2278" s="404" t="str">
        <f>CONCATENATE(A2278,B2278,C2278)</f>
        <v>433101</v>
      </c>
      <c r="E2278" s="46" t="s">
        <v>9884</v>
      </c>
      <c r="F2278" s="23" t="s">
        <v>750</v>
      </c>
      <c r="G2278" s="24"/>
      <c r="H2278" s="207"/>
      <c r="I2278" s="250"/>
      <c r="J2278" s="103"/>
      <c r="K2278" s="378">
        <v>37986</v>
      </c>
      <c r="L2278" s="378">
        <v>43100</v>
      </c>
      <c r="M2278" s="2">
        <v>56</v>
      </c>
      <c r="N2278" s="1"/>
      <c r="O2278" s="1"/>
      <c r="P2278" s="1"/>
    </row>
    <row r="2279" spans="1:16" hidden="1">
      <c r="A2279" s="208" t="s">
        <v>7800</v>
      </c>
      <c r="B2279" s="208" t="s">
        <v>469</v>
      </c>
      <c r="C2279" s="208" t="s">
        <v>10098</v>
      </c>
      <c r="D2279" s="404" t="str">
        <f>CONCATENATE(A2279,B2279,C2279)</f>
        <v>433401</v>
      </c>
      <c r="E2279" s="338" t="s">
        <v>8680</v>
      </c>
      <c r="F2279" s="76" t="s">
        <v>8681</v>
      </c>
      <c r="G2279" s="77"/>
      <c r="H2279" s="23"/>
      <c r="I2279" s="238"/>
      <c r="J2279" s="215"/>
      <c r="K2279" s="458" t="s">
        <v>8808</v>
      </c>
      <c r="L2279" s="378">
        <v>42870</v>
      </c>
      <c r="M2279" s="332" t="s">
        <v>14314</v>
      </c>
      <c r="N2279" s="1"/>
      <c r="O2279" s="1"/>
      <c r="P2279" s="1"/>
    </row>
    <row r="2280" spans="1:16" hidden="1">
      <c r="A2280" s="17" t="s">
        <v>278</v>
      </c>
      <c r="B2280" s="17" t="s">
        <v>13</v>
      </c>
      <c r="C2280" s="17" t="s">
        <v>14</v>
      </c>
      <c r="D2280" s="404" t="s">
        <v>19440</v>
      </c>
      <c r="E2280" s="536">
        <v>75007505</v>
      </c>
      <c r="F2280" s="214" t="s">
        <v>13079</v>
      </c>
      <c r="G2280" s="24"/>
      <c r="H2280" s="23"/>
      <c r="I2280" s="138"/>
      <c r="J2280" s="103"/>
      <c r="K2280" s="378">
        <v>37986</v>
      </c>
      <c r="L2280" s="378">
        <v>44172</v>
      </c>
      <c r="M2280" s="332" t="s">
        <v>18989</v>
      </c>
      <c r="N2280" s="1"/>
      <c r="O2280" s="1"/>
      <c r="P2280" s="1"/>
    </row>
    <row r="2281" spans="1:16" hidden="1">
      <c r="A2281" s="17" t="s">
        <v>278</v>
      </c>
      <c r="B2281" s="17" t="s">
        <v>13</v>
      </c>
      <c r="C2281" s="17" t="s">
        <v>14</v>
      </c>
      <c r="D2281" s="404" t="s">
        <v>19440</v>
      </c>
      <c r="E2281" s="536">
        <v>75007480</v>
      </c>
      <c r="F2281" s="214" t="s">
        <v>13077</v>
      </c>
      <c r="G2281" s="24"/>
      <c r="H2281" s="23"/>
      <c r="I2281" s="138"/>
      <c r="J2281" s="103"/>
      <c r="K2281" s="378">
        <v>37986</v>
      </c>
      <c r="L2281" s="378">
        <v>44172</v>
      </c>
      <c r="M2281" s="332" t="s">
        <v>18989</v>
      </c>
      <c r="N2281" s="1"/>
      <c r="O2281" s="1"/>
      <c r="P2281" s="1"/>
    </row>
    <row r="2282" spans="1:16" hidden="1">
      <c r="A2282" s="17" t="s">
        <v>278</v>
      </c>
      <c r="B2282" s="17" t="s">
        <v>13</v>
      </c>
      <c r="C2282" s="17" t="s">
        <v>14</v>
      </c>
      <c r="D2282" s="404" t="s">
        <v>19440</v>
      </c>
      <c r="E2282" s="536">
        <v>75009609</v>
      </c>
      <c r="F2282" s="214" t="s">
        <v>13170</v>
      </c>
      <c r="G2282" s="24"/>
      <c r="H2282" s="23"/>
      <c r="I2282" s="138"/>
      <c r="J2282" s="103"/>
      <c r="K2282" s="378">
        <v>37986</v>
      </c>
      <c r="L2282" s="378">
        <v>44172</v>
      </c>
      <c r="M2282" s="332" t="s">
        <v>18989</v>
      </c>
      <c r="N2282" s="1"/>
      <c r="O2282" s="1"/>
      <c r="P2282" s="1"/>
    </row>
    <row r="2283" spans="1:16" hidden="1">
      <c r="A2283" s="17" t="s">
        <v>278</v>
      </c>
      <c r="B2283" s="17" t="s">
        <v>13</v>
      </c>
      <c r="C2283" s="17" t="s">
        <v>14</v>
      </c>
      <c r="D2283" s="404" t="s">
        <v>19440</v>
      </c>
      <c r="E2283" s="536">
        <v>75009591</v>
      </c>
      <c r="F2283" s="214" t="s">
        <v>13169</v>
      </c>
      <c r="G2283" s="24"/>
      <c r="H2283" s="23"/>
      <c r="I2283" s="138"/>
      <c r="J2283" s="103"/>
      <c r="K2283" s="378">
        <v>37986</v>
      </c>
      <c r="L2283" s="378">
        <v>44172</v>
      </c>
      <c r="M2283" s="332" t="s">
        <v>18989</v>
      </c>
      <c r="N2283" s="1"/>
      <c r="O2283" s="1"/>
      <c r="P2283" s="1"/>
    </row>
    <row r="2284" spans="1:16" hidden="1">
      <c r="A2284" s="17" t="s">
        <v>6205</v>
      </c>
      <c r="B2284" s="17" t="s">
        <v>7335</v>
      </c>
      <c r="C2284" s="17" t="s">
        <v>7401</v>
      </c>
      <c r="D2284" s="390" t="str">
        <f t="shared" si="111"/>
        <v>434102</v>
      </c>
      <c r="E2284" s="46" t="s">
        <v>1400</v>
      </c>
      <c r="F2284" s="23" t="s">
        <v>2664</v>
      </c>
      <c r="G2284" s="24"/>
      <c r="H2284" s="23"/>
      <c r="I2284" s="138"/>
      <c r="J2284" s="23"/>
      <c r="K2284" s="313">
        <v>37986</v>
      </c>
      <c r="L2284" s="314">
        <v>38352</v>
      </c>
      <c r="M2284" s="2">
        <v>9</v>
      </c>
      <c r="N2284" s="1"/>
      <c r="O2284" s="1"/>
      <c r="P2284" s="1"/>
    </row>
    <row r="2285" spans="1:16" hidden="1">
      <c r="A2285" s="75" t="s">
        <v>278</v>
      </c>
      <c r="B2285" s="75" t="s">
        <v>150</v>
      </c>
      <c r="C2285" s="75" t="s">
        <v>14</v>
      </c>
      <c r="D2285" s="404" t="str">
        <f t="shared" si="111"/>
        <v>434401</v>
      </c>
      <c r="E2285" s="563">
        <v>10240934</v>
      </c>
      <c r="F2285" s="76" t="s">
        <v>3804</v>
      </c>
      <c r="G2285" s="77"/>
      <c r="H2285" s="207"/>
      <c r="I2285" s="138"/>
      <c r="J2285" s="103"/>
      <c r="K2285" s="378">
        <v>37986</v>
      </c>
      <c r="L2285" s="378">
        <v>43927</v>
      </c>
      <c r="M2285" s="2">
        <v>59</v>
      </c>
      <c r="N2285" s="1"/>
      <c r="O2285" s="1"/>
      <c r="P2285" s="1"/>
    </row>
    <row r="2286" spans="1:16" hidden="1">
      <c r="A2286" s="17" t="s">
        <v>10071</v>
      </c>
      <c r="B2286" s="17" t="s">
        <v>5755</v>
      </c>
      <c r="C2286" s="17" t="s">
        <v>10340</v>
      </c>
      <c r="D2286" s="404" t="str">
        <f>CONCATENATE(A2286,B2286,C2286)</f>
        <v>435101</v>
      </c>
      <c r="E2286" s="46" t="s">
        <v>10341</v>
      </c>
      <c r="F2286" s="23" t="s">
        <v>9416</v>
      </c>
      <c r="G2286" s="24"/>
      <c r="H2286" s="207"/>
      <c r="I2286" s="138"/>
      <c r="J2286" s="103"/>
      <c r="K2286" s="378">
        <v>37986</v>
      </c>
      <c r="L2286" s="378">
        <v>43100</v>
      </c>
      <c r="M2286" s="2">
        <v>56</v>
      </c>
      <c r="N2286" s="1"/>
      <c r="O2286" s="1"/>
      <c r="P2286" s="1"/>
    </row>
    <row r="2287" spans="1:16" hidden="1">
      <c r="A2287" s="17" t="s">
        <v>8060</v>
      </c>
      <c r="B2287" s="17" t="s">
        <v>8061</v>
      </c>
      <c r="C2287" s="17" t="s">
        <v>7944</v>
      </c>
      <c r="D2287" s="404" t="str">
        <f>CONCATENATE(A2287,B2287,C2287)</f>
        <v>436101</v>
      </c>
      <c r="E2287" s="46" t="s">
        <v>3962</v>
      </c>
      <c r="F2287" s="23" t="s">
        <v>5178</v>
      </c>
      <c r="G2287" s="24"/>
      <c r="H2287" s="23"/>
      <c r="I2287" s="138"/>
      <c r="J2287" s="103"/>
      <c r="K2287" s="378">
        <v>37986</v>
      </c>
      <c r="L2287" s="378">
        <v>43100</v>
      </c>
      <c r="M2287" s="2">
        <v>56</v>
      </c>
      <c r="N2287" s="1"/>
      <c r="O2287" s="1"/>
      <c r="P2287" s="1"/>
    </row>
    <row r="2288" spans="1:16" hidden="1">
      <c r="A2288" s="75" t="s">
        <v>4917</v>
      </c>
      <c r="B2288" s="75" t="s">
        <v>2458</v>
      </c>
      <c r="C2288" s="75" t="s">
        <v>4929</v>
      </c>
      <c r="D2288" s="404" t="str">
        <f t="shared" si="111"/>
        <v>437401</v>
      </c>
      <c r="E2288" s="46" t="s">
        <v>7136</v>
      </c>
      <c r="F2288" s="76" t="s">
        <v>7319</v>
      </c>
      <c r="G2288" s="77"/>
      <c r="H2288" s="207"/>
      <c r="I2288" s="138"/>
      <c r="J2288" s="103"/>
      <c r="K2288" s="378">
        <v>37986</v>
      </c>
      <c r="L2288" s="378">
        <v>42551</v>
      </c>
      <c r="M2288" s="2">
        <v>54</v>
      </c>
      <c r="N2288" s="1"/>
    </row>
    <row r="2289" spans="1:16" hidden="1">
      <c r="A2289" s="17" t="s">
        <v>1868</v>
      </c>
      <c r="B2289" s="17" t="s">
        <v>1869</v>
      </c>
      <c r="C2289" s="17" t="s">
        <v>1870</v>
      </c>
      <c r="D2289" s="404" t="str">
        <f>CONCATENATE(A2289,B2289,C2289)</f>
        <v>438101</v>
      </c>
      <c r="E2289" s="46" t="s">
        <v>1871</v>
      </c>
      <c r="F2289" s="23" t="s">
        <v>1872</v>
      </c>
      <c r="G2289" s="24"/>
      <c r="H2289" s="207"/>
      <c r="I2289" s="138"/>
      <c r="J2289" s="103"/>
      <c r="K2289" s="378">
        <v>37986</v>
      </c>
      <c r="L2289" s="378">
        <v>43100</v>
      </c>
      <c r="M2289" s="2">
        <v>56</v>
      </c>
      <c r="N2289" s="1"/>
    </row>
    <row r="2290" spans="1:16" hidden="1">
      <c r="A2290" s="17" t="s">
        <v>6507</v>
      </c>
      <c r="B2290" s="17" t="s">
        <v>7335</v>
      </c>
      <c r="C2290" s="17" t="s">
        <v>7401</v>
      </c>
      <c r="D2290" s="390" t="str">
        <f t="shared" si="111"/>
        <v>438102</v>
      </c>
      <c r="E2290" s="46" t="s">
        <v>6609</v>
      </c>
      <c r="F2290" s="23" t="s">
        <v>2070</v>
      </c>
      <c r="G2290" s="24"/>
      <c r="H2290" s="23"/>
      <c r="I2290" s="138"/>
      <c r="J2290" s="23"/>
      <c r="K2290" s="313">
        <v>37986</v>
      </c>
      <c r="L2290" s="314">
        <v>38533</v>
      </c>
      <c r="M2290" s="2">
        <v>14</v>
      </c>
      <c r="N2290" s="1"/>
    </row>
    <row r="2291" spans="1:16" hidden="1">
      <c r="A2291" s="17" t="s">
        <v>5720</v>
      </c>
      <c r="B2291" s="17" t="s">
        <v>5721</v>
      </c>
      <c r="C2291" s="17" t="s">
        <v>5722</v>
      </c>
      <c r="D2291" s="404" t="str">
        <f>CONCATENATE(A2291,B2291,C2291)</f>
        <v>439101</v>
      </c>
      <c r="E2291" s="46" t="s">
        <v>5927</v>
      </c>
      <c r="F2291" s="23" t="s">
        <v>7459</v>
      </c>
      <c r="G2291" s="24"/>
      <c r="H2291" s="207"/>
      <c r="I2291" s="235"/>
      <c r="J2291" s="103"/>
      <c r="K2291" s="378">
        <v>37986</v>
      </c>
      <c r="L2291" s="378">
        <v>43100</v>
      </c>
      <c r="M2291" s="2">
        <v>56</v>
      </c>
      <c r="N2291" s="1"/>
    </row>
    <row r="2292" spans="1:16" hidden="1">
      <c r="A2292" s="17" t="s">
        <v>5720</v>
      </c>
      <c r="B2292" s="17" t="s">
        <v>7335</v>
      </c>
      <c r="C2292" s="17" t="s">
        <v>7401</v>
      </c>
      <c r="D2292" s="390" t="str">
        <f t="shared" si="111"/>
        <v>439102</v>
      </c>
      <c r="E2292" s="46" t="s">
        <v>7958</v>
      </c>
      <c r="F2292" s="23" t="s">
        <v>6067</v>
      </c>
      <c r="G2292" s="24"/>
      <c r="H2292" s="249"/>
      <c r="I2292" s="250"/>
      <c r="J2292" s="23"/>
      <c r="K2292" s="313">
        <v>37986</v>
      </c>
      <c r="L2292" s="314">
        <v>39447</v>
      </c>
      <c r="M2292" s="2">
        <v>27</v>
      </c>
      <c r="N2292" s="1"/>
      <c r="O2292" s="1"/>
      <c r="P2292" s="1"/>
    </row>
    <row r="2293" spans="1:16" hidden="1">
      <c r="A2293" s="17" t="s">
        <v>2442</v>
      </c>
      <c r="B2293" s="17" t="s">
        <v>13</v>
      </c>
      <c r="C2293" s="17" t="s">
        <v>14</v>
      </c>
      <c r="D2293" s="404" t="s">
        <v>19441</v>
      </c>
      <c r="E2293" s="536">
        <v>75008083</v>
      </c>
      <c r="F2293" s="214" t="s">
        <v>13110</v>
      </c>
      <c r="G2293" s="24"/>
      <c r="H2293" s="249"/>
      <c r="I2293" s="250"/>
      <c r="J2293" s="103"/>
      <c r="K2293" s="378">
        <v>37986</v>
      </c>
      <c r="L2293" s="378">
        <v>43832</v>
      </c>
      <c r="M2293" s="332" t="s">
        <v>18989</v>
      </c>
      <c r="N2293" s="1"/>
      <c r="O2293" s="1"/>
      <c r="P2293" s="1"/>
    </row>
    <row r="2294" spans="1:16" hidden="1">
      <c r="A2294" s="17" t="s">
        <v>2442</v>
      </c>
      <c r="B2294" s="17" t="s">
        <v>13</v>
      </c>
      <c r="C2294" s="17" t="s">
        <v>14</v>
      </c>
      <c r="D2294" s="404" t="s">
        <v>19441</v>
      </c>
      <c r="E2294" s="536">
        <v>75008019</v>
      </c>
      <c r="F2294" s="214" t="s">
        <v>13105</v>
      </c>
      <c r="G2294" s="24"/>
      <c r="H2294" s="249"/>
      <c r="I2294" s="250"/>
      <c r="J2294" s="103"/>
      <c r="K2294" s="378">
        <v>37986</v>
      </c>
      <c r="L2294" s="378">
        <v>44636</v>
      </c>
      <c r="M2294" s="332" t="s">
        <v>18989</v>
      </c>
      <c r="N2294" s="1"/>
      <c r="O2294" s="1"/>
      <c r="P2294" s="1"/>
    </row>
    <row r="2295" spans="1:16" hidden="1">
      <c r="A2295" s="17" t="s">
        <v>2442</v>
      </c>
      <c r="B2295" s="17" t="s">
        <v>13</v>
      </c>
      <c r="C2295" s="17" t="s">
        <v>14</v>
      </c>
      <c r="D2295" s="404" t="s">
        <v>19441</v>
      </c>
      <c r="E2295" s="536">
        <v>75007994</v>
      </c>
      <c r="F2295" s="214" t="s">
        <v>14224</v>
      </c>
      <c r="G2295" s="24"/>
      <c r="H2295" s="249"/>
      <c r="I2295" s="250"/>
      <c r="J2295" s="103"/>
      <c r="K2295" s="378">
        <v>37986</v>
      </c>
      <c r="L2295" s="378">
        <v>44631</v>
      </c>
      <c r="M2295" s="332" t="s">
        <v>18989</v>
      </c>
      <c r="N2295" s="1"/>
      <c r="O2295" s="1"/>
      <c r="P2295" s="1"/>
    </row>
    <row r="2296" spans="1:16" hidden="1">
      <c r="A2296" s="17" t="s">
        <v>2442</v>
      </c>
      <c r="B2296" s="17" t="s">
        <v>13</v>
      </c>
      <c r="C2296" s="17" t="s">
        <v>14</v>
      </c>
      <c r="D2296" s="404" t="s">
        <v>19441</v>
      </c>
      <c r="E2296" s="536">
        <v>75008002</v>
      </c>
      <c r="F2296" s="214" t="s">
        <v>13104</v>
      </c>
      <c r="G2296" s="24"/>
      <c r="H2296" s="249"/>
      <c r="I2296" s="250"/>
      <c r="J2296" s="103"/>
      <c r="K2296" s="378">
        <v>37986</v>
      </c>
      <c r="L2296" s="378">
        <v>44636</v>
      </c>
      <c r="M2296" s="332" t="s">
        <v>18989</v>
      </c>
      <c r="N2296" s="1"/>
      <c r="O2296" s="1"/>
      <c r="P2296" s="1"/>
    </row>
    <row r="2297" spans="1:16" hidden="1">
      <c r="A2297" s="17" t="s">
        <v>8739</v>
      </c>
      <c r="B2297" s="17" t="s">
        <v>9639</v>
      </c>
      <c r="C2297" s="17" t="s">
        <v>9640</v>
      </c>
      <c r="D2297" s="404" t="str">
        <f>CONCATENATE(A2297,B2297,C2297)</f>
        <v>442101</v>
      </c>
      <c r="E2297" s="46" t="s">
        <v>4990</v>
      </c>
      <c r="F2297" s="23" t="s">
        <v>74</v>
      </c>
      <c r="G2297" s="225"/>
      <c r="H2297" s="249"/>
      <c r="I2297" s="235"/>
      <c r="J2297" s="103"/>
      <c r="K2297" s="378">
        <v>37986</v>
      </c>
      <c r="L2297" s="378">
        <v>43100</v>
      </c>
      <c r="M2297" s="2">
        <v>56</v>
      </c>
      <c r="N2297" s="1"/>
      <c r="O2297" s="1"/>
      <c r="P2297" s="1"/>
    </row>
    <row r="2298" spans="1:16" hidden="1">
      <c r="A2298" s="17" t="s">
        <v>5568</v>
      </c>
      <c r="B2298" s="17" t="s">
        <v>5569</v>
      </c>
      <c r="C2298" s="17" t="s">
        <v>5570</v>
      </c>
      <c r="D2298" s="404" t="str">
        <f>CONCATENATE(A2298,B2298,C2298)</f>
        <v>443101</v>
      </c>
      <c r="E2298" s="46" t="s">
        <v>5571</v>
      </c>
      <c r="F2298" s="23" t="s">
        <v>1091</v>
      </c>
      <c r="G2298" s="24"/>
      <c r="H2298" s="207"/>
      <c r="I2298" s="235"/>
      <c r="J2298" s="103"/>
      <c r="K2298" s="378">
        <v>37986</v>
      </c>
      <c r="L2298" s="378">
        <v>43100</v>
      </c>
      <c r="M2298" s="2">
        <v>56</v>
      </c>
      <c r="N2298" s="1"/>
      <c r="O2298" s="1"/>
      <c r="P2298" s="1"/>
    </row>
    <row r="2299" spans="1:16" hidden="1">
      <c r="A2299" s="343" t="s">
        <v>5568</v>
      </c>
      <c r="B2299" s="343" t="s">
        <v>211</v>
      </c>
      <c r="C2299" s="343" t="s">
        <v>14</v>
      </c>
      <c r="D2299" s="404" t="str">
        <f>CONCATENATE(A2299,B2299,C2299)</f>
        <v>443301</v>
      </c>
      <c r="E2299" s="183" t="s">
        <v>11048</v>
      </c>
      <c r="F2299" s="117" t="s">
        <v>11049</v>
      </c>
      <c r="G2299" s="350"/>
      <c r="H2299" s="291"/>
      <c r="I2299" s="252"/>
      <c r="J2299" s="103"/>
      <c r="K2299" s="444">
        <v>42186</v>
      </c>
      <c r="L2299" s="444">
        <v>43100</v>
      </c>
      <c r="M2299" s="332" t="s">
        <v>14476</v>
      </c>
      <c r="N2299" s="1"/>
      <c r="O2299" s="1"/>
      <c r="P2299" s="1"/>
    </row>
    <row r="2300" spans="1:16" hidden="1">
      <c r="A2300" s="17" t="s">
        <v>6417</v>
      </c>
      <c r="B2300" s="17" t="s">
        <v>6418</v>
      </c>
      <c r="C2300" s="17" t="s">
        <v>6419</v>
      </c>
      <c r="D2300" s="404" t="str">
        <f>CONCATENATE(A2300,B2300,C2300)</f>
        <v>444101</v>
      </c>
      <c r="E2300" s="46" t="s">
        <v>6420</v>
      </c>
      <c r="F2300" s="23" t="s">
        <v>3048</v>
      </c>
      <c r="G2300" s="24"/>
      <c r="H2300" s="249"/>
      <c r="I2300" s="250"/>
      <c r="J2300" s="103"/>
      <c r="K2300" s="378">
        <v>37986</v>
      </c>
      <c r="L2300" s="378">
        <v>43100</v>
      </c>
      <c r="M2300" s="2">
        <v>56</v>
      </c>
      <c r="N2300" s="1"/>
      <c r="O2300" s="1"/>
      <c r="P2300" s="1"/>
    </row>
    <row r="2301" spans="1:16" hidden="1">
      <c r="A2301" s="17" t="s">
        <v>4552</v>
      </c>
      <c r="B2301" s="17" t="s">
        <v>7335</v>
      </c>
      <c r="C2301" s="17" t="s">
        <v>7401</v>
      </c>
      <c r="D2301" s="390" t="str">
        <f t="shared" si="111"/>
        <v>444102</v>
      </c>
      <c r="E2301" s="46" t="s">
        <v>9354</v>
      </c>
      <c r="F2301" s="23" t="s">
        <v>9355</v>
      </c>
      <c r="G2301" s="24"/>
      <c r="H2301" s="249"/>
      <c r="I2301" s="250"/>
      <c r="J2301" s="217"/>
      <c r="K2301" s="313">
        <v>37986</v>
      </c>
      <c r="L2301" s="314">
        <v>39447</v>
      </c>
      <c r="M2301" s="2">
        <v>27</v>
      </c>
      <c r="N2301" s="1"/>
      <c r="O2301" s="1"/>
      <c r="P2301" s="1"/>
    </row>
    <row r="2302" spans="1:16" hidden="1">
      <c r="A2302" s="17" t="s">
        <v>4552</v>
      </c>
      <c r="B2302" s="17" t="s">
        <v>7335</v>
      </c>
      <c r="C2302" s="17" t="s">
        <v>1841</v>
      </c>
      <c r="D2302" s="390" t="str">
        <f t="shared" si="111"/>
        <v>444103</v>
      </c>
      <c r="E2302" s="46" t="s">
        <v>2998</v>
      </c>
      <c r="F2302" s="23" t="s">
        <v>3849</v>
      </c>
      <c r="G2302" s="24"/>
      <c r="H2302" s="249"/>
      <c r="I2302" s="250"/>
      <c r="J2302" s="23"/>
      <c r="K2302" s="313">
        <v>37986</v>
      </c>
      <c r="L2302" s="314">
        <v>39447</v>
      </c>
      <c r="M2302" s="2">
        <v>27</v>
      </c>
      <c r="N2302" s="1"/>
      <c r="O2302" s="1"/>
      <c r="P2302" s="1"/>
    </row>
    <row r="2303" spans="1:16" hidden="1">
      <c r="A2303" s="208" t="s">
        <v>4552</v>
      </c>
      <c r="B2303" s="208" t="s">
        <v>10140</v>
      </c>
      <c r="C2303" s="208" t="s">
        <v>10139</v>
      </c>
      <c r="D2303" s="404" t="str">
        <f>CONCATENATE(A2303,B2303,C2303)</f>
        <v>444401</v>
      </c>
      <c r="E2303" s="113" t="s">
        <v>1827</v>
      </c>
      <c r="F2303" s="76" t="s">
        <v>1828</v>
      </c>
      <c r="G2303" s="77"/>
      <c r="H2303" s="207"/>
      <c r="I2303" s="138"/>
      <c r="J2303" s="103"/>
      <c r="K2303" s="378">
        <v>40546</v>
      </c>
      <c r="L2303" s="378">
        <v>42977</v>
      </c>
      <c r="M2303" s="332" t="s">
        <v>14384</v>
      </c>
      <c r="N2303" s="1"/>
      <c r="O2303" s="1"/>
      <c r="P2303" s="1"/>
    </row>
    <row r="2304" spans="1:16" hidden="1">
      <c r="A2304" s="17" t="s">
        <v>6733</v>
      </c>
      <c r="B2304" s="17" t="s">
        <v>8694</v>
      </c>
      <c r="C2304" s="17" t="s">
        <v>8695</v>
      </c>
      <c r="D2304" s="404" t="str">
        <f>CONCATENATE(A2304,B2304,C2304)</f>
        <v>445101</v>
      </c>
      <c r="E2304" s="67" t="s">
        <v>276</v>
      </c>
      <c r="F2304" s="23" t="s">
        <v>142</v>
      </c>
      <c r="G2304" s="225"/>
      <c r="H2304" s="207"/>
      <c r="I2304" s="250"/>
      <c r="J2304" s="103"/>
      <c r="K2304" s="378">
        <v>37986</v>
      </c>
      <c r="L2304" s="378">
        <v>43100</v>
      </c>
      <c r="M2304" s="2">
        <v>56</v>
      </c>
      <c r="N2304" s="1"/>
      <c r="O2304" s="1"/>
      <c r="P2304" s="1"/>
    </row>
    <row r="2305" spans="1:16" hidden="1">
      <c r="A2305" s="17" t="s">
        <v>6733</v>
      </c>
      <c r="B2305" s="17" t="s">
        <v>211</v>
      </c>
      <c r="C2305" s="17" t="s">
        <v>4661</v>
      </c>
      <c r="D2305" s="404" t="str">
        <f>CONCATENATE(A2305,B2305,C2305)</f>
        <v>445301</v>
      </c>
      <c r="E2305" s="183" t="s">
        <v>3685</v>
      </c>
      <c r="F2305" s="183" t="s">
        <v>7916</v>
      </c>
      <c r="G2305" s="350"/>
      <c r="H2305" s="249"/>
      <c r="I2305" s="229"/>
      <c r="J2305" s="103"/>
      <c r="K2305" s="378">
        <v>38626</v>
      </c>
      <c r="L2305" s="378">
        <v>43100</v>
      </c>
      <c r="M2305" s="332" t="s">
        <v>14320</v>
      </c>
      <c r="N2305" s="1"/>
      <c r="O2305" s="1"/>
      <c r="P2305" s="1"/>
    </row>
    <row r="2306" spans="1:16" hidden="1">
      <c r="A2306" s="17" t="s">
        <v>6733</v>
      </c>
      <c r="B2306" s="17" t="s">
        <v>211</v>
      </c>
      <c r="C2306" s="17" t="s">
        <v>7461</v>
      </c>
      <c r="D2306" s="404" t="str">
        <f>CONCATENATE(A2306,B2306,C2306)</f>
        <v>445302</v>
      </c>
      <c r="E2306" s="117" t="s">
        <v>6444</v>
      </c>
      <c r="F2306" s="117" t="s">
        <v>6445</v>
      </c>
      <c r="G2306" s="225"/>
      <c r="H2306" s="207"/>
      <c r="I2306" s="250"/>
      <c r="J2306" s="217"/>
      <c r="K2306" s="378">
        <v>38352</v>
      </c>
      <c r="L2306" s="378">
        <v>43100</v>
      </c>
      <c r="M2306" s="332" t="s">
        <v>14366</v>
      </c>
      <c r="N2306" s="1"/>
      <c r="O2306" s="1"/>
      <c r="P2306" s="1"/>
    </row>
    <row r="2307" spans="1:16" hidden="1">
      <c r="A2307" s="75" t="s">
        <v>6733</v>
      </c>
      <c r="B2307" s="75" t="s">
        <v>7166</v>
      </c>
      <c r="C2307" s="75" t="s">
        <v>7336</v>
      </c>
      <c r="D2307" s="390" t="str">
        <f t="shared" si="111"/>
        <v>445401</v>
      </c>
      <c r="E2307" s="476">
        <v>10566300</v>
      </c>
      <c r="F2307" s="76" t="s">
        <v>8348</v>
      </c>
      <c r="G2307" s="24"/>
      <c r="H2307" s="23"/>
      <c r="I2307" s="138"/>
      <c r="J2307" s="23"/>
      <c r="K2307" s="313">
        <v>37986</v>
      </c>
      <c r="L2307" s="314">
        <v>38706</v>
      </c>
      <c r="M2307" s="2">
        <v>16</v>
      </c>
      <c r="N2307" s="1"/>
      <c r="O2307" s="1"/>
    </row>
    <row r="2308" spans="1:16" hidden="1">
      <c r="A2308" s="17" t="s">
        <v>6733</v>
      </c>
      <c r="B2308" s="17" t="s">
        <v>7174</v>
      </c>
      <c r="C2308" s="17" t="s">
        <v>7336</v>
      </c>
      <c r="D2308" s="396" t="str">
        <f t="shared" si="111"/>
        <v>445501</v>
      </c>
      <c r="E2308" s="482" t="s">
        <v>6444</v>
      </c>
      <c r="F2308" s="117" t="s">
        <v>6445</v>
      </c>
      <c r="G2308" s="24"/>
      <c r="H2308" s="249"/>
      <c r="I2308" s="250"/>
      <c r="J2308" s="217"/>
      <c r="K2308" s="313">
        <v>38352</v>
      </c>
      <c r="L2308" s="313">
        <v>38352</v>
      </c>
      <c r="M2308" s="2">
        <v>13.28</v>
      </c>
      <c r="N2308" s="1"/>
      <c r="O2308" s="1"/>
      <c r="P2308" s="1"/>
    </row>
    <row r="2309" spans="1:16" hidden="1">
      <c r="A2309" s="17" t="s">
        <v>2013</v>
      </c>
      <c r="B2309" s="17" t="s">
        <v>13</v>
      </c>
      <c r="C2309" s="17" t="s">
        <v>14</v>
      </c>
      <c r="D2309" s="404" t="str">
        <f t="shared" si="111"/>
        <v>446101</v>
      </c>
      <c r="E2309" s="52">
        <v>75007244</v>
      </c>
      <c r="F2309" s="71" t="s">
        <v>3947</v>
      </c>
      <c r="G2309" s="68"/>
      <c r="H2309" s="255"/>
      <c r="I2309" s="256"/>
      <c r="J2309" s="131"/>
      <c r="K2309" s="313">
        <v>40544</v>
      </c>
      <c r="L2309" s="314">
        <v>41882</v>
      </c>
      <c r="M2309" s="342" t="s">
        <v>12622</v>
      </c>
      <c r="N2309" s="1"/>
      <c r="O2309" s="1"/>
      <c r="P2309" s="1"/>
    </row>
    <row r="2310" spans="1:16" hidden="1">
      <c r="A2310" s="17" t="s">
        <v>2013</v>
      </c>
      <c r="B2310" s="17" t="s">
        <v>13</v>
      </c>
      <c r="C2310" s="17" t="s">
        <v>14</v>
      </c>
      <c r="D2310" s="404" t="str">
        <f t="shared" si="111"/>
        <v>446101</v>
      </c>
      <c r="E2310" s="52">
        <v>75006842</v>
      </c>
      <c r="F2310" s="50" t="s">
        <v>6614</v>
      </c>
      <c r="G2310" s="68"/>
      <c r="H2310" s="255"/>
      <c r="I2310" s="256"/>
      <c r="J2310" s="131"/>
      <c r="K2310" s="313">
        <v>40544</v>
      </c>
      <c r="L2310" s="314">
        <v>42247</v>
      </c>
      <c r="M2310" s="342" t="s">
        <v>11047</v>
      </c>
      <c r="N2310" s="1"/>
      <c r="O2310" s="1"/>
      <c r="P2310" s="1"/>
    </row>
    <row r="2311" spans="1:16" hidden="1">
      <c r="A2311" s="17" t="s">
        <v>7159</v>
      </c>
      <c r="B2311" s="17" t="s">
        <v>10460</v>
      </c>
      <c r="C2311" s="17" t="s">
        <v>10461</v>
      </c>
      <c r="D2311" s="404" t="str">
        <f>CONCATENATE(A2311,B2311,C2311)</f>
        <v>446101</v>
      </c>
      <c r="E2311" s="25">
        <v>75008597</v>
      </c>
      <c r="F2311" s="71" t="s">
        <v>3784</v>
      </c>
      <c r="G2311" s="68"/>
      <c r="H2311" s="255"/>
      <c r="I2311" s="256"/>
      <c r="J2311" s="131"/>
      <c r="K2311" s="378">
        <v>40544</v>
      </c>
      <c r="L2311" s="378">
        <v>42972</v>
      </c>
      <c r="M2311" s="342" t="s">
        <v>14416</v>
      </c>
      <c r="N2311" s="1"/>
      <c r="O2311" s="1"/>
      <c r="P2311" s="1"/>
    </row>
    <row r="2312" spans="1:16" hidden="1">
      <c r="A2312" s="17" t="s">
        <v>2013</v>
      </c>
      <c r="B2312" s="17" t="s">
        <v>13</v>
      </c>
      <c r="C2312" s="17" t="s">
        <v>14</v>
      </c>
      <c r="D2312" s="404" t="str">
        <f t="shared" ref="D2312:D2314" si="114">CONCATENATE(A2312,B2312,C2312)</f>
        <v>446101</v>
      </c>
      <c r="E2312" s="25">
        <v>75007066</v>
      </c>
      <c r="F2312" s="74" t="s">
        <v>9130</v>
      </c>
      <c r="G2312" s="68"/>
      <c r="H2312" s="255"/>
      <c r="I2312" s="256"/>
      <c r="J2312" s="131"/>
      <c r="K2312" s="378">
        <v>40544</v>
      </c>
      <c r="L2312" s="378">
        <v>43220</v>
      </c>
      <c r="M2312" s="342" t="s">
        <v>14663</v>
      </c>
      <c r="N2312" s="1"/>
      <c r="O2312" s="1"/>
      <c r="P2312" s="1"/>
    </row>
    <row r="2313" spans="1:16" hidden="1">
      <c r="A2313" s="17" t="s">
        <v>2013</v>
      </c>
      <c r="B2313" s="17" t="s">
        <v>13</v>
      </c>
      <c r="C2313" s="17" t="s">
        <v>14</v>
      </c>
      <c r="D2313" s="404" t="str">
        <f t="shared" si="114"/>
        <v>446101</v>
      </c>
      <c r="E2313" s="25">
        <v>75007043</v>
      </c>
      <c r="F2313" s="74" t="s">
        <v>7588</v>
      </c>
      <c r="G2313" s="68"/>
      <c r="H2313" s="255"/>
      <c r="I2313" s="256"/>
      <c r="J2313" s="131"/>
      <c r="K2313" s="378">
        <v>40544</v>
      </c>
      <c r="L2313" s="378">
        <v>43220</v>
      </c>
      <c r="M2313" s="342" t="s">
        <v>14663</v>
      </c>
      <c r="N2313" s="1"/>
      <c r="O2313" s="1"/>
      <c r="P2313" s="1"/>
    </row>
    <row r="2314" spans="1:16" hidden="1">
      <c r="A2314" s="352" t="s">
        <v>2013</v>
      </c>
      <c r="B2314" s="343" t="s">
        <v>13</v>
      </c>
      <c r="C2314" s="343" t="s">
        <v>14</v>
      </c>
      <c r="D2314" s="404" t="str">
        <f t="shared" si="114"/>
        <v>446101</v>
      </c>
      <c r="E2314" s="543" t="s">
        <v>14662</v>
      </c>
      <c r="F2314" s="348" t="s">
        <v>13346</v>
      </c>
      <c r="G2314" s="441"/>
      <c r="H2314" s="255"/>
      <c r="I2314" s="256"/>
      <c r="J2314" s="70"/>
      <c r="K2314" s="378">
        <v>43101</v>
      </c>
      <c r="L2314" s="378">
        <v>43467</v>
      </c>
      <c r="M2314" s="342" t="s">
        <v>18562</v>
      </c>
      <c r="N2314" s="1"/>
      <c r="O2314" s="1"/>
    </row>
    <row r="2315" spans="1:16" hidden="1">
      <c r="A2315" s="17" t="s">
        <v>2013</v>
      </c>
      <c r="B2315" s="17" t="s">
        <v>13</v>
      </c>
      <c r="C2315" s="17" t="s">
        <v>14</v>
      </c>
      <c r="D2315" s="640" t="s">
        <v>19442</v>
      </c>
      <c r="E2315" s="68">
        <v>75007126</v>
      </c>
      <c r="F2315" s="346" t="s">
        <v>14417</v>
      </c>
      <c r="G2315" s="68"/>
      <c r="H2315" s="255"/>
      <c r="I2315" s="256"/>
      <c r="J2315" s="131"/>
      <c r="K2315" s="378">
        <v>40544</v>
      </c>
      <c r="L2315" s="378">
        <v>44201</v>
      </c>
      <c r="M2315" s="342" t="s">
        <v>19290</v>
      </c>
      <c r="N2315" s="1"/>
      <c r="O2315" s="1"/>
    </row>
    <row r="2316" spans="1:16" hidden="1">
      <c r="A2316" s="17" t="s">
        <v>2013</v>
      </c>
      <c r="B2316" s="17" t="s">
        <v>13</v>
      </c>
      <c r="C2316" s="17" t="s">
        <v>14</v>
      </c>
      <c r="D2316" s="404" t="s">
        <v>19442</v>
      </c>
      <c r="E2316" s="522">
        <v>75007103</v>
      </c>
      <c r="F2316" s="71" t="s">
        <v>3225</v>
      </c>
      <c r="G2316" s="68"/>
      <c r="H2316" s="255"/>
      <c r="I2316" s="256"/>
      <c r="J2316" s="131"/>
      <c r="K2316" s="378">
        <v>40544</v>
      </c>
      <c r="L2316" s="378">
        <v>44201</v>
      </c>
      <c r="M2316" s="342" t="s">
        <v>19291</v>
      </c>
      <c r="N2316" s="1"/>
      <c r="O2316" s="1"/>
    </row>
    <row r="2317" spans="1:16" hidden="1">
      <c r="A2317" s="209" t="s">
        <v>2013</v>
      </c>
      <c r="B2317" s="17" t="s">
        <v>13</v>
      </c>
      <c r="C2317" s="17" t="s">
        <v>14</v>
      </c>
      <c r="D2317" s="404" t="s">
        <v>19442</v>
      </c>
      <c r="E2317" s="68">
        <v>75035387</v>
      </c>
      <c r="F2317" s="71" t="s">
        <v>6039</v>
      </c>
      <c r="G2317" s="24"/>
      <c r="H2317" s="257"/>
      <c r="I2317" s="256"/>
      <c r="J2317" s="131"/>
      <c r="K2317" s="378">
        <v>40544</v>
      </c>
      <c r="L2317" s="378">
        <v>43833</v>
      </c>
      <c r="M2317" s="342" t="s">
        <v>19288</v>
      </c>
      <c r="N2317" s="1"/>
      <c r="O2317" s="1"/>
    </row>
    <row r="2318" spans="1:16" hidden="1">
      <c r="A2318" s="17" t="s">
        <v>7159</v>
      </c>
      <c r="B2318" s="17" t="s">
        <v>7335</v>
      </c>
      <c r="C2318" s="17" t="s">
        <v>1841</v>
      </c>
      <c r="D2318" s="390" t="str">
        <f t="shared" si="111"/>
        <v>446103</v>
      </c>
      <c r="E2318" s="52">
        <v>75006546</v>
      </c>
      <c r="F2318" s="50" t="s">
        <v>1070</v>
      </c>
      <c r="G2318" s="24"/>
      <c r="H2318" s="255"/>
      <c r="I2318" s="256"/>
      <c r="J2318" s="70"/>
      <c r="K2318" s="313">
        <v>37986</v>
      </c>
      <c r="L2318" s="314">
        <v>38717</v>
      </c>
      <c r="M2318" s="2">
        <v>15</v>
      </c>
      <c r="N2318" s="1"/>
      <c r="O2318" s="1"/>
      <c r="P2318" s="1"/>
    </row>
    <row r="2319" spans="1:16" hidden="1">
      <c r="A2319" s="17" t="s">
        <v>10131</v>
      </c>
      <c r="B2319" s="17" t="s">
        <v>8701</v>
      </c>
      <c r="C2319" s="17" t="s">
        <v>8702</v>
      </c>
      <c r="D2319" s="390" t="str">
        <f t="shared" si="111"/>
        <v>446102</v>
      </c>
      <c r="E2319" s="52">
        <v>75006552</v>
      </c>
      <c r="F2319" s="50" t="s">
        <v>2278</v>
      </c>
      <c r="G2319" s="68"/>
      <c r="H2319" s="255"/>
      <c r="I2319" s="256"/>
      <c r="J2319" s="70"/>
      <c r="K2319" s="313">
        <v>38718</v>
      </c>
      <c r="L2319" s="314">
        <v>40543</v>
      </c>
      <c r="M2319" s="292" t="s">
        <v>8145</v>
      </c>
      <c r="N2319" s="1"/>
      <c r="O2319" s="1"/>
      <c r="P2319" s="1"/>
    </row>
    <row r="2320" spans="1:16" hidden="1">
      <c r="A2320" s="17" t="s">
        <v>7159</v>
      </c>
      <c r="B2320" s="17" t="s">
        <v>7335</v>
      </c>
      <c r="C2320" s="17" t="s">
        <v>5278</v>
      </c>
      <c r="D2320" s="390" t="str">
        <f t="shared" si="111"/>
        <v>446104</v>
      </c>
      <c r="E2320" s="52">
        <v>75006546</v>
      </c>
      <c r="F2320" s="50" t="s">
        <v>5389</v>
      </c>
      <c r="G2320" s="24"/>
      <c r="H2320" s="255"/>
      <c r="I2320" s="256"/>
      <c r="J2320" s="168"/>
      <c r="K2320" s="313">
        <v>37986</v>
      </c>
      <c r="L2320" s="314">
        <v>38717</v>
      </c>
      <c r="M2320" s="2">
        <v>15</v>
      </c>
      <c r="N2320" s="1"/>
      <c r="O2320" s="1"/>
      <c r="P2320" s="1"/>
    </row>
    <row r="2321" spans="1:17" hidden="1">
      <c r="A2321" s="17" t="s">
        <v>7159</v>
      </c>
      <c r="B2321" s="17" t="s">
        <v>7335</v>
      </c>
      <c r="C2321" s="17" t="s">
        <v>9638</v>
      </c>
      <c r="D2321" s="390" t="str">
        <f t="shared" si="111"/>
        <v>446105</v>
      </c>
      <c r="E2321" s="52">
        <v>75006546</v>
      </c>
      <c r="F2321" s="50" t="s">
        <v>1745</v>
      </c>
      <c r="G2321" s="24"/>
      <c r="H2321" s="257"/>
      <c r="I2321" s="256"/>
      <c r="J2321" s="131"/>
      <c r="K2321" s="313">
        <v>37986</v>
      </c>
      <c r="L2321" s="314">
        <v>38717</v>
      </c>
      <c r="M2321" s="2">
        <v>15</v>
      </c>
      <c r="N2321" s="1"/>
      <c r="O2321" s="1"/>
      <c r="P2321" s="1"/>
    </row>
    <row r="2322" spans="1:17" hidden="1">
      <c r="A2322" s="17" t="s">
        <v>7159</v>
      </c>
      <c r="B2322" s="17" t="s">
        <v>7335</v>
      </c>
      <c r="C2322" s="17" t="s">
        <v>9320</v>
      </c>
      <c r="D2322" s="390" t="str">
        <f t="shared" si="111"/>
        <v>446106</v>
      </c>
      <c r="E2322" s="52">
        <v>75006546</v>
      </c>
      <c r="F2322" s="50" t="s">
        <v>7078</v>
      </c>
      <c r="G2322" s="24"/>
      <c r="H2322" s="257"/>
      <c r="I2322" s="256"/>
      <c r="J2322" s="131"/>
      <c r="K2322" s="313">
        <v>37986</v>
      </c>
      <c r="L2322" s="314">
        <v>38717</v>
      </c>
      <c r="M2322" s="2">
        <v>15</v>
      </c>
      <c r="N2322" s="1"/>
      <c r="O2322" s="1"/>
      <c r="P2322" s="1"/>
    </row>
    <row r="2323" spans="1:17" hidden="1">
      <c r="A2323" s="17" t="s">
        <v>7159</v>
      </c>
      <c r="B2323" s="17" t="s">
        <v>7335</v>
      </c>
      <c r="C2323" s="17" t="s">
        <v>3338</v>
      </c>
      <c r="D2323" s="390" t="str">
        <f t="shared" si="111"/>
        <v>446109</v>
      </c>
      <c r="E2323" s="52">
        <v>75006552</v>
      </c>
      <c r="F2323" s="50" t="s">
        <v>2278</v>
      </c>
      <c r="G2323" s="24"/>
      <c r="H2323" s="257"/>
      <c r="I2323" s="256"/>
      <c r="J2323" s="131"/>
      <c r="K2323" s="313">
        <v>37986</v>
      </c>
      <c r="L2323" s="314">
        <v>38717</v>
      </c>
      <c r="M2323" s="2">
        <v>15</v>
      </c>
      <c r="N2323" s="1"/>
      <c r="O2323" s="1"/>
      <c r="P2323" s="1"/>
    </row>
    <row r="2324" spans="1:17" hidden="1">
      <c r="A2324" s="17" t="s">
        <v>7159</v>
      </c>
      <c r="B2324" s="17" t="s">
        <v>7335</v>
      </c>
      <c r="C2324" s="17" t="s">
        <v>7167</v>
      </c>
      <c r="D2324" s="390" t="str">
        <f t="shared" si="111"/>
        <v>446110</v>
      </c>
      <c r="E2324" s="52">
        <v>75006546</v>
      </c>
      <c r="F2324" s="50" t="s">
        <v>5831</v>
      </c>
      <c r="G2324" s="24"/>
      <c r="H2324" s="255"/>
      <c r="I2324" s="256"/>
      <c r="J2324" s="70"/>
      <c r="K2324" s="313">
        <v>37986</v>
      </c>
      <c r="L2324" s="314">
        <v>38717</v>
      </c>
      <c r="M2324" s="2">
        <v>15</v>
      </c>
      <c r="N2324" s="1"/>
      <c r="O2324" s="1"/>
      <c r="P2324" s="1"/>
    </row>
    <row r="2325" spans="1:17" hidden="1">
      <c r="A2325" s="17" t="s">
        <v>7159</v>
      </c>
      <c r="B2325" s="17" t="s">
        <v>7335</v>
      </c>
      <c r="C2325" s="17" t="s">
        <v>7751</v>
      </c>
      <c r="D2325" s="390" t="str">
        <f t="shared" si="111"/>
        <v>446111</v>
      </c>
      <c r="E2325" s="52" t="s">
        <v>3248</v>
      </c>
      <c r="F2325" s="71" t="s">
        <v>5103</v>
      </c>
      <c r="G2325" s="24"/>
      <c r="H2325" s="257"/>
      <c r="I2325" s="256"/>
      <c r="J2325" s="131"/>
      <c r="K2325" s="313">
        <v>37986</v>
      </c>
      <c r="L2325" s="314">
        <v>38717</v>
      </c>
      <c r="M2325" s="2">
        <v>15</v>
      </c>
      <c r="N2325" s="1"/>
      <c r="O2325" s="1"/>
      <c r="P2325" s="1"/>
    </row>
    <row r="2326" spans="1:17" hidden="1">
      <c r="A2326" s="17" t="s">
        <v>7159</v>
      </c>
      <c r="B2326" s="17" t="s">
        <v>7335</v>
      </c>
      <c r="C2326" s="17" t="s">
        <v>7171</v>
      </c>
      <c r="D2326" s="390" t="str">
        <f t="shared" si="111"/>
        <v>446112</v>
      </c>
      <c r="E2326" s="52">
        <v>75007327</v>
      </c>
      <c r="F2326" s="71" t="s">
        <v>4057</v>
      </c>
      <c r="G2326" s="24"/>
      <c r="H2326" s="257"/>
      <c r="I2326" s="256"/>
      <c r="J2326" s="131"/>
      <c r="K2326" s="313">
        <v>37986</v>
      </c>
      <c r="L2326" s="314">
        <v>38717</v>
      </c>
      <c r="M2326" s="2">
        <v>15</v>
      </c>
      <c r="N2326" s="1"/>
    </row>
    <row r="2327" spans="1:17" hidden="1">
      <c r="A2327" s="17" t="s">
        <v>7159</v>
      </c>
      <c r="B2327" s="17" t="s">
        <v>7335</v>
      </c>
      <c r="C2327" s="17" t="s">
        <v>7333</v>
      </c>
      <c r="D2327" s="390" t="str">
        <f t="shared" si="111"/>
        <v>446113</v>
      </c>
      <c r="E2327" s="52">
        <v>75007089</v>
      </c>
      <c r="F2327" s="71" t="s">
        <v>7559</v>
      </c>
      <c r="G2327" s="24"/>
      <c r="H2327" s="257"/>
      <c r="I2327" s="256"/>
      <c r="J2327" s="131"/>
      <c r="K2327" s="313">
        <v>37986</v>
      </c>
      <c r="L2327" s="314">
        <v>38717</v>
      </c>
      <c r="M2327" s="2">
        <v>15</v>
      </c>
      <c r="N2327" s="1"/>
    </row>
    <row r="2328" spans="1:17" hidden="1">
      <c r="A2328" s="17" t="s">
        <v>7159</v>
      </c>
      <c r="B2328" s="17" t="s">
        <v>7335</v>
      </c>
      <c r="C2328" s="17" t="s">
        <v>6669</v>
      </c>
      <c r="D2328" s="390" t="str">
        <f t="shared" si="111"/>
        <v>446114</v>
      </c>
      <c r="E2328" s="52">
        <v>75007118</v>
      </c>
      <c r="F2328" s="71" t="s">
        <v>5573</v>
      </c>
      <c r="G2328" s="24"/>
      <c r="H2328" s="257"/>
      <c r="I2328" s="256"/>
      <c r="J2328" s="131"/>
      <c r="K2328" s="313">
        <v>37986</v>
      </c>
      <c r="L2328" s="314">
        <v>38717</v>
      </c>
      <c r="M2328" s="2">
        <v>15</v>
      </c>
      <c r="N2328" s="1"/>
    </row>
    <row r="2329" spans="1:17" hidden="1">
      <c r="A2329" s="17" t="s">
        <v>7159</v>
      </c>
      <c r="B2329" s="17" t="s">
        <v>7335</v>
      </c>
      <c r="C2329" s="17" t="s">
        <v>2729</v>
      </c>
      <c r="D2329" s="390" t="str">
        <f t="shared" si="111"/>
        <v>446115</v>
      </c>
      <c r="E2329" s="52">
        <v>75007190</v>
      </c>
      <c r="F2329" s="71" t="s">
        <v>8032</v>
      </c>
      <c r="G2329" s="24"/>
      <c r="H2329" s="257"/>
      <c r="I2329" s="256"/>
      <c r="J2329" s="131"/>
      <c r="K2329" s="313">
        <v>37986</v>
      </c>
      <c r="L2329" s="314">
        <v>38717</v>
      </c>
      <c r="M2329" s="2">
        <v>15</v>
      </c>
      <c r="N2329" s="1"/>
    </row>
    <row r="2330" spans="1:17" hidden="1">
      <c r="A2330" s="17" t="s">
        <v>7159</v>
      </c>
      <c r="B2330" s="17" t="s">
        <v>7335</v>
      </c>
      <c r="C2330" s="17" t="s">
        <v>479</v>
      </c>
      <c r="D2330" s="390" t="str">
        <f t="shared" si="111"/>
        <v>446116</v>
      </c>
      <c r="E2330" s="52">
        <v>75008597</v>
      </c>
      <c r="F2330" s="71" t="s">
        <v>3784</v>
      </c>
      <c r="G2330" s="24"/>
      <c r="H2330" s="257"/>
      <c r="I2330" s="256"/>
      <c r="J2330" s="131"/>
      <c r="K2330" s="313">
        <v>37986</v>
      </c>
      <c r="L2330" s="314">
        <v>38717</v>
      </c>
      <c r="M2330" s="2">
        <v>15</v>
      </c>
      <c r="N2330" s="1"/>
      <c r="O2330" s="1"/>
      <c r="P2330" s="1"/>
    </row>
    <row r="2331" spans="1:17" hidden="1">
      <c r="A2331" s="17" t="s">
        <v>7159</v>
      </c>
      <c r="B2331" s="17" t="s">
        <v>7335</v>
      </c>
      <c r="C2331" s="17" t="s">
        <v>4863</v>
      </c>
      <c r="D2331" s="390" t="str">
        <f t="shared" si="111"/>
        <v>446117</v>
      </c>
      <c r="E2331" s="52">
        <v>75007273</v>
      </c>
      <c r="F2331" s="71" t="s">
        <v>4720</v>
      </c>
      <c r="G2331" s="24"/>
      <c r="H2331" s="257"/>
      <c r="I2331" s="256"/>
      <c r="J2331" s="131"/>
      <c r="K2331" s="313">
        <v>37986</v>
      </c>
      <c r="L2331" s="314">
        <v>38717</v>
      </c>
      <c r="M2331" s="2">
        <v>15</v>
      </c>
      <c r="N2331" s="1"/>
    </row>
    <row r="2332" spans="1:17" hidden="1">
      <c r="A2332" s="17" t="s">
        <v>7159</v>
      </c>
      <c r="B2332" s="17" t="s">
        <v>7335</v>
      </c>
      <c r="C2332" s="17" t="s">
        <v>5723</v>
      </c>
      <c r="D2332" s="390" t="str">
        <f t="shared" si="111"/>
        <v>446118</v>
      </c>
      <c r="E2332" s="484">
        <v>75007155</v>
      </c>
      <c r="F2332" s="71" t="s">
        <v>1155</v>
      </c>
      <c r="G2332" s="24"/>
      <c r="H2332" s="257"/>
      <c r="I2332" s="256"/>
      <c r="J2332" s="131"/>
      <c r="K2332" s="313">
        <v>37986</v>
      </c>
      <c r="L2332" s="314">
        <v>38717</v>
      </c>
      <c r="M2332" s="2">
        <v>15</v>
      </c>
      <c r="N2332" s="1"/>
    </row>
    <row r="2333" spans="1:17" hidden="1">
      <c r="A2333" s="17" t="s">
        <v>7159</v>
      </c>
      <c r="B2333" s="17" t="s">
        <v>7335</v>
      </c>
      <c r="C2333" s="17" t="s">
        <v>9643</v>
      </c>
      <c r="D2333" s="390" t="str">
        <f t="shared" si="111"/>
        <v>446119</v>
      </c>
      <c r="E2333" s="25">
        <v>75007215</v>
      </c>
      <c r="F2333" s="71" t="s">
        <v>2188</v>
      </c>
      <c r="G2333" s="24"/>
      <c r="H2333" s="257"/>
      <c r="I2333" s="256"/>
      <c r="J2333" s="131"/>
      <c r="K2333" s="313">
        <v>37986</v>
      </c>
      <c r="L2333" s="314">
        <v>38717</v>
      </c>
      <c r="M2333" s="2">
        <v>15</v>
      </c>
      <c r="N2333" s="1"/>
    </row>
    <row r="2334" spans="1:17" hidden="1">
      <c r="A2334" s="17" t="s">
        <v>7159</v>
      </c>
      <c r="B2334" s="17" t="s">
        <v>7335</v>
      </c>
      <c r="C2334" s="17" t="s">
        <v>2189</v>
      </c>
      <c r="D2334" s="390" t="str">
        <f t="shared" si="111"/>
        <v>44611A</v>
      </c>
      <c r="E2334" s="25">
        <v>75007333</v>
      </c>
      <c r="F2334" s="71" t="s">
        <v>10130</v>
      </c>
      <c r="G2334" s="24"/>
      <c r="H2334" s="257"/>
      <c r="I2334" s="256"/>
      <c r="J2334" s="131"/>
      <c r="K2334" s="313">
        <v>37986</v>
      </c>
      <c r="L2334" s="314">
        <v>38717</v>
      </c>
      <c r="M2334" s="2">
        <v>15</v>
      </c>
      <c r="N2334" s="1"/>
    </row>
    <row r="2335" spans="1:17" hidden="1">
      <c r="A2335" s="17" t="s">
        <v>7159</v>
      </c>
      <c r="B2335" s="17" t="s">
        <v>7335</v>
      </c>
      <c r="C2335" s="17" t="s">
        <v>7533</v>
      </c>
      <c r="D2335" s="390" t="str">
        <f t="shared" si="111"/>
        <v>44611B</v>
      </c>
      <c r="E2335" s="25">
        <v>75007178</v>
      </c>
      <c r="F2335" s="71" t="s">
        <v>7238</v>
      </c>
      <c r="G2335" s="24"/>
      <c r="H2335" s="257"/>
      <c r="I2335" s="256"/>
      <c r="J2335" s="131"/>
      <c r="K2335" s="313">
        <v>37986</v>
      </c>
      <c r="L2335" s="314">
        <v>38717</v>
      </c>
      <c r="M2335" s="2">
        <v>15</v>
      </c>
      <c r="N2335" s="1"/>
      <c r="O2335" s="1"/>
      <c r="P2335" s="1"/>
      <c r="Q2335" s="1"/>
    </row>
    <row r="2336" spans="1:17" hidden="1">
      <c r="A2336" s="17" t="s">
        <v>7159</v>
      </c>
      <c r="B2336" s="17" t="s">
        <v>7335</v>
      </c>
      <c r="C2336" s="17" t="s">
        <v>5019</v>
      </c>
      <c r="D2336" s="390" t="str">
        <f t="shared" si="111"/>
        <v>44611C</v>
      </c>
      <c r="E2336" s="25">
        <v>75007161</v>
      </c>
      <c r="F2336" s="71" t="s">
        <v>5020</v>
      </c>
      <c r="G2336" s="24"/>
      <c r="H2336" s="257"/>
      <c r="I2336" s="256"/>
      <c r="J2336" s="131"/>
      <c r="K2336" s="313">
        <v>37986</v>
      </c>
      <c r="L2336" s="314">
        <v>38717</v>
      </c>
      <c r="M2336" s="2">
        <v>15</v>
      </c>
      <c r="N2336" s="1"/>
      <c r="O2336" s="1"/>
      <c r="P2336" s="1"/>
      <c r="Q2336" s="1"/>
    </row>
    <row r="2337" spans="1:17" hidden="1">
      <c r="A2337" s="17" t="s">
        <v>7159</v>
      </c>
      <c r="B2337" s="17" t="s">
        <v>7335</v>
      </c>
      <c r="C2337" s="17" t="s">
        <v>7123</v>
      </c>
      <c r="D2337" s="390" t="str">
        <f t="shared" si="111"/>
        <v>44611D</v>
      </c>
      <c r="E2337" s="25">
        <v>75007149</v>
      </c>
      <c r="F2337" s="71" t="s">
        <v>9348</v>
      </c>
      <c r="G2337" s="24"/>
      <c r="H2337" s="257"/>
      <c r="I2337" s="256"/>
      <c r="J2337" s="131"/>
      <c r="K2337" s="313">
        <v>37986</v>
      </c>
      <c r="L2337" s="314">
        <v>38717</v>
      </c>
      <c r="M2337" s="2">
        <v>15</v>
      </c>
      <c r="N2337" s="1"/>
      <c r="O2337" s="1"/>
      <c r="P2337" s="1"/>
      <c r="Q2337" s="1"/>
    </row>
    <row r="2338" spans="1:17" hidden="1">
      <c r="A2338" s="17" t="s">
        <v>7159</v>
      </c>
      <c r="B2338" s="17" t="s">
        <v>7335</v>
      </c>
      <c r="C2338" s="17" t="s">
        <v>5093</v>
      </c>
      <c r="D2338" s="390" t="str">
        <f t="shared" si="111"/>
        <v>44611E</v>
      </c>
      <c r="E2338" s="25">
        <v>75007184</v>
      </c>
      <c r="F2338" s="71" t="s">
        <v>3076</v>
      </c>
      <c r="G2338" s="24"/>
      <c r="H2338" s="257"/>
      <c r="I2338" s="256"/>
      <c r="J2338" s="131"/>
      <c r="K2338" s="313">
        <v>37986</v>
      </c>
      <c r="L2338" s="314">
        <v>38717</v>
      </c>
      <c r="M2338" s="2">
        <v>15</v>
      </c>
      <c r="N2338" s="1"/>
    </row>
    <row r="2339" spans="1:17" hidden="1">
      <c r="A2339" s="17" t="s">
        <v>7159</v>
      </c>
      <c r="B2339" s="17" t="s">
        <v>7335</v>
      </c>
      <c r="C2339" s="17" t="s">
        <v>3743</v>
      </c>
      <c r="D2339" s="390" t="str">
        <f t="shared" si="111"/>
        <v>44611F</v>
      </c>
      <c r="E2339" s="25">
        <v>75007250</v>
      </c>
      <c r="F2339" s="71" t="s">
        <v>6581</v>
      </c>
      <c r="G2339" s="24"/>
      <c r="H2339" s="257"/>
      <c r="I2339" s="256"/>
      <c r="J2339" s="131"/>
      <c r="K2339" s="313">
        <v>37986</v>
      </c>
      <c r="L2339" s="314">
        <v>38717</v>
      </c>
      <c r="M2339" s="2">
        <v>15</v>
      </c>
      <c r="N2339" s="1"/>
      <c r="O2339" s="1"/>
      <c r="P2339" s="1"/>
    </row>
    <row r="2340" spans="1:17" hidden="1">
      <c r="A2340" s="17" t="s">
        <v>7159</v>
      </c>
      <c r="B2340" s="17" t="s">
        <v>7335</v>
      </c>
      <c r="C2340" s="17" t="s">
        <v>196</v>
      </c>
      <c r="D2340" s="390" t="str">
        <f t="shared" si="111"/>
        <v>44611G</v>
      </c>
      <c r="E2340" s="25">
        <v>75007132</v>
      </c>
      <c r="F2340" s="71" t="s">
        <v>6116</v>
      </c>
      <c r="G2340" s="24"/>
      <c r="H2340" s="257"/>
      <c r="I2340" s="256"/>
      <c r="J2340" s="131"/>
      <c r="K2340" s="313">
        <v>37986</v>
      </c>
      <c r="L2340" s="314">
        <v>38717</v>
      </c>
      <c r="M2340" s="2">
        <v>15</v>
      </c>
      <c r="N2340" s="1"/>
      <c r="O2340" s="1"/>
      <c r="P2340" s="1"/>
    </row>
    <row r="2341" spans="1:17" hidden="1">
      <c r="A2341" s="17" t="s">
        <v>7159</v>
      </c>
      <c r="B2341" s="17" t="s">
        <v>7335</v>
      </c>
      <c r="C2341" s="17" t="s">
        <v>2831</v>
      </c>
      <c r="D2341" s="390" t="str">
        <f t="shared" si="111"/>
        <v>44611H</v>
      </c>
      <c r="E2341" s="25">
        <v>75007296</v>
      </c>
      <c r="F2341" s="71" t="s">
        <v>5536</v>
      </c>
      <c r="G2341" s="24"/>
      <c r="H2341" s="257"/>
      <c r="I2341" s="256"/>
      <c r="J2341" s="131"/>
      <c r="K2341" s="313">
        <v>37986</v>
      </c>
      <c r="L2341" s="314">
        <v>38717</v>
      </c>
      <c r="M2341" s="2">
        <v>15</v>
      </c>
      <c r="N2341" s="1"/>
    </row>
    <row r="2342" spans="1:17" hidden="1">
      <c r="A2342" s="17" t="s">
        <v>7159</v>
      </c>
      <c r="B2342" s="17" t="s">
        <v>7335</v>
      </c>
      <c r="C2342" s="17" t="s">
        <v>2199</v>
      </c>
      <c r="D2342" s="390" t="str">
        <f t="shared" si="111"/>
        <v>44611J</v>
      </c>
      <c r="E2342" s="25">
        <v>75007304</v>
      </c>
      <c r="F2342" s="72" t="s">
        <v>5920</v>
      </c>
      <c r="G2342" s="24"/>
      <c r="H2342" s="257"/>
      <c r="I2342" s="256"/>
      <c r="J2342" s="131"/>
      <c r="K2342" s="313">
        <v>37986</v>
      </c>
      <c r="L2342" s="314">
        <v>38717</v>
      </c>
      <c r="M2342" s="2">
        <v>15</v>
      </c>
      <c r="N2342" s="1"/>
      <c r="O2342" s="1"/>
      <c r="P2342" s="1"/>
    </row>
    <row r="2343" spans="1:17" hidden="1">
      <c r="A2343" s="17" t="s">
        <v>7159</v>
      </c>
      <c r="B2343" s="17" t="s">
        <v>7335</v>
      </c>
      <c r="C2343" s="17" t="s">
        <v>5921</v>
      </c>
      <c r="D2343" s="390" t="str">
        <f t="shared" si="111"/>
        <v>44611K</v>
      </c>
      <c r="E2343" s="25">
        <v>75007221</v>
      </c>
      <c r="F2343" s="71" t="s">
        <v>2073</v>
      </c>
      <c r="G2343" s="24"/>
      <c r="H2343" s="257"/>
      <c r="I2343" s="256"/>
      <c r="J2343" s="131"/>
      <c r="K2343" s="313">
        <v>37986</v>
      </c>
      <c r="L2343" s="314">
        <v>38717</v>
      </c>
      <c r="M2343" s="2">
        <v>15</v>
      </c>
      <c r="N2343" s="1"/>
      <c r="O2343" s="1"/>
      <c r="P2343" s="1"/>
      <c r="Q2343" s="1"/>
    </row>
    <row r="2344" spans="1:17" hidden="1">
      <c r="A2344" s="17" t="s">
        <v>7159</v>
      </c>
      <c r="B2344" s="17" t="s">
        <v>7335</v>
      </c>
      <c r="C2344" s="17" t="s">
        <v>3811</v>
      </c>
      <c r="D2344" s="390" t="str">
        <f t="shared" si="111"/>
        <v>44611L</v>
      </c>
      <c r="E2344" s="25">
        <v>75007282</v>
      </c>
      <c r="F2344" s="71" t="s">
        <v>979</v>
      </c>
      <c r="G2344" s="24"/>
      <c r="H2344" s="257"/>
      <c r="I2344" s="256"/>
      <c r="J2344" s="131"/>
      <c r="K2344" s="313">
        <v>37986</v>
      </c>
      <c r="L2344" s="314">
        <v>38717</v>
      </c>
      <c r="M2344" s="2">
        <v>15</v>
      </c>
      <c r="N2344" s="1"/>
      <c r="O2344" s="1"/>
      <c r="P2344" s="1"/>
      <c r="Q2344" s="1"/>
    </row>
    <row r="2345" spans="1:17" hidden="1">
      <c r="A2345" s="17" t="s">
        <v>7159</v>
      </c>
      <c r="B2345" s="17" t="s">
        <v>7335</v>
      </c>
      <c r="C2345" s="17" t="s">
        <v>9076</v>
      </c>
      <c r="D2345" s="390" t="str">
        <f t="shared" si="111"/>
        <v>44611M</v>
      </c>
      <c r="E2345" s="25">
        <v>75007267</v>
      </c>
      <c r="F2345" s="71" t="s">
        <v>10258</v>
      </c>
      <c r="G2345" s="24"/>
      <c r="H2345" s="257"/>
      <c r="I2345" s="256"/>
      <c r="J2345" s="131"/>
      <c r="K2345" s="313">
        <v>37986</v>
      </c>
      <c r="L2345" s="314">
        <v>38717</v>
      </c>
      <c r="M2345" s="2">
        <v>15</v>
      </c>
      <c r="N2345" s="1"/>
      <c r="O2345" s="1"/>
      <c r="P2345" s="1"/>
      <c r="Q2345" s="1"/>
    </row>
    <row r="2346" spans="1:17" hidden="1">
      <c r="A2346" s="17" t="s">
        <v>7159</v>
      </c>
      <c r="B2346" s="17" t="s">
        <v>7335</v>
      </c>
      <c r="C2346" s="17" t="s">
        <v>5340</v>
      </c>
      <c r="D2346" s="390" t="str">
        <f t="shared" si="111"/>
        <v>44611N</v>
      </c>
      <c r="E2346" s="25">
        <v>75007103</v>
      </c>
      <c r="F2346" s="71" t="s">
        <v>7077</v>
      </c>
      <c r="G2346" s="24"/>
      <c r="H2346" s="257"/>
      <c r="I2346" s="256"/>
      <c r="J2346" s="131"/>
      <c r="K2346" s="313">
        <v>37986</v>
      </c>
      <c r="L2346" s="314">
        <v>38717</v>
      </c>
      <c r="M2346" s="2">
        <v>15</v>
      </c>
      <c r="N2346" s="1"/>
      <c r="O2346" s="1"/>
      <c r="P2346" s="1"/>
      <c r="Q2346" s="1"/>
    </row>
    <row r="2347" spans="1:17" hidden="1">
      <c r="A2347" s="17" t="s">
        <v>7159</v>
      </c>
      <c r="B2347" s="17" t="s">
        <v>7335</v>
      </c>
      <c r="C2347" s="17" t="s">
        <v>5072</v>
      </c>
      <c r="D2347" s="390" t="str">
        <f t="shared" si="111"/>
        <v>44611P</v>
      </c>
      <c r="E2347" s="52">
        <v>75007310</v>
      </c>
      <c r="F2347" s="71" t="s">
        <v>2148</v>
      </c>
      <c r="G2347" s="24"/>
      <c r="H2347" s="257"/>
      <c r="I2347" s="256"/>
      <c r="J2347" s="131"/>
      <c r="K2347" s="313">
        <v>37986</v>
      </c>
      <c r="L2347" s="314">
        <v>38717</v>
      </c>
      <c r="M2347" s="2">
        <v>15</v>
      </c>
      <c r="N2347" s="1"/>
      <c r="O2347" s="1"/>
      <c r="P2347" s="1"/>
    </row>
    <row r="2348" spans="1:17" hidden="1">
      <c r="A2348" s="17" t="s">
        <v>7159</v>
      </c>
      <c r="B2348" s="17" t="s">
        <v>7335</v>
      </c>
      <c r="C2348" s="17" t="s">
        <v>9194</v>
      </c>
      <c r="D2348" s="390" t="str">
        <f t="shared" si="111"/>
        <v>44611R</v>
      </c>
      <c r="E2348" s="52">
        <v>75007095</v>
      </c>
      <c r="F2348" s="71" t="s">
        <v>2889</v>
      </c>
      <c r="G2348" s="24"/>
      <c r="H2348" s="257"/>
      <c r="I2348" s="256"/>
      <c r="J2348" s="131"/>
      <c r="K2348" s="313">
        <v>37986</v>
      </c>
      <c r="L2348" s="314">
        <v>38717</v>
      </c>
      <c r="M2348" s="2">
        <v>15</v>
      </c>
      <c r="N2348" s="1"/>
      <c r="O2348" s="1"/>
      <c r="P2348" s="1"/>
    </row>
    <row r="2349" spans="1:17" hidden="1">
      <c r="A2349" s="17" t="s">
        <v>7159</v>
      </c>
      <c r="B2349" s="17" t="s">
        <v>7335</v>
      </c>
      <c r="C2349" s="17" t="s">
        <v>4949</v>
      </c>
      <c r="D2349" s="390" t="str">
        <f t="shared" si="111"/>
        <v>44611S</v>
      </c>
      <c r="E2349" s="52">
        <v>75007238</v>
      </c>
      <c r="F2349" s="72" t="s">
        <v>1142</v>
      </c>
      <c r="G2349" s="24"/>
      <c r="H2349" s="257"/>
      <c r="I2349" s="256"/>
      <c r="J2349" s="131"/>
      <c r="K2349" s="313">
        <v>37986</v>
      </c>
      <c r="L2349" s="314">
        <v>38717</v>
      </c>
      <c r="M2349" s="2">
        <v>15</v>
      </c>
      <c r="N2349" s="1"/>
      <c r="O2349" s="1"/>
      <c r="P2349" s="1"/>
    </row>
    <row r="2350" spans="1:17" hidden="1">
      <c r="A2350" s="17" t="s">
        <v>7159</v>
      </c>
      <c r="B2350" s="17" t="s">
        <v>7335</v>
      </c>
      <c r="C2350" s="17" t="s">
        <v>1143</v>
      </c>
      <c r="D2350" s="390" t="str">
        <f t="shared" si="111"/>
        <v>44611T</v>
      </c>
      <c r="E2350" s="489">
        <v>75007209</v>
      </c>
      <c r="F2350" s="71" t="s">
        <v>5407</v>
      </c>
      <c r="G2350" s="24"/>
      <c r="H2350" s="257"/>
      <c r="I2350" s="256"/>
      <c r="J2350" s="131"/>
      <c r="K2350" s="313">
        <v>37986</v>
      </c>
      <c r="L2350" s="314">
        <v>38717</v>
      </c>
      <c r="M2350" s="2">
        <v>15</v>
      </c>
      <c r="N2350" s="1"/>
    </row>
    <row r="2351" spans="1:17" hidden="1">
      <c r="A2351" s="17" t="s">
        <v>7159</v>
      </c>
      <c r="B2351" s="17" t="s">
        <v>7335</v>
      </c>
      <c r="C2351" s="17" t="s">
        <v>6335</v>
      </c>
      <c r="D2351" s="390" t="str">
        <f t="shared" si="111"/>
        <v>44611U</v>
      </c>
      <c r="E2351" s="52">
        <v>75007244</v>
      </c>
      <c r="F2351" s="71" t="s">
        <v>3947</v>
      </c>
      <c r="G2351" s="24"/>
      <c r="H2351" s="257"/>
      <c r="I2351" s="256"/>
      <c r="J2351" s="131"/>
      <c r="K2351" s="313">
        <v>37986</v>
      </c>
      <c r="L2351" s="314">
        <v>38717</v>
      </c>
      <c r="M2351" s="2">
        <v>15</v>
      </c>
      <c r="N2351" s="1"/>
    </row>
    <row r="2352" spans="1:17" hidden="1">
      <c r="A2352" s="17" t="s">
        <v>7159</v>
      </c>
      <c r="B2352" s="17" t="s">
        <v>7335</v>
      </c>
      <c r="C2352" s="17" t="s">
        <v>9873</v>
      </c>
      <c r="D2352" s="390" t="str">
        <f t="shared" si="111"/>
        <v>446120</v>
      </c>
      <c r="E2352" s="52">
        <v>75006925</v>
      </c>
      <c r="F2352" s="50" t="s">
        <v>2012</v>
      </c>
      <c r="G2352" s="24"/>
      <c r="H2352" s="257"/>
      <c r="I2352" s="256"/>
      <c r="J2352" s="131"/>
      <c r="K2352" s="313">
        <v>37986</v>
      </c>
      <c r="L2352" s="314">
        <v>38717</v>
      </c>
      <c r="M2352" s="2">
        <v>15</v>
      </c>
      <c r="N2352" s="1"/>
    </row>
    <row r="2353" spans="1:16" hidden="1">
      <c r="A2353" s="17" t="s">
        <v>7159</v>
      </c>
      <c r="B2353" s="17" t="s">
        <v>7335</v>
      </c>
      <c r="C2353" s="17" t="s">
        <v>8519</v>
      </c>
      <c r="D2353" s="390" t="str">
        <f t="shared" si="111"/>
        <v>446121</v>
      </c>
      <c r="E2353" s="52">
        <v>75006902</v>
      </c>
      <c r="F2353" s="50" t="s">
        <v>8520</v>
      </c>
      <c r="G2353" s="24"/>
      <c r="H2353" s="255"/>
      <c r="I2353" s="256"/>
      <c r="J2353" s="70"/>
      <c r="K2353" s="313">
        <v>37986</v>
      </c>
      <c r="L2353" s="307">
        <v>38352</v>
      </c>
      <c r="M2353" s="2">
        <v>10</v>
      </c>
      <c r="N2353" s="1"/>
      <c r="O2353" s="1"/>
      <c r="P2353" s="1"/>
    </row>
    <row r="2354" spans="1:16" hidden="1">
      <c r="A2354" s="17" t="s">
        <v>7159</v>
      </c>
      <c r="B2354" s="17" t="s">
        <v>7335</v>
      </c>
      <c r="C2354" s="17" t="s">
        <v>8218</v>
      </c>
      <c r="D2354" s="390" t="str">
        <f t="shared" si="111"/>
        <v>446122</v>
      </c>
      <c r="E2354" s="52">
        <v>75006948</v>
      </c>
      <c r="F2354" s="50" t="s">
        <v>8219</v>
      </c>
      <c r="G2354" s="24"/>
      <c r="H2354" s="257"/>
      <c r="I2354" s="256"/>
      <c r="J2354" s="131"/>
      <c r="K2354" s="313">
        <v>37986</v>
      </c>
      <c r="L2354" s="314">
        <v>38717</v>
      </c>
      <c r="M2354" s="2">
        <v>15</v>
      </c>
      <c r="N2354" s="1"/>
      <c r="O2354" s="1"/>
      <c r="P2354" s="1"/>
    </row>
    <row r="2355" spans="1:16" hidden="1">
      <c r="A2355" s="17" t="s">
        <v>7159</v>
      </c>
      <c r="B2355" s="17" t="s">
        <v>7335</v>
      </c>
      <c r="C2355" s="17" t="s">
        <v>9511</v>
      </c>
      <c r="D2355" s="390" t="str">
        <f t="shared" si="111"/>
        <v>446123</v>
      </c>
      <c r="E2355" s="52">
        <v>75006871</v>
      </c>
      <c r="F2355" s="50" t="s">
        <v>9405</v>
      </c>
      <c r="G2355" s="24"/>
      <c r="H2355" s="257"/>
      <c r="I2355" s="256"/>
      <c r="J2355" s="131"/>
      <c r="K2355" s="313">
        <v>37986</v>
      </c>
      <c r="L2355" s="314">
        <v>38717</v>
      </c>
      <c r="M2355" s="2">
        <v>15</v>
      </c>
      <c r="N2355" s="1"/>
    </row>
    <row r="2356" spans="1:16" hidden="1">
      <c r="A2356" s="17" t="s">
        <v>7159</v>
      </c>
      <c r="B2356" s="17" t="s">
        <v>7335</v>
      </c>
      <c r="C2356" s="17" t="s">
        <v>3478</v>
      </c>
      <c r="D2356" s="390" t="str">
        <f t="shared" ref="D2356:D2419" si="115">CONCATENATE(A2356,B2356,C2356)</f>
        <v>446124</v>
      </c>
      <c r="E2356" s="52">
        <v>75007008</v>
      </c>
      <c r="F2356" s="50" t="s">
        <v>7481</v>
      </c>
      <c r="G2356" s="24"/>
      <c r="H2356" s="257"/>
      <c r="I2356" s="256"/>
      <c r="J2356" s="131"/>
      <c r="K2356" s="313">
        <v>37986</v>
      </c>
      <c r="L2356" s="314">
        <v>38717</v>
      </c>
      <c r="M2356" s="2">
        <v>15</v>
      </c>
      <c r="N2356" s="1"/>
    </row>
    <row r="2357" spans="1:16" hidden="1">
      <c r="A2357" s="17" t="s">
        <v>7159</v>
      </c>
      <c r="B2357" s="17" t="s">
        <v>7335</v>
      </c>
      <c r="C2357" s="17" t="s">
        <v>4703</v>
      </c>
      <c r="D2357" s="390" t="str">
        <f t="shared" si="115"/>
        <v>446125</v>
      </c>
      <c r="E2357" s="52">
        <v>75006807</v>
      </c>
      <c r="F2357" s="50" t="s">
        <v>1494</v>
      </c>
      <c r="G2357" s="24"/>
      <c r="H2357" s="257"/>
      <c r="I2357" s="256"/>
      <c r="J2357" s="131"/>
      <c r="K2357" s="313">
        <v>37986</v>
      </c>
      <c r="L2357" s="314">
        <v>38717</v>
      </c>
      <c r="M2357" s="2">
        <v>15</v>
      </c>
      <c r="N2357" s="1"/>
    </row>
    <row r="2358" spans="1:16" hidden="1">
      <c r="A2358" s="17" t="s">
        <v>7159</v>
      </c>
      <c r="B2358" s="17" t="s">
        <v>7335</v>
      </c>
      <c r="C2358" s="17" t="s">
        <v>10374</v>
      </c>
      <c r="D2358" s="390" t="str">
        <f t="shared" si="115"/>
        <v>446126</v>
      </c>
      <c r="E2358" s="52">
        <v>75006865</v>
      </c>
      <c r="F2358" s="50" t="s">
        <v>330</v>
      </c>
      <c r="G2358" s="24"/>
      <c r="H2358" s="255"/>
      <c r="I2358" s="256"/>
      <c r="J2358" s="131"/>
      <c r="K2358" s="313">
        <v>37986</v>
      </c>
      <c r="L2358" s="314">
        <v>38717</v>
      </c>
      <c r="M2358" s="2">
        <v>15</v>
      </c>
      <c r="N2358" s="1"/>
    </row>
    <row r="2359" spans="1:16" hidden="1">
      <c r="A2359" s="17" t="s">
        <v>7159</v>
      </c>
      <c r="B2359" s="17" t="s">
        <v>7335</v>
      </c>
      <c r="C2359" s="17" t="s">
        <v>8270</v>
      </c>
      <c r="D2359" s="390" t="str">
        <f t="shared" si="115"/>
        <v>446127</v>
      </c>
      <c r="E2359" s="52" t="s">
        <v>4726</v>
      </c>
      <c r="F2359" s="50" t="s">
        <v>3547</v>
      </c>
      <c r="G2359" s="24"/>
      <c r="H2359" s="257"/>
      <c r="I2359" s="256"/>
      <c r="J2359" s="131"/>
      <c r="K2359" s="313">
        <v>37986</v>
      </c>
      <c r="L2359" s="314">
        <v>38717</v>
      </c>
      <c r="M2359" s="2">
        <v>15</v>
      </c>
      <c r="N2359" s="1"/>
    </row>
    <row r="2360" spans="1:16" hidden="1">
      <c r="A2360" s="17" t="s">
        <v>7159</v>
      </c>
      <c r="B2360" s="17" t="s">
        <v>7335</v>
      </c>
      <c r="C2360" s="17" t="s">
        <v>3915</v>
      </c>
      <c r="D2360" s="390" t="str">
        <f t="shared" si="115"/>
        <v>446128</v>
      </c>
      <c r="E2360" s="52">
        <v>75006954</v>
      </c>
      <c r="F2360" s="50" t="s">
        <v>379</v>
      </c>
      <c r="G2360" s="24"/>
      <c r="H2360" s="257"/>
      <c r="I2360" s="256"/>
      <c r="J2360" s="131"/>
      <c r="K2360" s="313">
        <v>37986</v>
      </c>
      <c r="L2360" s="314">
        <v>38717</v>
      </c>
      <c r="M2360" s="2">
        <v>15</v>
      </c>
      <c r="N2360" s="1"/>
    </row>
    <row r="2361" spans="1:16" hidden="1">
      <c r="A2361" s="17" t="s">
        <v>7159</v>
      </c>
      <c r="B2361" s="17" t="s">
        <v>7335</v>
      </c>
      <c r="C2361" s="17" t="s">
        <v>9878</v>
      </c>
      <c r="D2361" s="390" t="str">
        <f t="shared" si="115"/>
        <v>446129</v>
      </c>
      <c r="E2361" s="52">
        <v>75006919</v>
      </c>
      <c r="F2361" s="50" t="s">
        <v>9729</v>
      </c>
      <c r="G2361" s="24"/>
      <c r="H2361" s="257"/>
      <c r="I2361" s="256"/>
      <c r="J2361" s="131"/>
      <c r="K2361" s="313">
        <v>37986</v>
      </c>
      <c r="L2361" s="314">
        <v>38717</v>
      </c>
      <c r="M2361" s="2">
        <v>15</v>
      </c>
      <c r="N2361" s="1"/>
      <c r="O2361" s="1"/>
      <c r="P2361" s="1"/>
    </row>
    <row r="2362" spans="1:16" hidden="1">
      <c r="A2362" s="17" t="s">
        <v>7159</v>
      </c>
      <c r="B2362" s="17" t="s">
        <v>7335</v>
      </c>
      <c r="C2362" s="17" t="s">
        <v>5345</v>
      </c>
      <c r="D2362" s="390" t="str">
        <f t="shared" si="115"/>
        <v>44612A</v>
      </c>
      <c r="E2362" s="52">
        <v>75006983</v>
      </c>
      <c r="F2362" s="50" t="s">
        <v>5346</v>
      </c>
      <c r="G2362" s="24"/>
      <c r="H2362" s="257"/>
      <c r="I2362" s="256"/>
      <c r="J2362" s="131"/>
      <c r="K2362" s="313">
        <v>37986</v>
      </c>
      <c r="L2362" s="314">
        <v>38717</v>
      </c>
      <c r="M2362" s="2">
        <v>15</v>
      </c>
      <c r="N2362" s="1"/>
      <c r="O2362" s="1"/>
      <c r="P2362" s="1"/>
    </row>
    <row r="2363" spans="1:16" hidden="1">
      <c r="A2363" s="17" t="s">
        <v>7159</v>
      </c>
      <c r="B2363" s="17" t="s">
        <v>7335</v>
      </c>
      <c r="C2363" s="17" t="s">
        <v>380</v>
      </c>
      <c r="D2363" s="390" t="str">
        <f t="shared" si="115"/>
        <v>44612B</v>
      </c>
      <c r="E2363" s="52">
        <v>75006931</v>
      </c>
      <c r="F2363" s="50" t="s">
        <v>7337</v>
      </c>
      <c r="G2363" s="24"/>
      <c r="H2363" s="257"/>
      <c r="I2363" s="256"/>
      <c r="J2363" s="131"/>
      <c r="K2363" s="313">
        <v>37986</v>
      </c>
      <c r="L2363" s="314">
        <v>38717</v>
      </c>
      <c r="M2363" s="2">
        <v>15</v>
      </c>
      <c r="N2363" s="1"/>
    </row>
    <row r="2364" spans="1:16" hidden="1">
      <c r="A2364" s="17" t="s">
        <v>7159</v>
      </c>
      <c r="B2364" s="17" t="s">
        <v>7335</v>
      </c>
      <c r="C2364" s="17" t="s">
        <v>3479</v>
      </c>
      <c r="D2364" s="390" t="str">
        <f t="shared" si="115"/>
        <v>44612C</v>
      </c>
      <c r="E2364" s="52">
        <v>75007014</v>
      </c>
      <c r="F2364" s="50" t="s">
        <v>6853</v>
      </c>
      <c r="G2364" s="24"/>
      <c r="H2364" s="257"/>
      <c r="I2364" s="256"/>
      <c r="J2364" s="131"/>
      <c r="K2364" s="313">
        <v>37986</v>
      </c>
      <c r="L2364" s="314">
        <v>38717</v>
      </c>
      <c r="M2364" s="2">
        <v>15</v>
      </c>
      <c r="N2364" s="1"/>
    </row>
    <row r="2365" spans="1:16" hidden="1">
      <c r="A2365" s="17" t="s">
        <v>7159</v>
      </c>
      <c r="B2365" s="17" t="s">
        <v>7335</v>
      </c>
      <c r="C2365" s="17" t="s">
        <v>9054</v>
      </c>
      <c r="D2365" s="390" t="str">
        <f t="shared" si="115"/>
        <v>44612D</v>
      </c>
      <c r="E2365" s="52">
        <v>75006894</v>
      </c>
      <c r="F2365" s="50" t="s">
        <v>10237</v>
      </c>
      <c r="G2365" s="24"/>
      <c r="H2365" s="257"/>
      <c r="I2365" s="256"/>
      <c r="J2365" s="131"/>
      <c r="K2365" s="313">
        <v>37986</v>
      </c>
      <c r="L2365" s="314">
        <v>38717</v>
      </c>
      <c r="M2365" s="2">
        <v>15</v>
      </c>
      <c r="N2365" s="1"/>
    </row>
    <row r="2366" spans="1:16" hidden="1">
      <c r="A2366" s="17" t="s">
        <v>7159</v>
      </c>
      <c r="B2366" s="17" t="s">
        <v>7335</v>
      </c>
      <c r="C2366" s="17" t="s">
        <v>5597</v>
      </c>
      <c r="D2366" s="390" t="str">
        <f t="shared" si="115"/>
        <v>44612E</v>
      </c>
      <c r="E2366" s="52">
        <v>75006813</v>
      </c>
      <c r="F2366" s="50" t="s">
        <v>9063</v>
      </c>
      <c r="G2366" s="24"/>
      <c r="H2366" s="257"/>
      <c r="I2366" s="256"/>
      <c r="J2366" s="131"/>
      <c r="K2366" s="313">
        <v>37986</v>
      </c>
      <c r="L2366" s="314">
        <v>38717</v>
      </c>
      <c r="M2366" s="2">
        <v>15</v>
      </c>
      <c r="N2366" s="1"/>
    </row>
    <row r="2367" spans="1:16" hidden="1">
      <c r="A2367" s="17" t="s">
        <v>7159</v>
      </c>
      <c r="B2367" s="17" t="s">
        <v>7335</v>
      </c>
      <c r="C2367" s="17" t="s">
        <v>444</v>
      </c>
      <c r="D2367" s="390" t="str">
        <f t="shared" si="115"/>
        <v>446134</v>
      </c>
      <c r="E2367" s="52">
        <v>75006836</v>
      </c>
      <c r="F2367" s="50" t="s">
        <v>1229</v>
      </c>
      <c r="G2367" s="68"/>
      <c r="H2367" s="255"/>
      <c r="I2367" s="256"/>
      <c r="J2367" s="131"/>
      <c r="K2367" s="313">
        <v>38718</v>
      </c>
      <c r="L2367" s="314">
        <v>39447</v>
      </c>
      <c r="M2367" s="2">
        <v>15.28</v>
      </c>
      <c r="N2367" s="1"/>
      <c r="O2367" s="1"/>
      <c r="P2367" s="1"/>
    </row>
    <row r="2368" spans="1:16" hidden="1">
      <c r="A2368" s="17" t="s">
        <v>7159</v>
      </c>
      <c r="B2368" s="17" t="s">
        <v>7335</v>
      </c>
      <c r="C2368" s="17" t="s">
        <v>4627</v>
      </c>
      <c r="D2368" s="390" t="str">
        <f t="shared" si="115"/>
        <v>44612F</v>
      </c>
      <c r="E2368" s="52">
        <v>75006836</v>
      </c>
      <c r="F2368" s="50" t="s">
        <v>1229</v>
      </c>
      <c r="G2368" s="24"/>
      <c r="H2368" s="257"/>
      <c r="I2368" s="256"/>
      <c r="J2368" s="131"/>
      <c r="K2368" s="313">
        <v>37986</v>
      </c>
      <c r="L2368" s="314">
        <v>38717</v>
      </c>
      <c r="M2368" s="2">
        <v>15</v>
      </c>
      <c r="N2368" s="1"/>
    </row>
    <row r="2369" spans="1:16" hidden="1">
      <c r="A2369" s="17" t="s">
        <v>7159</v>
      </c>
      <c r="B2369" s="17" t="s">
        <v>7335</v>
      </c>
      <c r="C2369" s="17" t="s">
        <v>7075</v>
      </c>
      <c r="D2369" s="390" t="str">
        <f t="shared" si="115"/>
        <v>44612G</v>
      </c>
      <c r="E2369" s="52">
        <v>75006820</v>
      </c>
      <c r="F2369" s="50" t="s">
        <v>4561</v>
      </c>
      <c r="G2369" s="24"/>
      <c r="H2369" s="257"/>
      <c r="I2369" s="256"/>
      <c r="J2369" s="131"/>
      <c r="K2369" s="313">
        <v>37986</v>
      </c>
      <c r="L2369" s="314">
        <v>38717</v>
      </c>
      <c r="M2369" s="2">
        <v>15</v>
      </c>
      <c r="N2369" s="1"/>
    </row>
    <row r="2370" spans="1:16" hidden="1">
      <c r="A2370" s="17" t="s">
        <v>7159</v>
      </c>
      <c r="B2370" s="17" t="s">
        <v>7335</v>
      </c>
      <c r="C2370" s="17" t="s">
        <v>4562</v>
      </c>
      <c r="D2370" s="390" t="str">
        <f t="shared" si="115"/>
        <v>44612H</v>
      </c>
      <c r="E2370" s="52">
        <v>75006859</v>
      </c>
      <c r="F2370" s="50" t="s">
        <v>8201</v>
      </c>
      <c r="G2370" s="24"/>
      <c r="H2370" s="257"/>
      <c r="I2370" s="256"/>
      <c r="J2370" s="131"/>
      <c r="K2370" s="313">
        <v>37986</v>
      </c>
      <c r="L2370" s="314">
        <v>38717</v>
      </c>
      <c r="M2370" s="2">
        <v>15</v>
      </c>
      <c r="N2370" s="1"/>
      <c r="O2370" s="1"/>
      <c r="P2370" s="1"/>
    </row>
    <row r="2371" spans="1:16" hidden="1">
      <c r="A2371" s="17" t="s">
        <v>7159</v>
      </c>
      <c r="B2371" s="17" t="s">
        <v>7335</v>
      </c>
      <c r="C2371" s="17" t="s">
        <v>8954</v>
      </c>
      <c r="D2371" s="390" t="str">
        <f t="shared" si="115"/>
        <v>44612J</v>
      </c>
      <c r="E2371" s="52">
        <v>75006842</v>
      </c>
      <c r="F2371" s="50" t="s">
        <v>6614</v>
      </c>
      <c r="G2371" s="24"/>
      <c r="H2371" s="257"/>
      <c r="I2371" s="256"/>
      <c r="J2371" s="131"/>
      <c r="K2371" s="313">
        <v>37986</v>
      </c>
      <c r="L2371" s="314">
        <v>38717</v>
      </c>
      <c r="M2371" s="2">
        <v>15</v>
      </c>
      <c r="N2371" s="1"/>
      <c r="O2371" s="1"/>
      <c r="P2371" s="1"/>
    </row>
    <row r="2372" spans="1:16" hidden="1">
      <c r="A2372" s="17" t="s">
        <v>7159</v>
      </c>
      <c r="B2372" s="17" t="s">
        <v>7335</v>
      </c>
      <c r="C2372" s="17" t="s">
        <v>5073</v>
      </c>
      <c r="D2372" s="390" t="str">
        <f t="shared" si="115"/>
        <v>44612K</v>
      </c>
      <c r="E2372" s="25">
        <v>75006960</v>
      </c>
      <c r="F2372" s="50" t="s">
        <v>5082</v>
      </c>
      <c r="G2372" s="24"/>
      <c r="H2372" s="255"/>
      <c r="I2372" s="256"/>
      <c r="J2372" s="70"/>
      <c r="K2372" s="313">
        <v>37986</v>
      </c>
      <c r="L2372" s="314">
        <v>38717</v>
      </c>
      <c r="M2372" s="2">
        <v>15</v>
      </c>
      <c r="N2372" s="1"/>
    </row>
    <row r="2373" spans="1:16" hidden="1">
      <c r="A2373" s="17" t="s">
        <v>7159</v>
      </c>
      <c r="B2373" s="17" t="s">
        <v>7335</v>
      </c>
      <c r="C2373" s="17" t="s">
        <v>2692</v>
      </c>
      <c r="D2373" s="390" t="str">
        <f t="shared" si="115"/>
        <v>446130</v>
      </c>
      <c r="E2373" s="25">
        <v>75007020</v>
      </c>
      <c r="F2373" s="50" t="s">
        <v>242</v>
      </c>
      <c r="G2373" s="24"/>
      <c r="H2373" s="257"/>
      <c r="I2373" s="256"/>
      <c r="J2373" s="131"/>
      <c r="K2373" s="313">
        <v>37986</v>
      </c>
      <c r="L2373" s="314">
        <v>38717</v>
      </c>
      <c r="M2373" s="2">
        <v>15</v>
      </c>
      <c r="N2373" s="1"/>
    </row>
    <row r="2374" spans="1:16" hidden="1">
      <c r="A2374" s="17" t="s">
        <v>7159</v>
      </c>
      <c r="B2374" s="17" t="s">
        <v>7335</v>
      </c>
      <c r="C2374" s="17" t="s">
        <v>3189</v>
      </c>
      <c r="D2374" s="390" t="str">
        <f t="shared" si="115"/>
        <v>446132</v>
      </c>
      <c r="E2374" s="25">
        <v>75007072</v>
      </c>
      <c r="F2374" s="50" t="s">
        <v>3332</v>
      </c>
      <c r="G2374" s="24"/>
      <c r="H2374" s="255"/>
      <c r="I2374" s="256"/>
      <c r="J2374" s="70"/>
      <c r="K2374" s="313">
        <v>37986</v>
      </c>
      <c r="L2374" s="314">
        <v>38717</v>
      </c>
      <c r="M2374" s="2">
        <v>15</v>
      </c>
      <c r="N2374" s="1"/>
    </row>
    <row r="2375" spans="1:16" hidden="1">
      <c r="A2375" s="17" t="s">
        <v>7159</v>
      </c>
      <c r="B2375" s="17" t="s">
        <v>7335</v>
      </c>
      <c r="C2375" s="17" t="s">
        <v>7381</v>
      </c>
      <c r="D2375" s="390" t="str">
        <f t="shared" si="115"/>
        <v>446141</v>
      </c>
      <c r="E2375" s="25">
        <v>75006575</v>
      </c>
      <c r="F2375" s="50" t="s">
        <v>167</v>
      </c>
      <c r="G2375" s="24"/>
      <c r="H2375" s="255"/>
      <c r="I2375" s="256"/>
      <c r="J2375" s="73"/>
      <c r="K2375" s="313">
        <v>37986</v>
      </c>
      <c r="L2375" s="314">
        <v>38717</v>
      </c>
      <c r="M2375" s="2">
        <v>15</v>
      </c>
      <c r="N2375" s="1"/>
      <c r="O2375" s="1"/>
      <c r="P2375" s="1"/>
    </row>
    <row r="2376" spans="1:16" hidden="1">
      <c r="A2376" s="17" t="s">
        <v>7159</v>
      </c>
      <c r="B2376" s="17" t="s">
        <v>7335</v>
      </c>
      <c r="C2376" s="17" t="s">
        <v>7875</v>
      </c>
      <c r="D2376" s="390" t="str">
        <f t="shared" si="115"/>
        <v>446142</v>
      </c>
      <c r="E2376" s="25">
        <v>75006581</v>
      </c>
      <c r="F2376" s="50" t="s">
        <v>9277</v>
      </c>
      <c r="G2376" s="24"/>
      <c r="H2376" s="255"/>
      <c r="I2376" s="256"/>
      <c r="J2376" s="73"/>
      <c r="K2376" s="313">
        <v>37986</v>
      </c>
      <c r="L2376" s="314">
        <v>38717</v>
      </c>
      <c r="M2376" s="2">
        <v>15</v>
      </c>
      <c r="N2376" s="1"/>
      <c r="O2376" s="1"/>
      <c r="P2376" s="1"/>
    </row>
    <row r="2377" spans="1:16" hidden="1">
      <c r="A2377" s="17" t="s">
        <v>7159</v>
      </c>
      <c r="B2377" s="17" t="s">
        <v>7335</v>
      </c>
      <c r="C2377" s="17" t="s">
        <v>9674</v>
      </c>
      <c r="D2377" s="390" t="str">
        <f t="shared" si="115"/>
        <v>446143</v>
      </c>
      <c r="E2377" s="25">
        <v>75006598</v>
      </c>
      <c r="F2377" s="50" t="s">
        <v>10342</v>
      </c>
      <c r="G2377" s="24"/>
      <c r="H2377" s="255"/>
      <c r="I2377" s="256"/>
      <c r="J2377" s="73"/>
      <c r="K2377" s="313">
        <v>37986</v>
      </c>
      <c r="L2377" s="314">
        <v>38717</v>
      </c>
      <c r="M2377" s="2">
        <v>15</v>
      </c>
      <c r="N2377" s="1"/>
    </row>
    <row r="2378" spans="1:16" hidden="1">
      <c r="A2378" s="17" t="s">
        <v>7159</v>
      </c>
      <c r="B2378" s="17" t="s">
        <v>7335</v>
      </c>
      <c r="C2378" s="17" t="s">
        <v>7175</v>
      </c>
      <c r="D2378" s="390" t="str">
        <f t="shared" si="115"/>
        <v>446144</v>
      </c>
      <c r="E2378" s="25">
        <v>75007066</v>
      </c>
      <c r="F2378" s="74" t="s">
        <v>9130</v>
      </c>
      <c r="G2378" s="24"/>
      <c r="H2378" s="255"/>
      <c r="I2378" s="256"/>
      <c r="J2378" s="73"/>
      <c r="K2378" s="313">
        <v>37986</v>
      </c>
      <c r="L2378" s="314">
        <v>38717</v>
      </c>
      <c r="M2378" s="2">
        <v>15</v>
      </c>
      <c r="N2378" s="1"/>
      <c r="O2378" s="1"/>
      <c r="P2378" s="1"/>
    </row>
    <row r="2379" spans="1:16" hidden="1">
      <c r="A2379" s="17" t="s">
        <v>7159</v>
      </c>
      <c r="B2379" s="17" t="s">
        <v>7335</v>
      </c>
      <c r="C2379" s="17" t="s">
        <v>1858</v>
      </c>
      <c r="D2379" s="390" t="str">
        <f t="shared" si="115"/>
        <v>446145</v>
      </c>
      <c r="E2379" s="25">
        <v>75007043</v>
      </c>
      <c r="F2379" s="74" t="s">
        <v>7588</v>
      </c>
      <c r="G2379" s="24"/>
      <c r="H2379" s="255"/>
      <c r="I2379" s="256"/>
      <c r="J2379" s="73"/>
      <c r="K2379" s="313">
        <v>37986</v>
      </c>
      <c r="L2379" s="314">
        <v>38717</v>
      </c>
      <c r="M2379" s="2">
        <v>15</v>
      </c>
      <c r="N2379" s="1"/>
      <c r="O2379" s="1"/>
    </row>
    <row r="2380" spans="1:16" hidden="1">
      <c r="A2380" s="17" t="s">
        <v>7159</v>
      </c>
      <c r="B2380" s="17" t="s">
        <v>7335</v>
      </c>
      <c r="C2380" s="17" t="s">
        <v>7432</v>
      </c>
      <c r="D2380" s="390" t="str">
        <f t="shared" si="115"/>
        <v>446146</v>
      </c>
      <c r="E2380" s="52">
        <v>75006569</v>
      </c>
      <c r="F2380" s="71" t="s">
        <v>7586</v>
      </c>
      <c r="G2380" s="24"/>
      <c r="H2380" s="255"/>
      <c r="I2380" s="256"/>
      <c r="J2380" s="73"/>
      <c r="K2380" s="313">
        <v>37986</v>
      </c>
      <c r="L2380" s="314">
        <v>38717</v>
      </c>
      <c r="M2380" s="2">
        <v>15</v>
      </c>
      <c r="N2380" s="1"/>
    </row>
    <row r="2381" spans="1:16" hidden="1">
      <c r="A2381" s="17" t="s">
        <v>7159</v>
      </c>
      <c r="B2381" s="17" t="s">
        <v>7335</v>
      </c>
      <c r="C2381" s="17" t="s">
        <v>4102</v>
      </c>
      <c r="D2381" s="390" t="str">
        <f t="shared" si="115"/>
        <v>446147</v>
      </c>
      <c r="E2381" s="25">
        <v>75006658</v>
      </c>
      <c r="F2381" s="71" t="s">
        <v>7158</v>
      </c>
      <c r="G2381" s="24"/>
      <c r="H2381" s="255"/>
      <c r="I2381" s="256"/>
      <c r="J2381" s="184"/>
      <c r="K2381" s="313">
        <v>37986</v>
      </c>
      <c r="L2381" s="314">
        <v>38717</v>
      </c>
      <c r="M2381" s="2">
        <v>15</v>
      </c>
      <c r="N2381" s="1"/>
      <c r="O2381" s="1"/>
      <c r="P2381" s="1"/>
    </row>
    <row r="2382" spans="1:16" hidden="1">
      <c r="A2382" s="17" t="s">
        <v>7159</v>
      </c>
      <c r="B2382" s="17" t="s">
        <v>7335</v>
      </c>
      <c r="C2382" s="17" t="s">
        <v>8509</v>
      </c>
      <c r="D2382" s="390" t="str">
        <f t="shared" si="115"/>
        <v>446148</v>
      </c>
      <c r="E2382" s="25">
        <v>75006635</v>
      </c>
      <c r="F2382" s="71" t="s">
        <v>5026</v>
      </c>
      <c r="G2382" s="24"/>
      <c r="H2382" s="255"/>
      <c r="I2382" s="256"/>
      <c r="J2382" s="73"/>
      <c r="K2382" s="313">
        <v>37986</v>
      </c>
      <c r="L2382" s="314">
        <v>38717</v>
      </c>
      <c r="M2382" s="2">
        <v>15</v>
      </c>
      <c r="N2382" s="1"/>
    </row>
    <row r="2383" spans="1:16" hidden="1">
      <c r="A2383" s="17" t="s">
        <v>7159</v>
      </c>
      <c r="B2383" s="17" t="s">
        <v>7335</v>
      </c>
      <c r="C2383" s="17" t="s">
        <v>1851</v>
      </c>
      <c r="D2383" s="390" t="str">
        <f t="shared" si="115"/>
        <v>446149</v>
      </c>
      <c r="E2383" s="25">
        <v>75006629</v>
      </c>
      <c r="F2383" s="71" t="s">
        <v>5938</v>
      </c>
      <c r="G2383" s="24"/>
      <c r="H2383" s="255"/>
      <c r="I2383" s="256"/>
      <c r="J2383" s="73"/>
      <c r="K2383" s="313">
        <v>37986</v>
      </c>
      <c r="L2383" s="314">
        <v>38717</v>
      </c>
      <c r="M2383" s="2">
        <v>15</v>
      </c>
      <c r="N2383" s="1"/>
    </row>
    <row r="2384" spans="1:16" hidden="1">
      <c r="A2384" s="17" t="s">
        <v>7159</v>
      </c>
      <c r="B2384" s="17" t="s">
        <v>7335</v>
      </c>
      <c r="C2384" s="17" t="s">
        <v>5939</v>
      </c>
      <c r="D2384" s="390" t="str">
        <f t="shared" si="115"/>
        <v>44614A</v>
      </c>
      <c r="E2384" s="25">
        <v>75006612</v>
      </c>
      <c r="F2384" s="71" t="s">
        <v>9979</v>
      </c>
      <c r="G2384" s="24"/>
      <c r="H2384" s="255"/>
      <c r="I2384" s="256"/>
      <c r="J2384" s="73"/>
      <c r="K2384" s="313">
        <v>37986</v>
      </c>
      <c r="L2384" s="307">
        <v>38352</v>
      </c>
      <c r="M2384" s="2">
        <v>10</v>
      </c>
      <c r="N2384" s="1"/>
      <c r="O2384" s="1"/>
      <c r="P2384" s="1"/>
    </row>
    <row r="2385" spans="1:16" hidden="1">
      <c r="A2385" s="17" t="s">
        <v>7159</v>
      </c>
      <c r="B2385" s="17" t="s">
        <v>7335</v>
      </c>
      <c r="C2385" s="17" t="s">
        <v>1293</v>
      </c>
      <c r="D2385" s="390" t="str">
        <f t="shared" si="115"/>
        <v>44614B</v>
      </c>
      <c r="E2385" s="25">
        <v>75006641</v>
      </c>
      <c r="F2385" s="71" t="s">
        <v>2169</v>
      </c>
      <c r="G2385" s="24"/>
      <c r="H2385" s="255"/>
      <c r="I2385" s="256"/>
      <c r="J2385" s="73"/>
      <c r="K2385" s="313">
        <v>37986</v>
      </c>
      <c r="L2385" s="314">
        <v>38717</v>
      </c>
      <c r="M2385" s="2">
        <v>15</v>
      </c>
      <c r="N2385" s="1"/>
    </row>
    <row r="2386" spans="1:16" hidden="1">
      <c r="A2386" s="17" t="s">
        <v>10131</v>
      </c>
      <c r="B2386" s="17" t="s">
        <v>8701</v>
      </c>
      <c r="C2386" s="17" t="s">
        <v>10193</v>
      </c>
      <c r="D2386" s="390" t="str">
        <f t="shared" si="115"/>
        <v>446135</v>
      </c>
      <c r="E2386" s="25">
        <v>75006546</v>
      </c>
      <c r="F2386" s="50" t="s">
        <v>5831</v>
      </c>
      <c r="G2386" s="68"/>
      <c r="H2386" s="255"/>
      <c r="I2386" s="256"/>
      <c r="J2386" s="131"/>
      <c r="K2386" s="313">
        <v>38718</v>
      </c>
      <c r="L2386" s="314">
        <v>40543</v>
      </c>
      <c r="M2386" s="292" t="s">
        <v>8145</v>
      </c>
      <c r="N2386" s="1"/>
    </row>
    <row r="2387" spans="1:16" hidden="1">
      <c r="A2387" s="17" t="s">
        <v>10131</v>
      </c>
      <c r="B2387" s="17" t="s">
        <v>8701</v>
      </c>
      <c r="C2387" s="17" t="s">
        <v>10193</v>
      </c>
      <c r="D2387" s="390" t="str">
        <f t="shared" si="115"/>
        <v>446135</v>
      </c>
      <c r="E2387" s="303" t="s">
        <v>7095</v>
      </c>
      <c r="F2387" s="161" t="s">
        <v>7096</v>
      </c>
      <c r="G2387" s="68"/>
      <c r="H2387" s="257"/>
      <c r="I2387" s="256"/>
      <c r="J2387" s="131"/>
      <c r="K2387" s="313">
        <v>40179</v>
      </c>
      <c r="L2387" s="314">
        <v>40543</v>
      </c>
      <c r="M2387" s="292" t="s">
        <v>8147</v>
      </c>
      <c r="N2387" s="1"/>
    </row>
    <row r="2388" spans="1:16" hidden="1">
      <c r="A2388" s="17" t="s">
        <v>10131</v>
      </c>
      <c r="B2388" s="17" t="s">
        <v>8701</v>
      </c>
      <c r="C2388" s="17" t="s">
        <v>10171</v>
      </c>
      <c r="D2388" s="390" t="str">
        <f t="shared" si="115"/>
        <v>446133</v>
      </c>
      <c r="E2388" s="25" t="s">
        <v>3248</v>
      </c>
      <c r="F2388" s="71" t="s">
        <v>5103</v>
      </c>
      <c r="G2388" s="68"/>
      <c r="H2388" s="255"/>
      <c r="I2388" s="256"/>
      <c r="J2388" s="131"/>
      <c r="K2388" s="313">
        <v>38718</v>
      </c>
      <c r="L2388" s="314">
        <v>40543</v>
      </c>
      <c r="M2388" s="292" t="s">
        <v>8145</v>
      </c>
      <c r="N2388" s="1"/>
    </row>
    <row r="2389" spans="1:16" hidden="1">
      <c r="A2389" s="17" t="s">
        <v>10131</v>
      </c>
      <c r="B2389" s="17" t="s">
        <v>8701</v>
      </c>
      <c r="C2389" s="17" t="s">
        <v>10171</v>
      </c>
      <c r="D2389" s="390" t="str">
        <f t="shared" si="115"/>
        <v>446133</v>
      </c>
      <c r="E2389" s="25">
        <v>75007327</v>
      </c>
      <c r="F2389" s="71" t="s">
        <v>4057</v>
      </c>
      <c r="G2389" s="68"/>
      <c r="H2389" s="255"/>
      <c r="I2389" s="256"/>
      <c r="J2389" s="131"/>
      <c r="K2389" s="313">
        <v>38718</v>
      </c>
      <c r="L2389" s="314">
        <v>40543</v>
      </c>
      <c r="M2389" s="292" t="s">
        <v>8145</v>
      </c>
      <c r="N2389" s="1"/>
    </row>
    <row r="2390" spans="1:16" hidden="1">
      <c r="A2390" s="17" t="s">
        <v>10131</v>
      </c>
      <c r="B2390" s="17" t="s">
        <v>8701</v>
      </c>
      <c r="C2390" s="17" t="s">
        <v>10171</v>
      </c>
      <c r="D2390" s="390" t="str">
        <f t="shared" si="115"/>
        <v>446133</v>
      </c>
      <c r="E2390" s="25">
        <v>75007089</v>
      </c>
      <c r="F2390" s="71" t="s">
        <v>7559</v>
      </c>
      <c r="G2390" s="68"/>
      <c r="H2390" s="255"/>
      <c r="I2390" s="256"/>
      <c r="J2390" s="131"/>
      <c r="K2390" s="313">
        <v>38718</v>
      </c>
      <c r="L2390" s="314">
        <v>40543</v>
      </c>
      <c r="M2390" s="292" t="s">
        <v>8145</v>
      </c>
      <c r="N2390" s="1"/>
      <c r="O2390" s="1"/>
      <c r="P2390" s="1"/>
    </row>
    <row r="2391" spans="1:16" hidden="1">
      <c r="A2391" s="17" t="s">
        <v>10131</v>
      </c>
      <c r="B2391" s="17" t="s">
        <v>8701</v>
      </c>
      <c r="C2391" s="17" t="s">
        <v>10171</v>
      </c>
      <c r="D2391" s="390" t="str">
        <f t="shared" si="115"/>
        <v>446133</v>
      </c>
      <c r="E2391" s="25">
        <v>75007118</v>
      </c>
      <c r="F2391" s="71" t="s">
        <v>5573</v>
      </c>
      <c r="G2391" s="68"/>
      <c r="H2391" s="255"/>
      <c r="I2391" s="256"/>
      <c r="J2391" s="131"/>
      <c r="K2391" s="313">
        <v>38718</v>
      </c>
      <c r="L2391" s="314">
        <v>40543</v>
      </c>
      <c r="M2391" s="292" t="s">
        <v>8145</v>
      </c>
      <c r="N2391" s="1"/>
      <c r="O2391" s="1"/>
      <c r="P2391" s="1"/>
    </row>
    <row r="2392" spans="1:16" hidden="1">
      <c r="A2392" s="17" t="s">
        <v>10131</v>
      </c>
      <c r="B2392" s="17" t="s">
        <v>8701</v>
      </c>
      <c r="C2392" s="17" t="s">
        <v>10171</v>
      </c>
      <c r="D2392" s="390" t="str">
        <f t="shared" si="115"/>
        <v>446133</v>
      </c>
      <c r="E2392" s="25">
        <v>75007190</v>
      </c>
      <c r="F2392" s="71" t="s">
        <v>8032</v>
      </c>
      <c r="G2392" s="68"/>
      <c r="H2392" s="255"/>
      <c r="I2392" s="256"/>
      <c r="J2392" s="131"/>
      <c r="K2392" s="313">
        <v>38718</v>
      </c>
      <c r="L2392" s="314">
        <v>40543</v>
      </c>
      <c r="M2392" s="292" t="s">
        <v>8145</v>
      </c>
      <c r="N2392" s="1"/>
      <c r="O2392" s="1"/>
      <c r="P2392" s="1"/>
    </row>
    <row r="2393" spans="1:16" hidden="1">
      <c r="A2393" s="17" t="s">
        <v>10131</v>
      </c>
      <c r="B2393" s="17" t="s">
        <v>8701</v>
      </c>
      <c r="C2393" s="17" t="s">
        <v>10171</v>
      </c>
      <c r="D2393" s="390" t="str">
        <f t="shared" si="115"/>
        <v>446133</v>
      </c>
      <c r="E2393" s="25">
        <v>75008597</v>
      </c>
      <c r="F2393" s="71" t="s">
        <v>3784</v>
      </c>
      <c r="G2393" s="68"/>
      <c r="H2393" s="255"/>
      <c r="I2393" s="256"/>
      <c r="J2393" s="131"/>
      <c r="K2393" s="313">
        <v>38718</v>
      </c>
      <c r="L2393" s="314">
        <v>40543</v>
      </c>
      <c r="M2393" s="292" t="s">
        <v>8145</v>
      </c>
      <c r="N2393" s="1"/>
      <c r="O2393" s="1"/>
      <c r="P2393" s="1"/>
    </row>
    <row r="2394" spans="1:16" hidden="1">
      <c r="A2394" s="17" t="s">
        <v>10131</v>
      </c>
      <c r="B2394" s="17" t="s">
        <v>8701</v>
      </c>
      <c r="C2394" s="17" t="s">
        <v>10171</v>
      </c>
      <c r="D2394" s="390" t="str">
        <f t="shared" si="115"/>
        <v>446133</v>
      </c>
      <c r="E2394" s="25">
        <v>75007273</v>
      </c>
      <c r="F2394" s="71" t="s">
        <v>4720</v>
      </c>
      <c r="G2394" s="68"/>
      <c r="H2394" s="255"/>
      <c r="I2394" s="256"/>
      <c r="J2394" s="131"/>
      <c r="K2394" s="313">
        <v>38718</v>
      </c>
      <c r="L2394" s="314">
        <v>40543</v>
      </c>
      <c r="M2394" s="292" t="s">
        <v>8145</v>
      </c>
      <c r="N2394" s="1"/>
      <c r="O2394" s="1"/>
      <c r="P2394" s="1"/>
    </row>
    <row r="2395" spans="1:16" hidden="1">
      <c r="A2395" s="17" t="s">
        <v>10131</v>
      </c>
      <c r="B2395" s="17" t="s">
        <v>8701</v>
      </c>
      <c r="C2395" s="17" t="s">
        <v>10171</v>
      </c>
      <c r="D2395" s="390" t="str">
        <f t="shared" si="115"/>
        <v>446133</v>
      </c>
      <c r="E2395" s="25">
        <v>75007155</v>
      </c>
      <c r="F2395" s="71" t="s">
        <v>1155</v>
      </c>
      <c r="G2395" s="68"/>
      <c r="H2395" s="255"/>
      <c r="I2395" s="256"/>
      <c r="J2395" s="131"/>
      <c r="K2395" s="313">
        <v>38718</v>
      </c>
      <c r="L2395" s="314">
        <v>40543</v>
      </c>
      <c r="M2395" s="292" t="s">
        <v>8145</v>
      </c>
      <c r="N2395" s="1"/>
      <c r="O2395" s="1"/>
      <c r="P2395" s="1"/>
    </row>
    <row r="2396" spans="1:16" hidden="1">
      <c r="A2396" s="17" t="s">
        <v>10131</v>
      </c>
      <c r="B2396" s="17" t="s">
        <v>8701</v>
      </c>
      <c r="C2396" s="17" t="s">
        <v>10171</v>
      </c>
      <c r="D2396" s="390" t="str">
        <f t="shared" si="115"/>
        <v>446133</v>
      </c>
      <c r="E2396" s="25">
        <v>75007215</v>
      </c>
      <c r="F2396" s="71" t="s">
        <v>2188</v>
      </c>
      <c r="G2396" s="68"/>
      <c r="H2396" s="255"/>
      <c r="I2396" s="256"/>
      <c r="J2396" s="131"/>
      <c r="K2396" s="313">
        <v>38718</v>
      </c>
      <c r="L2396" s="314">
        <v>40543</v>
      </c>
      <c r="M2396" s="292" t="s">
        <v>8145</v>
      </c>
      <c r="N2396" s="1"/>
      <c r="O2396" s="1"/>
      <c r="P2396" s="1"/>
    </row>
    <row r="2397" spans="1:16" hidden="1">
      <c r="A2397" s="17" t="s">
        <v>10131</v>
      </c>
      <c r="B2397" s="17" t="s">
        <v>8701</v>
      </c>
      <c r="C2397" s="17" t="s">
        <v>10171</v>
      </c>
      <c r="D2397" s="390" t="str">
        <f t="shared" si="115"/>
        <v>446133</v>
      </c>
      <c r="E2397" s="25">
        <v>75007333</v>
      </c>
      <c r="F2397" s="71" t="s">
        <v>10130</v>
      </c>
      <c r="G2397" s="68"/>
      <c r="H2397" s="255"/>
      <c r="I2397" s="256"/>
      <c r="J2397" s="131"/>
      <c r="K2397" s="313">
        <v>38718</v>
      </c>
      <c r="L2397" s="314">
        <v>40543</v>
      </c>
      <c r="M2397" s="292" t="s">
        <v>8145</v>
      </c>
      <c r="N2397" s="1"/>
      <c r="O2397" s="1"/>
      <c r="P2397" s="1"/>
    </row>
    <row r="2398" spans="1:16" hidden="1">
      <c r="A2398" s="17" t="s">
        <v>10131</v>
      </c>
      <c r="B2398" s="17" t="s">
        <v>8701</v>
      </c>
      <c r="C2398" s="17" t="s">
        <v>10171</v>
      </c>
      <c r="D2398" s="390" t="str">
        <f t="shared" si="115"/>
        <v>446133</v>
      </c>
      <c r="E2398" s="25">
        <v>75007178</v>
      </c>
      <c r="F2398" s="71" t="s">
        <v>7238</v>
      </c>
      <c r="G2398" s="68"/>
      <c r="H2398" s="255"/>
      <c r="I2398" s="256"/>
      <c r="J2398" s="131"/>
      <c r="K2398" s="313">
        <v>38718</v>
      </c>
      <c r="L2398" s="314">
        <v>40543</v>
      </c>
      <c r="M2398" s="292" t="s">
        <v>8145</v>
      </c>
      <c r="N2398" s="1"/>
      <c r="O2398" s="1"/>
      <c r="P2398" s="1"/>
    </row>
    <row r="2399" spans="1:16" hidden="1">
      <c r="A2399" s="17" t="s">
        <v>10131</v>
      </c>
      <c r="B2399" s="17" t="s">
        <v>8701</v>
      </c>
      <c r="C2399" s="17" t="s">
        <v>10171</v>
      </c>
      <c r="D2399" s="390" t="str">
        <f t="shared" si="115"/>
        <v>446133</v>
      </c>
      <c r="E2399" s="25">
        <v>75007161</v>
      </c>
      <c r="F2399" s="71" t="s">
        <v>5020</v>
      </c>
      <c r="G2399" s="68"/>
      <c r="H2399" s="255"/>
      <c r="I2399" s="256"/>
      <c r="J2399" s="131"/>
      <c r="K2399" s="313">
        <v>38718</v>
      </c>
      <c r="L2399" s="314">
        <v>40543</v>
      </c>
      <c r="M2399" s="292" t="s">
        <v>8145</v>
      </c>
      <c r="N2399" s="1"/>
      <c r="O2399" s="1"/>
      <c r="P2399" s="1"/>
    </row>
    <row r="2400" spans="1:16" hidden="1">
      <c r="A2400" s="17" t="s">
        <v>10131</v>
      </c>
      <c r="B2400" s="17" t="s">
        <v>8701</v>
      </c>
      <c r="C2400" s="17" t="s">
        <v>10171</v>
      </c>
      <c r="D2400" s="390" t="str">
        <f t="shared" si="115"/>
        <v>446133</v>
      </c>
      <c r="E2400" s="25">
        <v>75007149</v>
      </c>
      <c r="F2400" s="71" t="s">
        <v>4874</v>
      </c>
      <c r="G2400" s="68"/>
      <c r="H2400" s="255"/>
      <c r="I2400" s="256"/>
      <c r="J2400" s="131"/>
      <c r="K2400" s="313">
        <v>38718</v>
      </c>
      <c r="L2400" s="314">
        <v>40543</v>
      </c>
      <c r="M2400" s="292" t="s">
        <v>8145</v>
      </c>
      <c r="N2400" s="1"/>
      <c r="O2400" s="1"/>
      <c r="P2400" s="1"/>
    </row>
    <row r="2401" spans="1:16" hidden="1">
      <c r="A2401" s="17" t="s">
        <v>10131</v>
      </c>
      <c r="B2401" s="17" t="s">
        <v>8701</v>
      </c>
      <c r="C2401" s="17" t="s">
        <v>10171</v>
      </c>
      <c r="D2401" s="390" t="str">
        <f t="shared" si="115"/>
        <v>446133</v>
      </c>
      <c r="E2401" s="25">
        <v>75007184</v>
      </c>
      <c r="F2401" s="71" t="s">
        <v>4875</v>
      </c>
      <c r="G2401" s="68"/>
      <c r="H2401" s="255"/>
      <c r="I2401" s="256"/>
      <c r="J2401" s="131"/>
      <c r="K2401" s="313">
        <v>38718</v>
      </c>
      <c r="L2401" s="314">
        <v>40543</v>
      </c>
      <c r="M2401" s="292" t="s">
        <v>8145</v>
      </c>
      <c r="N2401" s="1"/>
      <c r="O2401" s="1"/>
      <c r="P2401" s="1"/>
    </row>
    <row r="2402" spans="1:16" hidden="1">
      <c r="A2402" s="17" t="s">
        <v>10131</v>
      </c>
      <c r="B2402" s="17" t="s">
        <v>8701</v>
      </c>
      <c r="C2402" s="17" t="s">
        <v>10171</v>
      </c>
      <c r="D2402" s="390" t="str">
        <f t="shared" si="115"/>
        <v>446133</v>
      </c>
      <c r="E2402" s="25">
        <v>75007250</v>
      </c>
      <c r="F2402" s="71" t="s">
        <v>9357</v>
      </c>
      <c r="G2402" s="68"/>
      <c r="H2402" s="255"/>
      <c r="I2402" s="256"/>
      <c r="J2402" s="131"/>
      <c r="K2402" s="313">
        <v>38718</v>
      </c>
      <c r="L2402" s="314">
        <v>40543</v>
      </c>
      <c r="M2402" s="292" t="s">
        <v>8145</v>
      </c>
      <c r="N2402" s="1"/>
      <c r="O2402" s="1"/>
      <c r="P2402" s="1"/>
    </row>
    <row r="2403" spans="1:16" hidden="1">
      <c r="A2403" s="17" t="s">
        <v>10131</v>
      </c>
      <c r="B2403" s="17" t="s">
        <v>8701</v>
      </c>
      <c r="C2403" s="17" t="s">
        <v>10171</v>
      </c>
      <c r="D2403" s="390" t="str">
        <f t="shared" si="115"/>
        <v>446133</v>
      </c>
      <c r="E2403" s="25">
        <v>75007132</v>
      </c>
      <c r="F2403" s="71" t="s">
        <v>9358</v>
      </c>
      <c r="G2403" s="68"/>
      <c r="H2403" s="255"/>
      <c r="I2403" s="256"/>
      <c r="J2403" s="131"/>
      <c r="K2403" s="313">
        <v>38718</v>
      </c>
      <c r="L2403" s="314">
        <v>40543</v>
      </c>
      <c r="M2403" s="292" t="s">
        <v>8145</v>
      </c>
      <c r="N2403" s="1"/>
    </row>
    <row r="2404" spans="1:16" hidden="1">
      <c r="A2404" s="17" t="s">
        <v>10131</v>
      </c>
      <c r="B2404" s="17" t="s">
        <v>8701</v>
      </c>
      <c r="C2404" s="17" t="s">
        <v>10171</v>
      </c>
      <c r="D2404" s="390" t="str">
        <f t="shared" si="115"/>
        <v>446133</v>
      </c>
      <c r="E2404" s="52">
        <v>75007296</v>
      </c>
      <c r="F2404" s="71" t="s">
        <v>3262</v>
      </c>
      <c r="G2404" s="68"/>
      <c r="H2404" s="255"/>
      <c r="I2404" s="256"/>
      <c r="J2404" s="131"/>
      <c r="K2404" s="313">
        <v>38718</v>
      </c>
      <c r="L2404" s="314">
        <v>40543</v>
      </c>
      <c r="M2404" s="292" t="s">
        <v>8145</v>
      </c>
      <c r="N2404" s="1"/>
    </row>
    <row r="2405" spans="1:16" hidden="1">
      <c r="A2405" s="17" t="s">
        <v>10131</v>
      </c>
      <c r="B2405" s="17" t="s">
        <v>8701</v>
      </c>
      <c r="C2405" s="17" t="s">
        <v>10171</v>
      </c>
      <c r="D2405" s="390" t="str">
        <f t="shared" si="115"/>
        <v>446133</v>
      </c>
      <c r="E2405" s="52">
        <v>75007304</v>
      </c>
      <c r="F2405" s="72" t="s">
        <v>7720</v>
      </c>
      <c r="G2405" s="68"/>
      <c r="H2405" s="255"/>
      <c r="I2405" s="256"/>
      <c r="J2405" s="131"/>
      <c r="K2405" s="313">
        <v>38718</v>
      </c>
      <c r="L2405" s="314">
        <v>40543</v>
      </c>
      <c r="M2405" s="292" t="s">
        <v>8145</v>
      </c>
      <c r="N2405" s="1"/>
      <c r="O2405" s="1"/>
      <c r="P2405" s="1"/>
    </row>
    <row r="2406" spans="1:16" hidden="1">
      <c r="A2406" s="17" t="s">
        <v>10131</v>
      </c>
      <c r="B2406" s="17" t="s">
        <v>8701</v>
      </c>
      <c r="C2406" s="17" t="s">
        <v>10171</v>
      </c>
      <c r="D2406" s="390" t="str">
        <f t="shared" si="115"/>
        <v>446133</v>
      </c>
      <c r="E2406" s="52">
        <v>75007221</v>
      </c>
      <c r="F2406" s="71" t="s">
        <v>978</v>
      </c>
      <c r="G2406" s="68"/>
      <c r="H2406" s="255"/>
      <c r="I2406" s="256"/>
      <c r="J2406" s="131"/>
      <c r="K2406" s="313">
        <v>38718</v>
      </c>
      <c r="L2406" s="314">
        <v>40543</v>
      </c>
      <c r="M2406" s="292" t="s">
        <v>8145</v>
      </c>
      <c r="N2406" s="1"/>
    </row>
    <row r="2407" spans="1:16" hidden="1">
      <c r="A2407" s="17" t="s">
        <v>10131</v>
      </c>
      <c r="B2407" s="17" t="s">
        <v>8701</v>
      </c>
      <c r="C2407" s="17" t="s">
        <v>10171</v>
      </c>
      <c r="D2407" s="390" t="str">
        <f t="shared" si="115"/>
        <v>446133</v>
      </c>
      <c r="E2407" s="25">
        <v>75007282</v>
      </c>
      <c r="F2407" s="71" t="s">
        <v>979</v>
      </c>
      <c r="G2407" s="68"/>
      <c r="H2407" s="255"/>
      <c r="I2407" s="256"/>
      <c r="J2407" s="131"/>
      <c r="K2407" s="313">
        <v>38718</v>
      </c>
      <c r="L2407" s="314">
        <v>40543</v>
      </c>
      <c r="M2407" s="292" t="s">
        <v>8145</v>
      </c>
      <c r="N2407" s="1"/>
      <c r="O2407" s="1"/>
      <c r="P2407" s="1"/>
    </row>
    <row r="2408" spans="1:16" hidden="1">
      <c r="A2408" s="17" t="s">
        <v>10131</v>
      </c>
      <c r="B2408" s="17" t="s">
        <v>8701</v>
      </c>
      <c r="C2408" s="17" t="s">
        <v>10171</v>
      </c>
      <c r="D2408" s="390" t="str">
        <f t="shared" si="115"/>
        <v>446133</v>
      </c>
      <c r="E2408" s="25">
        <v>75007267</v>
      </c>
      <c r="F2408" s="71" t="s">
        <v>980</v>
      </c>
      <c r="G2408" s="68"/>
      <c r="H2408" s="255"/>
      <c r="I2408" s="256"/>
      <c r="J2408" s="131"/>
      <c r="K2408" s="313">
        <v>38718</v>
      </c>
      <c r="L2408" s="314">
        <v>40543</v>
      </c>
      <c r="M2408" s="292" t="s">
        <v>8145</v>
      </c>
      <c r="N2408" s="1"/>
      <c r="O2408" s="1"/>
      <c r="P2408" s="1"/>
    </row>
    <row r="2409" spans="1:16" hidden="1">
      <c r="A2409" s="17" t="s">
        <v>10131</v>
      </c>
      <c r="B2409" s="17" t="s">
        <v>8701</v>
      </c>
      <c r="C2409" s="17" t="s">
        <v>10171</v>
      </c>
      <c r="D2409" s="390" t="str">
        <f t="shared" si="115"/>
        <v>446133</v>
      </c>
      <c r="E2409" s="25">
        <v>75007103</v>
      </c>
      <c r="F2409" s="71" t="s">
        <v>3225</v>
      </c>
      <c r="G2409" s="68"/>
      <c r="H2409" s="255"/>
      <c r="I2409" s="256"/>
      <c r="J2409" s="131"/>
      <c r="K2409" s="313">
        <v>38718</v>
      </c>
      <c r="L2409" s="314">
        <v>40543</v>
      </c>
      <c r="M2409" s="292" t="s">
        <v>8145</v>
      </c>
      <c r="N2409" s="1"/>
    </row>
    <row r="2410" spans="1:16" hidden="1">
      <c r="A2410" s="17" t="s">
        <v>10131</v>
      </c>
      <c r="B2410" s="17" t="s">
        <v>8701</v>
      </c>
      <c r="C2410" s="17" t="s">
        <v>10171</v>
      </c>
      <c r="D2410" s="390" t="str">
        <f t="shared" si="115"/>
        <v>446133</v>
      </c>
      <c r="E2410" s="25">
        <v>75007310</v>
      </c>
      <c r="F2410" s="71" t="s">
        <v>3226</v>
      </c>
      <c r="G2410" s="68"/>
      <c r="H2410" s="255"/>
      <c r="I2410" s="256"/>
      <c r="J2410" s="131"/>
      <c r="K2410" s="313">
        <v>38718</v>
      </c>
      <c r="L2410" s="314">
        <v>40543</v>
      </c>
      <c r="M2410" s="292" t="s">
        <v>8145</v>
      </c>
      <c r="N2410" s="1"/>
    </row>
    <row r="2411" spans="1:16" hidden="1">
      <c r="A2411" s="17" t="s">
        <v>10131</v>
      </c>
      <c r="B2411" s="17" t="s">
        <v>8701</v>
      </c>
      <c r="C2411" s="17" t="s">
        <v>10171</v>
      </c>
      <c r="D2411" s="390" t="str">
        <f t="shared" si="115"/>
        <v>446133</v>
      </c>
      <c r="E2411" s="25">
        <v>75007095</v>
      </c>
      <c r="F2411" s="71" t="s">
        <v>2646</v>
      </c>
      <c r="G2411" s="68"/>
      <c r="H2411" s="255"/>
      <c r="I2411" s="256"/>
      <c r="J2411" s="131"/>
      <c r="K2411" s="313">
        <v>38718</v>
      </c>
      <c r="L2411" s="314">
        <v>40543</v>
      </c>
      <c r="M2411" s="292" t="s">
        <v>8145</v>
      </c>
      <c r="N2411" s="1"/>
    </row>
    <row r="2412" spans="1:16" hidden="1">
      <c r="A2412" s="17" t="s">
        <v>10131</v>
      </c>
      <c r="B2412" s="17" t="s">
        <v>8701</v>
      </c>
      <c r="C2412" s="17" t="s">
        <v>10171</v>
      </c>
      <c r="D2412" s="390" t="str">
        <f t="shared" si="115"/>
        <v>446133</v>
      </c>
      <c r="E2412" s="52">
        <v>75007238</v>
      </c>
      <c r="F2412" s="72" t="s">
        <v>4262</v>
      </c>
      <c r="G2412" s="68"/>
      <c r="H2412" s="255"/>
      <c r="I2412" s="256"/>
      <c r="J2412" s="131"/>
      <c r="K2412" s="313">
        <v>38718</v>
      </c>
      <c r="L2412" s="314">
        <v>40543</v>
      </c>
      <c r="M2412" s="292" t="s">
        <v>8145</v>
      </c>
      <c r="N2412" s="1"/>
      <c r="O2412" s="1"/>
      <c r="P2412" s="1"/>
    </row>
    <row r="2413" spans="1:16" hidden="1">
      <c r="A2413" s="17" t="s">
        <v>10131</v>
      </c>
      <c r="B2413" s="17" t="s">
        <v>8701</v>
      </c>
      <c r="C2413" s="17" t="s">
        <v>10171</v>
      </c>
      <c r="D2413" s="390" t="str">
        <f t="shared" si="115"/>
        <v>446133</v>
      </c>
      <c r="E2413" s="52">
        <v>75007209</v>
      </c>
      <c r="F2413" s="71" t="s">
        <v>8093</v>
      </c>
      <c r="G2413" s="68"/>
      <c r="H2413" s="255"/>
      <c r="I2413" s="256"/>
      <c r="J2413" s="131"/>
      <c r="K2413" s="313">
        <v>38718</v>
      </c>
      <c r="L2413" s="314">
        <v>40543</v>
      </c>
      <c r="M2413" s="292" t="s">
        <v>8145</v>
      </c>
      <c r="N2413" s="1"/>
      <c r="O2413" s="1"/>
      <c r="P2413" s="1"/>
    </row>
    <row r="2414" spans="1:16" hidden="1">
      <c r="A2414" s="17" t="s">
        <v>10131</v>
      </c>
      <c r="B2414" s="17" t="s">
        <v>8701</v>
      </c>
      <c r="C2414" s="17" t="s">
        <v>10171</v>
      </c>
      <c r="D2414" s="390" t="str">
        <f t="shared" si="115"/>
        <v>446133</v>
      </c>
      <c r="E2414" s="25">
        <v>75007244</v>
      </c>
      <c r="F2414" s="71" t="s">
        <v>3947</v>
      </c>
      <c r="G2414" s="68"/>
      <c r="H2414" s="255"/>
      <c r="I2414" s="256"/>
      <c r="J2414" s="131"/>
      <c r="K2414" s="313">
        <v>38718</v>
      </c>
      <c r="L2414" s="314">
        <v>40543</v>
      </c>
      <c r="M2414" s="292" t="s">
        <v>8145</v>
      </c>
      <c r="N2414" s="1"/>
    </row>
    <row r="2415" spans="1:16" hidden="1">
      <c r="A2415" s="17" t="s">
        <v>10131</v>
      </c>
      <c r="B2415" s="17" t="s">
        <v>8701</v>
      </c>
      <c r="C2415" s="17" t="s">
        <v>10171</v>
      </c>
      <c r="D2415" s="390" t="str">
        <f t="shared" si="115"/>
        <v>446133</v>
      </c>
      <c r="E2415" s="25" t="s">
        <v>6750</v>
      </c>
      <c r="F2415" s="71" t="s">
        <v>6366</v>
      </c>
      <c r="G2415" s="24"/>
      <c r="H2415" s="255"/>
      <c r="I2415" s="256"/>
      <c r="J2415" s="131"/>
      <c r="K2415" s="313">
        <v>39448</v>
      </c>
      <c r="L2415" s="314">
        <v>40543</v>
      </c>
      <c r="M2415" s="292" t="s">
        <v>8148</v>
      </c>
      <c r="N2415" s="1"/>
      <c r="O2415" s="1"/>
      <c r="P2415" s="1"/>
    </row>
    <row r="2416" spans="1:16" hidden="1">
      <c r="A2416" s="209" t="s">
        <v>10131</v>
      </c>
      <c r="B2416" s="17" t="s">
        <v>8701</v>
      </c>
      <c r="C2416" s="17" t="s">
        <v>10171</v>
      </c>
      <c r="D2416" s="390" t="str">
        <f t="shared" si="115"/>
        <v>446133</v>
      </c>
      <c r="E2416" s="25" t="s">
        <v>203</v>
      </c>
      <c r="F2416" s="71" t="s">
        <v>6039</v>
      </c>
      <c r="G2416" s="24"/>
      <c r="H2416" s="257"/>
      <c r="I2416" s="256"/>
      <c r="J2416" s="131"/>
      <c r="K2416" s="313">
        <v>39873</v>
      </c>
      <c r="L2416" s="314">
        <v>40543</v>
      </c>
      <c r="M2416" s="292" t="s">
        <v>8149</v>
      </c>
      <c r="N2416" s="1"/>
      <c r="O2416" s="1"/>
      <c r="P2416" s="1"/>
    </row>
    <row r="2417" spans="1:16" hidden="1">
      <c r="A2417" s="209" t="s">
        <v>10131</v>
      </c>
      <c r="B2417" s="17" t="s">
        <v>8701</v>
      </c>
      <c r="C2417" s="17" t="s">
        <v>10171</v>
      </c>
      <c r="D2417" s="390" t="str">
        <f t="shared" si="115"/>
        <v>446133</v>
      </c>
      <c r="E2417" s="25" t="s">
        <v>6367</v>
      </c>
      <c r="F2417" s="71" t="s">
        <v>6040</v>
      </c>
      <c r="G2417" s="24"/>
      <c r="H2417" s="257"/>
      <c r="I2417" s="256"/>
      <c r="J2417" s="131"/>
      <c r="K2417" s="313">
        <v>40179</v>
      </c>
      <c r="L2417" s="314">
        <v>40543</v>
      </c>
      <c r="M2417" s="292" t="s">
        <v>8149</v>
      </c>
      <c r="N2417" s="1"/>
    </row>
    <row r="2418" spans="1:16" hidden="1">
      <c r="A2418" s="17" t="s">
        <v>10131</v>
      </c>
      <c r="B2418" s="17" t="s">
        <v>8701</v>
      </c>
      <c r="C2418" s="17" t="s">
        <v>7781</v>
      </c>
      <c r="D2418" s="390" t="str">
        <f t="shared" si="115"/>
        <v>446134</v>
      </c>
      <c r="E2418" s="25">
        <v>75006925</v>
      </c>
      <c r="F2418" s="50" t="s">
        <v>2012</v>
      </c>
      <c r="G2418" s="68"/>
      <c r="H2418" s="255"/>
      <c r="I2418" s="256"/>
      <c r="J2418" s="131"/>
      <c r="K2418" s="313">
        <v>38718</v>
      </c>
      <c r="L2418" s="314">
        <v>40543</v>
      </c>
      <c r="M2418" s="292" t="s">
        <v>8145</v>
      </c>
      <c r="N2418" s="1"/>
    </row>
    <row r="2419" spans="1:16" hidden="1">
      <c r="A2419" s="17" t="s">
        <v>10131</v>
      </c>
      <c r="B2419" s="17" t="s">
        <v>8701</v>
      </c>
      <c r="C2419" s="17" t="s">
        <v>7781</v>
      </c>
      <c r="D2419" s="390" t="str">
        <f t="shared" si="115"/>
        <v>446134</v>
      </c>
      <c r="E2419" s="25">
        <v>75006948</v>
      </c>
      <c r="F2419" s="50" t="s">
        <v>8219</v>
      </c>
      <c r="G2419" s="68"/>
      <c r="H2419" s="255"/>
      <c r="I2419" s="256"/>
      <c r="J2419" s="131"/>
      <c r="K2419" s="313">
        <v>38718</v>
      </c>
      <c r="L2419" s="314">
        <v>40543</v>
      </c>
      <c r="M2419" s="292" t="s">
        <v>8145</v>
      </c>
      <c r="N2419" s="1"/>
      <c r="O2419" s="1"/>
      <c r="P2419" s="1"/>
    </row>
    <row r="2420" spans="1:16" hidden="1">
      <c r="A2420" s="17" t="s">
        <v>10131</v>
      </c>
      <c r="B2420" s="17" t="s">
        <v>8701</v>
      </c>
      <c r="C2420" s="17" t="s">
        <v>7781</v>
      </c>
      <c r="D2420" s="390" t="str">
        <f t="shared" ref="D2420:D2492" si="116">CONCATENATE(A2420,B2420,C2420)</f>
        <v>446134</v>
      </c>
      <c r="E2420" s="25">
        <v>75006871</v>
      </c>
      <c r="F2420" s="50" t="s">
        <v>9405</v>
      </c>
      <c r="G2420" s="68"/>
      <c r="H2420" s="255"/>
      <c r="I2420" s="256"/>
      <c r="J2420" s="131"/>
      <c r="K2420" s="313">
        <v>38718</v>
      </c>
      <c r="L2420" s="314">
        <v>40543</v>
      </c>
      <c r="M2420" s="292" t="s">
        <v>8145</v>
      </c>
      <c r="N2420" s="1"/>
    </row>
    <row r="2421" spans="1:16" hidden="1">
      <c r="A2421" s="17" t="s">
        <v>10131</v>
      </c>
      <c r="B2421" s="17" t="s">
        <v>8701</v>
      </c>
      <c r="C2421" s="17" t="s">
        <v>7781</v>
      </c>
      <c r="D2421" s="390" t="str">
        <f t="shared" si="116"/>
        <v>446134</v>
      </c>
      <c r="E2421" s="52">
        <v>75007008</v>
      </c>
      <c r="F2421" s="50" t="s">
        <v>7481</v>
      </c>
      <c r="G2421" s="68"/>
      <c r="H2421" s="255"/>
      <c r="I2421" s="256"/>
      <c r="J2421" s="131"/>
      <c r="K2421" s="313">
        <v>38718</v>
      </c>
      <c r="L2421" s="314">
        <v>40543</v>
      </c>
      <c r="M2421" s="292" t="s">
        <v>8145</v>
      </c>
      <c r="N2421" s="1"/>
    </row>
    <row r="2422" spans="1:16" hidden="1">
      <c r="A2422" s="17" t="s">
        <v>10131</v>
      </c>
      <c r="B2422" s="17" t="s">
        <v>8701</v>
      </c>
      <c r="C2422" s="17" t="s">
        <v>7781</v>
      </c>
      <c r="D2422" s="390" t="str">
        <f t="shared" si="116"/>
        <v>446134</v>
      </c>
      <c r="E2422" s="25">
        <v>75006807</v>
      </c>
      <c r="F2422" s="50" t="s">
        <v>1494</v>
      </c>
      <c r="G2422" s="68"/>
      <c r="H2422" s="255"/>
      <c r="I2422" s="256"/>
      <c r="J2422" s="131"/>
      <c r="K2422" s="313">
        <v>38718</v>
      </c>
      <c r="L2422" s="314">
        <v>40543</v>
      </c>
      <c r="M2422" s="292" t="s">
        <v>8145</v>
      </c>
      <c r="N2422" s="1"/>
    </row>
    <row r="2423" spans="1:16" hidden="1">
      <c r="A2423" s="17" t="s">
        <v>10131</v>
      </c>
      <c r="B2423" s="17" t="s">
        <v>8701</v>
      </c>
      <c r="C2423" s="17" t="s">
        <v>7781</v>
      </c>
      <c r="D2423" s="390" t="str">
        <f t="shared" si="116"/>
        <v>446134</v>
      </c>
      <c r="E2423" s="25">
        <v>75006865</v>
      </c>
      <c r="F2423" s="50" t="s">
        <v>330</v>
      </c>
      <c r="G2423" s="68"/>
      <c r="H2423" s="255"/>
      <c r="I2423" s="256"/>
      <c r="J2423" s="131"/>
      <c r="K2423" s="313">
        <v>38718</v>
      </c>
      <c r="L2423" s="314">
        <v>40543</v>
      </c>
      <c r="M2423" s="292" t="s">
        <v>8145</v>
      </c>
      <c r="N2423" s="1"/>
      <c r="O2423" s="1"/>
      <c r="P2423" s="1"/>
    </row>
    <row r="2424" spans="1:16" hidden="1">
      <c r="A2424" s="17" t="s">
        <v>10131</v>
      </c>
      <c r="B2424" s="17" t="s">
        <v>8701</v>
      </c>
      <c r="C2424" s="17" t="s">
        <v>7781</v>
      </c>
      <c r="D2424" s="390" t="str">
        <f t="shared" si="116"/>
        <v>446134</v>
      </c>
      <c r="E2424" s="25" t="s">
        <v>4726</v>
      </c>
      <c r="F2424" s="50" t="s">
        <v>3547</v>
      </c>
      <c r="G2424" s="68"/>
      <c r="H2424" s="255"/>
      <c r="I2424" s="256"/>
      <c r="J2424" s="131"/>
      <c r="K2424" s="313">
        <v>38718</v>
      </c>
      <c r="L2424" s="314">
        <v>40543</v>
      </c>
      <c r="M2424" s="292" t="s">
        <v>8145</v>
      </c>
      <c r="N2424" s="1"/>
    </row>
    <row r="2425" spans="1:16" hidden="1">
      <c r="A2425" s="17" t="s">
        <v>10131</v>
      </c>
      <c r="B2425" s="17" t="s">
        <v>8701</v>
      </c>
      <c r="C2425" s="17" t="s">
        <v>7781</v>
      </c>
      <c r="D2425" s="390" t="str">
        <f t="shared" si="116"/>
        <v>446134</v>
      </c>
      <c r="E2425" s="25">
        <v>75006954</v>
      </c>
      <c r="F2425" s="50" t="s">
        <v>379</v>
      </c>
      <c r="G2425" s="68"/>
      <c r="H2425" s="255"/>
      <c r="I2425" s="256"/>
      <c r="J2425" s="131"/>
      <c r="K2425" s="313">
        <v>38718</v>
      </c>
      <c r="L2425" s="314">
        <v>40543</v>
      </c>
      <c r="M2425" s="292" t="s">
        <v>8145</v>
      </c>
      <c r="N2425" s="1"/>
      <c r="O2425" s="1"/>
      <c r="P2425" s="1"/>
    </row>
    <row r="2426" spans="1:16" hidden="1">
      <c r="A2426" s="17" t="s">
        <v>10131</v>
      </c>
      <c r="B2426" s="17" t="s">
        <v>8701</v>
      </c>
      <c r="C2426" s="17" t="s">
        <v>7781</v>
      </c>
      <c r="D2426" s="390" t="str">
        <f t="shared" si="116"/>
        <v>446134</v>
      </c>
      <c r="E2426" s="25">
        <v>75006919</v>
      </c>
      <c r="F2426" s="50" t="s">
        <v>9729</v>
      </c>
      <c r="G2426" s="68"/>
      <c r="H2426" s="255"/>
      <c r="I2426" s="256"/>
      <c r="J2426" s="131"/>
      <c r="K2426" s="313">
        <v>38718</v>
      </c>
      <c r="L2426" s="314">
        <v>40543</v>
      </c>
      <c r="M2426" s="292" t="s">
        <v>8145</v>
      </c>
      <c r="N2426" s="1"/>
      <c r="O2426" s="1"/>
      <c r="P2426" s="1"/>
    </row>
    <row r="2427" spans="1:16" hidden="1">
      <c r="A2427" s="17" t="s">
        <v>10131</v>
      </c>
      <c r="B2427" s="17" t="s">
        <v>8701</v>
      </c>
      <c r="C2427" s="17" t="s">
        <v>7781</v>
      </c>
      <c r="D2427" s="390" t="str">
        <f t="shared" si="116"/>
        <v>446134</v>
      </c>
      <c r="E2427" s="25">
        <v>75006983</v>
      </c>
      <c r="F2427" s="50" t="s">
        <v>5346</v>
      </c>
      <c r="G2427" s="68"/>
      <c r="H2427" s="255"/>
      <c r="I2427" s="256"/>
      <c r="J2427" s="131"/>
      <c r="K2427" s="313">
        <v>38718</v>
      </c>
      <c r="L2427" s="314">
        <v>40543</v>
      </c>
      <c r="M2427" s="292" t="s">
        <v>8145</v>
      </c>
      <c r="N2427" s="1"/>
    </row>
    <row r="2428" spans="1:16" hidden="1">
      <c r="A2428" s="17" t="s">
        <v>10131</v>
      </c>
      <c r="B2428" s="17" t="s">
        <v>8701</v>
      </c>
      <c r="C2428" s="17" t="s">
        <v>7781</v>
      </c>
      <c r="D2428" s="390" t="str">
        <f t="shared" si="116"/>
        <v>446134</v>
      </c>
      <c r="E2428" s="25">
        <v>75006931</v>
      </c>
      <c r="F2428" s="50" t="s">
        <v>7337</v>
      </c>
      <c r="G2428" s="68"/>
      <c r="H2428" s="255"/>
      <c r="I2428" s="256"/>
      <c r="J2428" s="131"/>
      <c r="K2428" s="313">
        <v>38718</v>
      </c>
      <c r="L2428" s="314">
        <v>40543</v>
      </c>
      <c r="M2428" s="292" t="s">
        <v>8145</v>
      </c>
      <c r="N2428" s="1"/>
      <c r="O2428" s="1"/>
      <c r="P2428" s="1"/>
    </row>
    <row r="2429" spans="1:16" hidden="1">
      <c r="A2429" s="17" t="s">
        <v>10131</v>
      </c>
      <c r="B2429" s="17" t="s">
        <v>8701</v>
      </c>
      <c r="C2429" s="17" t="s">
        <v>7781</v>
      </c>
      <c r="D2429" s="390" t="str">
        <f t="shared" si="116"/>
        <v>446134</v>
      </c>
      <c r="E2429" s="25">
        <v>75007014</v>
      </c>
      <c r="F2429" s="50" t="s">
        <v>6853</v>
      </c>
      <c r="G2429" s="68"/>
      <c r="H2429" s="255"/>
      <c r="I2429" s="256"/>
      <c r="J2429" s="131"/>
      <c r="K2429" s="313">
        <v>38718</v>
      </c>
      <c r="L2429" s="314">
        <v>40543</v>
      </c>
      <c r="M2429" s="292" t="s">
        <v>8145</v>
      </c>
      <c r="N2429" s="1"/>
      <c r="O2429" s="1"/>
      <c r="P2429" s="1"/>
    </row>
    <row r="2430" spans="1:16" hidden="1">
      <c r="A2430" s="17" t="s">
        <v>10131</v>
      </c>
      <c r="B2430" s="17" t="s">
        <v>8701</v>
      </c>
      <c r="C2430" s="17" t="s">
        <v>7781</v>
      </c>
      <c r="D2430" s="390" t="str">
        <f t="shared" si="116"/>
        <v>446134</v>
      </c>
      <c r="E2430" s="25">
        <v>75006894</v>
      </c>
      <c r="F2430" s="50" t="s">
        <v>10237</v>
      </c>
      <c r="G2430" s="68"/>
      <c r="H2430" s="255"/>
      <c r="I2430" s="256"/>
      <c r="J2430" s="131"/>
      <c r="K2430" s="313">
        <v>38718</v>
      </c>
      <c r="L2430" s="314">
        <v>40543</v>
      </c>
      <c r="M2430" s="292" t="s">
        <v>8145</v>
      </c>
      <c r="N2430" s="1"/>
      <c r="O2430" s="1"/>
      <c r="P2430" s="1"/>
    </row>
    <row r="2431" spans="1:16" hidden="1">
      <c r="A2431" s="17" t="s">
        <v>10131</v>
      </c>
      <c r="B2431" s="17" t="s">
        <v>8701</v>
      </c>
      <c r="C2431" s="17" t="s">
        <v>7781</v>
      </c>
      <c r="D2431" s="390" t="str">
        <f t="shared" si="116"/>
        <v>446134</v>
      </c>
      <c r="E2431" s="25">
        <v>75006813</v>
      </c>
      <c r="F2431" s="50" t="s">
        <v>9063</v>
      </c>
      <c r="G2431" s="68"/>
      <c r="H2431" s="255"/>
      <c r="I2431" s="256"/>
      <c r="J2431" s="131"/>
      <c r="K2431" s="313">
        <v>38718</v>
      </c>
      <c r="L2431" s="314">
        <v>40543</v>
      </c>
      <c r="M2431" s="292" t="s">
        <v>8145</v>
      </c>
      <c r="N2431" s="1"/>
    </row>
    <row r="2432" spans="1:16" hidden="1">
      <c r="A2432" s="17" t="s">
        <v>10131</v>
      </c>
      <c r="B2432" s="17" t="s">
        <v>8701</v>
      </c>
      <c r="C2432" s="17" t="s">
        <v>7781</v>
      </c>
      <c r="D2432" s="390" t="str">
        <f t="shared" si="116"/>
        <v>446134</v>
      </c>
      <c r="E2432" s="25">
        <v>75006820</v>
      </c>
      <c r="F2432" s="50" t="s">
        <v>4561</v>
      </c>
      <c r="G2432" s="68"/>
      <c r="H2432" s="255"/>
      <c r="I2432" s="256"/>
      <c r="J2432" s="131"/>
      <c r="K2432" s="313">
        <v>38718</v>
      </c>
      <c r="L2432" s="314">
        <v>40543</v>
      </c>
      <c r="M2432" s="292" t="s">
        <v>8145</v>
      </c>
      <c r="N2432" s="1"/>
      <c r="O2432" s="1"/>
      <c r="P2432" s="1"/>
    </row>
    <row r="2433" spans="1:16" hidden="1">
      <c r="A2433" s="17" t="s">
        <v>10131</v>
      </c>
      <c r="B2433" s="17" t="s">
        <v>8701</v>
      </c>
      <c r="C2433" s="17" t="s">
        <v>7781</v>
      </c>
      <c r="D2433" s="390" t="str">
        <f t="shared" si="116"/>
        <v>446134</v>
      </c>
      <c r="E2433" s="25">
        <v>75006859</v>
      </c>
      <c r="F2433" s="50" t="s">
        <v>2647</v>
      </c>
      <c r="G2433" s="68"/>
      <c r="H2433" s="255"/>
      <c r="I2433" s="256"/>
      <c r="J2433" s="131"/>
      <c r="K2433" s="313">
        <v>38718</v>
      </c>
      <c r="L2433" s="314">
        <v>40543</v>
      </c>
      <c r="M2433" s="292" t="s">
        <v>8145</v>
      </c>
      <c r="N2433" s="1"/>
      <c r="O2433" s="1"/>
      <c r="P2433" s="1"/>
    </row>
    <row r="2434" spans="1:16" hidden="1">
      <c r="A2434" s="17" t="s">
        <v>10131</v>
      </c>
      <c r="B2434" s="17" t="s">
        <v>8701</v>
      </c>
      <c r="C2434" s="17" t="s">
        <v>7781</v>
      </c>
      <c r="D2434" s="390" t="str">
        <f t="shared" si="116"/>
        <v>446134</v>
      </c>
      <c r="E2434" s="25">
        <v>75006842</v>
      </c>
      <c r="F2434" s="50" t="s">
        <v>6614</v>
      </c>
      <c r="G2434" s="68"/>
      <c r="H2434" s="255"/>
      <c r="I2434" s="256"/>
      <c r="J2434" s="131"/>
      <c r="K2434" s="313">
        <v>38718</v>
      </c>
      <c r="L2434" s="314">
        <v>40543</v>
      </c>
      <c r="M2434" s="292" t="s">
        <v>8145</v>
      </c>
      <c r="N2434" s="1"/>
      <c r="O2434" s="1"/>
      <c r="P2434" s="1"/>
    </row>
    <row r="2435" spans="1:16" hidden="1">
      <c r="A2435" s="17" t="s">
        <v>10131</v>
      </c>
      <c r="B2435" s="17" t="s">
        <v>8701</v>
      </c>
      <c r="C2435" s="17" t="s">
        <v>7781</v>
      </c>
      <c r="D2435" s="390" t="str">
        <f t="shared" si="116"/>
        <v>446134</v>
      </c>
      <c r="E2435" s="25">
        <v>75006960</v>
      </c>
      <c r="F2435" s="50" t="s">
        <v>5082</v>
      </c>
      <c r="G2435" s="68"/>
      <c r="H2435" s="255"/>
      <c r="I2435" s="256"/>
      <c r="J2435" s="131"/>
      <c r="K2435" s="313">
        <v>38718</v>
      </c>
      <c r="L2435" s="314">
        <v>40543</v>
      </c>
      <c r="M2435" s="292" t="s">
        <v>8145</v>
      </c>
      <c r="N2435" s="1"/>
      <c r="O2435" s="1"/>
      <c r="P2435" s="1"/>
    </row>
    <row r="2436" spans="1:16" hidden="1">
      <c r="A2436" s="17" t="s">
        <v>10131</v>
      </c>
      <c r="B2436" s="17" t="s">
        <v>8701</v>
      </c>
      <c r="C2436" s="17" t="s">
        <v>7781</v>
      </c>
      <c r="D2436" s="390" t="str">
        <f t="shared" si="116"/>
        <v>446134</v>
      </c>
      <c r="E2436" s="25">
        <v>75007020</v>
      </c>
      <c r="F2436" s="50" t="s">
        <v>242</v>
      </c>
      <c r="G2436" s="68"/>
      <c r="H2436" s="255"/>
      <c r="I2436" s="256"/>
      <c r="J2436" s="131"/>
      <c r="K2436" s="313">
        <v>38718</v>
      </c>
      <c r="L2436" s="314">
        <v>40543</v>
      </c>
      <c r="M2436" s="292" t="s">
        <v>8145</v>
      </c>
      <c r="N2436" s="1"/>
    </row>
    <row r="2437" spans="1:16" hidden="1">
      <c r="A2437" s="17" t="s">
        <v>10131</v>
      </c>
      <c r="B2437" s="17" t="s">
        <v>8701</v>
      </c>
      <c r="C2437" s="17" t="s">
        <v>7428</v>
      </c>
      <c r="D2437" s="390" t="str">
        <f t="shared" si="116"/>
        <v>446131</v>
      </c>
      <c r="E2437" s="25">
        <v>75024308</v>
      </c>
      <c r="F2437" s="50" t="s">
        <v>5594</v>
      </c>
      <c r="G2437" s="68"/>
      <c r="H2437" s="255"/>
      <c r="I2437" s="256"/>
      <c r="J2437" s="131"/>
      <c r="K2437" s="313">
        <v>37986</v>
      </c>
      <c r="L2437" s="314">
        <v>40543</v>
      </c>
      <c r="M2437" s="2">
        <v>35</v>
      </c>
      <c r="N2437" s="1"/>
      <c r="O2437" s="1"/>
      <c r="P2437" s="1"/>
    </row>
    <row r="2438" spans="1:16" hidden="1">
      <c r="A2438" s="17" t="s">
        <v>10131</v>
      </c>
      <c r="B2438" s="17" t="s">
        <v>8701</v>
      </c>
      <c r="C2438" s="17" t="s">
        <v>7781</v>
      </c>
      <c r="D2438" s="390" t="str">
        <f t="shared" si="116"/>
        <v>446134</v>
      </c>
      <c r="E2438" s="25">
        <v>75007072</v>
      </c>
      <c r="F2438" s="50" t="s">
        <v>3332</v>
      </c>
      <c r="G2438" s="68"/>
      <c r="H2438" s="255"/>
      <c r="I2438" s="256"/>
      <c r="J2438" s="131"/>
      <c r="K2438" s="313">
        <v>38718</v>
      </c>
      <c r="L2438" s="314">
        <v>40422</v>
      </c>
      <c r="M2438" s="292" t="s">
        <v>8145</v>
      </c>
      <c r="N2438" s="1"/>
    </row>
    <row r="2439" spans="1:16" hidden="1">
      <c r="A2439" s="17" t="s">
        <v>10131</v>
      </c>
      <c r="B2439" s="17" t="s">
        <v>8701</v>
      </c>
      <c r="C2439" s="17" t="s">
        <v>9523</v>
      </c>
      <c r="D2439" s="390" t="str">
        <f t="shared" si="116"/>
        <v>446140</v>
      </c>
      <c r="E2439" s="25">
        <v>75006546</v>
      </c>
      <c r="F2439" s="50" t="s">
        <v>1449</v>
      </c>
      <c r="G2439" s="68"/>
      <c r="H2439" s="255"/>
      <c r="I2439" s="256"/>
      <c r="J2439" s="131"/>
      <c r="K2439" s="313">
        <v>37986</v>
      </c>
      <c r="L2439" s="314">
        <v>40543</v>
      </c>
      <c r="M2439" s="2">
        <v>35</v>
      </c>
      <c r="N2439" s="1"/>
    </row>
    <row r="2440" spans="1:16" hidden="1">
      <c r="A2440" s="17" t="s">
        <v>10131</v>
      </c>
      <c r="B2440" s="17" t="s">
        <v>8701</v>
      </c>
      <c r="C2440" s="17" t="s">
        <v>9523</v>
      </c>
      <c r="D2440" s="390" t="str">
        <f t="shared" si="116"/>
        <v>446140</v>
      </c>
      <c r="E2440" s="25">
        <v>75006575</v>
      </c>
      <c r="F2440" s="50" t="s">
        <v>167</v>
      </c>
      <c r="G2440" s="68"/>
      <c r="H2440" s="255"/>
      <c r="I2440" s="256"/>
      <c r="J2440" s="131"/>
      <c r="K2440" s="313">
        <v>38718</v>
      </c>
      <c r="L2440" s="314">
        <v>40543</v>
      </c>
      <c r="M2440" s="292" t="s">
        <v>8145</v>
      </c>
      <c r="N2440" s="1"/>
      <c r="O2440" s="1"/>
      <c r="P2440" s="1"/>
    </row>
    <row r="2441" spans="1:16" hidden="1">
      <c r="A2441" s="17" t="s">
        <v>10131</v>
      </c>
      <c r="B2441" s="17" t="s">
        <v>8701</v>
      </c>
      <c r="C2441" s="17" t="s">
        <v>9523</v>
      </c>
      <c r="D2441" s="390" t="str">
        <f t="shared" si="116"/>
        <v>446140</v>
      </c>
      <c r="E2441" s="25">
        <v>75006581</v>
      </c>
      <c r="F2441" s="50" t="s">
        <v>9277</v>
      </c>
      <c r="G2441" s="68"/>
      <c r="H2441" s="255"/>
      <c r="I2441" s="256"/>
      <c r="J2441" s="131"/>
      <c r="K2441" s="313">
        <v>38718</v>
      </c>
      <c r="L2441" s="314">
        <v>40543</v>
      </c>
      <c r="M2441" s="292" t="s">
        <v>8145</v>
      </c>
      <c r="N2441" s="1"/>
    </row>
    <row r="2442" spans="1:16" hidden="1">
      <c r="A2442" s="17" t="s">
        <v>10131</v>
      </c>
      <c r="B2442" s="17" t="s">
        <v>8701</v>
      </c>
      <c r="C2442" s="17" t="s">
        <v>9523</v>
      </c>
      <c r="D2442" s="390" t="str">
        <f t="shared" si="116"/>
        <v>446140</v>
      </c>
      <c r="E2442" s="25">
        <v>75006598</v>
      </c>
      <c r="F2442" s="50" t="s">
        <v>10342</v>
      </c>
      <c r="G2442" s="68"/>
      <c r="H2442" s="255"/>
      <c r="I2442" s="256"/>
      <c r="J2442" s="131"/>
      <c r="K2442" s="313">
        <v>38718</v>
      </c>
      <c r="L2442" s="314">
        <v>40543</v>
      </c>
      <c r="M2442" s="292" t="s">
        <v>8145</v>
      </c>
      <c r="N2442" s="1"/>
    </row>
    <row r="2443" spans="1:16" hidden="1">
      <c r="A2443" s="17" t="s">
        <v>10131</v>
      </c>
      <c r="B2443" s="17" t="s">
        <v>8701</v>
      </c>
      <c r="C2443" s="17" t="s">
        <v>9523</v>
      </c>
      <c r="D2443" s="390" t="str">
        <f t="shared" si="116"/>
        <v>446140</v>
      </c>
      <c r="E2443" s="25">
        <v>75007066</v>
      </c>
      <c r="F2443" s="74" t="s">
        <v>9130</v>
      </c>
      <c r="G2443" s="68"/>
      <c r="H2443" s="255"/>
      <c r="I2443" s="256"/>
      <c r="J2443" s="131"/>
      <c r="K2443" s="313">
        <v>38718</v>
      </c>
      <c r="L2443" s="314">
        <v>40543</v>
      </c>
      <c r="M2443" s="292" t="s">
        <v>8145</v>
      </c>
      <c r="N2443" s="1"/>
    </row>
    <row r="2444" spans="1:16" hidden="1">
      <c r="A2444" s="17" t="s">
        <v>10131</v>
      </c>
      <c r="B2444" s="17" t="s">
        <v>8701</v>
      </c>
      <c r="C2444" s="17" t="s">
        <v>9523</v>
      </c>
      <c r="D2444" s="390" t="str">
        <f t="shared" si="116"/>
        <v>446140</v>
      </c>
      <c r="E2444" s="25">
        <v>75007043</v>
      </c>
      <c r="F2444" s="74" t="s">
        <v>7588</v>
      </c>
      <c r="G2444" s="68"/>
      <c r="H2444" s="255"/>
      <c r="I2444" s="256"/>
      <c r="J2444" s="131"/>
      <c r="K2444" s="313">
        <v>38718</v>
      </c>
      <c r="L2444" s="314">
        <v>40543</v>
      </c>
      <c r="M2444" s="292" t="s">
        <v>8145</v>
      </c>
      <c r="N2444" s="1"/>
      <c r="O2444" s="1"/>
      <c r="P2444" s="1"/>
    </row>
    <row r="2445" spans="1:16" hidden="1">
      <c r="A2445" s="17" t="s">
        <v>10131</v>
      </c>
      <c r="B2445" s="17" t="s">
        <v>8701</v>
      </c>
      <c r="C2445" s="17" t="s">
        <v>9523</v>
      </c>
      <c r="D2445" s="390" t="str">
        <f t="shared" si="116"/>
        <v>446140</v>
      </c>
      <c r="E2445" s="25">
        <v>75006569</v>
      </c>
      <c r="F2445" s="71" t="s">
        <v>8805</v>
      </c>
      <c r="G2445" s="68"/>
      <c r="H2445" s="255"/>
      <c r="I2445" s="256"/>
      <c r="J2445" s="131"/>
      <c r="K2445" s="313">
        <v>38718</v>
      </c>
      <c r="L2445" s="314">
        <v>40543</v>
      </c>
      <c r="M2445" s="292" t="s">
        <v>8145</v>
      </c>
      <c r="N2445" s="1"/>
    </row>
    <row r="2446" spans="1:16" hidden="1">
      <c r="A2446" s="17" t="s">
        <v>10131</v>
      </c>
      <c r="B2446" s="17" t="s">
        <v>8701</v>
      </c>
      <c r="C2446" s="17" t="s">
        <v>9523</v>
      </c>
      <c r="D2446" s="390" t="str">
        <f t="shared" si="116"/>
        <v>446140</v>
      </c>
      <c r="E2446" s="25">
        <v>75006658</v>
      </c>
      <c r="F2446" s="71" t="s">
        <v>7158</v>
      </c>
      <c r="G2446" s="68"/>
      <c r="H2446" s="255"/>
      <c r="I2446" s="256"/>
      <c r="J2446" s="131"/>
      <c r="K2446" s="313">
        <v>38718</v>
      </c>
      <c r="L2446" s="314">
        <v>40543</v>
      </c>
      <c r="M2446" s="292" t="s">
        <v>8145</v>
      </c>
      <c r="N2446" s="1"/>
    </row>
    <row r="2447" spans="1:16" hidden="1">
      <c r="A2447" s="17" t="s">
        <v>10131</v>
      </c>
      <c r="B2447" s="17" t="s">
        <v>8701</v>
      </c>
      <c r="C2447" s="17" t="s">
        <v>9523</v>
      </c>
      <c r="D2447" s="390" t="str">
        <f t="shared" si="116"/>
        <v>446140</v>
      </c>
      <c r="E2447" s="25">
        <v>75006635</v>
      </c>
      <c r="F2447" s="71" t="s">
        <v>5026</v>
      </c>
      <c r="G2447" s="68"/>
      <c r="H2447" s="255"/>
      <c r="I2447" s="256"/>
      <c r="J2447" s="131"/>
      <c r="K2447" s="313">
        <v>38718</v>
      </c>
      <c r="L2447" s="314">
        <v>40543</v>
      </c>
      <c r="M2447" s="292" t="s">
        <v>8145</v>
      </c>
      <c r="N2447" s="1"/>
    </row>
    <row r="2448" spans="1:16" hidden="1">
      <c r="A2448" s="17" t="s">
        <v>10131</v>
      </c>
      <c r="B2448" s="17" t="s">
        <v>8701</v>
      </c>
      <c r="C2448" s="17" t="s">
        <v>9523</v>
      </c>
      <c r="D2448" s="390" t="str">
        <f t="shared" si="116"/>
        <v>446140</v>
      </c>
      <c r="E2448" s="25">
        <v>75006629</v>
      </c>
      <c r="F2448" s="71" t="s">
        <v>5938</v>
      </c>
      <c r="G2448" s="68"/>
      <c r="H2448" s="255"/>
      <c r="I2448" s="256"/>
      <c r="J2448" s="131"/>
      <c r="K2448" s="313">
        <v>38718</v>
      </c>
      <c r="L2448" s="314">
        <v>40543</v>
      </c>
      <c r="M2448" s="292" t="s">
        <v>8145</v>
      </c>
      <c r="N2448" s="1"/>
      <c r="O2448" s="1"/>
      <c r="P2448" s="1"/>
    </row>
    <row r="2449" spans="1:16" hidden="1">
      <c r="A2449" s="17" t="s">
        <v>10131</v>
      </c>
      <c r="B2449" s="17" t="s">
        <v>8701</v>
      </c>
      <c r="C2449" s="17" t="s">
        <v>9523</v>
      </c>
      <c r="D2449" s="390" t="str">
        <f t="shared" si="116"/>
        <v>446140</v>
      </c>
      <c r="E2449" s="25">
        <v>75006641</v>
      </c>
      <c r="F2449" s="71" t="s">
        <v>2169</v>
      </c>
      <c r="G2449" s="68"/>
      <c r="H2449" s="255"/>
      <c r="I2449" s="256"/>
      <c r="J2449" s="131"/>
      <c r="K2449" s="313">
        <v>38718</v>
      </c>
      <c r="L2449" s="314">
        <v>38991</v>
      </c>
      <c r="M2449" s="292" t="s">
        <v>8145</v>
      </c>
      <c r="N2449" s="1"/>
      <c r="O2449" s="1"/>
      <c r="P2449" s="1"/>
    </row>
    <row r="2450" spans="1:16" hidden="1">
      <c r="A2450" s="17" t="s">
        <v>10131</v>
      </c>
      <c r="B2450" s="17" t="s">
        <v>8701</v>
      </c>
      <c r="C2450" s="17" t="s">
        <v>8800</v>
      </c>
      <c r="D2450" s="390" t="str">
        <f t="shared" si="116"/>
        <v>446150</v>
      </c>
      <c r="E2450" s="25">
        <v>75006546</v>
      </c>
      <c r="F2450" s="50" t="s">
        <v>2170</v>
      </c>
      <c r="G2450" s="68"/>
      <c r="H2450" s="255"/>
      <c r="I2450" s="256"/>
      <c r="J2450" s="131"/>
      <c r="K2450" s="313">
        <v>37986</v>
      </c>
      <c r="L2450" s="314">
        <v>40543</v>
      </c>
      <c r="M2450" s="2">
        <v>35</v>
      </c>
      <c r="N2450" s="1"/>
    </row>
    <row r="2451" spans="1:16" hidden="1">
      <c r="A2451" s="17" t="s">
        <v>10131</v>
      </c>
      <c r="B2451" s="17" t="s">
        <v>8701</v>
      </c>
      <c r="C2451" s="17" t="s">
        <v>8800</v>
      </c>
      <c r="D2451" s="390" t="str">
        <f t="shared" si="116"/>
        <v>446150</v>
      </c>
      <c r="E2451" s="25">
        <v>75006724</v>
      </c>
      <c r="F2451" s="50" t="s">
        <v>3675</v>
      </c>
      <c r="G2451" s="68"/>
      <c r="H2451" s="255"/>
      <c r="I2451" s="256"/>
      <c r="J2451" s="131"/>
      <c r="K2451" s="313">
        <v>38718</v>
      </c>
      <c r="L2451" s="314">
        <v>40543</v>
      </c>
      <c r="M2451" s="292" t="s">
        <v>8145</v>
      </c>
      <c r="N2451" s="1"/>
    </row>
    <row r="2452" spans="1:16" hidden="1">
      <c r="A2452" s="17" t="s">
        <v>10131</v>
      </c>
      <c r="B2452" s="17" t="s">
        <v>8701</v>
      </c>
      <c r="C2452" s="17" t="s">
        <v>8800</v>
      </c>
      <c r="D2452" s="390" t="str">
        <f t="shared" si="116"/>
        <v>446150</v>
      </c>
      <c r="E2452" s="25">
        <v>75006753</v>
      </c>
      <c r="F2452" s="50" t="s">
        <v>2247</v>
      </c>
      <c r="G2452" s="68"/>
      <c r="H2452" s="255"/>
      <c r="I2452" s="256"/>
      <c r="J2452" s="131"/>
      <c r="K2452" s="313">
        <v>38718</v>
      </c>
      <c r="L2452" s="314">
        <v>40543</v>
      </c>
      <c r="M2452" s="292" t="s">
        <v>8145</v>
      </c>
      <c r="N2452" s="1"/>
    </row>
    <row r="2453" spans="1:16" hidden="1">
      <c r="A2453" s="17" t="s">
        <v>10131</v>
      </c>
      <c r="B2453" s="17" t="s">
        <v>8701</v>
      </c>
      <c r="C2453" s="17" t="s">
        <v>8800</v>
      </c>
      <c r="D2453" s="390" t="str">
        <f t="shared" si="116"/>
        <v>446150</v>
      </c>
      <c r="E2453" s="25" t="s">
        <v>2774</v>
      </c>
      <c r="F2453" s="179" t="s">
        <v>6892</v>
      </c>
      <c r="G2453" s="68"/>
      <c r="H2453" s="255"/>
      <c r="I2453" s="256"/>
      <c r="J2453" s="131"/>
      <c r="K2453" s="313">
        <v>38718</v>
      </c>
      <c r="L2453" s="314">
        <v>40543</v>
      </c>
      <c r="M2453" s="292" t="s">
        <v>8145</v>
      </c>
      <c r="N2453" s="1"/>
      <c r="O2453" s="1"/>
      <c r="P2453" s="1"/>
    </row>
    <row r="2454" spans="1:16" hidden="1">
      <c r="A2454" s="17" t="s">
        <v>10131</v>
      </c>
      <c r="B2454" s="17" t="s">
        <v>8701</v>
      </c>
      <c r="C2454" s="17" t="s">
        <v>8800</v>
      </c>
      <c r="D2454" s="390" t="str">
        <f t="shared" si="116"/>
        <v>446150</v>
      </c>
      <c r="E2454" s="25" t="s">
        <v>8774</v>
      </c>
      <c r="F2454" s="74" t="s">
        <v>10037</v>
      </c>
      <c r="G2454" s="68"/>
      <c r="H2454" s="255"/>
      <c r="I2454" s="256"/>
      <c r="J2454" s="131"/>
      <c r="K2454" s="313">
        <v>38718</v>
      </c>
      <c r="L2454" s="314">
        <v>40543</v>
      </c>
      <c r="M2454" s="292" t="s">
        <v>8145</v>
      </c>
      <c r="N2454" s="1"/>
    </row>
    <row r="2455" spans="1:16" hidden="1">
      <c r="A2455" s="17" t="s">
        <v>10131</v>
      </c>
      <c r="B2455" s="17" t="s">
        <v>8701</v>
      </c>
      <c r="C2455" s="17" t="s">
        <v>8800</v>
      </c>
      <c r="D2455" s="390" t="str">
        <f t="shared" si="116"/>
        <v>446150</v>
      </c>
      <c r="E2455" s="25" t="s">
        <v>3122</v>
      </c>
      <c r="F2455" s="74" t="s">
        <v>6390</v>
      </c>
      <c r="G2455" s="68"/>
      <c r="H2455" s="255"/>
      <c r="I2455" s="256"/>
      <c r="J2455" s="131"/>
      <c r="K2455" s="313">
        <v>38718</v>
      </c>
      <c r="L2455" s="314">
        <v>40543</v>
      </c>
      <c r="M2455" s="292" t="s">
        <v>8145</v>
      </c>
      <c r="N2455" s="1"/>
      <c r="O2455" s="1"/>
      <c r="P2455" s="1"/>
    </row>
    <row r="2456" spans="1:16" hidden="1">
      <c r="A2456" s="17" t="s">
        <v>7159</v>
      </c>
      <c r="B2456" s="17" t="s">
        <v>7335</v>
      </c>
      <c r="C2456" s="17" t="s">
        <v>8016</v>
      </c>
      <c r="D2456" s="390" t="str">
        <f t="shared" si="116"/>
        <v>446151</v>
      </c>
      <c r="E2456" s="25">
        <v>75006724</v>
      </c>
      <c r="F2456" s="50" t="s">
        <v>3675</v>
      </c>
      <c r="G2456" s="24"/>
      <c r="H2456" s="255"/>
      <c r="I2456" s="256"/>
      <c r="J2456" s="70"/>
      <c r="K2456" s="313">
        <v>37986</v>
      </c>
      <c r="L2456" s="314">
        <v>38717</v>
      </c>
      <c r="M2456" s="2">
        <v>15</v>
      </c>
      <c r="N2456" s="1"/>
    </row>
    <row r="2457" spans="1:16" hidden="1">
      <c r="A2457" s="17" t="s">
        <v>7159</v>
      </c>
      <c r="B2457" s="17" t="s">
        <v>7335</v>
      </c>
      <c r="C2457" s="17" t="s">
        <v>8039</v>
      </c>
      <c r="D2457" s="390" t="str">
        <f t="shared" si="116"/>
        <v>446152</v>
      </c>
      <c r="E2457" s="25">
        <v>75006753</v>
      </c>
      <c r="F2457" s="50" t="s">
        <v>2247</v>
      </c>
      <c r="G2457" s="24"/>
      <c r="H2457" s="255"/>
      <c r="I2457" s="256"/>
      <c r="J2457" s="70"/>
      <c r="K2457" s="313">
        <v>37986</v>
      </c>
      <c r="L2457" s="314">
        <v>38717</v>
      </c>
      <c r="M2457" s="2">
        <v>15</v>
      </c>
      <c r="N2457" s="1"/>
      <c r="O2457" s="1"/>
      <c r="P2457" s="1"/>
    </row>
    <row r="2458" spans="1:16" hidden="1">
      <c r="A2458" s="17" t="s">
        <v>7159</v>
      </c>
      <c r="B2458" s="17" t="s">
        <v>7335</v>
      </c>
      <c r="C2458" s="17" t="s">
        <v>3280</v>
      </c>
      <c r="D2458" s="390" t="str">
        <f t="shared" si="116"/>
        <v>446153</v>
      </c>
      <c r="E2458" s="25" t="s">
        <v>2774</v>
      </c>
      <c r="F2458" s="179" t="s">
        <v>6892</v>
      </c>
      <c r="G2458" s="24"/>
      <c r="H2458" s="255"/>
      <c r="I2458" s="256"/>
      <c r="J2458" s="70"/>
      <c r="K2458" s="313">
        <v>37986</v>
      </c>
      <c r="L2458" s="314">
        <v>38717</v>
      </c>
      <c r="M2458" s="2">
        <v>15</v>
      </c>
      <c r="N2458" s="1"/>
      <c r="O2458" s="1"/>
      <c r="P2458" s="1"/>
    </row>
    <row r="2459" spans="1:16" hidden="1">
      <c r="A2459" s="17" t="s">
        <v>7159</v>
      </c>
      <c r="B2459" s="17" t="s">
        <v>7335</v>
      </c>
      <c r="C2459" s="17" t="s">
        <v>7451</v>
      </c>
      <c r="D2459" s="390" t="str">
        <f t="shared" si="116"/>
        <v>446154</v>
      </c>
      <c r="E2459" s="25" t="s">
        <v>8774</v>
      </c>
      <c r="F2459" s="74" t="s">
        <v>10037</v>
      </c>
      <c r="G2459" s="24"/>
      <c r="H2459" s="255"/>
      <c r="I2459" s="256"/>
      <c r="J2459" s="70"/>
      <c r="K2459" s="313">
        <v>37986</v>
      </c>
      <c r="L2459" s="314">
        <v>38717</v>
      </c>
      <c r="M2459" s="2">
        <v>15</v>
      </c>
      <c r="N2459" s="1"/>
    </row>
    <row r="2460" spans="1:16" hidden="1">
      <c r="A2460" s="17" t="s">
        <v>7159</v>
      </c>
      <c r="B2460" s="17" t="s">
        <v>7335</v>
      </c>
      <c r="C2460" s="17" t="s">
        <v>7831</v>
      </c>
      <c r="D2460" s="390" t="str">
        <f t="shared" si="116"/>
        <v>446155</v>
      </c>
      <c r="E2460" s="25" t="s">
        <v>3122</v>
      </c>
      <c r="F2460" s="74" t="s">
        <v>6390</v>
      </c>
      <c r="G2460" s="24"/>
      <c r="H2460" s="255"/>
      <c r="I2460" s="256"/>
      <c r="J2460" s="70"/>
      <c r="K2460" s="313">
        <v>37986</v>
      </c>
      <c r="L2460" s="314">
        <v>38717</v>
      </c>
      <c r="M2460" s="2">
        <v>15</v>
      </c>
      <c r="N2460" s="1"/>
    </row>
    <row r="2461" spans="1:16" hidden="1">
      <c r="A2461" s="17" t="s">
        <v>10131</v>
      </c>
      <c r="B2461" s="17" t="s">
        <v>8701</v>
      </c>
      <c r="C2461" s="17" t="s">
        <v>6488</v>
      </c>
      <c r="D2461" s="390" t="str">
        <f t="shared" si="116"/>
        <v>446160</v>
      </c>
      <c r="E2461" s="25">
        <v>75006546</v>
      </c>
      <c r="F2461" s="50" t="s">
        <v>7414</v>
      </c>
      <c r="G2461" s="68"/>
      <c r="H2461" s="255"/>
      <c r="I2461" s="256"/>
      <c r="J2461" s="70"/>
      <c r="K2461" s="313">
        <v>37986</v>
      </c>
      <c r="L2461" s="314">
        <v>40543</v>
      </c>
      <c r="M2461" s="2">
        <v>35</v>
      </c>
      <c r="N2461" s="1"/>
    </row>
    <row r="2462" spans="1:16" hidden="1">
      <c r="A2462" s="17" t="s">
        <v>10131</v>
      </c>
      <c r="B2462" s="17" t="s">
        <v>8701</v>
      </c>
      <c r="C2462" s="17" t="s">
        <v>6488</v>
      </c>
      <c r="D2462" s="390" t="str">
        <f t="shared" si="116"/>
        <v>446160</v>
      </c>
      <c r="E2462" s="25">
        <v>75006799</v>
      </c>
      <c r="F2462" s="50" t="s">
        <v>5637</v>
      </c>
      <c r="G2462" s="68"/>
      <c r="H2462" s="255"/>
      <c r="I2462" s="256"/>
      <c r="J2462" s="70"/>
      <c r="K2462" s="313">
        <v>38718</v>
      </c>
      <c r="L2462" s="314">
        <v>40543</v>
      </c>
      <c r="M2462" s="292" t="s">
        <v>8145</v>
      </c>
      <c r="N2462" s="1"/>
      <c r="O2462" s="1"/>
      <c r="P2462" s="1"/>
    </row>
    <row r="2463" spans="1:16" hidden="1">
      <c r="A2463" s="17" t="s">
        <v>7159</v>
      </c>
      <c r="B2463" s="17" t="s">
        <v>7335</v>
      </c>
      <c r="C2463" s="17" t="s">
        <v>642</v>
      </c>
      <c r="D2463" s="390" t="str">
        <f t="shared" si="116"/>
        <v>446161</v>
      </c>
      <c r="E2463" s="52">
        <v>75006799</v>
      </c>
      <c r="F2463" s="50" t="s">
        <v>5637</v>
      </c>
      <c r="G2463" s="24"/>
      <c r="H2463" s="255"/>
      <c r="I2463" s="256"/>
      <c r="J2463" s="98"/>
      <c r="K2463" s="313">
        <v>37986</v>
      </c>
      <c r="L2463" s="314">
        <v>38717</v>
      </c>
      <c r="M2463" s="2">
        <v>15</v>
      </c>
      <c r="N2463" s="1"/>
    </row>
    <row r="2464" spans="1:16" hidden="1">
      <c r="A2464" s="17" t="s">
        <v>10131</v>
      </c>
      <c r="B2464" s="17" t="s">
        <v>8701</v>
      </c>
      <c r="C2464" s="17" t="s">
        <v>10337</v>
      </c>
      <c r="D2464" s="390" t="str">
        <f t="shared" si="116"/>
        <v>446170</v>
      </c>
      <c r="E2464" s="52">
        <v>75006546</v>
      </c>
      <c r="F2464" s="50" t="s">
        <v>6736</v>
      </c>
      <c r="G2464" s="68"/>
      <c r="H2464" s="255"/>
      <c r="I2464" s="256"/>
      <c r="J2464" s="70"/>
      <c r="K2464" s="313">
        <v>37986</v>
      </c>
      <c r="L2464" s="314">
        <v>40543</v>
      </c>
      <c r="M2464" s="2">
        <v>35</v>
      </c>
      <c r="N2464" s="1"/>
    </row>
    <row r="2465" spans="1:16" hidden="1">
      <c r="A2465" s="17" t="s">
        <v>5126</v>
      </c>
      <c r="B2465" s="17" t="s">
        <v>211</v>
      </c>
      <c r="C2465" s="17" t="s">
        <v>10099</v>
      </c>
      <c r="D2465" s="404" t="str">
        <f>CONCATENATE(A2465,B2465,C2465)</f>
        <v>446306</v>
      </c>
      <c r="E2465" s="25" t="s">
        <v>2520</v>
      </c>
      <c r="F2465" s="71" t="s">
        <v>2521</v>
      </c>
      <c r="G2465" s="225"/>
      <c r="H2465" s="200"/>
      <c r="I2465" s="256"/>
      <c r="J2465" s="131"/>
      <c r="K2465" s="378">
        <v>38835</v>
      </c>
      <c r="L2465" s="378">
        <v>43099</v>
      </c>
      <c r="M2465" s="332" t="s">
        <v>14500</v>
      </c>
      <c r="N2465" s="1"/>
    </row>
    <row r="2466" spans="1:16" hidden="1">
      <c r="A2466" s="17" t="s">
        <v>2013</v>
      </c>
      <c r="B2466" s="17" t="s">
        <v>211</v>
      </c>
      <c r="C2466" s="17" t="s">
        <v>125</v>
      </c>
      <c r="D2466" s="404" t="str">
        <f t="shared" ref="D2466" si="117">CONCATENATE(A2466,B2466,C2466)</f>
        <v>446307</v>
      </c>
      <c r="E2466" s="522">
        <v>10833095</v>
      </c>
      <c r="F2466" s="71" t="s">
        <v>9362</v>
      </c>
      <c r="G2466" s="77"/>
      <c r="H2466" s="249"/>
      <c r="I2466" s="250"/>
      <c r="J2466" s="103"/>
      <c r="K2466" s="378">
        <v>37986</v>
      </c>
      <c r="L2466" s="378">
        <v>44409</v>
      </c>
      <c r="M2466" s="332" t="s">
        <v>19071</v>
      </c>
      <c r="N2466" s="1" t="s">
        <v>6196</v>
      </c>
    </row>
    <row r="2467" spans="1:16" hidden="1">
      <c r="A2467" s="75" t="s">
        <v>7159</v>
      </c>
      <c r="B2467" s="75" t="s">
        <v>7166</v>
      </c>
      <c r="C2467" s="75" t="s">
        <v>7336</v>
      </c>
      <c r="D2467" s="390" t="str">
        <f t="shared" si="116"/>
        <v>446401</v>
      </c>
      <c r="E2467" s="52">
        <v>10802597</v>
      </c>
      <c r="F2467" s="50" t="s">
        <v>8349</v>
      </c>
      <c r="G2467" s="24"/>
      <c r="H2467" s="47"/>
      <c r="I2467" s="69"/>
      <c r="J2467" s="70"/>
      <c r="K2467" s="313">
        <v>37986</v>
      </c>
      <c r="L2467" s="307">
        <v>38358</v>
      </c>
      <c r="M2467" s="2">
        <v>10</v>
      </c>
      <c r="N2467" s="1"/>
    </row>
    <row r="2468" spans="1:16" hidden="1">
      <c r="A2468" s="75" t="s">
        <v>7557</v>
      </c>
      <c r="B2468" s="75" t="s">
        <v>2458</v>
      </c>
      <c r="C2468" s="75" t="s">
        <v>2332</v>
      </c>
      <c r="D2468" s="404" t="str">
        <f t="shared" si="116"/>
        <v>446404</v>
      </c>
      <c r="E2468" s="52">
        <v>10833824</v>
      </c>
      <c r="F2468" s="50" t="s">
        <v>7258</v>
      </c>
      <c r="G2468" s="77"/>
      <c r="H2468" s="288"/>
      <c r="I2468" s="69"/>
      <c r="J2468" s="131"/>
      <c r="K2468" s="378">
        <v>37986</v>
      </c>
      <c r="L2468" s="378">
        <v>42565</v>
      </c>
      <c r="M2468" s="2">
        <v>54</v>
      </c>
      <c r="N2468" s="1"/>
      <c r="O2468" s="1"/>
      <c r="P2468" s="1"/>
    </row>
    <row r="2469" spans="1:16" hidden="1">
      <c r="A2469" s="75" t="s">
        <v>7159</v>
      </c>
      <c r="B2469" s="75" t="s">
        <v>7166</v>
      </c>
      <c r="C2469" s="75" t="s">
        <v>7167</v>
      </c>
      <c r="D2469" s="390" t="str">
        <f t="shared" si="116"/>
        <v>446410</v>
      </c>
      <c r="E2469" s="25">
        <v>10881255</v>
      </c>
      <c r="F2469" s="50" t="s">
        <v>5228</v>
      </c>
      <c r="G2469" s="24"/>
      <c r="H2469" s="47"/>
      <c r="I2469" s="69"/>
      <c r="J2469" s="70"/>
      <c r="K2469" s="313">
        <v>37986</v>
      </c>
      <c r="L2469" s="314">
        <v>39082</v>
      </c>
      <c r="M2469" s="2">
        <v>23</v>
      </c>
      <c r="N2469" s="1"/>
    </row>
    <row r="2470" spans="1:16" hidden="1">
      <c r="A2470" s="75" t="s">
        <v>2013</v>
      </c>
      <c r="B2470" s="75" t="s">
        <v>150</v>
      </c>
      <c r="C2470" s="75" t="s">
        <v>550</v>
      </c>
      <c r="D2470" s="404" t="str">
        <f t="shared" si="116"/>
        <v>446411</v>
      </c>
      <c r="E2470" s="522">
        <v>10288210</v>
      </c>
      <c r="F2470" s="71" t="s">
        <v>3234</v>
      </c>
      <c r="G2470" s="77"/>
      <c r="H2470" s="47"/>
      <c r="I2470" s="69"/>
      <c r="J2470" s="70"/>
      <c r="K2470" s="378">
        <v>37986</v>
      </c>
      <c r="L2470" s="378">
        <v>43616</v>
      </c>
      <c r="M2470" s="2">
        <v>58</v>
      </c>
      <c r="N2470" s="1"/>
      <c r="O2470" s="1"/>
      <c r="P2470" s="1"/>
    </row>
    <row r="2471" spans="1:16" hidden="1">
      <c r="A2471" s="75" t="s">
        <v>7159</v>
      </c>
      <c r="B2471" s="75" t="s">
        <v>7166</v>
      </c>
      <c r="C2471" s="75" t="s">
        <v>7171</v>
      </c>
      <c r="D2471" s="390" t="str">
        <f t="shared" si="116"/>
        <v>446412</v>
      </c>
      <c r="E2471" s="25">
        <v>10833095</v>
      </c>
      <c r="F2471" s="71" t="s">
        <v>9362</v>
      </c>
      <c r="G2471" s="77"/>
      <c r="H2471" s="47"/>
      <c r="I2471" s="69"/>
      <c r="J2471" s="70"/>
      <c r="K2471" s="313">
        <v>37986</v>
      </c>
      <c r="L2471" s="314">
        <v>37986</v>
      </c>
      <c r="M2471" s="2">
        <v>28</v>
      </c>
      <c r="N2471" s="1"/>
      <c r="O2471" s="1"/>
    </row>
    <row r="2472" spans="1:16" hidden="1">
      <c r="A2472" s="75" t="s">
        <v>10131</v>
      </c>
      <c r="B2472" s="75" t="s">
        <v>6487</v>
      </c>
      <c r="C2472" s="75" t="s">
        <v>10295</v>
      </c>
      <c r="D2472" s="390" t="str">
        <f t="shared" si="116"/>
        <v>446414</v>
      </c>
      <c r="E2472" s="25">
        <v>10804716</v>
      </c>
      <c r="F2472" s="71" t="s">
        <v>2575</v>
      </c>
      <c r="G2472" s="77"/>
      <c r="H2472" s="47"/>
      <c r="I2472" s="69"/>
      <c r="J2472" s="131"/>
      <c r="K2472" s="313">
        <v>37986</v>
      </c>
      <c r="L2472" s="314">
        <v>40543</v>
      </c>
      <c r="M2472" s="2">
        <v>35</v>
      </c>
      <c r="N2472" s="1"/>
    </row>
    <row r="2473" spans="1:16" hidden="1">
      <c r="A2473" s="145" t="s">
        <v>7159</v>
      </c>
      <c r="B2473" s="145" t="s">
        <v>7166</v>
      </c>
      <c r="C2473" s="145" t="s">
        <v>2729</v>
      </c>
      <c r="D2473" s="400" t="str">
        <f t="shared" si="116"/>
        <v>446415</v>
      </c>
      <c r="E2473" s="175" t="s">
        <v>117</v>
      </c>
      <c r="F2473" s="105" t="s">
        <v>7893</v>
      </c>
      <c r="G2473" s="24"/>
      <c r="H2473" s="109"/>
      <c r="I2473" s="234"/>
      <c r="J2473" s="129"/>
      <c r="K2473" s="315">
        <v>37987</v>
      </c>
      <c r="L2473" s="327">
        <v>38898</v>
      </c>
      <c r="M2473" s="107">
        <v>8.2100000000000009</v>
      </c>
      <c r="N2473" s="1"/>
      <c r="O2473" s="1"/>
      <c r="P2473" s="1"/>
    </row>
    <row r="2474" spans="1:16" hidden="1">
      <c r="A2474" s="145" t="s">
        <v>7159</v>
      </c>
      <c r="B2474" s="145" t="s">
        <v>7166</v>
      </c>
      <c r="C2474" s="145" t="s">
        <v>479</v>
      </c>
      <c r="D2474" s="400" t="str">
        <f t="shared" si="116"/>
        <v>446416</v>
      </c>
      <c r="E2474" s="175" t="s">
        <v>8742</v>
      </c>
      <c r="F2474" s="105" t="s">
        <v>9512</v>
      </c>
      <c r="G2474" s="24"/>
      <c r="H2474" s="104"/>
      <c r="I2474" s="229"/>
      <c r="J2474" s="104"/>
      <c r="K2474" s="315">
        <v>37987</v>
      </c>
      <c r="L2474" s="327">
        <v>38898</v>
      </c>
      <c r="M2474" s="107">
        <v>8.2100000000000009</v>
      </c>
      <c r="N2474" s="1"/>
    </row>
    <row r="2475" spans="1:16" hidden="1">
      <c r="A2475" s="145" t="s">
        <v>7159</v>
      </c>
      <c r="B2475" s="145" t="s">
        <v>7166</v>
      </c>
      <c r="C2475" s="145" t="s">
        <v>4863</v>
      </c>
      <c r="D2475" s="400" t="str">
        <f t="shared" si="116"/>
        <v>446417</v>
      </c>
      <c r="E2475" s="175" t="s">
        <v>7359</v>
      </c>
      <c r="F2475" s="105" t="s">
        <v>6027</v>
      </c>
      <c r="G2475" s="24"/>
      <c r="H2475" s="104"/>
      <c r="I2475" s="229"/>
      <c r="J2475" s="104"/>
      <c r="K2475" s="315">
        <v>37987</v>
      </c>
      <c r="L2475" s="327">
        <v>38898</v>
      </c>
      <c r="M2475" s="107">
        <v>8.2100000000000009</v>
      </c>
      <c r="N2475" s="1"/>
      <c r="O2475" s="1"/>
      <c r="P2475" s="1"/>
    </row>
    <row r="2476" spans="1:16" hidden="1">
      <c r="A2476" s="145" t="s">
        <v>7159</v>
      </c>
      <c r="B2476" s="145" t="s">
        <v>7166</v>
      </c>
      <c r="C2476" s="145" t="s">
        <v>5723</v>
      </c>
      <c r="D2476" s="400" t="str">
        <f t="shared" si="116"/>
        <v>446418</v>
      </c>
      <c r="E2476" s="480">
        <v>10172481</v>
      </c>
      <c r="F2476" s="105" t="s">
        <v>6822</v>
      </c>
      <c r="G2476" s="24"/>
      <c r="H2476" s="104"/>
      <c r="I2476" s="229"/>
      <c r="J2476" s="104"/>
      <c r="K2476" s="315">
        <v>37987</v>
      </c>
      <c r="L2476" s="327">
        <v>38898</v>
      </c>
      <c r="M2476" s="107">
        <v>8.2100000000000009</v>
      </c>
      <c r="N2476" s="1"/>
      <c r="O2476" s="1"/>
      <c r="P2476" s="1"/>
    </row>
    <row r="2477" spans="1:16" hidden="1">
      <c r="A2477" s="145" t="s">
        <v>7159</v>
      </c>
      <c r="B2477" s="145" t="s">
        <v>7166</v>
      </c>
      <c r="C2477" s="145" t="s">
        <v>9643</v>
      </c>
      <c r="D2477" s="400" t="str">
        <f t="shared" si="116"/>
        <v>446419</v>
      </c>
      <c r="E2477" s="175" t="s">
        <v>2551</v>
      </c>
      <c r="F2477" s="105" t="s">
        <v>4947</v>
      </c>
      <c r="G2477" s="24"/>
      <c r="H2477" s="104"/>
      <c r="I2477" s="229"/>
      <c r="J2477" s="103"/>
      <c r="K2477" s="315">
        <v>37987</v>
      </c>
      <c r="L2477" s="327">
        <v>38898</v>
      </c>
      <c r="M2477" s="107">
        <v>8.2100000000000009</v>
      </c>
      <c r="N2477" s="1"/>
    </row>
    <row r="2478" spans="1:16" hidden="1">
      <c r="A2478" s="17" t="s">
        <v>2013</v>
      </c>
      <c r="B2478" s="17" t="s">
        <v>211</v>
      </c>
      <c r="C2478" s="17" t="s">
        <v>114</v>
      </c>
      <c r="D2478" s="404" t="str">
        <f t="shared" si="116"/>
        <v>446304</v>
      </c>
      <c r="E2478" s="522">
        <v>90007307</v>
      </c>
      <c r="F2478" s="71" t="s">
        <v>10053</v>
      </c>
      <c r="G2478" s="225"/>
      <c r="H2478" s="255"/>
      <c r="I2478" s="256"/>
      <c r="J2478" s="131"/>
      <c r="K2478" s="378">
        <v>37986</v>
      </c>
      <c r="L2478" s="378">
        <v>43616</v>
      </c>
      <c r="M2478" s="2">
        <v>58</v>
      </c>
      <c r="N2478" s="1"/>
      <c r="O2478" s="1"/>
      <c r="P2478" s="1"/>
    </row>
    <row r="2479" spans="1:16" hidden="1">
      <c r="A2479" s="145" t="s">
        <v>7159</v>
      </c>
      <c r="B2479" s="145" t="s">
        <v>7166</v>
      </c>
      <c r="C2479" s="145" t="s">
        <v>9873</v>
      </c>
      <c r="D2479" s="400" t="str">
        <f t="shared" si="116"/>
        <v>446420</v>
      </c>
      <c r="E2479" s="175" t="s">
        <v>6475</v>
      </c>
      <c r="F2479" s="105" t="s">
        <v>830</v>
      </c>
      <c r="G2479" s="24"/>
      <c r="H2479" s="114"/>
      <c r="I2479" s="229"/>
      <c r="J2479" s="103"/>
      <c r="K2479" s="315">
        <v>38327</v>
      </c>
      <c r="L2479" s="327">
        <v>38898</v>
      </c>
      <c r="M2479" s="107">
        <v>11.21</v>
      </c>
      <c r="N2479" s="1"/>
    </row>
    <row r="2480" spans="1:16" hidden="1">
      <c r="A2480" s="17" t="s">
        <v>7159</v>
      </c>
      <c r="B2480" s="17" t="s">
        <v>7174</v>
      </c>
      <c r="C2480" s="17" t="s">
        <v>7401</v>
      </c>
      <c r="D2480" s="390" t="str">
        <f t="shared" si="116"/>
        <v>446502</v>
      </c>
      <c r="E2480" s="25" t="s">
        <v>4500</v>
      </c>
      <c r="F2480" s="71" t="s">
        <v>2997</v>
      </c>
      <c r="G2480" s="24"/>
      <c r="H2480" s="257"/>
      <c r="I2480" s="256"/>
      <c r="J2480" s="131"/>
      <c r="K2480" s="313">
        <v>38353</v>
      </c>
      <c r="L2480" s="314">
        <v>39813</v>
      </c>
      <c r="M2480" s="292" t="s">
        <v>5452</v>
      </c>
      <c r="N2480" s="1"/>
    </row>
    <row r="2481" spans="1:16" hidden="1">
      <c r="A2481" s="352" t="s">
        <v>2013</v>
      </c>
      <c r="B2481" s="352" t="s">
        <v>41</v>
      </c>
      <c r="C2481" s="352" t="s">
        <v>114</v>
      </c>
      <c r="D2481" s="404" t="str">
        <f t="shared" si="116"/>
        <v>446504</v>
      </c>
      <c r="E2481" s="543" t="s">
        <v>2520</v>
      </c>
      <c r="F2481" s="346" t="s">
        <v>2521</v>
      </c>
      <c r="G2481" s="77"/>
      <c r="H2481" s="200"/>
      <c r="I2481" s="256"/>
      <c r="J2481" s="131"/>
      <c r="K2481" s="378">
        <v>43100</v>
      </c>
      <c r="L2481" s="444">
        <v>43616</v>
      </c>
      <c r="M2481" s="332" t="s">
        <v>17647</v>
      </c>
      <c r="N2481" s="1"/>
      <c r="O2481" s="1"/>
      <c r="P2481" s="1"/>
    </row>
    <row r="2482" spans="1:16" hidden="1">
      <c r="A2482" s="75" t="s">
        <v>7159</v>
      </c>
      <c r="B2482" s="17" t="s">
        <v>9321</v>
      </c>
      <c r="C2482" s="75" t="s">
        <v>1841</v>
      </c>
      <c r="D2482" s="390" t="str">
        <f t="shared" si="116"/>
        <v>446603</v>
      </c>
      <c r="E2482" s="82">
        <v>10852419</v>
      </c>
      <c r="F2482" s="83" t="s">
        <v>8741</v>
      </c>
      <c r="G2482" s="24"/>
      <c r="H2482" s="255"/>
      <c r="I2482" s="256"/>
      <c r="J2482" s="70"/>
      <c r="K2482" s="313">
        <v>37986</v>
      </c>
      <c r="L2482" s="314">
        <v>39082</v>
      </c>
      <c r="M2482" s="107">
        <v>23</v>
      </c>
      <c r="N2482" s="1"/>
    </row>
    <row r="2483" spans="1:16" hidden="1">
      <c r="A2483" s="75" t="s">
        <v>2013</v>
      </c>
      <c r="B2483" s="352" t="s">
        <v>166</v>
      </c>
      <c r="C2483" s="75" t="s">
        <v>114</v>
      </c>
      <c r="D2483" s="404" t="str">
        <f t="shared" si="116"/>
        <v>446604</v>
      </c>
      <c r="E2483" s="563" t="s">
        <v>14340</v>
      </c>
      <c r="F2483" s="76" t="s">
        <v>14341</v>
      </c>
      <c r="G2483" s="225"/>
      <c r="H2483" s="278"/>
      <c r="I2483" s="274"/>
      <c r="J2483" s="38"/>
      <c r="K2483" s="378">
        <v>42646</v>
      </c>
      <c r="L2483" s="444">
        <v>43465</v>
      </c>
      <c r="M2483" s="332" t="s">
        <v>17647</v>
      </c>
      <c r="N2483" s="1"/>
      <c r="O2483" s="1"/>
      <c r="P2483" s="1"/>
    </row>
    <row r="2484" spans="1:16" hidden="1">
      <c r="A2484" s="17" t="s">
        <v>10131</v>
      </c>
      <c r="B2484" s="17" t="s">
        <v>4521</v>
      </c>
      <c r="C2484" s="17" t="s">
        <v>7835</v>
      </c>
      <c r="D2484" s="404" t="str">
        <f t="shared" si="116"/>
        <v>446702</v>
      </c>
      <c r="E2484" s="113" t="s">
        <v>10506</v>
      </c>
      <c r="F2484" s="43" t="s">
        <v>10507</v>
      </c>
      <c r="G2484" s="24"/>
      <c r="H2484" s="251"/>
      <c r="I2484" s="250"/>
      <c r="J2484" s="23"/>
      <c r="K2484" s="378">
        <v>37986</v>
      </c>
      <c r="L2484" s="378">
        <v>42368</v>
      </c>
      <c r="M2484" s="2">
        <v>54</v>
      </c>
      <c r="N2484" s="1"/>
    </row>
    <row r="2485" spans="1:16" hidden="1">
      <c r="A2485" s="17" t="s">
        <v>5626</v>
      </c>
      <c r="B2485" s="17" t="s">
        <v>13</v>
      </c>
      <c r="C2485" s="17" t="s">
        <v>14</v>
      </c>
      <c r="D2485" s="404" t="str">
        <f t="shared" si="116"/>
        <v>447101</v>
      </c>
      <c r="E2485" s="598">
        <v>75002086</v>
      </c>
      <c r="F2485" s="23" t="s">
        <v>6819</v>
      </c>
      <c r="G2485" s="225"/>
      <c r="H2485" s="249"/>
      <c r="I2485" s="250"/>
      <c r="J2485" s="103"/>
      <c r="K2485" s="378">
        <v>43101</v>
      </c>
      <c r="L2485" s="378">
        <v>44137</v>
      </c>
      <c r="M2485" s="332" t="s">
        <v>18931</v>
      </c>
      <c r="N2485" s="1"/>
    </row>
    <row r="2486" spans="1:16" hidden="1">
      <c r="A2486" s="17" t="s">
        <v>5626</v>
      </c>
      <c r="B2486" s="17" t="s">
        <v>211</v>
      </c>
      <c r="C2486" s="17" t="s">
        <v>14</v>
      </c>
      <c r="D2486" s="404" t="str">
        <f t="shared" si="116"/>
        <v>447301</v>
      </c>
      <c r="E2486" s="25" t="s">
        <v>1569</v>
      </c>
      <c r="F2486" s="346" t="s">
        <v>4270</v>
      </c>
      <c r="G2486" s="225"/>
      <c r="H2486" s="255"/>
      <c r="I2486" s="256"/>
      <c r="J2486" s="131"/>
      <c r="K2486" s="378">
        <v>38650</v>
      </c>
      <c r="L2486" s="378">
        <v>42104</v>
      </c>
      <c r="M2486" s="332" t="s">
        <v>11010</v>
      </c>
      <c r="N2486" s="1"/>
      <c r="O2486" s="1"/>
      <c r="P2486" s="1"/>
    </row>
    <row r="2487" spans="1:16" hidden="1">
      <c r="A2487" s="75" t="s">
        <v>5626</v>
      </c>
      <c r="B2487" s="75" t="s">
        <v>2458</v>
      </c>
      <c r="C2487" s="75" t="s">
        <v>4929</v>
      </c>
      <c r="D2487" s="404" t="str">
        <f>CONCATENATE(A2487,B2487,C2487)</f>
        <v>447401</v>
      </c>
      <c r="E2487" s="563">
        <v>10290080</v>
      </c>
      <c r="F2487" s="76" t="s">
        <v>4855</v>
      </c>
      <c r="G2487" s="77"/>
      <c r="H2487" s="207"/>
      <c r="I2487" s="250"/>
      <c r="J2487" s="103"/>
      <c r="K2487" s="378">
        <v>37986</v>
      </c>
      <c r="L2487" s="378">
        <v>44560</v>
      </c>
      <c r="M2487" s="2">
        <v>60</v>
      </c>
      <c r="N2487" s="1"/>
      <c r="O2487" s="1"/>
      <c r="P2487" s="1"/>
    </row>
    <row r="2488" spans="1:16" hidden="1">
      <c r="A2488" s="75" t="s">
        <v>5626</v>
      </c>
      <c r="B2488" s="75" t="s">
        <v>150</v>
      </c>
      <c r="C2488" s="75" t="s">
        <v>160</v>
      </c>
      <c r="D2488" s="404" t="str">
        <f t="shared" si="116"/>
        <v>447402</v>
      </c>
      <c r="E2488" s="522" t="s">
        <v>1287</v>
      </c>
      <c r="F2488" s="71" t="s">
        <v>5534</v>
      </c>
      <c r="G2488" s="24"/>
      <c r="H2488" s="257"/>
      <c r="I2488" s="229"/>
      <c r="J2488" s="103"/>
      <c r="K2488" s="378">
        <v>38154</v>
      </c>
      <c r="L2488" s="378">
        <v>43845</v>
      </c>
      <c r="M2488" s="107" t="s">
        <v>18598</v>
      </c>
      <c r="N2488" s="1"/>
      <c r="O2488" s="1"/>
      <c r="P2488" s="1"/>
    </row>
    <row r="2489" spans="1:16" hidden="1">
      <c r="A2489" s="75" t="s">
        <v>5626</v>
      </c>
      <c r="B2489" s="75" t="s">
        <v>5838</v>
      </c>
      <c r="C2489" s="75" t="s">
        <v>736</v>
      </c>
      <c r="D2489" s="390" t="str">
        <f t="shared" si="116"/>
        <v>447403</v>
      </c>
      <c r="E2489" s="52" t="s">
        <v>7126</v>
      </c>
      <c r="F2489" s="71" t="s">
        <v>2944</v>
      </c>
      <c r="G2489" s="24"/>
      <c r="H2489" s="257"/>
      <c r="I2489" s="229"/>
      <c r="J2489" s="103"/>
      <c r="K2489" s="313">
        <v>38552</v>
      </c>
      <c r="L2489" s="314">
        <v>40028</v>
      </c>
      <c r="M2489" s="107">
        <v>13.32</v>
      </c>
      <c r="N2489" s="1"/>
    </row>
    <row r="2490" spans="1:16" hidden="1">
      <c r="A2490" s="17" t="s">
        <v>9938</v>
      </c>
      <c r="B2490" s="17" t="s">
        <v>7174</v>
      </c>
      <c r="C2490" s="17" t="s">
        <v>7336</v>
      </c>
      <c r="D2490" s="390" t="str">
        <f t="shared" si="116"/>
        <v>447501</v>
      </c>
      <c r="E2490" s="52" t="s">
        <v>5535</v>
      </c>
      <c r="F2490" s="71" t="s">
        <v>4599</v>
      </c>
      <c r="G2490" s="24"/>
      <c r="H2490" s="257"/>
      <c r="I2490" s="229"/>
      <c r="J2490" s="103"/>
      <c r="K2490" s="313">
        <v>38120</v>
      </c>
      <c r="L2490" s="314">
        <v>38120</v>
      </c>
      <c r="M2490" s="2">
        <v>7.29</v>
      </c>
      <c r="N2490" s="1"/>
    </row>
    <row r="2491" spans="1:16" hidden="1">
      <c r="A2491" s="145" t="s">
        <v>5626</v>
      </c>
      <c r="B2491" s="145" t="s">
        <v>166</v>
      </c>
      <c r="C2491" s="145" t="s">
        <v>14</v>
      </c>
      <c r="D2491" s="404" t="str">
        <f t="shared" si="116"/>
        <v>447601</v>
      </c>
      <c r="E2491" s="146" t="s">
        <v>2492</v>
      </c>
      <c r="F2491" s="162" t="s">
        <v>2945</v>
      </c>
      <c r="G2491" s="24"/>
      <c r="H2491" s="130"/>
      <c r="I2491" s="234"/>
      <c r="J2491" s="130"/>
      <c r="K2491" s="328">
        <v>38593</v>
      </c>
      <c r="L2491" s="329">
        <v>41079</v>
      </c>
      <c r="M2491" s="107" t="s">
        <v>10915</v>
      </c>
      <c r="N2491" s="1"/>
    </row>
    <row r="2492" spans="1:16" hidden="1">
      <c r="A2492" s="145" t="s">
        <v>9938</v>
      </c>
      <c r="B2492" s="145" t="s">
        <v>9321</v>
      </c>
      <c r="C2492" s="145" t="s">
        <v>7401</v>
      </c>
      <c r="D2492" s="401" t="str">
        <f t="shared" si="116"/>
        <v>447602</v>
      </c>
      <c r="E2492" s="175" t="s">
        <v>1233</v>
      </c>
      <c r="F2492" s="162" t="s">
        <v>674</v>
      </c>
      <c r="G2492" s="24"/>
      <c r="H2492" s="130"/>
      <c r="I2492" s="234"/>
      <c r="J2492" s="130"/>
      <c r="K2492" s="328">
        <v>39105</v>
      </c>
      <c r="L2492" s="329">
        <v>39105</v>
      </c>
      <c r="M2492" s="107">
        <v>23.25</v>
      </c>
      <c r="N2492" s="1"/>
    </row>
    <row r="2493" spans="1:16" hidden="1">
      <c r="A2493" s="17" t="s">
        <v>10559</v>
      </c>
      <c r="B2493" s="17" t="s">
        <v>10560</v>
      </c>
      <c r="C2493" s="17" t="s">
        <v>2133</v>
      </c>
      <c r="D2493" s="404" t="str">
        <f>CONCATENATE(A2493,B2493,C2493)</f>
        <v>448101</v>
      </c>
      <c r="E2493" s="46" t="s">
        <v>1043</v>
      </c>
      <c r="F2493" s="23" t="s">
        <v>9982</v>
      </c>
      <c r="G2493" s="24"/>
      <c r="H2493" s="249"/>
      <c r="I2493" s="250"/>
      <c r="J2493" s="103"/>
      <c r="K2493" s="378">
        <v>37986</v>
      </c>
      <c r="L2493" s="378">
        <v>43100</v>
      </c>
      <c r="M2493" s="2">
        <v>56</v>
      </c>
      <c r="N2493" s="1"/>
    </row>
    <row r="2494" spans="1:16" hidden="1">
      <c r="A2494" s="75" t="s">
        <v>10559</v>
      </c>
      <c r="B2494" s="75" t="s">
        <v>2458</v>
      </c>
      <c r="C2494" s="75" t="s">
        <v>4929</v>
      </c>
      <c r="D2494" s="404" t="str">
        <f t="shared" ref="D2494:D2577" si="118">CONCATENATE(A2494,B2494,C2494)</f>
        <v>448401</v>
      </c>
      <c r="E2494" s="476">
        <v>10302481</v>
      </c>
      <c r="F2494" s="76" t="s">
        <v>10253</v>
      </c>
      <c r="G2494" s="77"/>
      <c r="H2494" s="207"/>
      <c r="I2494" s="250"/>
      <c r="J2494" s="103"/>
      <c r="K2494" s="313">
        <v>37986</v>
      </c>
      <c r="L2494" s="314">
        <v>41324</v>
      </c>
      <c r="M2494" s="2">
        <v>44</v>
      </c>
      <c r="N2494" s="1"/>
    </row>
    <row r="2495" spans="1:16" hidden="1">
      <c r="A2495" s="75" t="s">
        <v>10559</v>
      </c>
      <c r="B2495" s="75" t="s">
        <v>150</v>
      </c>
      <c r="C2495" s="75" t="s">
        <v>160</v>
      </c>
      <c r="D2495" s="390" t="str">
        <f t="shared" si="118"/>
        <v>448402</v>
      </c>
      <c r="E2495" s="204">
        <v>10985907</v>
      </c>
      <c r="F2495" s="76" t="s">
        <v>7462</v>
      </c>
      <c r="G2495" s="77"/>
      <c r="H2495" s="249"/>
      <c r="I2495" s="250"/>
      <c r="J2495" s="124"/>
      <c r="K2495" s="313">
        <v>37986</v>
      </c>
      <c r="L2495" s="314">
        <v>40908</v>
      </c>
      <c r="M2495" s="292" t="s">
        <v>10525</v>
      </c>
      <c r="N2495" s="1"/>
    </row>
    <row r="2496" spans="1:16" hidden="1">
      <c r="A2496" s="17" t="s">
        <v>9983</v>
      </c>
      <c r="B2496" s="17" t="s">
        <v>5744</v>
      </c>
      <c r="C2496" s="17" t="s">
        <v>5745</v>
      </c>
      <c r="D2496" s="404" t="str">
        <f>CONCATENATE(A2496,B2496,C2496)</f>
        <v>449101</v>
      </c>
      <c r="E2496" s="46" t="s">
        <v>5746</v>
      </c>
      <c r="F2496" s="23" t="s">
        <v>4722</v>
      </c>
      <c r="G2496" s="24"/>
      <c r="H2496" s="249"/>
      <c r="I2496" s="250"/>
      <c r="J2496" s="103"/>
      <c r="K2496" s="378">
        <v>37986</v>
      </c>
      <c r="L2496" s="378">
        <v>43100</v>
      </c>
      <c r="M2496" s="2">
        <v>56</v>
      </c>
      <c r="N2496" s="1"/>
    </row>
    <row r="2497" spans="1:16" hidden="1">
      <c r="A2497" s="17" t="s">
        <v>9983</v>
      </c>
      <c r="B2497" s="17" t="s">
        <v>8418</v>
      </c>
      <c r="C2497" s="17" t="s">
        <v>6373</v>
      </c>
      <c r="D2497" s="404" t="str">
        <f>CONCATENATE(A2497,B2497,C2497)</f>
        <v>449301</v>
      </c>
      <c r="E2497" s="25" t="s">
        <v>6592</v>
      </c>
      <c r="F2497" s="71" t="s">
        <v>6628</v>
      </c>
      <c r="G2497" s="24"/>
      <c r="H2497" s="249"/>
      <c r="I2497" s="250"/>
      <c r="J2497" s="103"/>
      <c r="K2497" s="378">
        <v>38718</v>
      </c>
      <c r="L2497" s="378">
        <v>43100</v>
      </c>
      <c r="M2497" s="332" t="s">
        <v>14477</v>
      </c>
      <c r="N2497" s="1"/>
    </row>
    <row r="2498" spans="1:16" hidden="1">
      <c r="A2498" s="75" t="s">
        <v>9983</v>
      </c>
      <c r="B2498" s="75" t="s">
        <v>2458</v>
      </c>
      <c r="C2498" s="75" t="s">
        <v>4929</v>
      </c>
      <c r="D2498" s="404" t="str">
        <f>CONCATENATE(A2498,B2498,C2498)</f>
        <v>449401</v>
      </c>
      <c r="E2498" s="203">
        <v>10124996</v>
      </c>
      <c r="F2498" s="76" t="s">
        <v>6424</v>
      </c>
      <c r="G2498" s="77"/>
      <c r="H2498" s="249"/>
      <c r="I2498" s="250"/>
      <c r="J2498" s="103"/>
      <c r="K2498" s="378">
        <v>37986</v>
      </c>
      <c r="L2498" s="378">
        <v>43100</v>
      </c>
      <c r="M2498" s="2">
        <v>56</v>
      </c>
      <c r="N2498" s="1"/>
    </row>
    <row r="2499" spans="1:16" hidden="1">
      <c r="A2499" s="75" t="s">
        <v>9983</v>
      </c>
      <c r="B2499" s="75" t="s">
        <v>7166</v>
      </c>
      <c r="C2499" s="75" t="s">
        <v>7401</v>
      </c>
      <c r="D2499" s="390" t="str">
        <f t="shared" si="118"/>
        <v>449402</v>
      </c>
      <c r="E2499" s="203">
        <v>10768044</v>
      </c>
      <c r="F2499" s="76" t="s">
        <v>6425</v>
      </c>
      <c r="G2499" s="24"/>
      <c r="H2499" s="249"/>
      <c r="I2499" s="250"/>
      <c r="J2499" s="23"/>
      <c r="K2499" s="313">
        <v>37986</v>
      </c>
      <c r="L2499" s="314">
        <v>38898</v>
      </c>
      <c r="M2499" s="2">
        <v>21</v>
      </c>
      <c r="N2499" s="1"/>
      <c r="O2499" s="1"/>
      <c r="P2499" s="1"/>
    </row>
    <row r="2500" spans="1:16" hidden="1">
      <c r="A2500" s="352" t="s">
        <v>14449</v>
      </c>
      <c r="B2500" s="352" t="s">
        <v>211</v>
      </c>
      <c r="C2500" s="352" t="s">
        <v>257</v>
      </c>
      <c r="D2500" s="404" t="str">
        <f t="shared" si="118"/>
        <v>450303</v>
      </c>
      <c r="E2500" s="569" t="s">
        <v>11048</v>
      </c>
      <c r="F2500" s="117" t="s">
        <v>11049</v>
      </c>
      <c r="G2500" s="350"/>
      <c r="H2500" s="291"/>
      <c r="I2500" s="252"/>
      <c r="J2500" s="103"/>
      <c r="K2500" s="378">
        <v>43101</v>
      </c>
      <c r="L2500" s="378">
        <v>43635</v>
      </c>
      <c r="M2500" s="332" t="s">
        <v>17647</v>
      </c>
      <c r="N2500" s="1"/>
      <c r="O2500" s="1"/>
      <c r="P2500" s="1"/>
    </row>
    <row r="2501" spans="1:16" hidden="1">
      <c r="A2501" s="75" t="s">
        <v>14449</v>
      </c>
      <c r="B2501" s="75" t="s">
        <v>150</v>
      </c>
      <c r="C2501" s="75" t="s">
        <v>160</v>
      </c>
      <c r="D2501" s="404" t="str">
        <f>CONCATENATE(A2501,B2501,C2501)</f>
        <v>450402</v>
      </c>
      <c r="E2501" s="77">
        <v>11439880</v>
      </c>
      <c r="F2501" s="76" t="s">
        <v>10031</v>
      </c>
      <c r="G2501" s="77"/>
      <c r="H2501" s="23"/>
      <c r="I2501" s="138"/>
      <c r="J2501" s="215"/>
      <c r="K2501" s="378">
        <v>43101</v>
      </c>
      <c r="L2501" s="378">
        <v>44560</v>
      </c>
      <c r="M2501" s="332" t="s">
        <v>18931</v>
      </c>
      <c r="N2501" s="1"/>
      <c r="O2501" s="1"/>
      <c r="P2501" s="1"/>
    </row>
    <row r="2502" spans="1:16" hidden="1">
      <c r="A2502" s="352" t="s">
        <v>14451</v>
      </c>
      <c r="B2502" s="352" t="s">
        <v>13</v>
      </c>
      <c r="C2502" s="352" t="s">
        <v>14</v>
      </c>
      <c r="D2502" s="404" t="str">
        <f t="shared" ref="D2502" si="119">CONCATENATE(A2502,B2502,C2502)</f>
        <v>451101</v>
      </c>
      <c r="E2502" s="536">
        <v>75010186</v>
      </c>
      <c r="F2502" s="214" t="s">
        <v>13195</v>
      </c>
      <c r="G2502" s="225"/>
      <c r="H2502" s="207"/>
      <c r="I2502" s="250"/>
      <c r="J2502" s="103"/>
      <c r="K2502" s="378">
        <v>43101</v>
      </c>
      <c r="L2502" s="378">
        <v>44692</v>
      </c>
      <c r="M2502" s="332" t="s">
        <v>18989</v>
      </c>
      <c r="N2502" s="1"/>
      <c r="O2502" s="1"/>
      <c r="P2502" s="1"/>
    </row>
    <row r="2503" spans="1:16" hidden="1">
      <c r="A2503" s="17" t="s">
        <v>5189</v>
      </c>
      <c r="B2503" s="17" t="s">
        <v>5190</v>
      </c>
      <c r="C2503" s="17" t="s">
        <v>5229</v>
      </c>
      <c r="D2503" s="404" t="str">
        <f>CONCATENATE(A2503,B2503,C2503)</f>
        <v>500101</v>
      </c>
      <c r="E2503" s="46" t="s">
        <v>9299</v>
      </c>
      <c r="F2503" s="23" t="s">
        <v>5422</v>
      </c>
      <c r="G2503" s="24"/>
      <c r="H2503" s="207"/>
      <c r="I2503" s="250"/>
      <c r="J2503" s="103"/>
      <c r="K2503" s="378">
        <v>37986</v>
      </c>
      <c r="L2503" s="378">
        <v>43100</v>
      </c>
      <c r="M2503" s="2">
        <v>56</v>
      </c>
      <c r="N2503" s="1"/>
      <c r="O2503" s="1"/>
      <c r="P2503" s="1"/>
    </row>
    <row r="2504" spans="1:16" hidden="1">
      <c r="A2504" s="17" t="s">
        <v>5189</v>
      </c>
      <c r="B2504" s="17" t="s">
        <v>211</v>
      </c>
      <c r="C2504" s="17" t="s">
        <v>4661</v>
      </c>
      <c r="D2504" s="404" t="str">
        <f>CONCATENATE(A2504,B2504,C2504)</f>
        <v>500301</v>
      </c>
      <c r="E2504" s="25" t="s">
        <v>9045</v>
      </c>
      <c r="F2504" s="346" t="s">
        <v>12672</v>
      </c>
      <c r="G2504" s="225"/>
      <c r="H2504" s="200"/>
      <c r="I2504" s="229"/>
      <c r="J2504" s="217"/>
      <c r="K2504" s="378">
        <v>38313</v>
      </c>
      <c r="L2504" s="446">
        <v>42858</v>
      </c>
      <c r="M2504" s="332" t="s">
        <v>14366</v>
      </c>
      <c r="N2504" s="1"/>
      <c r="O2504" s="1"/>
      <c r="P2504" s="1"/>
    </row>
    <row r="2505" spans="1:16" hidden="1">
      <c r="A2505" s="75" t="s">
        <v>5189</v>
      </c>
      <c r="B2505" s="75" t="s">
        <v>7166</v>
      </c>
      <c r="C2505" s="75" t="s">
        <v>7336</v>
      </c>
      <c r="D2505" s="390" t="str">
        <f t="shared" si="118"/>
        <v>500401</v>
      </c>
      <c r="E2505" s="204">
        <v>10253334</v>
      </c>
      <c r="F2505" s="78" t="s">
        <v>6426</v>
      </c>
      <c r="G2505" s="24"/>
      <c r="H2505" s="251"/>
      <c r="I2505" s="252"/>
      <c r="J2505" s="49"/>
      <c r="K2505" s="306">
        <v>37986</v>
      </c>
      <c r="L2505" s="307">
        <v>37986</v>
      </c>
      <c r="M2505" s="2">
        <v>7</v>
      </c>
      <c r="N2505" s="1"/>
      <c r="O2505" s="1"/>
      <c r="P2505" s="1"/>
    </row>
    <row r="2506" spans="1:16" ht="12" hidden="1" customHeight="1">
      <c r="A2506" s="17" t="s">
        <v>5189</v>
      </c>
      <c r="B2506" s="17" t="s">
        <v>7174</v>
      </c>
      <c r="C2506" s="17" t="s">
        <v>7336</v>
      </c>
      <c r="D2506" s="390" t="str">
        <f t="shared" si="118"/>
        <v>500501</v>
      </c>
      <c r="E2506" s="25" t="s">
        <v>9045</v>
      </c>
      <c r="F2506" s="71" t="s">
        <v>4394</v>
      </c>
      <c r="G2506" s="24"/>
      <c r="H2506" s="257"/>
      <c r="I2506" s="229"/>
      <c r="J2506" s="217"/>
      <c r="K2506" s="313">
        <v>38313</v>
      </c>
      <c r="L2506" s="313">
        <v>38313</v>
      </c>
      <c r="M2506" s="2">
        <v>8.2799999999999994</v>
      </c>
      <c r="N2506" s="1"/>
      <c r="O2506" s="1"/>
      <c r="P2506" s="1"/>
    </row>
    <row r="2507" spans="1:16" ht="12" hidden="1" customHeight="1">
      <c r="A2507" s="17" t="s">
        <v>5423</v>
      </c>
      <c r="B2507" s="17" t="s">
        <v>1469</v>
      </c>
      <c r="C2507" s="17" t="s">
        <v>3415</v>
      </c>
      <c r="D2507" s="404" t="str">
        <f>CONCATENATE(A2507,B2507,C2507)</f>
        <v>501101</v>
      </c>
      <c r="E2507" s="46" t="s">
        <v>109</v>
      </c>
      <c r="F2507" s="23" t="s">
        <v>9392</v>
      </c>
      <c r="G2507" s="24"/>
      <c r="H2507" s="249"/>
      <c r="I2507" s="250"/>
      <c r="J2507" s="103"/>
      <c r="K2507" s="378">
        <v>37986</v>
      </c>
      <c r="L2507" s="378">
        <v>43100</v>
      </c>
      <c r="M2507" s="2">
        <v>56</v>
      </c>
      <c r="N2507" s="1"/>
      <c r="O2507" s="1"/>
      <c r="P2507" s="1"/>
    </row>
    <row r="2508" spans="1:16" ht="12" hidden="1" customHeight="1">
      <c r="A2508" s="17" t="s">
        <v>5423</v>
      </c>
      <c r="B2508" s="17" t="s">
        <v>7140</v>
      </c>
      <c r="C2508" s="17" t="s">
        <v>5414</v>
      </c>
      <c r="D2508" s="404" t="str">
        <f>CONCATENATE(A2508,B2508,C2508)</f>
        <v>501301</v>
      </c>
      <c r="E2508" s="25" t="s">
        <v>5239</v>
      </c>
      <c r="F2508" s="71" t="s">
        <v>5240</v>
      </c>
      <c r="G2508" s="24"/>
      <c r="H2508" s="257"/>
      <c r="I2508" s="229"/>
      <c r="J2508" s="217"/>
      <c r="K2508" s="378">
        <v>39562</v>
      </c>
      <c r="L2508" s="378">
        <v>43100</v>
      </c>
      <c r="M2508" s="332" t="s">
        <v>14323</v>
      </c>
      <c r="N2508" s="1"/>
      <c r="O2508" s="1"/>
      <c r="P2508" s="1"/>
    </row>
    <row r="2509" spans="1:16" ht="12" hidden="1" customHeight="1">
      <c r="A2509" s="75" t="s">
        <v>5423</v>
      </c>
      <c r="B2509" s="75" t="s">
        <v>2458</v>
      </c>
      <c r="C2509" s="75" t="s">
        <v>4929</v>
      </c>
      <c r="D2509" s="404" t="str">
        <f>CONCATENATE(A2509,B2509,C2509)</f>
        <v>501401</v>
      </c>
      <c r="E2509" s="203">
        <v>10835728</v>
      </c>
      <c r="F2509" s="76" t="s">
        <v>3694</v>
      </c>
      <c r="G2509" s="77"/>
      <c r="H2509" s="207"/>
      <c r="I2509" s="250"/>
      <c r="J2509" s="103"/>
      <c r="K2509" s="378">
        <v>37986</v>
      </c>
      <c r="L2509" s="378">
        <v>43100</v>
      </c>
      <c r="M2509" s="2">
        <v>56</v>
      </c>
      <c r="N2509" s="1"/>
      <c r="O2509" s="1"/>
      <c r="P2509" s="1"/>
    </row>
    <row r="2510" spans="1:16" ht="12" hidden="1" customHeight="1">
      <c r="A2510" s="75" t="s">
        <v>5423</v>
      </c>
      <c r="B2510" s="75" t="s">
        <v>2458</v>
      </c>
      <c r="C2510" s="75" t="s">
        <v>7835</v>
      </c>
      <c r="D2510" s="404" t="str">
        <f>CONCATENATE(A2510,B2510,C2510)</f>
        <v>501402</v>
      </c>
      <c r="E2510" s="203">
        <v>10835734</v>
      </c>
      <c r="F2510" s="76" t="s">
        <v>3695</v>
      </c>
      <c r="G2510" s="77"/>
      <c r="H2510" s="207"/>
      <c r="I2510" s="250"/>
      <c r="J2510" s="103"/>
      <c r="K2510" s="378">
        <v>37986</v>
      </c>
      <c r="L2510" s="378">
        <v>43100</v>
      </c>
      <c r="M2510" s="2">
        <v>56</v>
      </c>
      <c r="N2510" s="1"/>
      <c r="O2510" s="1"/>
      <c r="P2510" s="1"/>
    </row>
    <row r="2511" spans="1:16" hidden="1">
      <c r="A2511" s="75" t="s">
        <v>5423</v>
      </c>
      <c r="B2511" s="75" t="s">
        <v>7166</v>
      </c>
      <c r="C2511" s="75" t="s">
        <v>1841</v>
      </c>
      <c r="D2511" s="390" t="str">
        <f t="shared" si="118"/>
        <v>501403</v>
      </c>
      <c r="E2511" s="203">
        <v>10849067</v>
      </c>
      <c r="F2511" s="76" t="s">
        <v>8412</v>
      </c>
      <c r="G2511" s="24"/>
      <c r="H2511" s="249"/>
      <c r="I2511" s="250"/>
      <c r="J2511" s="103"/>
      <c r="K2511" s="313">
        <v>37986</v>
      </c>
      <c r="L2511" s="314">
        <v>38837</v>
      </c>
      <c r="M2511" s="2">
        <v>19</v>
      </c>
      <c r="N2511" s="1"/>
    </row>
    <row r="2512" spans="1:16" hidden="1">
      <c r="A2512" s="352" t="s">
        <v>14455</v>
      </c>
      <c r="B2512" s="352" t="s">
        <v>13</v>
      </c>
      <c r="C2512" s="352" t="s">
        <v>14</v>
      </c>
      <c r="D2512" s="404" t="s">
        <v>19443</v>
      </c>
      <c r="E2512" s="536">
        <v>75007770</v>
      </c>
      <c r="F2512" s="214" t="s">
        <v>13093</v>
      </c>
      <c r="G2512" s="225"/>
      <c r="H2512" s="249"/>
      <c r="I2512" s="250"/>
      <c r="J2512" s="103"/>
      <c r="K2512" s="313">
        <v>43101</v>
      </c>
      <c r="L2512" s="314">
        <v>44806</v>
      </c>
      <c r="M2512" s="332" t="s">
        <v>18989</v>
      </c>
      <c r="N2512" s="1"/>
    </row>
    <row r="2513" spans="1:14" hidden="1">
      <c r="A2513" s="352" t="s">
        <v>14455</v>
      </c>
      <c r="B2513" s="352" t="s">
        <v>13</v>
      </c>
      <c r="C2513" s="352" t="s">
        <v>14</v>
      </c>
      <c r="D2513" s="404" t="s">
        <v>19443</v>
      </c>
      <c r="E2513" s="536">
        <v>75006463</v>
      </c>
      <c r="F2513" s="214" t="s">
        <v>13048</v>
      </c>
      <c r="G2513" s="225"/>
      <c r="H2513" s="249"/>
      <c r="I2513" s="250"/>
      <c r="J2513" s="103"/>
      <c r="K2513" s="313">
        <v>43101</v>
      </c>
      <c r="L2513" s="314">
        <v>44806</v>
      </c>
      <c r="M2513" s="332" t="s">
        <v>18989</v>
      </c>
      <c r="N2513" s="1"/>
    </row>
    <row r="2514" spans="1:14" hidden="1">
      <c r="A2514" s="352" t="s">
        <v>14455</v>
      </c>
      <c r="B2514" s="352" t="s">
        <v>13</v>
      </c>
      <c r="C2514" s="352" t="s">
        <v>14</v>
      </c>
      <c r="D2514" s="404" t="s">
        <v>19443</v>
      </c>
      <c r="E2514" s="536">
        <v>75007764</v>
      </c>
      <c r="F2514" s="214" t="s">
        <v>13092</v>
      </c>
      <c r="G2514" s="225"/>
      <c r="H2514" s="249"/>
      <c r="I2514" s="250"/>
      <c r="J2514" s="103"/>
      <c r="K2514" s="313">
        <v>43101</v>
      </c>
      <c r="L2514" s="314">
        <v>44806</v>
      </c>
      <c r="M2514" s="332" t="s">
        <v>18989</v>
      </c>
      <c r="N2514" s="1"/>
    </row>
    <row r="2515" spans="1:14" hidden="1">
      <c r="A2515" s="352" t="s">
        <v>14455</v>
      </c>
      <c r="B2515" s="352" t="s">
        <v>13</v>
      </c>
      <c r="C2515" s="352" t="s">
        <v>14</v>
      </c>
      <c r="D2515" s="404" t="s">
        <v>19443</v>
      </c>
      <c r="E2515" s="536">
        <v>75015858</v>
      </c>
      <c r="F2515" s="214" t="s">
        <v>13363</v>
      </c>
      <c r="G2515" s="225"/>
      <c r="H2515" s="249"/>
      <c r="I2515" s="250"/>
      <c r="J2515" s="103"/>
      <c r="K2515" s="313">
        <v>43101</v>
      </c>
      <c r="L2515" s="314">
        <v>44650</v>
      </c>
      <c r="M2515" s="332" t="s">
        <v>18989</v>
      </c>
      <c r="N2515" s="1"/>
    </row>
    <row r="2516" spans="1:14" hidden="1">
      <c r="A2516" s="17" t="s">
        <v>8271</v>
      </c>
      <c r="B2516" s="17" t="s">
        <v>8272</v>
      </c>
      <c r="C2516" s="17" t="s">
        <v>8273</v>
      </c>
      <c r="D2516" s="404" t="str">
        <f>CONCATENATE(A2516,B2516,C2516)</f>
        <v>530101</v>
      </c>
      <c r="E2516" s="46" t="s">
        <v>4197</v>
      </c>
      <c r="F2516" s="23" t="s">
        <v>3042</v>
      </c>
      <c r="G2516" s="24"/>
      <c r="H2516" s="249"/>
      <c r="I2516" s="250"/>
      <c r="J2516" s="103"/>
      <c r="K2516" s="378">
        <v>37986</v>
      </c>
      <c r="L2516" s="378">
        <v>43100</v>
      </c>
      <c r="M2516" s="2">
        <v>56</v>
      </c>
      <c r="N2516" s="1"/>
    </row>
    <row r="2517" spans="1:14" hidden="1">
      <c r="A2517" s="17" t="s">
        <v>8271</v>
      </c>
      <c r="B2517" s="17" t="s">
        <v>7335</v>
      </c>
      <c r="C2517" s="17" t="s">
        <v>7401</v>
      </c>
      <c r="D2517" s="390" t="str">
        <f t="shared" si="118"/>
        <v>530102</v>
      </c>
      <c r="E2517" s="113" t="s">
        <v>2224</v>
      </c>
      <c r="F2517" s="23" t="s">
        <v>2225</v>
      </c>
      <c r="G2517" s="24"/>
      <c r="H2517" s="249"/>
      <c r="I2517" s="250"/>
      <c r="J2517" s="23"/>
      <c r="K2517" s="313">
        <v>37986</v>
      </c>
      <c r="L2517" s="314">
        <v>39082</v>
      </c>
      <c r="M2517" s="2">
        <v>23</v>
      </c>
      <c r="N2517" s="1"/>
    </row>
    <row r="2518" spans="1:14" hidden="1">
      <c r="A2518" s="17" t="s">
        <v>8271</v>
      </c>
      <c r="B2518" s="17" t="s">
        <v>211</v>
      </c>
      <c r="C2518" s="17" t="s">
        <v>4661</v>
      </c>
      <c r="D2518" s="404" t="str">
        <f>CONCATENATE(A2518,B2518,C2518)</f>
        <v>530301</v>
      </c>
      <c r="E2518" s="25" t="s">
        <v>2858</v>
      </c>
      <c r="F2518" s="71" t="s">
        <v>4311</v>
      </c>
      <c r="G2518" s="225"/>
      <c r="H2518" s="257"/>
      <c r="I2518" s="229"/>
      <c r="J2518" s="103"/>
      <c r="K2518" s="378">
        <v>38717</v>
      </c>
      <c r="L2518" s="378">
        <v>43100</v>
      </c>
      <c r="M2518" s="332" t="s">
        <v>14366</v>
      </c>
      <c r="N2518" s="1"/>
    </row>
    <row r="2519" spans="1:14" hidden="1">
      <c r="A2519" s="75" t="s">
        <v>8271</v>
      </c>
      <c r="B2519" s="75" t="s">
        <v>2458</v>
      </c>
      <c r="C2519" s="75" t="s">
        <v>4929</v>
      </c>
      <c r="D2519" s="404" t="str">
        <f>CONCATENATE(A2519,B2519,C2519)</f>
        <v>530401</v>
      </c>
      <c r="E2519" s="203">
        <v>10531980</v>
      </c>
      <c r="F2519" s="76" t="s">
        <v>8413</v>
      </c>
      <c r="G2519" s="77"/>
      <c r="H2519" s="249"/>
      <c r="I2519" s="250"/>
      <c r="J2519" s="103"/>
      <c r="K2519" s="378">
        <v>37986</v>
      </c>
      <c r="L2519" s="378">
        <v>43100</v>
      </c>
      <c r="M2519" s="2">
        <v>56</v>
      </c>
      <c r="N2519" s="1"/>
    </row>
    <row r="2520" spans="1:14" hidden="1">
      <c r="A2520" s="17" t="s">
        <v>8271</v>
      </c>
      <c r="B2520" s="17" t="s">
        <v>7174</v>
      </c>
      <c r="C2520" s="17" t="s">
        <v>7336</v>
      </c>
      <c r="D2520" s="390" t="str">
        <f t="shared" si="118"/>
        <v>530501</v>
      </c>
      <c r="E2520" s="25" t="s">
        <v>2858</v>
      </c>
      <c r="F2520" s="71" t="s">
        <v>4311</v>
      </c>
      <c r="G2520" s="24"/>
      <c r="H2520" s="257"/>
      <c r="I2520" s="229"/>
      <c r="J2520" s="103"/>
      <c r="K2520" s="313">
        <v>38717</v>
      </c>
      <c r="L2520" s="313">
        <v>38717</v>
      </c>
      <c r="M2520" s="2">
        <v>15.28</v>
      </c>
      <c r="N2520" s="1"/>
    </row>
    <row r="2521" spans="1:14" hidden="1">
      <c r="A2521" s="17" t="s">
        <v>9544</v>
      </c>
      <c r="B2521" s="17" t="s">
        <v>9965</v>
      </c>
      <c r="C2521" s="17" t="s">
        <v>1013</v>
      </c>
      <c r="D2521" s="404" t="s">
        <v>4793</v>
      </c>
      <c r="E2521" s="46" t="s">
        <v>9545</v>
      </c>
      <c r="F2521" s="23" t="s">
        <v>5095</v>
      </c>
      <c r="G2521" s="24"/>
      <c r="H2521" s="249"/>
      <c r="I2521" s="250"/>
      <c r="J2521" s="103"/>
      <c r="K2521" s="378">
        <v>37986</v>
      </c>
      <c r="L2521" s="378">
        <v>43100</v>
      </c>
      <c r="M2521" s="2">
        <v>56</v>
      </c>
      <c r="N2521" s="1"/>
    </row>
    <row r="2522" spans="1:14" hidden="1">
      <c r="A2522" s="75" t="s">
        <v>9544</v>
      </c>
      <c r="B2522" s="75" t="s">
        <v>7166</v>
      </c>
      <c r="C2522" s="75" t="s">
        <v>7336</v>
      </c>
      <c r="D2522" s="390" t="str">
        <f t="shared" si="118"/>
        <v>531401</v>
      </c>
      <c r="E2522" s="203">
        <v>10106834</v>
      </c>
      <c r="F2522" s="76" t="s">
        <v>9056</v>
      </c>
      <c r="G2522" s="24"/>
      <c r="H2522" s="249"/>
      <c r="I2522" s="250"/>
      <c r="J2522" s="23"/>
      <c r="K2522" s="313">
        <v>37986</v>
      </c>
      <c r="L2522" s="314">
        <v>38352</v>
      </c>
      <c r="M2522" s="2">
        <v>11</v>
      </c>
      <c r="N2522" s="1"/>
    </row>
    <row r="2523" spans="1:14" hidden="1">
      <c r="A2523" s="17" t="s">
        <v>3485</v>
      </c>
      <c r="B2523" s="17" t="s">
        <v>3486</v>
      </c>
      <c r="C2523" s="17" t="s">
        <v>3487</v>
      </c>
      <c r="D2523" s="404" t="str">
        <f t="shared" ref="D2523:D2530" si="120">CONCATENATE(A2523,B2523,C2523)</f>
        <v>532101</v>
      </c>
      <c r="E2523" s="46" t="s">
        <v>3488</v>
      </c>
      <c r="F2523" s="23" t="s">
        <v>6176</v>
      </c>
      <c r="G2523" s="24"/>
      <c r="H2523" s="249"/>
      <c r="I2523" s="250"/>
      <c r="J2523" s="103"/>
      <c r="K2523" s="378">
        <v>37986</v>
      </c>
      <c r="L2523" s="378">
        <v>43100</v>
      </c>
      <c r="M2523" s="2">
        <v>56</v>
      </c>
      <c r="N2523" s="1"/>
    </row>
    <row r="2524" spans="1:14" hidden="1">
      <c r="A2524" s="75" t="s">
        <v>3485</v>
      </c>
      <c r="B2524" s="75" t="s">
        <v>2458</v>
      </c>
      <c r="C2524" s="75" t="s">
        <v>4929</v>
      </c>
      <c r="D2524" s="404" t="str">
        <f t="shared" si="120"/>
        <v>532401</v>
      </c>
      <c r="E2524" s="203">
        <v>10009568</v>
      </c>
      <c r="F2524" s="76" t="s">
        <v>6707</v>
      </c>
      <c r="G2524" s="77"/>
      <c r="H2524" s="249"/>
      <c r="I2524" s="250"/>
      <c r="J2524" s="103"/>
      <c r="K2524" s="378">
        <v>37986</v>
      </c>
      <c r="L2524" s="378">
        <v>43100</v>
      </c>
      <c r="M2524" s="2">
        <v>56</v>
      </c>
      <c r="N2524" s="1"/>
    </row>
    <row r="2525" spans="1:14" hidden="1">
      <c r="A2525" s="17" t="s">
        <v>9875</v>
      </c>
      <c r="B2525" s="17" t="s">
        <v>9876</v>
      </c>
      <c r="C2525" s="17" t="s">
        <v>9050</v>
      </c>
      <c r="D2525" s="404" t="str">
        <f t="shared" si="120"/>
        <v>533101</v>
      </c>
      <c r="E2525" s="46" t="s">
        <v>9051</v>
      </c>
      <c r="F2525" s="23" t="s">
        <v>4310</v>
      </c>
      <c r="G2525" s="24"/>
      <c r="H2525" s="249"/>
      <c r="I2525" s="250"/>
      <c r="J2525" s="103"/>
      <c r="K2525" s="378">
        <v>37986</v>
      </c>
      <c r="L2525" s="378">
        <v>43100</v>
      </c>
      <c r="M2525" s="2">
        <v>56</v>
      </c>
      <c r="N2525" s="1"/>
    </row>
    <row r="2526" spans="1:14" hidden="1">
      <c r="A2526" s="17" t="s">
        <v>6325</v>
      </c>
      <c r="B2526" s="17" t="s">
        <v>6326</v>
      </c>
      <c r="C2526" s="17" t="s">
        <v>6327</v>
      </c>
      <c r="D2526" s="404" t="str">
        <f t="shared" si="120"/>
        <v>533101</v>
      </c>
      <c r="E2526" s="46" t="s">
        <v>901</v>
      </c>
      <c r="F2526" s="23" t="s">
        <v>3649</v>
      </c>
      <c r="G2526" s="24"/>
      <c r="H2526" s="249"/>
      <c r="I2526" s="250"/>
      <c r="J2526" s="23"/>
      <c r="K2526" s="378">
        <v>37986</v>
      </c>
      <c r="L2526" s="378">
        <v>43100</v>
      </c>
      <c r="M2526" s="2">
        <v>56</v>
      </c>
      <c r="N2526" s="1"/>
    </row>
    <row r="2527" spans="1:14" hidden="1">
      <c r="A2527" s="17" t="s">
        <v>10535</v>
      </c>
      <c r="B2527" s="17" t="s">
        <v>10536</v>
      </c>
      <c r="C2527" s="17" t="s">
        <v>10537</v>
      </c>
      <c r="D2527" s="404" t="str">
        <f t="shared" si="120"/>
        <v>534101</v>
      </c>
      <c r="E2527" s="46" t="s">
        <v>4029</v>
      </c>
      <c r="F2527" s="23" t="s">
        <v>4030</v>
      </c>
      <c r="G2527" s="24"/>
      <c r="H2527" s="249"/>
      <c r="I2527" s="250"/>
      <c r="J2527" s="103"/>
      <c r="K2527" s="378">
        <v>37986</v>
      </c>
      <c r="L2527" s="378">
        <v>43100</v>
      </c>
      <c r="M2527" s="2">
        <v>56</v>
      </c>
      <c r="N2527" s="1"/>
    </row>
    <row r="2528" spans="1:14" hidden="1">
      <c r="A2528" s="17" t="s">
        <v>2479</v>
      </c>
      <c r="B2528" s="17" t="s">
        <v>2480</v>
      </c>
      <c r="C2528" s="17" t="s">
        <v>2481</v>
      </c>
      <c r="D2528" s="404" t="str">
        <f t="shared" si="120"/>
        <v>535101</v>
      </c>
      <c r="E2528" s="46" t="s">
        <v>1153</v>
      </c>
      <c r="F2528" s="23" t="s">
        <v>5101</v>
      </c>
      <c r="G2528" s="24"/>
      <c r="H2528" s="249"/>
      <c r="I2528" s="250"/>
      <c r="J2528" s="103"/>
      <c r="K2528" s="378">
        <v>37986</v>
      </c>
      <c r="L2528" s="378">
        <v>43100</v>
      </c>
      <c r="M2528" s="2">
        <v>56</v>
      </c>
      <c r="N2528" s="1"/>
    </row>
    <row r="2529" spans="1:16" hidden="1">
      <c r="A2529" s="118" t="s">
        <v>2479</v>
      </c>
      <c r="B2529" s="75" t="s">
        <v>2458</v>
      </c>
      <c r="C2529" s="75" t="s">
        <v>4929</v>
      </c>
      <c r="D2529" s="404" t="str">
        <f t="shared" si="120"/>
        <v>535401</v>
      </c>
      <c r="E2529" s="46" t="s">
        <v>766</v>
      </c>
      <c r="F2529" s="76" t="s">
        <v>1480</v>
      </c>
      <c r="G2529" s="77"/>
      <c r="H2529" s="249"/>
      <c r="I2529" s="250"/>
      <c r="J2529" s="103"/>
      <c r="K2529" s="378">
        <v>37986</v>
      </c>
      <c r="L2529" s="378">
        <v>43100</v>
      </c>
      <c r="M2529" s="2">
        <v>56</v>
      </c>
      <c r="N2529" s="1"/>
    </row>
    <row r="2530" spans="1:16" hidden="1">
      <c r="A2530" s="17" t="s">
        <v>8884</v>
      </c>
      <c r="B2530" s="17" t="s">
        <v>6086</v>
      </c>
      <c r="C2530" s="17" t="s">
        <v>8108</v>
      </c>
      <c r="D2530" s="404" t="str">
        <f t="shared" si="120"/>
        <v>536101</v>
      </c>
      <c r="E2530" s="46" t="s">
        <v>8109</v>
      </c>
      <c r="F2530" s="23" t="s">
        <v>4404</v>
      </c>
      <c r="G2530" s="24"/>
      <c r="H2530" s="249"/>
      <c r="I2530" s="250"/>
      <c r="J2530" s="103"/>
      <c r="K2530" s="378">
        <v>37986</v>
      </c>
      <c r="L2530" s="378">
        <v>43100</v>
      </c>
      <c r="M2530" s="2">
        <v>56</v>
      </c>
      <c r="N2530" s="1"/>
    </row>
    <row r="2531" spans="1:16" hidden="1">
      <c r="A2531" s="17" t="s">
        <v>1130</v>
      </c>
      <c r="B2531" s="17" t="s">
        <v>7335</v>
      </c>
      <c r="C2531" s="17" t="s">
        <v>7336</v>
      </c>
      <c r="D2531" s="390" t="str">
        <f t="shared" si="118"/>
        <v>537101</v>
      </c>
      <c r="E2531" s="113" t="s">
        <v>10325</v>
      </c>
      <c r="F2531" s="23" t="s">
        <v>7482</v>
      </c>
      <c r="G2531" s="24"/>
      <c r="H2531" s="249"/>
      <c r="I2531" s="250"/>
      <c r="J2531" s="23"/>
      <c r="K2531" s="313">
        <v>37986</v>
      </c>
      <c r="L2531" s="314">
        <v>38717</v>
      </c>
      <c r="M2531" s="2">
        <v>15</v>
      </c>
      <c r="N2531" s="1"/>
    </row>
    <row r="2532" spans="1:16" hidden="1">
      <c r="A2532" s="75" t="s">
        <v>1130</v>
      </c>
      <c r="B2532" s="75" t="s">
        <v>7166</v>
      </c>
      <c r="C2532" s="75" t="s">
        <v>7336</v>
      </c>
      <c r="D2532" s="390" t="str">
        <f t="shared" si="118"/>
        <v>537401</v>
      </c>
      <c r="E2532" s="203">
        <v>10334378</v>
      </c>
      <c r="F2532" s="76" t="s">
        <v>3512</v>
      </c>
      <c r="G2532" s="24"/>
      <c r="H2532" s="249"/>
      <c r="I2532" s="250"/>
      <c r="J2532" s="23"/>
      <c r="K2532" s="313">
        <v>37986</v>
      </c>
      <c r="L2532" s="314">
        <v>38717</v>
      </c>
      <c r="M2532" s="2">
        <v>15</v>
      </c>
      <c r="N2532" s="1"/>
    </row>
    <row r="2533" spans="1:16" hidden="1">
      <c r="A2533" s="208" t="s">
        <v>7088</v>
      </c>
      <c r="B2533" s="75" t="s">
        <v>7166</v>
      </c>
      <c r="C2533" s="75" t="s">
        <v>7336</v>
      </c>
      <c r="D2533" s="390" t="str">
        <f t="shared" si="118"/>
        <v>538401</v>
      </c>
      <c r="E2533" s="203">
        <v>10002709</v>
      </c>
      <c r="F2533" s="76" t="s">
        <v>2</v>
      </c>
      <c r="G2533" s="24"/>
      <c r="H2533" s="249"/>
      <c r="I2533" s="250"/>
      <c r="J2533" s="23"/>
      <c r="K2533" s="313">
        <v>37986</v>
      </c>
      <c r="L2533" s="314">
        <v>39265</v>
      </c>
      <c r="M2533" s="2">
        <v>24</v>
      </c>
      <c r="N2533" s="1"/>
    </row>
    <row r="2534" spans="1:16" hidden="1">
      <c r="A2534" s="17" t="s">
        <v>7088</v>
      </c>
      <c r="B2534" s="17" t="s">
        <v>13</v>
      </c>
      <c r="C2534" s="17" t="s">
        <v>14</v>
      </c>
      <c r="D2534" s="404" t="str">
        <f t="shared" si="118"/>
        <v>538101</v>
      </c>
      <c r="E2534" s="113" t="s">
        <v>3397</v>
      </c>
      <c r="F2534" s="23" t="s">
        <v>7754</v>
      </c>
      <c r="G2534" s="225"/>
      <c r="H2534" s="249"/>
      <c r="I2534" s="250"/>
      <c r="J2534" s="103"/>
      <c r="K2534" s="313">
        <v>37986</v>
      </c>
      <c r="L2534" s="314">
        <v>41639</v>
      </c>
      <c r="M2534" s="2">
        <v>46</v>
      </c>
      <c r="N2534" s="1"/>
      <c r="O2534" s="1"/>
      <c r="P2534" s="1"/>
    </row>
    <row r="2535" spans="1:16" hidden="1">
      <c r="A2535" s="17" t="s">
        <v>7758</v>
      </c>
      <c r="B2535" s="17" t="s">
        <v>13</v>
      </c>
      <c r="C2535" s="17" t="s">
        <v>14</v>
      </c>
      <c r="D2535" s="404" t="str">
        <f t="shared" si="118"/>
        <v>539101</v>
      </c>
      <c r="E2535" s="113" t="s">
        <v>7759</v>
      </c>
      <c r="F2535" s="23" t="s">
        <v>7760</v>
      </c>
      <c r="G2535" s="225"/>
      <c r="H2535" s="249"/>
      <c r="I2535" s="250"/>
      <c r="J2535" s="103"/>
      <c r="K2535" s="313">
        <v>37986</v>
      </c>
      <c r="L2535" s="314">
        <v>41639</v>
      </c>
      <c r="M2535" s="2">
        <v>46</v>
      </c>
      <c r="N2535" s="1"/>
    </row>
    <row r="2536" spans="1:16" hidden="1">
      <c r="A2536" s="75" t="s">
        <v>7758</v>
      </c>
      <c r="B2536" s="75" t="s">
        <v>7166</v>
      </c>
      <c r="C2536" s="75" t="s">
        <v>7336</v>
      </c>
      <c r="D2536" s="390" t="str">
        <f t="shared" si="118"/>
        <v>539401</v>
      </c>
      <c r="E2536" s="203">
        <v>10356324</v>
      </c>
      <c r="F2536" s="76" t="s">
        <v>2849</v>
      </c>
      <c r="G2536" s="24"/>
      <c r="H2536" s="249"/>
      <c r="I2536" s="250"/>
      <c r="J2536" s="124"/>
      <c r="K2536" s="313">
        <v>37986</v>
      </c>
      <c r="L2536" s="314">
        <v>38503</v>
      </c>
      <c r="M2536" s="2">
        <v>13</v>
      </c>
      <c r="N2536" s="1"/>
    </row>
    <row r="2537" spans="1:16" hidden="1">
      <c r="A2537" s="75" t="s">
        <v>7758</v>
      </c>
      <c r="B2537" s="75" t="s">
        <v>150</v>
      </c>
      <c r="C2537" s="75" t="s">
        <v>160</v>
      </c>
      <c r="D2537" s="404" t="str">
        <f t="shared" si="118"/>
        <v>539402</v>
      </c>
      <c r="E2537" s="203">
        <v>10357298</v>
      </c>
      <c r="F2537" s="76" t="s">
        <v>4639</v>
      </c>
      <c r="G2537" s="77"/>
      <c r="H2537" s="249"/>
      <c r="I2537" s="250"/>
      <c r="J2537" s="103"/>
      <c r="K2537" s="313">
        <v>37986</v>
      </c>
      <c r="L2537" s="314">
        <v>41639</v>
      </c>
      <c r="M2537" s="2">
        <v>46</v>
      </c>
      <c r="N2537" s="1"/>
      <c r="O2537" s="1"/>
      <c r="P2537" s="1"/>
    </row>
    <row r="2538" spans="1:16" hidden="1">
      <c r="A2538" s="17" t="s">
        <v>7761</v>
      </c>
      <c r="B2538" s="17" t="s">
        <v>13</v>
      </c>
      <c r="C2538" s="17" t="s">
        <v>14</v>
      </c>
      <c r="D2538" s="404" t="str">
        <f t="shared" si="118"/>
        <v>540101</v>
      </c>
      <c r="E2538" s="113" t="s">
        <v>2560</v>
      </c>
      <c r="F2538" s="23" t="s">
        <v>6317</v>
      </c>
      <c r="G2538" s="225"/>
      <c r="H2538" s="249"/>
      <c r="I2538" s="250"/>
      <c r="J2538" s="23"/>
      <c r="K2538" s="313">
        <v>37986</v>
      </c>
      <c r="L2538" s="314">
        <v>41639</v>
      </c>
      <c r="M2538" s="2">
        <v>46</v>
      </c>
      <c r="N2538" s="1"/>
    </row>
    <row r="2539" spans="1:16" hidden="1">
      <c r="A2539" s="17" t="s">
        <v>10247</v>
      </c>
      <c r="B2539" s="17" t="s">
        <v>7335</v>
      </c>
      <c r="C2539" s="17" t="s">
        <v>7336</v>
      </c>
      <c r="D2539" s="390" t="str">
        <f t="shared" si="118"/>
        <v>541101</v>
      </c>
      <c r="E2539" s="113" t="s">
        <v>6964</v>
      </c>
      <c r="F2539" s="23" t="s">
        <v>1625</v>
      </c>
      <c r="G2539" s="24"/>
      <c r="H2539" s="249"/>
      <c r="I2539" s="250"/>
      <c r="J2539" s="23"/>
      <c r="K2539" s="313">
        <v>37986</v>
      </c>
      <c r="L2539" s="314">
        <v>38717</v>
      </c>
      <c r="M2539" s="2">
        <v>15</v>
      </c>
      <c r="N2539" s="1"/>
      <c r="O2539" s="1"/>
      <c r="P2539" s="1"/>
    </row>
    <row r="2540" spans="1:16" hidden="1">
      <c r="A2540" s="75" t="s">
        <v>10247</v>
      </c>
      <c r="B2540" s="75" t="s">
        <v>7166</v>
      </c>
      <c r="C2540" s="75" t="s">
        <v>7336</v>
      </c>
      <c r="D2540" s="390" t="str">
        <f t="shared" si="118"/>
        <v>541401</v>
      </c>
      <c r="E2540" s="203">
        <v>10216735</v>
      </c>
      <c r="F2540" s="76" t="s">
        <v>4640</v>
      </c>
      <c r="G2540" s="24"/>
      <c r="H2540" s="249"/>
      <c r="I2540" s="250"/>
      <c r="J2540" s="23"/>
      <c r="K2540" s="313">
        <v>37986</v>
      </c>
      <c r="L2540" s="314">
        <v>38717</v>
      </c>
      <c r="M2540" s="2">
        <v>15</v>
      </c>
      <c r="N2540" s="1"/>
    </row>
    <row r="2541" spans="1:16" hidden="1">
      <c r="A2541" s="17" t="s">
        <v>1242</v>
      </c>
      <c r="B2541" s="17" t="s">
        <v>1243</v>
      </c>
      <c r="C2541" s="17" t="s">
        <v>1244</v>
      </c>
      <c r="D2541" s="404" t="str">
        <f>CONCATENATE(A2541,B2541,C2541)</f>
        <v>542101</v>
      </c>
      <c r="E2541" s="46" t="s">
        <v>4265</v>
      </c>
      <c r="F2541" s="23" t="s">
        <v>3085</v>
      </c>
      <c r="G2541" s="24"/>
      <c r="H2541" s="249"/>
      <c r="I2541" s="250"/>
      <c r="J2541" s="217"/>
      <c r="K2541" s="378">
        <v>37986</v>
      </c>
      <c r="L2541" s="378">
        <v>43100</v>
      </c>
      <c r="M2541" s="332" t="s">
        <v>14389</v>
      </c>
      <c r="N2541" s="1"/>
    </row>
    <row r="2542" spans="1:16" hidden="1">
      <c r="A2542" s="17" t="s">
        <v>3524</v>
      </c>
      <c r="B2542" s="17" t="s">
        <v>211</v>
      </c>
      <c r="C2542" s="17" t="s">
        <v>4661</v>
      </c>
      <c r="D2542" s="404" t="str">
        <f>CONCATENATE(A2542,B2542,C2542)</f>
        <v>542301</v>
      </c>
      <c r="E2542" s="25" t="s">
        <v>2183</v>
      </c>
      <c r="F2542" s="71" t="s">
        <v>2184</v>
      </c>
      <c r="G2542" s="225"/>
      <c r="H2542" s="207"/>
      <c r="I2542" s="250"/>
      <c r="J2542" s="103"/>
      <c r="K2542" s="378">
        <v>39395</v>
      </c>
      <c r="L2542" s="378">
        <v>43100</v>
      </c>
      <c r="M2542" s="332" t="s">
        <v>14366</v>
      </c>
      <c r="N2542" s="1"/>
    </row>
    <row r="2543" spans="1:16" hidden="1">
      <c r="A2543" s="17" t="s">
        <v>3524</v>
      </c>
      <c r="B2543" s="17" t="s">
        <v>5280</v>
      </c>
      <c r="C2543" s="17" t="s">
        <v>7401</v>
      </c>
      <c r="D2543" s="390" t="str">
        <f t="shared" si="118"/>
        <v>542302</v>
      </c>
      <c r="E2543" s="203">
        <v>10816889</v>
      </c>
      <c r="F2543" s="78" t="s">
        <v>8615</v>
      </c>
      <c r="G2543" s="77"/>
      <c r="H2543" s="249"/>
      <c r="I2543" s="250"/>
      <c r="J2543" s="103"/>
      <c r="K2543" s="313">
        <v>37986</v>
      </c>
      <c r="L2543" s="314">
        <v>39538</v>
      </c>
      <c r="M2543" s="2">
        <v>28.29</v>
      </c>
      <c r="N2543" s="1" t="s">
        <v>6196</v>
      </c>
      <c r="O2543" s="1"/>
      <c r="P2543" s="1"/>
    </row>
    <row r="2544" spans="1:16" hidden="1">
      <c r="A2544" s="17" t="s">
        <v>2244</v>
      </c>
      <c r="B2544" s="17" t="s">
        <v>899</v>
      </c>
      <c r="C2544" s="352" t="s">
        <v>160</v>
      </c>
      <c r="D2544" s="404" t="str">
        <f>CONCATENATE(A2544,B2544,C2544)</f>
        <v>543302</v>
      </c>
      <c r="E2544" s="203">
        <v>10414412</v>
      </c>
      <c r="F2544" s="76" t="s">
        <v>1438</v>
      </c>
      <c r="G2544" s="77"/>
      <c r="H2544" s="249"/>
      <c r="I2544" s="250"/>
      <c r="J2544" s="103"/>
      <c r="K2544" s="378">
        <v>41274</v>
      </c>
      <c r="L2544" s="378">
        <v>43100</v>
      </c>
      <c r="M2544" s="332" t="s">
        <v>14386</v>
      </c>
      <c r="N2544" s="1"/>
      <c r="O2544" s="1"/>
      <c r="P2544" s="1"/>
    </row>
    <row r="2545" spans="1:16" hidden="1">
      <c r="A2545" s="75" t="s">
        <v>3524</v>
      </c>
      <c r="B2545" s="75" t="s">
        <v>7166</v>
      </c>
      <c r="C2545" s="75" t="s">
        <v>7336</v>
      </c>
      <c r="D2545" s="390" t="str">
        <f t="shared" si="118"/>
        <v>542401</v>
      </c>
      <c r="E2545" s="203">
        <v>10816889</v>
      </c>
      <c r="F2545" s="78" t="s">
        <v>8615</v>
      </c>
      <c r="G2545" s="77"/>
      <c r="H2545" s="249"/>
      <c r="I2545" s="250"/>
      <c r="J2545" s="23"/>
      <c r="K2545" s="313">
        <v>37986</v>
      </c>
      <c r="L2545" s="313">
        <v>37986</v>
      </c>
      <c r="M2545" s="2">
        <v>3.28</v>
      </c>
      <c r="N2545" s="1"/>
      <c r="O2545" s="1"/>
      <c r="P2545" s="1"/>
    </row>
    <row r="2546" spans="1:16" hidden="1">
      <c r="A2546" s="75" t="s">
        <v>3524</v>
      </c>
      <c r="B2546" s="75" t="s">
        <v>5838</v>
      </c>
      <c r="C2546" s="75" t="s">
        <v>7579</v>
      </c>
      <c r="D2546" s="390" t="str">
        <f t="shared" si="118"/>
        <v>542402</v>
      </c>
      <c r="E2546" s="203">
        <v>10206795</v>
      </c>
      <c r="F2546" s="78" t="s">
        <v>3525</v>
      </c>
      <c r="G2546" s="77"/>
      <c r="H2546" s="249"/>
      <c r="I2546" s="250"/>
      <c r="J2546" s="23"/>
      <c r="K2546" s="313">
        <v>38288</v>
      </c>
      <c r="L2546" s="314">
        <v>39948</v>
      </c>
      <c r="M2546" s="2">
        <v>11.31</v>
      </c>
      <c r="N2546" s="1"/>
    </row>
    <row r="2547" spans="1:16" hidden="1">
      <c r="A2547" s="75" t="s">
        <v>3524</v>
      </c>
      <c r="B2547" s="75" t="s">
        <v>7166</v>
      </c>
      <c r="C2547" s="75" t="s">
        <v>1841</v>
      </c>
      <c r="D2547" s="390" t="str">
        <f t="shared" si="118"/>
        <v>542403</v>
      </c>
      <c r="E2547" s="476">
        <v>10216735</v>
      </c>
      <c r="F2547" s="78" t="s">
        <v>4640</v>
      </c>
      <c r="G2547" s="24"/>
      <c r="H2547" s="249"/>
      <c r="I2547" s="250"/>
      <c r="J2547" s="23"/>
      <c r="K2547" s="313">
        <v>38718</v>
      </c>
      <c r="L2547" s="314">
        <v>39082</v>
      </c>
      <c r="M2547" s="2">
        <v>15.24</v>
      </c>
      <c r="N2547" s="1"/>
    </row>
    <row r="2548" spans="1:16" hidden="1">
      <c r="A2548" s="75" t="s">
        <v>3524</v>
      </c>
      <c r="B2548" s="75" t="s">
        <v>5838</v>
      </c>
      <c r="C2548" s="75" t="s">
        <v>736</v>
      </c>
      <c r="D2548" s="390" t="str">
        <f t="shared" si="118"/>
        <v>542403</v>
      </c>
      <c r="E2548" s="203" t="s">
        <v>7827</v>
      </c>
      <c r="F2548" s="78" t="s">
        <v>7828</v>
      </c>
      <c r="G2548" s="77"/>
      <c r="H2548" s="249"/>
      <c r="I2548" s="250"/>
      <c r="J2548" s="23"/>
      <c r="K2548" s="313">
        <v>40015</v>
      </c>
      <c r="L2548" s="314">
        <v>40156</v>
      </c>
      <c r="M2548" s="2">
        <v>32</v>
      </c>
      <c r="N2548" s="1"/>
      <c r="O2548" s="1"/>
      <c r="P2548" s="1"/>
    </row>
    <row r="2549" spans="1:16" hidden="1">
      <c r="A2549" s="75" t="s">
        <v>1242</v>
      </c>
      <c r="B2549" s="75" t="s">
        <v>2274</v>
      </c>
      <c r="C2549" s="75" t="s">
        <v>1536</v>
      </c>
      <c r="D2549" s="404" t="str">
        <f>CONCATENATE(A2549,B2549,C2549)</f>
        <v>542403</v>
      </c>
      <c r="E2549" s="203" t="s">
        <v>5184</v>
      </c>
      <c r="F2549" s="78" t="s">
        <v>5648</v>
      </c>
      <c r="G2549" s="77"/>
      <c r="H2549" s="249"/>
      <c r="I2549" s="250"/>
      <c r="J2549" s="103"/>
      <c r="K2549" s="378">
        <v>39083</v>
      </c>
      <c r="L2549" s="378">
        <v>43100</v>
      </c>
      <c r="M2549" s="332" t="s">
        <v>14431</v>
      </c>
      <c r="N2549" s="1"/>
      <c r="O2549" s="1"/>
      <c r="P2549" s="1"/>
    </row>
    <row r="2550" spans="1:16" hidden="1">
      <c r="A2550" s="75" t="s">
        <v>3524</v>
      </c>
      <c r="B2550" s="75" t="s">
        <v>7166</v>
      </c>
      <c r="C2550" s="75" t="s">
        <v>5278</v>
      </c>
      <c r="D2550" s="390" t="str">
        <f t="shared" si="118"/>
        <v>542404</v>
      </c>
      <c r="E2550" s="203">
        <v>10334378</v>
      </c>
      <c r="F2550" s="76" t="s">
        <v>3512</v>
      </c>
      <c r="G2550" s="24"/>
      <c r="H2550" s="249"/>
      <c r="I2550" s="250"/>
      <c r="J2550" s="23"/>
      <c r="K2550" s="313">
        <v>38718</v>
      </c>
      <c r="L2550" s="314">
        <v>39082</v>
      </c>
      <c r="M2550" s="2">
        <v>15.24</v>
      </c>
      <c r="N2550" s="1"/>
      <c r="O2550" s="1"/>
      <c r="P2550" s="1"/>
    </row>
    <row r="2551" spans="1:16" hidden="1">
      <c r="A2551" s="17" t="s">
        <v>3524</v>
      </c>
      <c r="B2551" s="17" t="s">
        <v>7174</v>
      </c>
      <c r="C2551" s="17" t="s">
        <v>7336</v>
      </c>
      <c r="D2551" s="390" t="str">
        <f t="shared" si="118"/>
        <v>542501</v>
      </c>
      <c r="E2551" s="25" t="s">
        <v>2183</v>
      </c>
      <c r="F2551" s="71" t="s">
        <v>2184</v>
      </c>
      <c r="G2551" s="24"/>
      <c r="H2551" s="249"/>
      <c r="I2551" s="250"/>
      <c r="J2551" s="23"/>
      <c r="K2551" s="313">
        <v>39395</v>
      </c>
      <c r="L2551" s="313">
        <v>39395</v>
      </c>
      <c r="M2551" s="2">
        <v>27.28</v>
      </c>
      <c r="N2551" s="1"/>
    </row>
    <row r="2552" spans="1:16" hidden="1">
      <c r="A2552" s="75" t="s">
        <v>3524</v>
      </c>
      <c r="B2552" s="17" t="s">
        <v>9321</v>
      </c>
      <c r="C2552" s="75" t="s">
        <v>7336</v>
      </c>
      <c r="D2552" s="390" t="str">
        <f t="shared" si="118"/>
        <v>542601</v>
      </c>
      <c r="E2552" s="203">
        <v>10206795</v>
      </c>
      <c r="F2552" s="76" t="s">
        <v>3525</v>
      </c>
      <c r="G2552" s="24"/>
      <c r="H2552" s="249"/>
      <c r="I2552" s="250"/>
      <c r="J2552" s="23"/>
      <c r="K2552" s="313">
        <v>37986</v>
      </c>
      <c r="L2552" s="314">
        <v>38288</v>
      </c>
      <c r="M2552" s="2">
        <v>11</v>
      </c>
      <c r="N2552" s="1"/>
      <c r="O2552" s="1"/>
      <c r="P2552" s="1"/>
    </row>
    <row r="2553" spans="1:16" hidden="1">
      <c r="A2553" s="17" t="s">
        <v>9833</v>
      </c>
      <c r="B2553" s="17" t="s">
        <v>9834</v>
      </c>
      <c r="C2553" s="17" t="s">
        <v>9835</v>
      </c>
      <c r="D2553" s="404" t="str">
        <f>CONCATENATE(A2553,B2553,C2553)</f>
        <v>543101</v>
      </c>
      <c r="E2553" s="46" t="s">
        <v>9414</v>
      </c>
      <c r="F2553" s="23" t="s">
        <v>972</v>
      </c>
      <c r="G2553" s="24"/>
      <c r="H2553" s="249"/>
      <c r="I2553" s="250"/>
      <c r="J2553" s="103"/>
      <c r="K2553" s="378">
        <v>37986</v>
      </c>
      <c r="L2553" s="378">
        <v>43100</v>
      </c>
      <c r="M2553" s="2">
        <v>56</v>
      </c>
      <c r="N2553" s="1"/>
      <c r="O2553" s="1"/>
      <c r="P2553" s="1"/>
    </row>
    <row r="2554" spans="1:16" hidden="1">
      <c r="A2554" s="17" t="s">
        <v>9833</v>
      </c>
      <c r="B2554" s="17" t="s">
        <v>8701</v>
      </c>
      <c r="C2554" s="17" t="s">
        <v>8719</v>
      </c>
      <c r="D2554" s="390" t="str">
        <f t="shared" si="118"/>
        <v>543101</v>
      </c>
      <c r="E2554" s="113" t="s">
        <v>1941</v>
      </c>
      <c r="F2554" s="207" t="s">
        <v>7641</v>
      </c>
      <c r="G2554" s="24"/>
      <c r="H2554" s="249"/>
      <c r="I2554" s="250"/>
      <c r="J2554" s="23"/>
      <c r="K2554" s="313">
        <v>37986</v>
      </c>
      <c r="L2554" s="314">
        <v>38659</v>
      </c>
      <c r="M2554" s="2">
        <v>39</v>
      </c>
      <c r="N2554" s="1"/>
    </row>
    <row r="2555" spans="1:16" hidden="1">
      <c r="A2555" s="17" t="s">
        <v>2244</v>
      </c>
      <c r="B2555" s="17" t="s">
        <v>5862</v>
      </c>
      <c r="C2555" s="17" t="s">
        <v>9283</v>
      </c>
      <c r="D2555" s="399" t="str">
        <f t="shared" si="118"/>
        <v>543301</v>
      </c>
      <c r="E2555" s="25" t="s">
        <v>7192</v>
      </c>
      <c r="F2555" s="71" t="s">
        <v>8081</v>
      </c>
      <c r="G2555" s="24"/>
      <c r="H2555" s="257"/>
      <c r="I2555" s="256"/>
      <c r="J2555" s="41"/>
      <c r="K2555" s="316">
        <v>37987</v>
      </c>
      <c r="L2555" s="314">
        <v>39993</v>
      </c>
      <c r="M2555" s="2">
        <v>3.31</v>
      </c>
      <c r="N2555" s="1"/>
      <c r="O2555" s="1"/>
      <c r="P2555" s="1"/>
    </row>
    <row r="2556" spans="1:16" hidden="1">
      <c r="A2556" s="75" t="s">
        <v>2244</v>
      </c>
      <c r="B2556" s="75" t="s">
        <v>150</v>
      </c>
      <c r="C2556" s="75" t="s">
        <v>14</v>
      </c>
      <c r="D2556" s="404" t="str">
        <f t="shared" si="118"/>
        <v>543401</v>
      </c>
      <c r="E2556" s="203">
        <v>10414412</v>
      </c>
      <c r="F2556" s="76" t="s">
        <v>1438</v>
      </c>
      <c r="G2556" s="77"/>
      <c r="H2556" s="249"/>
      <c r="I2556" s="250"/>
      <c r="J2556" s="103"/>
      <c r="K2556" s="313">
        <v>37986</v>
      </c>
      <c r="L2556" s="314">
        <v>41273</v>
      </c>
      <c r="M2556" s="2">
        <v>23.43</v>
      </c>
      <c r="N2556" s="1"/>
    </row>
    <row r="2557" spans="1:16" hidden="1">
      <c r="A2557" s="17" t="s">
        <v>838</v>
      </c>
      <c r="B2557" s="17" t="s">
        <v>7335</v>
      </c>
      <c r="C2557" s="17" t="s">
        <v>7336</v>
      </c>
      <c r="D2557" s="390" t="str">
        <f t="shared" si="118"/>
        <v>544101</v>
      </c>
      <c r="E2557" s="113" t="s">
        <v>840</v>
      </c>
      <c r="F2557" s="23" t="s">
        <v>5086</v>
      </c>
      <c r="G2557" s="24"/>
      <c r="H2557" s="249"/>
      <c r="I2557" s="250"/>
      <c r="J2557" s="23"/>
      <c r="K2557" s="313">
        <v>37986</v>
      </c>
      <c r="L2557" s="314">
        <v>38717</v>
      </c>
      <c r="M2557" s="2">
        <v>15</v>
      </c>
      <c r="N2557" s="1"/>
    </row>
    <row r="2558" spans="1:16" hidden="1">
      <c r="A2558" s="17" t="s">
        <v>8456</v>
      </c>
      <c r="B2558" s="17" t="s">
        <v>13</v>
      </c>
      <c r="C2558" s="17" t="s">
        <v>14</v>
      </c>
      <c r="D2558" s="404" t="str">
        <f t="shared" si="118"/>
        <v>545101</v>
      </c>
      <c r="E2558" s="46" t="s">
        <v>2827</v>
      </c>
      <c r="F2558" s="23" t="s">
        <v>4709</v>
      </c>
      <c r="G2558" s="225"/>
      <c r="H2558" s="249"/>
      <c r="I2558" s="250"/>
      <c r="J2558" s="23"/>
      <c r="K2558" s="313">
        <v>37986</v>
      </c>
      <c r="L2558" s="314">
        <v>41639</v>
      </c>
      <c r="M2558" s="2">
        <v>46</v>
      </c>
      <c r="N2558" s="1"/>
    </row>
    <row r="2559" spans="1:16" hidden="1">
      <c r="A2559" s="17" t="s">
        <v>8456</v>
      </c>
      <c r="B2559" s="17" t="s">
        <v>7335</v>
      </c>
      <c r="C2559" s="17" t="s">
        <v>7401</v>
      </c>
      <c r="D2559" s="390" t="str">
        <f t="shared" si="118"/>
        <v>545102</v>
      </c>
      <c r="E2559" s="113" t="s">
        <v>8925</v>
      </c>
      <c r="F2559" s="23" t="s">
        <v>7352</v>
      </c>
      <c r="G2559" s="24"/>
      <c r="H2559" s="249"/>
      <c r="I2559" s="250"/>
      <c r="J2559" s="23"/>
      <c r="K2559" s="313">
        <v>37986</v>
      </c>
      <c r="L2559" s="314">
        <v>38352</v>
      </c>
      <c r="M2559" s="2">
        <v>10</v>
      </c>
      <c r="N2559" s="1"/>
      <c r="O2559" s="1"/>
      <c r="P2559" s="1"/>
    </row>
    <row r="2560" spans="1:16" hidden="1">
      <c r="A2560" s="75" t="s">
        <v>8456</v>
      </c>
      <c r="B2560" s="75" t="s">
        <v>150</v>
      </c>
      <c r="C2560" s="75" t="s">
        <v>14</v>
      </c>
      <c r="D2560" s="404" t="str">
        <f t="shared" si="118"/>
        <v>545401</v>
      </c>
      <c r="E2560" s="204">
        <v>11062274</v>
      </c>
      <c r="F2560" s="78" t="s">
        <v>6308</v>
      </c>
      <c r="G2560" s="79"/>
      <c r="H2560" s="102"/>
      <c r="I2560" s="250"/>
      <c r="J2560" s="103"/>
      <c r="K2560" s="306">
        <v>38317</v>
      </c>
      <c r="L2560" s="323">
        <v>41639</v>
      </c>
      <c r="M2560" s="332" t="s">
        <v>10866</v>
      </c>
      <c r="N2560" s="1"/>
    </row>
    <row r="2561" spans="1:16" ht="13.5" hidden="1" customHeight="1">
      <c r="A2561" s="343" t="s">
        <v>1511</v>
      </c>
      <c r="B2561" s="343" t="s">
        <v>13</v>
      </c>
      <c r="C2561" s="343" t="s">
        <v>14</v>
      </c>
      <c r="D2561" s="404" t="str">
        <f t="shared" si="118"/>
        <v>546101</v>
      </c>
      <c r="E2561" s="536">
        <v>75005340</v>
      </c>
      <c r="F2561" s="214" t="s">
        <v>13014</v>
      </c>
      <c r="G2561" s="225"/>
      <c r="H2561" s="249"/>
      <c r="I2561" s="250"/>
      <c r="J2561" s="100"/>
      <c r="K2561" s="378">
        <v>37986</v>
      </c>
      <c r="L2561" s="378">
        <v>43724</v>
      </c>
      <c r="M2561" s="332" t="s">
        <v>18321</v>
      </c>
      <c r="N2561" s="1"/>
      <c r="O2561" s="1"/>
      <c r="P2561" s="1"/>
    </row>
    <row r="2562" spans="1:16" hidden="1">
      <c r="A2562" s="17" t="s">
        <v>8217</v>
      </c>
      <c r="B2562" s="17" t="s">
        <v>7335</v>
      </c>
      <c r="C2562" s="17" t="s">
        <v>7401</v>
      </c>
      <c r="D2562" s="390" t="str">
        <f t="shared" si="118"/>
        <v>546102</v>
      </c>
      <c r="E2562" s="113" t="s">
        <v>2115</v>
      </c>
      <c r="F2562" s="23" t="s">
        <v>1144</v>
      </c>
      <c r="G2562" s="24"/>
      <c r="H2562" s="249"/>
      <c r="I2562" s="250"/>
      <c r="J2562" s="23"/>
      <c r="K2562" s="313">
        <v>37986</v>
      </c>
      <c r="L2562" s="314">
        <v>39447</v>
      </c>
      <c r="M2562" s="2">
        <v>27</v>
      </c>
      <c r="N2562" s="1"/>
      <c r="O2562" s="1"/>
      <c r="P2562" s="1"/>
    </row>
    <row r="2563" spans="1:16" hidden="1">
      <c r="A2563" s="17" t="s">
        <v>8217</v>
      </c>
      <c r="B2563" s="17" t="s">
        <v>7335</v>
      </c>
      <c r="C2563" s="17" t="s">
        <v>1841</v>
      </c>
      <c r="D2563" s="390" t="str">
        <f t="shared" si="118"/>
        <v>546103</v>
      </c>
      <c r="E2563" s="113" t="s">
        <v>836</v>
      </c>
      <c r="F2563" s="23" t="s">
        <v>837</v>
      </c>
      <c r="G2563" s="24"/>
      <c r="H2563" s="249"/>
      <c r="I2563" s="250"/>
      <c r="J2563" s="23"/>
      <c r="K2563" s="313">
        <v>37986</v>
      </c>
      <c r="L2563" s="314">
        <v>39447</v>
      </c>
      <c r="M2563" s="2">
        <v>27</v>
      </c>
      <c r="N2563" s="1"/>
    </row>
    <row r="2564" spans="1:16" hidden="1">
      <c r="A2564" s="17" t="s">
        <v>8217</v>
      </c>
      <c r="B2564" s="17" t="s">
        <v>7335</v>
      </c>
      <c r="C2564" s="17" t="s">
        <v>5278</v>
      </c>
      <c r="D2564" s="390" t="str">
        <f t="shared" si="118"/>
        <v>546104</v>
      </c>
      <c r="E2564" s="113" t="s">
        <v>775</v>
      </c>
      <c r="F2564" s="23" t="s">
        <v>4264</v>
      </c>
      <c r="G2564" s="24"/>
      <c r="H2564" s="249"/>
      <c r="I2564" s="250"/>
      <c r="J2564" s="23"/>
      <c r="K2564" s="313">
        <v>37986</v>
      </c>
      <c r="L2564" s="314">
        <v>39447</v>
      </c>
      <c r="M2564" s="2">
        <v>27</v>
      </c>
      <c r="N2564" s="1"/>
      <c r="O2564" s="1"/>
      <c r="P2564" s="1"/>
    </row>
    <row r="2565" spans="1:16" hidden="1">
      <c r="A2565" s="17" t="s">
        <v>8217</v>
      </c>
      <c r="B2565" s="17" t="s">
        <v>7335</v>
      </c>
      <c r="C2565" s="17" t="s">
        <v>9638</v>
      </c>
      <c r="D2565" s="390" t="str">
        <f t="shared" si="118"/>
        <v>546105</v>
      </c>
      <c r="E2565" s="113" t="s">
        <v>10456</v>
      </c>
      <c r="F2565" s="23" t="s">
        <v>10457</v>
      </c>
      <c r="G2565" s="24"/>
      <c r="H2565" s="249"/>
      <c r="I2565" s="250"/>
      <c r="J2565" s="23"/>
      <c r="K2565" s="313">
        <v>37986</v>
      </c>
      <c r="L2565" s="314">
        <v>39447</v>
      </c>
      <c r="M2565" s="2">
        <v>27</v>
      </c>
      <c r="N2565" s="1"/>
      <c r="O2565" s="1"/>
    </row>
    <row r="2566" spans="1:16" hidden="1">
      <c r="A2566" s="17" t="s">
        <v>8217</v>
      </c>
      <c r="B2566" s="17" t="s">
        <v>7335</v>
      </c>
      <c r="C2566" s="17" t="s">
        <v>9320</v>
      </c>
      <c r="D2566" s="390" t="str">
        <f t="shared" si="118"/>
        <v>546106</v>
      </c>
      <c r="E2566" s="113" t="s">
        <v>5481</v>
      </c>
      <c r="F2566" s="23" t="s">
        <v>1445</v>
      </c>
      <c r="G2566" s="24"/>
      <c r="H2566" s="249"/>
      <c r="I2566" s="250"/>
      <c r="J2566" s="124"/>
      <c r="K2566" s="313">
        <v>37986</v>
      </c>
      <c r="L2566" s="314">
        <v>39447</v>
      </c>
      <c r="M2566" s="2">
        <v>27</v>
      </c>
      <c r="N2566" s="1"/>
      <c r="O2566" s="1"/>
      <c r="P2566" s="1"/>
    </row>
    <row r="2567" spans="1:16" hidden="1">
      <c r="A2567" s="17" t="s">
        <v>8217</v>
      </c>
      <c r="B2567" s="17" t="s">
        <v>7335</v>
      </c>
      <c r="C2567" s="17" t="s">
        <v>631</v>
      </c>
      <c r="D2567" s="390" t="str">
        <f t="shared" si="118"/>
        <v>546107</v>
      </c>
      <c r="E2567" s="113" t="s">
        <v>4244</v>
      </c>
      <c r="F2567" s="23" t="s">
        <v>4245</v>
      </c>
      <c r="G2567" s="24"/>
      <c r="H2567" s="249"/>
      <c r="I2567" s="250"/>
      <c r="J2567" s="23"/>
      <c r="K2567" s="313">
        <v>37986</v>
      </c>
      <c r="L2567" s="314">
        <v>39447</v>
      </c>
      <c r="M2567" s="2">
        <v>27</v>
      </c>
      <c r="N2567" s="1"/>
    </row>
    <row r="2568" spans="1:16" hidden="1">
      <c r="A2568" s="17" t="s">
        <v>8217</v>
      </c>
      <c r="B2568" s="17" t="s">
        <v>7335</v>
      </c>
      <c r="C2568" s="17" t="s">
        <v>73</v>
      </c>
      <c r="D2568" s="390" t="str">
        <f t="shared" si="118"/>
        <v>546108</v>
      </c>
      <c r="E2568" s="113" t="s">
        <v>5880</v>
      </c>
      <c r="F2568" s="23" t="s">
        <v>3051</v>
      </c>
      <c r="G2568" s="24"/>
      <c r="H2568" s="249"/>
      <c r="I2568" s="250"/>
      <c r="J2568" s="23"/>
      <c r="K2568" s="313">
        <v>37986</v>
      </c>
      <c r="L2568" s="314">
        <v>39447</v>
      </c>
      <c r="M2568" s="2">
        <v>27</v>
      </c>
      <c r="N2568" s="1"/>
    </row>
    <row r="2569" spans="1:16" hidden="1">
      <c r="A2569" s="17" t="s">
        <v>8217</v>
      </c>
      <c r="B2569" s="17" t="s">
        <v>5280</v>
      </c>
      <c r="C2569" s="17" t="s">
        <v>7336</v>
      </c>
      <c r="D2569" s="390" t="str">
        <f t="shared" si="118"/>
        <v>546301</v>
      </c>
      <c r="E2569" s="25" t="s">
        <v>8333</v>
      </c>
      <c r="F2569" s="23" t="s">
        <v>2840</v>
      </c>
      <c r="G2569" s="24"/>
      <c r="H2569" s="249"/>
      <c r="I2569" s="250"/>
      <c r="J2569" s="23"/>
      <c r="K2569" s="313">
        <v>37986</v>
      </c>
      <c r="L2569" s="314">
        <v>39082</v>
      </c>
      <c r="M2569" s="2">
        <v>23</v>
      </c>
      <c r="N2569" s="1"/>
    </row>
    <row r="2570" spans="1:16" hidden="1">
      <c r="A2570" s="17" t="s">
        <v>8212</v>
      </c>
      <c r="B2570" s="17" t="s">
        <v>7780</v>
      </c>
      <c r="C2570" s="17" t="s">
        <v>8702</v>
      </c>
      <c r="D2570" s="390" t="str">
        <f t="shared" si="118"/>
        <v>546302</v>
      </c>
      <c r="E2570" s="25" t="s">
        <v>3712</v>
      </c>
      <c r="F2570" s="116" t="s">
        <v>7402</v>
      </c>
      <c r="G2570" s="24"/>
      <c r="H2570" s="200"/>
      <c r="I2570" s="256"/>
      <c r="J2570" s="103"/>
      <c r="K2570" s="326">
        <v>37986</v>
      </c>
      <c r="L2570" s="314">
        <v>40724</v>
      </c>
      <c r="M2570" s="332" t="s">
        <v>9473</v>
      </c>
      <c r="N2570" s="1"/>
      <c r="O2570" s="1"/>
      <c r="P2570" s="1"/>
    </row>
    <row r="2571" spans="1:16" hidden="1">
      <c r="A2571" s="17" t="s">
        <v>8217</v>
      </c>
      <c r="B2571" s="17" t="s">
        <v>5280</v>
      </c>
      <c r="C2571" s="17" t="s">
        <v>1841</v>
      </c>
      <c r="D2571" s="390" t="str">
        <f t="shared" si="118"/>
        <v>546303</v>
      </c>
      <c r="E2571" s="117" t="s">
        <v>9179</v>
      </c>
      <c r="F2571" s="71" t="s">
        <v>9180</v>
      </c>
      <c r="G2571" s="24"/>
      <c r="H2571" s="257"/>
      <c r="I2571" s="256"/>
      <c r="J2571" s="41"/>
      <c r="K2571" s="326">
        <v>37986</v>
      </c>
      <c r="L2571" s="314">
        <v>38717</v>
      </c>
      <c r="M2571" s="2">
        <v>14.16</v>
      </c>
      <c r="N2571" s="1"/>
      <c r="O2571" s="1"/>
      <c r="P2571" s="1"/>
    </row>
    <row r="2572" spans="1:16" hidden="1">
      <c r="A2572" s="17" t="s">
        <v>1511</v>
      </c>
      <c r="B2572" s="17" t="s">
        <v>211</v>
      </c>
      <c r="C2572" s="17" t="s">
        <v>114</v>
      </c>
      <c r="D2572" s="390" t="str">
        <f t="shared" si="118"/>
        <v>546304</v>
      </c>
      <c r="E2572" s="113" t="s">
        <v>5456</v>
      </c>
      <c r="F2572" s="76" t="s">
        <v>5457</v>
      </c>
      <c r="G2572" s="77"/>
      <c r="H2572" s="249"/>
      <c r="I2572" s="250"/>
      <c r="J2572" s="217"/>
      <c r="K2572" s="313">
        <v>37986</v>
      </c>
      <c r="L2572" s="314">
        <v>40785</v>
      </c>
      <c r="M2572" s="2">
        <v>28.39</v>
      </c>
      <c r="N2572" s="1" t="s">
        <v>6196</v>
      </c>
    </row>
    <row r="2573" spans="1:16" hidden="1">
      <c r="A2573" s="352" t="s">
        <v>1511</v>
      </c>
      <c r="B2573" s="352" t="s">
        <v>211</v>
      </c>
      <c r="C2573" s="352" t="s">
        <v>514</v>
      </c>
      <c r="D2573" s="404" t="str">
        <f t="shared" si="118"/>
        <v>546305</v>
      </c>
      <c r="E2573" s="540" t="s">
        <v>2185</v>
      </c>
      <c r="F2573" s="104" t="s">
        <v>2186</v>
      </c>
      <c r="G2573" s="225"/>
      <c r="H2573" s="357"/>
      <c r="I2573" s="235"/>
      <c r="J2573" s="217"/>
      <c r="K2573" s="378">
        <v>43101</v>
      </c>
      <c r="L2573" s="446">
        <v>44410</v>
      </c>
      <c r="M2573" s="332" t="s">
        <v>18321</v>
      </c>
      <c r="N2573" s="1"/>
    </row>
    <row r="2574" spans="1:16" hidden="1">
      <c r="A2574" s="352" t="s">
        <v>1511</v>
      </c>
      <c r="B2574" s="352" t="s">
        <v>211</v>
      </c>
      <c r="C2574" s="352" t="s">
        <v>336</v>
      </c>
      <c r="D2574" s="404" t="str">
        <f t="shared" si="118"/>
        <v>546306</v>
      </c>
      <c r="E2574" s="540" t="s">
        <v>14079</v>
      </c>
      <c r="F2574" s="104" t="s">
        <v>14080</v>
      </c>
      <c r="G2574" s="225"/>
      <c r="H2574" s="263"/>
      <c r="I2574" s="235"/>
      <c r="J2574" s="217"/>
      <c r="K2574" s="378">
        <v>43812</v>
      </c>
      <c r="L2574" s="446">
        <v>44118</v>
      </c>
      <c r="M2574" s="332" t="s">
        <v>18321</v>
      </c>
      <c r="N2574" t="s">
        <v>6196</v>
      </c>
      <c r="O2574" s="1"/>
      <c r="P2574" s="1"/>
    </row>
    <row r="2575" spans="1:16" hidden="1">
      <c r="A2575" s="75" t="s">
        <v>8217</v>
      </c>
      <c r="B2575" s="75" t="s">
        <v>7166</v>
      </c>
      <c r="C2575" s="75" t="s">
        <v>7401</v>
      </c>
      <c r="D2575" s="390" t="str">
        <f t="shared" si="118"/>
        <v>546402</v>
      </c>
      <c r="E2575" s="204">
        <v>10900420</v>
      </c>
      <c r="F2575" s="78" t="s">
        <v>8616</v>
      </c>
      <c r="G2575" s="24"/>
      <c r="H2575" s="251"/>
      <c r="I2575" s="252"/>
      <c r="J2575" s="49"/>
      <c r="K2575" s="306">
        <v>37986</v>
      </c>
      <c r="L2575" s="323">
        <v>38007</v>
      </c>
      <c r="M2575" s="2">
        <v>2</v>
      </c>
      <c r="N2575" s="1"/>
    </row>
    <row r="2576" spans="1:16" s="102" customFormat="1" hidden="1">
      <c r="A2576" s="75" t="s">
        <v>8217</v>
      </c>
      <c r="B2576" s="75" t="s">
        <v>7166</v>
      </c>
      <c r="C2576" s="75" t="s">
        <v>1841</v>
      </c>
      <c r="D2576" s="390" t="str">
        <f t="shared" si="118"/>
        <v>546403</v>
      </c>
      <c r="E2576" s="113" t="s">
        <v>5456</v>
      </c>
      <c r="F2576" s="76" t="s">
        <v>5457</v>
      </c>
      <c r="G2576" s="77"/>
      <c r="H2576" s="249"/>
      <c r="I2576" s="250"/>
      <c r="J2576" s="217"/>
      <c r="K2576" s="313">
        <v>37986</v>
      </c>
      <c r="L2576" s="313">
        <v>37986</v>
      </c>
      <c r="M2576" s="2">
        <v>28</v>
      </c>
      <c r="N2576" s="1"/>
    </row>
    <row r="2577" spans="1:16" s="102" customFormat="1" hidden="1">
      <c r="A2577" s="75" t="s">
        <v>2114</v>
      </c>
      <c r="B2577" s="75" t="s">
        <v>7166</v>
      </c>
      <c r="C2577" s="75" t="s">
        <v>5795</v>
      </c>
      <c r="D2577" s="390" t="str">
        <f t="shared" si="118"/>
        <v>546404</v>
      </c>
      <c r="E2577" s="113" t="s">
        <v>2668</v>
      </c>
      <c r="F2577" s="76" t="s">
        <v>9700</v>
      </c>
      <c r="G2577" s="77"/>
      <c r="H2577" s="249"/>
      <c r="I2577" s="250"/>
      <c r="J2577" s="100"/>
      <c r="K2577" s="313">
        <v>38504</v>
      </c>
      <c r="L2577" s="314">
        <v>40178</v>
      </c>
      <c r="M2577" s="2">
        <v>12.34</v>
      </c>
      <c r="N2577" s="1"/>
    </row>
    <row r="2578" spans="1:16" hidden="1">
      <c r="A2578" s="17" t="s">
        <v>1511</v>
      </c>
      <c r="B2578" s="17" t="s">
        <v>13</v>
      </c>
      <c r="C2578" s="17" t="s">
        <v>14</v>
      </c>
      <c r="D2578" s="404" t="s">
        <v>14538</v>
      </c>
      <c r="E2578" s="113" t="s">
        <v>5481</v>
      </c>
      <c r="F2578" s="23" t="s">
        <v>1445</v>
      </c>
      <c r="G2578" s="24"/>
      <c r="H2578" s="249"/>
      <c r="I2578" s="250"/>
      <c r="J2578" s="100"/>
      <c r="K2578" s="378">
        <v>39448</v>
      </c>
      <c r="L2578" s="378">
        <v>42369</v>
      </c>
      <c r="M2578" s="2">
        <v>27.55</v>
      </c>
    </row>
    <row r="2579" spans="1:16" hidden="1">
      <c r="A2579" s="17" t="s">
        <v>4389</v>
      </c>
      <c r="B2579" s="17" t="s">
        <v>4390</v>
      </c>
      <c r="C2579" s="17" t="s">
        <v>1790</v>
      </c>
      <c r="D2579" s="404" t="str">
        <f>CONCATENATE(A2579,B2579,C2579)</f>
        <v>547101</v>
      </c>
      <c r="E2579" s="46" t="s">
        <v>1791</v>
      </c>
      <c r="F2579" s="23" t="s">
        <v>3714</v>
      </c>
      <c r="G2579" s="24"/>
      <c r="H2579" s="249"/>
      <c r="I2579" s="250"/>
      <c r="J2579" s="103"/>
      <c r="K2579" s="378">
        <v>37986</v>
      </c>
      <c r="L2579" s="378">
        <v>43100</v>
      </c>
      <c r="M2579" s="2">
        <v>56</v>
      </c>
    </row>
    <row r="2580" spans="1:16" hidden="1">
      <c r="A2580" s="17" t="s">
        <v>809</v>
      </c>
      <c r="B2580" s="17" t="s">
        <v>7312</v>
      </c>
      <c r="C2580" s="17" t="s">
        <v>7063</v>
      </c>
      <c r="D2580" s="404" t="str">
        <f>CONCATENATE(A2580,B2580,C2580)</f>
        <v>547101</v>
      </c>
      <c r="E2580" s="46" t="s">
        <v>10196</v>
      </c>
      <c r="F2580" s="23" t="s">
        <v>3011</v>
      </c>
      <c r="G2580" s="24"/>
      <c r="H2580" s="249"/>
      <c r="I2580" s="250"/>
      <c r="J2580" s="23"/>
      <c r="K2580" s="378">
        <v>37986</v>
      </c>
      <c r="L2580" s="378">
        <v>43100</v>
      </c>
      <c r="M2580" s="2">
        <v>56</v>
      </c>
    </row>
    <row r="2581" spans="1:16" hidden="1">
      <c r="A2581" s="17" t="s">
        <v>8713</v>
      </c>
      <c r="B2581" s="17" t="s">
        <v>8714</v>
      </c>
      <c r="C2581" s="17" t="s">
        <v>3457</v>
      </c>
      <c r="D2581" s="404" t="str">
        <f>CONCATENATE(A2581,B2581,C2581)</f>
        <v>547101</v>
      </c>
      <c r="E2581" s="46" t="s">
        <v>7160</v>
      </c>
      <c r="F2581" s="23" t="s">
        <v>1299</v>
      </c>
      <c r="G2581" s="24"/>
      <c r="H2581" s="249"/>
      <c r="I2581" s="250"/>
      <c r="J2581" s="23"/>
      <c r="K2581" s="378">
        <v>37986</v>
      </c>
      <c r="L2581" s="378">
        <v>43100</v>
      </c>
      <c r="M2581" s="2">
        <v>56</v>
      </c>
    </row>
    <row r="2582" spans="1:16" hidden="1">
      <c r="A2582" s="75" t="s">
        <v>4389</v>
      </c>
      <c r="B2582" s="75" t="s">
        <v>2458</v>
      </c>
      <c r="C2582" s="75" t="s">
        <v>4929</v>
      </c>
      <c r="D2582" s="404" t="str">
        <f>CONCATENATE(A2582,B2582,C2582)</f>
        <v>547401</v>
      </c>
      <c r="E2582" s="203">
        <v>10274767</v>
      </c>
      <c r="F2582" s="76" t="s">
        <v>9656</v>
      </c>
      <c r="G2582" s="77"/>
      <c r="H2582" s="207"/>
      <c r="I2582" s="250"/>
      <c r="J2582" s="103"/>
      <c r="K2582" s="378">
        <v>37986</v>
      </c>
      <c r="L2582" s="378">
        <v>43100</v>
      </c>
      <c r="M2582" s="2">
        <v>56</v>
      </c>
    </row>
    <row r="2583" spans="1:16" hidden="1">
      <c r="A2583" s="352" t="s">
        <v>10767</v>
      </c>
      <c r="B2583" s="352" t="s">
        <v>13</v>
      </c>
      <c r="C2583" s="352" t="s">
        <v>14</v>
      </c>
      <c r="D2583" s="404" t="str">
        <f t="shared" ref="D2583:D2584" si="121">CONCATENATE(A2583,B2583,C2583)</f>
        <v>548101</v>
      </c>
      <c r="E2583" s="536">
        <v>75039623</v>
      </c>
      <c r="F2583" s="214" t="s">
        <v>14081</v>
      </c>
      <c r="G2583" s="225"/>
      <c r="H2583" s="207"/>
      <c r="I2583" s="250"/>
      <c r="J2583" s="103"/>
      <c r="K2583" s="378">
        <v>41640</v>
      </c>
      <c r="L2583" s="378">
        <v>43734</v>
      </c>
      <c r="M2583" s="332" t="s">
        <v>18321</v>
      </c>
      <c r="N2583" s="1"/>
      <c r="O2583" s="1"/>
      <c r="P2583" s="1"/>
    </row>
    <row r="2584" spans="1:16" hidden="1">
      <c r="A2584" s="352" t="s">
        <v>10767</v>
      </c>
      <c r="B2584" s="352" t="s">
        <v>13</v>
      </c>
      <c r="C2584" s="352" t="s">
        <v>14</v>
      </c>
      <c r="D2584" s="404" t="str">
        <f t="shared" si="121"/>
        <v>548101</v>
      </c>
      <c r="E2584" s="536">
        <v>75026313</v>
      </c>
      <c r="F2584" s="214" t="s">
        <v>13804</v>
      </c>
      <c r="G2584" s="225"/>
      <c r="H2584" s="207"/>
      <c r="I2584" s="250"/>
      <c r="J2584" s="103"/>
      <c r="K2584" s="378">
        <v>41640</v>
      </c>
      <c r="L2584" s="378">
        <v>43627</v>
      </c>
      <c r="M2584" s="332" t="s">
        <v>18321</v>
      </c>
      <c r="N2584" s="1"/>
      <c r="O2584" s="1"/>
      <c r="P2584" s="1"/>
    </row>
    <row r="2585" spans="1:16" hidden="1">
      <c r="A2585" s="352" t="s">
        <v>10767</v>
      </c>
      <c r="B2585" s="352" t="s">
        <v>13</v>
      </c>
      <c r="C2585" s="352" t="s">
        <v>14</v>
      </c>
      <c r="D2585" s="404" t="s">
        <v>19444</v>
      </c>
      <c r="E2585" s="598">
        <v>75012311</v>
      </c>
      <c r="F2585" s="214" t="s">
        <v>13260</v>
      </c>
      <c r="G2585" s="225"/>
      <c r="H2585" s="207"/>
      <c r="I2585" s="250"/>
      <c r="J2585" s="103"/>
      <c r="K2585" s="378">
        <v>43101</v>
      </c>
      <c r="L2585" s="378">
        <v>43847</v>
      </c>
      <c r="M2585" s="332" t="s">
        <v>18931</v>
      </c>
      <c r="N2585" s="1"/>
      <c r="O2585" s="1"/>
      <c r="P2585" s="1"/>
    </row>
    <row r="2586" spans="1:16" hidden="1">
      <c r="A2586" s="352" t="s">
        <v>10767</v>
      </c>
      <c r="B2586" s="352" t="s">
        <v>13</v>
      </c>
      <c r="C2586" s="352" t="s">
        <v>14</v>
      </c>
      <c r="D2586" s="404" t="s">
        <v>19444</v>
      </c>
      <c r="E2586" s="536">
        <v>75028832</v>
      </c>
      <c r="F2586" s="214" t="s">
        <v>14249</v>
      </c>
      <c r="G2586" s="225"/>
      <c r="H2586" s="207"/>
      <c r="I2586" s="250"/>
      <c r="J2586" s="103"/>
      <c r="K2586" s="378">
        <v>41640</v>
      </c>
      <c r="L2586" s="378">
        <v>44440</v>
      </c>
      <c r="M2586" s="332" t="s">
        <v>18989</v>
      </c>
      <c r="N2586" s="1"/>
      <c r="O2586" s="1"/>
      <c r="P2586" s="1"/>
    </row>
    <row r="2587" spans="1:16" hidden="1">
      <c r="A2587" s="352" t="s">
        <v>10767</v>
      </c>
      <c r="B2587" s="352" t="s">
        <v>13</v>
      </c>
      <c r="C2587" s="352" t="s">
        <v>14</v>
      </c>
      <c r="D2587" s="404" t="s">
        <v>19444</v>
      </c>
      <c r="E2587" s="536">
        <v>75012280</v>
      </c>
      <c r="F2587" s="214" t="s">
        <v>13259</v>
      </c>
      <c r="G2587" s="225"/>
      <c r="H2587" s="207"/>
      <c r="I2587" s="250"/>
      <c r="J2587" s="103"/>
      <c r="K2587" s="378">
        <v>41640</v>
      </c>
      <c r="L2587" s="378">
        <v>44075</v>
      </c>
      <c r="M2587" s="332" t="s">
        <v>18989</v>
      </c>
      <c r="N2587" s="1"/>
      <c r="O2587" s="1"/>
      <c r="P2587" s="1"/>
    </row>
    <row r="2588" spans="1:16" hidden="1">
      <c r="A2588" s="352" t="s">
        <v>10767</v>
      </c>
      <c r="B2588" s="352" t="s">
        <v>13</v>
      </c>
      <c r="C2588" s="352" t="s">
        <v>14</v>
      </c>
      <c r="D2588" s="404" t="s">
        <v>19444</v>
      </c>
      <c r="E2588" s="536">
        <v>75005630</v>
      </c>
      <c r="F2588" s="214" t="s">
        <v>13023</v>
      </c>
      <c r="G2588" s="225"/>
      <c r="H2588" s="207"/>
      <c r="I2588" s="250"/>
      <c r="J2588" s="103"/>
      <c r="K2588" s="378">
        <v>41640</v>
      </c>
      <c r="L2588" s="378">
        <v>44440</v>
      </c>
      <c r="M2588" s="332" t="s">
        <v>18989</v>
      </c>
      <c r="N2588" s="1"/>
      <c r="O2588" s="1"/>
      <c r="P2588" s="1"/>
    </row>
    <row r="2589" spans="1:16" hidden="1">
      <c r="A2589" s="352" t="s">
        <v>10767</v>
      </c>
      <c r="B2589" s="352" t="s">
        <v>13</v>
      </c>
      <c r="C2589" s="352" t="s">
        <v>14</v>
      </c>
      <c r="D2589" s="404" t="s">
        <v>19444</v>
      </c>
      <c r="E2589" s="536">
        <v>75025029</v>
      </c>
      <c r="F2589" s="214" t="s">
        <v>13758</v>
      </c>
      <c r="G2589" s="225"/>
      <c r="H2589" s="207"/>
      <c r="I2589" s="250"/>
      <c r="J2589" s="103"/>
      <c r="K2589" s="378">
        <v>41640</v>
      </c>
      <c r="L2589" s="378">
        <v>44075</v>
      </c>
      <c r="M2589" s="332" t="s">
        <v>18989</v>
      </c>
      <c r="N2589" s="1"/>
      <c r="O2589" s="1"/>
      <c r="P2589" s="1"/>
    </row>
    <row r="2590" spans="1:16" hidden="1">
      <c r="A2590" s="352" t="s">
        <v>10767</v>
      </c>
      <c r="B2590" s="352" t="s">
        <v>13</v>
      </c>
      <c r="C2590" s="352" t="s">
        <v>14</v>
      </c>
      <c r="D2590" s="404" t="s">
        <v>19444</v>
      </c>
      <c r="E2590" s="536">
        <v>75012386</v>
      </c>
      <c r="F2590" s="214" t="s">
        <v>13265</v>
      </c>
      <c r="G2590" s="225"/>
      <c r="H2590" s="207"/>
      <c r="I2590" s="250"/>
      <c r="J2590" s="103"/>
      <c r="K2590" s="378">
        <v>41640</v>
      </c>
      <c r="L2590" s="378">
        <v>44076</v>
      </c>
      <c r="M2590" s="332" t="s">
        <v>18989</v>
      </c>
      <c r="N2590" s="1"/>
      <c r="O2590" s="1"/>
      <c r="P2590" s="1"/>
    </row>
    <row r="2591" spans="1:16" hidden="1">
      <c r="A2591" s="352" t="s">
        <v>10767</v>
      </c>
      <c r="B2591" s="352" t="s">
        <v>13</v>
      </c>
      <c r="C2591" s="352" t="s">
        <v>14</v>
      </c>
      <c r="D2591" s="404" t="s">
        <v>19444</v>
      </c>
      <c r="E2591" s="536">
        <v>75012363</v>
      </c>
      <c r="F2591" s="214" t="s">
        <v>13263</v>
      </c>
      <c r="G2591" s="225"/>
      <c r="H2591" s="207"/>
      <c r="I2591" s="250"/>
      <c r="J2591" s="103"/>
      <c r="K2591" s="378">
        <v>41640</v>
      </c>
      <c r="L2591" s="378">
        <v>44075</v>
      </c>
      <c r="M2591" s="332" t="s">
        <v>18989</v>
      </c>
      <c r="N2591" s="1"/>
      <c r="O2591" s="1"/>
      <c r="P2591" s="1"/>
    </row>
    <row r="2592" spans="1:16" hidden="1">
      <c r="A2592" s="352" t="s">
        <v>10767</v>
      </c>
      <c r="B2592" s="352" t="s">
        <v>13</v>
      </c>
      <c r="C2592" s="352" t="s">
        <v>14</v>
      </c>
      <c r="D2592" s="404" t="s">
        <v>19444</v>
      </c>
      <c r="E2592" s="536">
        <v>75012375</v>
      </c>
      <c r="F2592" s="214" t="s">
        <v>13264</v>
      </c>
      <c r="G2592" s="225"/>
      <c r="H2592" s="207"/>
      <c r="I2592" s="250"/>
      <c r="J2592" s="103"/>
      <c r="K2592" s="378">
        <v>41640</v>
      </c>
      <c r="L2592" s="378">
        <v>44075</v>
      </c>
      <c r="M2592" s="332" t="s">
        <v>18989</v>
      </c>
      <c r="N2592" s="1"/>
      <c r="O2592" s="1"/>
      <c r="P2592" s="1"/>
    </row>
    <row r="2593" spans="1:16" hidden="1">
      <c r="A2593" s="352" t="s">
        <v>10767</v>
      </c>
      <c r="B2593" s="352" t="s">
        <v>13</v>
      </c>
      <c r="C2593" s="352" t="s">
        <v>14</v>
      </c>
      <c r="D2593" s="404" t="s">
        <v>19444</v>
      </c>
      <c r="E2593" s="536">
        <v>75012357</v>
      </c>
      <c r="F2593" s="214" t="s">
        <v>13262</v>
      </c>
      <c r="G2593" s="225"/>
      <c r="H2593" s="207"/>
      <c r="I2593" s="250"/>
      <c r="J2593" s="103"/>
      <c r="K2593" s="378">
        <v>41640</v>
      </c>
      <c r="L2593" s="378">
        <v>44075</v>
      </c>
      <c r="M2593" s="332" t="s">
        <v>18989</v>
      </c>
      <c r="N2593" s="1"/>
      <c r="O2593" s="1"/>
      <c r="P2593" s="1"/>
    </row>
    <row r="2594" spans="1:16" hidden="1">
      <c r="A2594" s="352" t="s">
        <v>10767</v>
      </c>
      <c r="B2594" s="352" t="s">
        <v>13</v>
      </c>
      <c r="C2594" s="352" t="s">
        <v>14</v>
      </c>
      <c r="D2594" s="404" t="s">
        <v>19444</v>
      </c>
      <c r="E2594" s="536">
        <v>75009355</v>
      </c>
      <c r="F2594" s="214" t="s">
        <v>13161</v>
      </c>
      <c r="G2594" s="225"/>
      <c r="H2594" s="207"/>
      <c r="I2594" s="250"/>
      <c r="J2594" s="103"/>
      <c r="K2594" s="378">
        <v>41640</v>
      </c>
      <c r="L2594" s="378">
        <v>44075</v>
      </c>
      <c r="M2594" s="332" t="s">
        <v>18989</v>
      </c>
      <c r="N2594" s="1"/>
      <c r="O2594" s="1"/>
      <c r="P2594" s="1"/>
    </row>
    <row r="2595" spans="1:16" hidden="1">
      <c r="A2595" s="352" t="s">
        <v>10767</v>
      </c>
      <c r="B2595" s="352" t="s">
        <v>13</v>
      </c>
      <c r="C2595" s="352" t="s">
        <v>14</v>
      </c>
      <c r="D2595" s="404" t="s">
        <v>19444</v>
      </c>
      <c r="E2595" s="536">
        <v>75009315</v>
      </c>
      <c r="F2595" s="214" t="s">
        <v>13159</v>
      </c>
      <c r="G2595" s="225"/>
      <c r="H2595" s="207"/>
      <c r="I2595" s="250"/>
      <c r="J2595" s="103"/>
      <c r="K2595" s="378">
        <v>41640</v>
      </c>
      <c r="L2595" s="378">
        <v>44075</v>
      </c>
      <c r="M2595" s="332" t="s">
        <v>18989</v>
      </c>
      <c r="N2595" s="1"/>
      <c r="O2595" s="1"/>
      <c r="P2595" s="1"/>
    </row>
    <row r="2596" spans="1:16" hidden="1">
      <c r="A2596" s="352" t="s">
        <v>10767</v>
      </c>
      <c r="B2596" s="352" t="s">
        <v>13</v>
      </c>
      <c r="C2596" s="352" t="s">
        <v>14</v>
      </c>
      <c r="D2596" s="404" t="s">
        <v>19444</v>
      </c>
      <c r="E2596" s="536">
        <v>75027429</v>
      </c>
      <c r="F2596" s="214" t="s">
        <v>13858</v>
      </c>
      <c r="G2596" s="225"/>
      <c r="H2596" s="207"/>
      <c r="I2596" s="250"/>
      <c r="J2596" s="103"/>
      <c r="K2596" s="378">
        <v>41640</v>
      </c>
      <c r="L2596" s="378">
        <v>44075</v>
      </c>
      <c r="M2596" s="332" t="s">
        <v>18989</v>
      </c>
      <c r="N2596" s="1"/>
      <c r="O2596" s="1"/>
      <c r="P2596" s="1"/>
    </row>
    <row r="2597" spans="1:16" hidden="1">
      <c r="A2597" s="352" t="s">
        <v>10767</v>
      </c>
      <c r="B2597" s="352" t="s">
        <v>13</v>
      </c>
      <c r="C2597" s="352" t="s">
        <v>14</v>
      </c>
      <c r="D2597" s="404" t="s">
        <v>19444</v>
      </c>
      <c r="E2597" s="536">
        <v>75027442</v>
      </c>
      <c r="F2597" s="214" t="s">
        <v>13860</v>
      </c>
      <c r="G2597" s="225"/>
      <c r="H2597" s="207"/>
      <c r="I2597" s="250"/>
      <c r="J2597" s="103"/>
      <c r="K2597" s="378">
        <v>41640</v>
      </c>
      <c r="L2597" s="378">
        <v>44075</v>
      </c>
      <c r="M2597" s="332" t="s">
        <v>18989</v>
      </c>
      <c r="N2597" s="1"/>
      <c r="O2597" s="1"/>
      <c r="P2597" s="1"/>
    </row>
    <row r="2598" spans="1:16" hidden="1">
      <c r="A2598" s="352" t="s">
        <v>10767</v>
      </c>
      <c r="B2598" s="352" t="s">
        <v>13</v>
      </c>
      <c r="C2598" s="352" t="s">
        <v>14</v>
      </c>
      <c r="D2598" s="404" t="s">
        <v>19444</v>
      </c>
      <c r="E2598" s="536">
        <v>75027465</v>
      </c>
      <c r="F2598" s="214" t="s">
        <v>13862</v>
      </c>
      <c r="G2598" s="225"/>
      <c r="H2598" s="207"/>
      <c r="I2598" s="250"/>
      <c r="J2598" s="103"/>
      <c r="K2598" s="378">
        <v>41640</v>
      </c>
      <c r="L2598" s="378">
        <v>44075</v>
      </c>
      <c r="M2598" s="332" t="s">
        <v>18989</v>
      </c>
      <c r="N2598" s="1"/>
      <c r="O2598" s="1"/>
      <c r="P2598" s="1"/>
    </row>
    <row r="2599" spans="1:16" hidden="1">
      <c r="A2599" s="352" t="s">
        <v>10767</v>
      </c>
      <c r="B2599" s="352" t="s">
        <v>13</v>
      </c>
      <c r="C2599" s="352" t="s">
        <v>14</v>
      </c>
      <c r="D2599" s="404" t="s">
        <v>19444</v>
      </c>
      <c r="E2599" s="536">
        <v>75027436</v>
      </c>
      <c r="F2599" s="214" t="s">
        <v>13859</v>
      </c>
      <c r="G2599" s="225"/>
      <c r="H2599" s="207"/>
      <c r="I2599" s="250"/>
      <c r="J2599" s="103"/>
      <c r="K2599" s="378">
        <v>41640</v>
      </c>
      <c r="L2599" s="378">
        <v>44075</v>
      </c>
      <c r="M2599" s="332" t="s">
        <v>18989</v>
      </c>
      <c r="N2599" s="1"/>
      <c r="O2599" s="1"/>
      <c r="P2599" s="1"/>
    </row>
    <row r="2600" spans="1:16" hidden="1">
      <c r="A2600" s="352" t="s">
        <v>10767</v>
      </c>
      <c r="B2600" s="352" t="s">
        <v>13</v>
      </c>
      <c r="C2600" s="352" t="s">
        <v>14</v>
      </c>
      <c r="D2600" s="404" t="s">
        <v>19444</v>
      </c>
      <c r="E2600" s="536">
        <v>75027459</v>
      </c>
      <c r="F2600" s="214" t="s">
        <v>13861</v>
      </c>
      <c r="G2600" s="225"/>
      <c r="H2600" s="207"/>
      <c r="I2600" s="250"/>
      <c r="J2600" s="103"/>
      <c r="K2600" s="378">
        <v>41640</v>
      </c>
      <c r="L2600" s="378">
        <v>44075</v>
      </c>
      <c r="M2600" s="332" t="s">
        <v>18989</v>
      </c>
      <c r="N2600" s="1"/>
      <c r="O2600" s="1"/>
      <c r="P2600" s="1"/>
    </row>
    <row r="2601" spans="1:16" hidden="1">
      <c r="A2601" s="352" t="s">
        <v>10767</v>
      </c>
      <c r="B2601" s="352" t="s">
        <v>13</v>
      </c>
      <c r="C2601" s="352" t="s">
        <v>14</v>
      </c>
      <c r="D2601" s="404" t="s">
        <v>19444</v>
      </c>
      <c r="E2601" s="536">
        <v>75012334</v>
      </c>
      <c r="F2601" s="214" t="s">
        <v>14272</v>
      </c>
      <c r="G2601" s="225"/>
      <c r="H2601" s="207"/>
      <c r="I2601" s="250"/>
      <c r="J2601" s="103"/>
      <c r="K2601" s="378">
        <v>41640</v>
      </c>
      <c r="L2601" s="378">
        <v>44075</v>
      </c>
      <c r="M2601" s="332" t="s">
        <v>18989</v>
      </c>
      <c r="N2601" s="1"/>
      <c r="O2601" s="1"/>
      <c r="P2601" s="1"/>
    </row>
    <row r="2602" spans="1:16" hidden="1">
      <c r="A2602" s="352" t="s">
        <v>10767</v>
      </c>
      <c r="B2602" s="352" t="s">
        <v>13</v>
      </c>
      <c r="C2602" s="352" t="s">
        <v>14</v>
      </c>
      <c r="D2602" s="404" t="s">
        <v>19444</v>
      </c>
      <c r="E2602" s="536">
        <v>75025236</v>
      </c>
      <c r="F2602" s="214" t="s">
        <v>13768</v>
      </c>
      <c r="G2602" s="225"/>
      <c r="H2602" s="207"/>
      <c r="I2602" s="250"/>
      <c r="J2602" s="103"/>
      <c r="K2602" s="378">
        <v>41640</v>
      </c>
      <c r="L2602" s="378">
        <v>44075</v>
      </c>
      <c r="M2602" s="332" t="s">
        <v>18989</v>
      </c>
      <c r="N2602" s="1"/>
      <c r="O2602" s="1"/>
      <c r="P2602" s="1"/>
    </row>
    <row r="2603" spans="1:16" hidden="1">
      <c r="A2603" s="352" t="s">
        <v>10767</v>
      </c>
      <c r="B2603" s="352" t="s">
        <v>13</v>
      </c>
      <c r="C2603" s="352" t="s">
        <v>14</v>
      </c>
      <c r="D2603" s="404" t="s">
        <v>19444</v>
      </c>
      <c r="E2603" s="536">
        <v>75025259</v>
      </c>
      <c r="F2603" s="214" t="s">
        <v>13770</v>
      </c>
      <c r="G2603" s="225"/>
      <c r="H2603" s="207"/>
      <c r="I2603" s="250"/>
      <c r="J2603" s="103"/>
      <c r="K2603" s="378">
        <v>41640</v>
      </c>
      <c r="L2603" s="378">
        <v>44075</v>
      </c>
      <c r="M2603" s="332" t="s">
        <v>18989</v>
      </c>
      <c r="N2603" s="1"/>
      <c r="O2603" s="1"/>
      <c r="P2603" s="1"/>
    </row>
    <row r="2604" spans="1:16" hidden="1">
      <c r="A2604" s="352" t="s">
        <v>10767</v>
      </c>
      <c r="B2604" s="352" t="s">
        <v>13</v>
      </c>
      <c r="C2604" s="352" t="s">
        <v>14</v>
      </c>
      <c r="D2604" s="404" t="s">
        <v>19444</v>
      </c>
      <c r="E2604" s="536">
        <v>75025242</v>
      </c>
      <c r="F2604" s="214" t="s">
        <v>13769</v>
      </c>
      <c r="G2604" s="225"/>
      <c r="H2604" s="207"/>
      <c r="I2604" s="250"/>
      <c r="J2604" s="103"/>
      <c r="K2604" s="378">
        <v>41640</v>
      </c>
      <c r="L2604" s="378">
        <v>44075</v>
      </c>
      <c r="M2604" s="332" t="s">
        <v>18989</v>
      </c>
      <c r="N2604" s="1"/>
      <c r="O2604" s="1"/>
      <c r="P2604" s="1"/>
    </row>
    <row r="2605" spans="1:16" hidden="1">
      <c r="A2605" s="352" t="s">
        <v>10767</v>
      </c>
      <c r="B2605" s="352" t="s">
        <v>13</v>
      </c>
      <c r="C2605" s="352" t="s">
        <v>14</v>
      </c>
      <c r="D2605" s="404" t="s">
        <v>19444</v>
      </c>
      <c r="E2605" s="536">
        <v>75026307</v>
      </c>
      <c r="F2605" s="214" t="s">
        <v>13803</v>
      </c>
      <c r="G2605" s="225"/>
      <c r="H2605" s="207"/>
      <c r="I2605" s="250"/>
      <c r="J2605" s="103"/>
      <c r="K2605" s="378">
        <v>41640</v>
      </c>
      <c r="L2605" s="378">
        <v>44075</v>
      </c>
      <c r="M2605" s="332" t="s">
        <v>18989</v>
      </c>
      <c r="N2605" s="1"/>
      <c r="O2605" s="1"/>
      <c r="P2605" s="1"/>
    </row>
    <row r="2606" spans="1:16" hidden="1">
      <c r="A2606" s="352" t="s">
        <v>10767</v>
      </c>
      <c r="B2606" s="352" t="s">
        <v>211</v>
      </c>
      <c r="C2606" s="352" t="s">
        <v>14</v>
      </c>
      <c r="D2606" s="404" t="str">
        <f t="shared" ref="D2606:D2681" si="122">CONCATENATE(A2606,B2606,C2606)</f>
        <v>548301</v>
      </c>
      <c r="E2606" s="204">
        <v>11062274</v>
      </c>
      <c r="F2606" s="78" t="s">
        <v>6308</v>
      </c>
      <c r="G2606" s="79"/>
      <c r="H2606" s="102"/>
      <c r="I2606" s="250"/>
      <c r="J2606" s="103"/>
      <c r="K2606" s="378">
        <v>42004</v>
      </c>
      <c r="L2606" s="378">
        <v>42185</v>
      </c>
      <c r="M2606" s="332" t="s">
        <v>11041</v>
      </c>
      <c r="N2606" s="1"/>
    </row>
    <row r="2607" spans="1:16" hidden="1">
      <c r="A2607" s="352" t="s">
        <v>10767</v>
      </c>
      <c r="B2607" s="352" t="s">
        <v>211</v>
      </c>
      <c r="C2607" s="352" t="s">
        <v>160</v>
      </c>
      <c r="D2607" s="404" t="str">
        <f t="shared" si="122"/>
        <v>548302</v>
      </c>
      <c r="E2607" s="563">
        <v>10414412</v>
      </c>
      <c r="F2607" s="76" t="s">
        <v>1438</v>
      </c>
      <c r="G2607" s="77"/>
      <c r="H2607" s="249"/>
      <c r="I2607" s="250"/>
      <c r="J2607" s="103"/>
      <c r="K2607" s="378">
        <v>43101</v>
      </c>
      <c r="L2607" s="378">
        <v>43511</v>
      </c>
      <c r="M2607" s="332" t="s">
        <v>17631</v>
      </c>
      <c r="N2607" t="s">
        <v>6196</v>
      </c>
      <c r="O2607" s="1"/>
      <c r="P2607" s="1"/>
    </row>
    <row r="2608" spans="1:16" hidden="1">
      <c r="A2608" s="17" t="s">
        <v>10521</v>
      </c>
      <c r="B2608" s="18" t="s">
        <v>211</v>
      </c>
      <c r="C2608" s="17" t="s">
        <v>114</v>
      </c>
      <c r="D2608" s="404" t="str">
        <f t="shared" si="122"/>
        <v>584304</v>
      </c>
      <c r="E2608" s="540">
        <v>80192918</v>
      </c>
      <c r="F2608" s="102" t="s">
        <v>6883</v>
      </c>
      <c r="G2608" s="225"/>
      <c r="H2608" s="266"/>
      <c r="I2608" s="250"/>
      <c r="J2608" s="103"/>
      <c r="K2608" s="378">
        <v>37987</v>
      </c>
      <c r="L2608" s="446">
        <v>43922</v>
      </c>
      <c r="M2608" s="332" t="s">
        <v>18396</v>
      </c>
      <c r="N2608" s="1"/>
      <c r="O2608" s="1"/>
      <c r="P2608" s="1"/>
    </row>
    <row r="2609" spans="1:16" hidden="1">
      <c r="A2609" s="75" t="s">
        <v>10767</v>
      </c>
      <c r="B2609" s="75" t="s">
        <v>150</v>
      </c>
      <c r="C2609" s="75" t="s">
        <v>160</v>
      </c>
      <c r="D2609" s="404" t="str">
        <f t="shared" si="122"/>
        <v>548402</v>
      </c>
      <c r="E2609" s="204">
        <v>11062274</v>
      </c>
      <c r="F2609" s="78" t="s">
        <v>6308</v>
      </c>
      <c r="G2609" s="79"/>
      <c r="H2609" s="102"/>
      <c r="I2609" s="250"/>
      <c r="J2609" s="103"/>
      <c r="K2609" s="313">
        <v>41640</v>
      </c>
      <c r="L2609" s="314">
        <v>42003</v>
      </c>
      <c r="M2609" s="332" t="s">
        <v>10946</v>
      </c>
      <c r="N2609" s="1"/>
      <c r="O2609" s="1"/>
      <c r="P2609" s="1"/>
    </row>
    <row r="2610" spans="1:16" hidden="1">
      <c r="A2610" s="352" t="s">
        <v>14453</v>
      </c>
      <c r="B2610" s="352" t="s">
        <v>13</v>
      </c>
      <c r="C2610" s="352" t="s">
        <v>14</v>
      </c>
      <c r="D2610" s="404" t="s">
        <v>19445</v>
      </c>
      <c r="E2610" s="598">
        <v>75022605</v>
      </c>
      <c r="F2610" s="348" t="s">
        <v>13668</v>
      </c>
      <c r="G2610" s="225"/>
      <c r="H2610" s="207"/>
      <c r="I2610" s="250"/>
      <c r="J2610" s="103"/>
      <c r="K2610" s="378">
        <v>43101</v>
      </c>
      <c r="L2610" s="378">
        <v>44817</v>
      </c>
      <c r="M2610" s="332" t="s">
        <v>18989</v>
      </c>
      <c r="N2610" s="1"/>
      <c r="O2610" s="1"/>
      <c r="P2610" s="1"/>
    </row>
    <row r="2611" spans="1:16" hidden="1">
      <c r="A2611" s="352" t="s">
        <v>14453</v>
      </c>
      <c r="B2611" s="352" t="s">
        <v>13</v>
      </c>
      <c r="C2611" s="352" t="s">
        <v>14</v>
      </c>
      <c r="D2611" s="404" t="s">
        <v>19445</v>
      </c>
      <c r="E2611" s="526">
        <v>75015315</v>
      </c>
      <c r="F2611" s="223" t="s">
        <v>13338</v>
      </c>
      <c r="G2611" s="225"/>
      <c r="H2611" s="207"/>
      <c r="I2611" s="250"/>
      <c r="J2611" s="103"/>
      <c r="K2611" s="378">
        <v>43101</v>
      </c>
      <c r="L2611" s="378">
        <v>44810</v>
      </c>
      <c r="M2611" s="332" t="s">
        <v>18921</v>
      </c>
      <c r="N2611" s="1"/>
      <c r="O2611" s="1"/>
      <c r="P2611" s="1"/>
    </row>
    <row r="2612" spans="1:16" hidden="1">
      <c r="A2612" s="352" t="s">
        <v>14453</v>
      </c>
      <c r="B2612" s="352" t="s">
        <v>13</v>
      </c>
      <c r="C2612" s="352" t="s">
        <v>14</v>
      </c>
      <c r="D2612" s="404" t="s">
        <v>19445</v>
      </c>
      <c r="E2612" s="526">
        <v>75015338</v>
      </c>
      <c r="F2612" s="223" t="s">
        <v>13340</v>
      </c>
      <c r="G2612" s="225"/>
      <c r="H2612" s="207"/>
      <c r="I2612" s="250"/>
      <c r="J2612" s="103"/>
      <c r="K2612" s="378">
        <v>43101</v>
      </c>
      <c r="L2612" s="378">
        <v>44817</v>
      </c>
      <c r="M2612" s="332" t="s">
        <v>18921</v>
      </c>
      <c r="N2612" s="1"/>
      <c r="O2612" s="1"/>
      <c r="P2612" s="1"/>
    </row>
    <row r="2613" spans="1:16" hidden="1">
      <c r="A2613" s="352" t="s">
        <v>14453</v>
      </c>
      <c r="B2613" s="352" t="s">
        <v>13</v>
      </c>
      <c r="C2613" s="352" t="s">
        <v>14</v>
      </c>
      <c r="D2613" s="404" t="s">
        <v>19445</v>
      </c>
      <c r="E2613" s="526">
        <v>75022025</v>
      </c>
      <c r="F2613" s="223" t="s">
        <v>13651</v>
      </c>
      <c r="G2613" s="225"/>
      <c r="H2613" s="207"/>
      <c r="I2613" s="250"/>
      <c r="J2613" s="103"/>
      <c r="K2613" s="378">
        <v>43101</v>
      </c>
      <c r="L2613" s="378">
        <v>44817</v>
      </c>
      <c r="M2613" s="332" t="s">
        <v>18921</v>
      </c>
      <c r="N2613" s="1"/>
      <c r="O2613" s="1"/>
      <c r="P2613" s="1"/>
    </row>
    <row r="2614" spans="1:16" hidden="1">
      <c r="A2614" s="352" t="s">
        <v>14453</v>
      </c>
      <c r="B2614" s="352" t="s">
        <v>13</v>
      </c>
      <c r="C2614" s="352" t="s">
        <v>14</v>
      </c>
      <c r="D2614" s="404" t="s">
        <v>19445</v>
      </c>
      <c r="E2614" s="526">
        <v>75015321</v>
      </c>
      <c r="F2614" s="223" t="s">
        <v>13339</v>
      </c>
      <c r="G2614" s="225"/>
      <c r="H2614" s="207"/>
      <c r="I2614" s="250"/>
      <c r="J2614" s="103"/>
      <c r="K2614" s="378">
        <v>43101</v>
      </c>
      <c r="L2614" s="378">
        <v>44817</v>
      </c>
      <c r="M2614" s="332" t="s">
        <v>18921</v>
      </c>
      <c r="N2614" s="1"/>
      <c r="O2614" s="1"/>
      <c r="P2614" s="1"/>
    </row>
    <row r="2615" spans="1:16" hidden="1">
      <c r="A2615" s="352" t="s">
        <v>14453</v>
      </c>
      <c r="B2615" s="352" t="s">
        <v>13</v>
      </c>
      <c r="C2615" s="352" t="s">
        <v>14</v>
      </c>
      <c r="D2615" s="404" t="s">
        <v>19445</v>
      </c>
      <c r="E2615" s="526">
        <v>75009906</v>
      </c>
      <c r="F2615" s="434" t="s">
        <v>13186</v>
      </c>
      <c r="G2615" s="225"/>
      <c r="H2615" s="207"/>
      <c r="I2615" s="250"/>
      <c r="J2615" s="103"/>
      <c r="K2615" s="378">
        <v>43101</v>
      </c>
      <c r="L2615" s="378">
        <v>44817</v>
      </c>
      <c r="M2615" s="332" t="s">
        <v>18921</v>
      </c>
      <c r="N2615" s="1"/>
      <c r="O2615" s="1"/>
      <c r="P2615" s="1"/>
    </row>
    <row r="2616" spans="1:16" hidden="1">
      <c r="A2616" s="352" t="s">
        <v>14453</v>
      </c>
      <c r="B2616" s="352" t="s">
        <v>13</v>
      </c>
      <c r="C2616" s="352" t="s">
        <v>14</v>
      </c>
      <c r="D2616" s="404" t="s">
        <v>19445</v>
      </c>
      <c r="E2616" s="526">
        <v>75022002</v>
      </c>
      <c r="F2616" s="223" t="s">
        <v>13650</v>
      </c>
      <c r="G2616" s="225"/>
      <c r="H2616" s="207"/>
      <c r="I2616" s="250"/>
      <c r="J2616" s="103"/>
      <c r="K2616" s="378">
        <v>43101</v>
      </c>
      <c r="L2616" s="378">
        <v>44775</v>
      </c>
      <c r="M2616" s="332" t="s">
        <v>18921</v>
      </c>
      <c r="N2616" s="1"/>
      <c r="O2616" s="1"/>
      <c r="P2616" s="1"/>
    </row>
    <row r="2617" spans="1:16" hidden="1">
      <c r="A2617" s="352" t="s">
        <v>14453</v>
      </c>
      <c r="B2617" s="352" t="s">
        <v>13</v>
      </c>
      <c r="C2617" s="352" t="s">
        <v>14</v>
      </c>
      <c r="D2617" s="404" t="s">
        <v>19445</v>
      </c>
      <c r="E2617" s="526">
        <v>75014646</v>
      </c>
      <c r="F2617" s="223" t="s">
        <v>13328</v>
      </c>
      <c r="G2617" s="225"/>
      <c r="H2617" s="207"/>
      <c r="I2617" s="250"/>
      <c r="J2617" s="103"/>
      <c r="K2617" s="378">
        <v>43101</v>
      </c>
      <c r="L2617" s="378">
        <v>44775</v>
      </c>
      <c r="M2617" s="332" t="s">
        <v>18921</v>
      </c>
      <c r="N2617" s="1"/>
      <c r="O2617" s="1"/>
      <c r="P2617" s="1"/>
    </row>
    <row r="2618" spans="1:16" hidden="1">
      <c r="A2618" s="352" t="s">
        <v>14453</v>
      </c>
      <c r="B2618" s="352" t="s">
        <v>13</v>
      </c>
      <c r="C2618" s="352" t="s">
        <v>14</v>
      </c>
      <c r="D2618" s="404" t="s">
        <v>19445</v>
      </c>
      <c r="E2618" s="526">
        <v>75022611</v>
      </c>
      <c r="F2618" s="223" t="s">
        <v>13669</v>
      </c>
      <c r="G2618" s="225"/>
      <c r="H2618" s="207"/>
      <c r="I2618" s="250"/>
      <c r="J2618" s="103"/>
      <c r="K2618" s="378">
        <v>43101</v>
      </c>
      <c r="L2618" s="378">
        <v>44775</v>
      </c>
      <c r="M2618" s="332" t="s">
        <v>18921</v>
      </c>
      <c r="N2618" s="1"/>
      <c r="O2618" s="1"/>
      <c r="P2618" s="1"/>
    </row>
    <row r="2619" spans="1:16" hidden="1">
      <c r="A2619" s="352" t="s">
        <v>14453</v>
      </c>
      <c r="B2619" s="352" t="s">
        <v>13</v>
      </c>
      <c r="C2619" s="352" t="s">
        <v>14</v>
      </c>
      <c r="D2619" s="404" t="s">
        <v>19445</v>
      </c>
      <c r="E2619" s="526">
        <v>75015350</v>
      </c>
      <c r="F2619" s="223" t="s">
        <v>13341</v>
      </c>
      <c r="G2619" s="225"/>
      <c r="H2619" s="207"/>
      <c r="I2619" s="250"/>
      <c r="J2619" s="103"/>
      <c r="K2619" s="378">
        <v>43101</v>
      </c>
      <c r="L2619" s="378">
        <v>44771</v>
      </c>
      <c r="M2619" s="332" t="s">
        <v>18921</v>
      </c>
      <c r="N2619" s="1"/>
      <c r="O2619" s="1"/>
      <c r="P2619" s="1"/>
    </row>
    <row r="2620" spans="1:16" hidden="1">
      <c r="A2620" s="352" t="s">
        <v>14453</v>
      </c>
      <c r="B2620" s="352" t="s">
        <v>13</v>
      </c>
      <c r="C2620" s="352" t="s">
        <v>14</v>
      </c>
      <c r="D2620" s="404" t="s">
        <v>19445</v>
      </c>
      <c r="E2620" s="526">
        <v>77001582</v>
      </c>
      <c r="F2620" s="223" t="s">
        <v>18777</v>
      </c>
      <c r="G2620" s="225"/>
      <c r="H2620" s="207"/>
      <c r="I2620" s="250"/>
      <c r="J2620" s="103"/>
      <c r="K2620" s="378">
        <v>44410</v>
      </c>
      <c r="L2620" s="378">
        <v>44771</v>
      </c>
      <c r="M2620" s="2">
        <v>60</v>
      </c>
      <c r="N2620" s="1"/>
      <c r="O2620" s="1"/>
      <c r="P2620" s="1"/>
    </row>
    <row r="2621" spans="1:16" hidden="1">
      <c r="A2621" s="352" t="s">
        <v>14453</v>
      </c>
      <c r="B2621" s="352" t="s">
        <v>13</v>
      </c>
      <c r="C2621" s="352" t="s">
        <v>14</v>
      </c>
      <c r="D2621" s="404" t="s">
        <v>19445</v>
      </c>
      <c r="E2621" s="526">
        <v>75005937</v>
      </c>
      <c r="F2621" s="223" t="s">
        <v>19138</v>
      </c>
      <c r="G2621" s="225"/>
      <c r="H2621" s="207"/>
      <c r="I2621" s="250"/>
      <c r="J2621" s="103"/>
      <c r="K2621" s="378">
        <v>44562</v>
      </c>
      <c r="L2621" s="378">
        <v>44817</v>
      </c>
      <c r="M2621" s="2">
        <v>60</v>
      </c>
      <c r="N2621" s="1"/>
      <c r="O2621" s="1"/>
      <c r="P2621" s="1"/>
    </row>
    <row r="2622" spans="1:16" hidden="1">
      <c r="A2622" s="75" t="s">
        <v>14453</v>
      </c>
      <c r="B2622" s="75" t="s">
        <v>150</v>
      </c>
      <c r="C2622" s="75" t="s">
        <v>14</v>
      </c>
      <c r="D2622" s="404" t="str">
        <f t="shared" si="122"/>
        <v>549401</v>
      </c>
      <c r="E2622" s="46" t="s">
        <v>766</v>
      </c>
      <c r="F2622" s="76" t="s">
        <v>1480</v>
      </c>
      <c r="G2622" s="77"/>
      <c r="H2622" s="249"/>
      <c r="I2622" s="250"/>
      <c r="J2622" s="103"/>
      <c r="K2622" s="378">
        <v>43101</v>
      </c>
      <c r="L2622" s="378">
        <v>43294</v>
      </c>
      <c r="M2622" s="332" t="s">
        <v>14514</v>
      </c>
      <c r="N2622" s="1"/>
      <c r="O2622" s="1"/>
      <c r="P2622" s="1"/>
    </row>
    <row r="2623" spans="1:16" hidden="1">
      <c r="A2623" s="75" t="s">
        <v>14453</v>
      </c>
      <c r="B2623" s="75" t="s">
        <v>150</v>
      </c>
      <c r="C2623" s="75" t="s">
        <v>160</v>
      </c>
      <c r="D2623" s="404" t="str">
        <f t="shared" si="122"/>
        <v>549402</v>
      </c>
      <c r="E2623" s="563" t="s">
        <v>5184</v>
      </c>
      <c r="F2623" s="78" t="s">
        <v>5648</v>
      </c>
      <c r="G2623" s="77"/>
      <c r="H2623" s="249"/>
      <c r="I2623" s="250"/>
      <c r="J2623" s="103"/>
      <c r="K2623" s="378">
        <v>43101</v>
      </c>
      <c r="L2623" s="378">
        <v>44560</v>
      </c>
      <c r="M2623" s="332" t="s">
        <v>18265</v>
      </c>
      <c r="N2623" s="1"/>
      <c r="O2623" s="1"/>
      <c r="P2623" s="1"/>
    </row>
    <row r="2624" spans="1:16" hidden="1">
      <c r="A2624" s="17" t="s">
        <v>6722</v>
      </c>
      <c r="B2624" s="17" t="s">
        <v>4489</v>
      </c>
      <c r="C2624" s="17" t="s">
        <v>4490</v>
      </c>
      <c r="D2624" s="404" t="str">
        <f>CONCATENATE(A2624,B2624,C2624)</f>
        <v>550101</v>
      </c>
      <c r="E2624" s="46" t="s">
        <v>4491</v>
      </c>
      <c r="F2624" s="23" t="s">
        <v>8578</v>
      </c>
      <c r="G2624" s="24"/>
      <c r="H2624" s="249"/>
      <c r="I2624" s="250"/>
      <c r="J2624" s="103"/>
      <c r="K2624" s="378">
        <v>37986</v>
      </c>
      <c r="L2624" s="378">
        <v>43100</v>
      </c>
      <c r="M2624" s="2">
        <v>56</v>
      </c>
      <c r="N2624" s="1"/>
      <c r="O2624" s="1"/>
      <c r="P2624" s="1"/>
    </row>
    <row r="2625" spans="1:16" hidden="1">
      <c r="A2625" s="75" t="s">
        <v>6722</v>
      </c>
      <c r="B2625" s="75" t="s">
        <v>2458</v>
      </c>
      <c r="C2625" s="75" t="s">
        <v>4929</v>
      </c>
      <c r="D2625" s="404" t="str">
        <f>CONCATENATE(A2625,B2625,C2625)</f>
        <v>550401</v>
      </c>
      <c r="E2625" s="203">
        <v>10288829</v>
      </c>
      <c r="F2625" s="76" t="s">
        <v>6355</v>
      </c>
      <c r="G2625" s="77"/>
      <c r="H2625" s="249"/>
      <c r="I2625" s="252"/>
      <c r="J2625" s="103"/>
      <c r="K2625" s="378">
        <v>37986</v>
      </c>
      <c r="L2625" s="378">
        <v>43100</v>
      </c>
      <c r="M2625" s="2">
        <v>56</v>
      </c>
      <c r="N2625" s="1"/>
      <c r="O2625" s="1"/>
      <c r="P2625" s="1"/>
    </row>
    <row r="2626" spans="1:16" hidden="1">
      <c r="A2626" s="17" t="s">
        <v>8579</v>
      </c>
      <c r="B2626" s="17" t="s">
        <v>8580</v>
      </c>
      <c r="C2626" s="17" t="s">
        <v>3475</v>
      </c>
      <c r="D2626" s="404" t="str">
        <f>CONCATENATE(A2626,B2626,C2626)</f>
        <v>551101</v>
      </c>
      <c r="E2626" s="46" t="s">
        <v>3476</v>
      </c>
      <c r="F2626" s="23" t="s">
        <v>8687</v>
      </c>
      <c r="G2626" s="24"/>
      <c r="H2626" s="249"/>
      <c r="I2626" s="250"/>
      <c r="J2626" s="103"/>
      <c r="K2626" s="378">
        <v>37986</v>
      </c>
      <c r="L2626" s="378">
        <v>43100</v>
      </c>
      <c r="M2626" s="2">
        <v>56</v>
      </c>
      <c r="N2626" s="1"/>
      <c r="O2626" s="1"/>
      <c r="P2626" s="1"/>
    </row>
    <row r="2627" spans="1:16" hidden="1">
      <c r="A2627" s="75" t="s">
        <v>8579</v>
      </c>
      <c r="B2627" s="75" t="s">
        <v>7166</v>
      </c>
      <c r="C2627" s="75" t="s">
        <v>7336</v>
      </c>
      <c r="D2627" s="390" t="str">
        <f t="shared" si="122"/>
        <v>551401</v>
      </c>
      <c r="E2627" s="203">
        <v>10473337</v>
      </c>
      <c r="F2627" s="76" t="s">
        <v>2754</v>
      </c>
      <c r="G2627" s="24"/>
      <c r="H2627" s="249"/>
      <c r="I2627" s="250"/>
      <c r="J2627" s="23"/>
      <c r="K2627" s="313">
        <v>37986</v>
      </c>
      <c r="L2627" s="314">
        <v>38717</v>
      </c>
      <c r="M2627" s="2">
        <v>24</v>
      </c>
      <c r="N2627" s="1"/>
      <c r="O2627" s="1"/>
      <c r="P2627" s="1"/>
    </row>
    <row r="2628" spans="1:16" hidden="1">
      <c r="A2628" s="75" t="s">
        <v>8579</v>
      </c>
      <c r="B2628" s="17" t="s">
        <v>9321</v>
      </c>
      <c r="C2628" s="75" t="s">
        <v>7336</v>
      </c>
      <c r="D2628" s="390" t="str">
        <f t="shared" si="122"/>
        <v>551601</v>
      </c>
      <c r="E2628" s="476" t="s">
        <v>8972</v>
      </c>
      <c r="F2628" s="76" t="s">
        <v>2754</v>
      </c>
      <c r="G2628" s="24"/>
      <c r="H2628" s="249"/>
      <c r="I2628" s="250"/>
      <c r="J2628" s="23"/>
      <c r="K2628" s="313">
        <v>38718</v>
      </c>
      <c r="L2628" s="314">
        <v>39400</v>
      </c>
      <c r="M2628" s="107">
        <v>24.28</v>
      </c>
      <c r="N2628" s="1"/>
    </row>
    <row r="2629" spans="1:16" hidden="1">
      <c r="A2629" s="17" t="s">
        <v>8179</v>
      </c>
      <c r="B2629" s="17" t="s">
        <v>8180</v>
      </c>
      <c r="C2629" s="17" t="s">
        <v>8181</v>
      </c>
      <c r="D2629" s="404" t="str">
        <f>CONCATENATE(A2629,B2629,C2629)</f>
        <v>552101</v>
      </c>
      <c r="E2629" s="46" t="s">
        <v>8182</v>
      </c>
      <c r="F2629" s="23" t="s">
        <v>8183</v>
      </c>
      <c r="G2629" s="24"/>
      <c r="H2629" s="207"/>
      <c r="I2629" s="250"/>
      <c r="J2629" s="103"/>
      <c r="K2629" s="378">
        <v>37986</v>
      </c>
      <c r="L2629" s="378">
        <v>43100</v>
      </c>
      <c r="M2629" s="2">
        <v>56</v>
      </c>
      <c r="N2629" s="1"/>
    </row>
    <row r="2630" spans="1:16" hidden="1">
      <c r="A2630" s="75" t="s">
        <v>8179</v>
      </c>
      <c r="B2630" s="75" t="s">
        <v>2458</v>
      </c>
      <c r="C2630" s="75" t="s">
        <v>4929</v>
      </c>
      <c r="D2630" s="404" t="str">
        <f>CONCATENATE(A2630,B2630,C2630)</f>
        <v>552401</v>
      </c>
      <c r="E2630" s="52">
        <v>10321656</v>
      </c>
      <c r="F2630" s="76" t="s">
        <v>6115</v>
      </c>
      <c r="G2630" s="77"/>
      <c r="H2630" s="207"/>
      <c r="I2630" s="235"/>
      <c r="J2630" s="142"/>
      <c r="K2630" s="378">
        <v>37986</v>
      </c>
      <c r="L2630" s="378">
        <v>43100</v>
      </c>
      <c r="M2630" s="2">
        <v>56</v>
      </c>
      <c r="N2630" s="1"/>
    </row>
    <row r="2631" spans="1:16" hidden="1">
      <c r="A2631" s="17" t="s">
        <v>9174</v>
      </c>
      <c r="B2631" s="17" t="s">
        <v>13</v>
      </c>
      <c r="C2631" s="17" t="s">
        <v>14</v>
      </c>
      <c r="D2631" s="404" t="str">
        <f t="shared" ref="D2631" si="123">CONCATENATE(A2631,B2631,C2631)</f>
        <v>553101</v>
      </c>
      <c r="E2631" s="536">
        <v>75002407</v>
      </c>
      <c r="F2631" s="214" t="s">
        <v>12927</v>
      </c>
      <c r="G2631" s="225"/>
      <c r="H2631" s="249"/>
      <c r="I2631" s="250"/>
      <c r="J2631" s="103"/>
      <c r="K2631" s="378">
        <v>37986</v>
      </c>
      <c r="L2631" s="378">
        <v>43711</v>
      </c>
      <c r="M2631" s="332" t="s">
        <v>18321</v>
      </c>
      <c r="N2631" s="1"/>
      <c r="O2631" s="1"/>
      <c r="P2631" s="1"/>
    </row>
    <row r="2632" spans="1:16" hidden="1">
      <c r="A2632" s="17" t="s">
        <v>9174</v>
      </c>
      <c r="B2632" s="17" t="s">
        <v>211</v>
      </c>
      <c r="C2632" s="17" t="s">
        <v>14</v>
      </c>
      <c r="D2632" s="404" t="str">
        <f t="shared" si="122"/>
        <v>553301</v>
      </c>
      <c r="E2632" s="480">
        <v>90007520</v>
      </c>
      <c r="F2632" s="104" t="s">
        <v>9973</v>
      </c>
      <c r="G2632" s="357"/>
      <c r="H2632" s="102"/>
      <c r="I2632" s="250"/>
      <c r="J2632" s="217"/>
      <c r="K2632" s="313">
        <v>37987</v>
      </c>
      <c r="L2632" s="327">
        <v>41639</v>
      </c>
      <c r="M2632" s="107">
        <v>5.49</v>
      </c>
      <c r="N2632" s="1"/>
      <c r="O2632" s="1"/>
      <c r="P2632" s="1"/>
    </row>
    <row r="2633" spans="1:16" hidden="1">
      <c r="A2633" s="17" t="s">
        <v>9174</v>
      </c>
      <c r="B2633" s="17" t="s">
        <v>211</v>
      </c>
      <c r="C2633" s="17" t="s">
        <v>257</v>
      </c>
      <c r="D2633" s="404" t="str">
        <f t="shared" si="122"/>
        <v>553303</v>
      </c>
      <c r="E2633" s="480">
        <v>90001227</v>
      </c>
      <c r="F2633" s="104" t="s">
        <v>9043</v>
      </c>
      <c r="G2633" s="357"/>
      <c r="H2633" s="102"/>
      <c r="I2633" s="250"/>
      <c r="J2633" s="103"/>
      <c r="K2633" s="313">
        <v>37987</v>
      </c>
      <c r="L2633" s="327">
        <v>41638</v>
      </c>
      <c r="M2633" s="107" t="s">
        <v>10787</v>
      </c>
      <c r="N2633" s="1"/>
    </row>
    <row r="2634" spans="1:16" hidden="1">
      <c r="A2634" s="352" t="s">
        <v>9174</v>
      </c>
      <c r="B2634" s="352" t="s">
        <v>211</v>
      </c>
      <c r="C2634" s="352" t="s">
        <v>114</v>
      </c>
      <c r="D2634" s="404" t="str">
        <f t="shared" si="122"/>
        <v>553304</v>
      </c>
      <c r="E2634" s="480" t="s">
        <v>9860</v>
      </c>
      <c r="F2634" s="104" t="s">
        <v>6992</v>
      </c>
      <c r="G2634" s="357"/>
      <c r="H2634" s="102"/>
      <c r="I2634" s="250"/>
      <c r="J2634" s="103"/>
      <c r="K2634" s="378">
        <v>40521</v>
      </c>
      <c r="L2634" s="455">
        <v>42094</v>
      </c>
      <c r="M2634" s="107" t="s">
        <v>11013</v>
      </c>
      <c r="N2634" s="1"/>
    </row>
    <row r="2635" spans="1:16" hidden="1">
      <c r="A2635" s="75" t="s">
        <v>9174</v>
      </c>
      <c r="B2635" s="75" t="s">
        <v>150</v>
      </c>
      <c r="C2635" s="75" t="s">
        <v>14</v>
      </c>
      <c r="D2635" s="404" t="str">
        <f t="shared" si="122"/>
        <v>553401</v>
      </c>
      <c r="E2635" s="563">
        <v>10270166</v>
      </c>
      <c r="F2635" s="76" t="s">
        <v>3668</v>
      </c>
      <c r="G2635" s="77"/>
      <c r="H2635" s="249"/>
      <c r="I2635" s="250"/>
      <c r="J2635" s="103"/>
      <c r="K2635" s="378">
        <v>37986</v>
      </c>
      <c r="L2635" s="378">
        <v>43976</v>
      </c>
      <c r="M2635" s="2">
        <v>59</v>
      </c>
      <c r="N2635" s="1"/>
      <c r="O2635" s="1"/>
      <c r="P2635" s="1"/>
    </row>
    <row r="2636" spans="1:16" hidden="1">
      <c r="A2636" s="75" t="s">
        <v>9174</v>
      </c>
      <c r="B2636" s="75" t="s">
        <v>150</v>
      </c>
      <c r="C2636" s="75" t="s">
        <v>257</v>
      </c>
      <c r="D2636" s="404" t="str">
        <f t="shared" si="122"/>
        <v>553403</v>
      </c>
      <c r="E2636" s="563" t="s">
        <v>10911</v>
      </c>
      <c r="F2636" s="76" t="s">
        <v>10912</v>
      </c>
      <c r="G2636" s="77"/>
      <c r="H2636" s="207"/>
      <c r="I2636" s="250"/>
      <c r="J2636" s="103"/>
      <c r="K2636" s="378">
        <v>43101</v>
      </c>
      <c r="L2636" s="378">
        <v>43508</v>
      </c>
      <c r="M2636" s="332" t="s">
        <v>17631</v>
      </c>
      <c r="N2636" s="1"/>
      <c r="O2636" s="1"/>
      <c r="P2636" s="1"/>
    </row>
    <row r="2637" spans="1:16" hidden="1">
      <c r="A2637" s="75" t="s">
        <v>9174</v>
      </c>
      <c r="B2637" s="75" t="s">
        <v>150</v>
      </c>
      <c r="C2637" s="75" t="s">
        <v>114</v>
      </c>
      <c r="D2637" s="404" t="str">
        <f t="shared" si="122"/>
        <v>553404</v>
      </c>
      <c r="E2637" s="203" t="s">
        <v>11029</v>
      </c>
      <c r="F2637" s="76" t="s">
        <v>11030</v>
      </c>
      <c r="G2637" s="77"/>
      <c r="H2637" s="102"/>
      <c r="I2637" s="122"/>
      <c r="J2637" s="217"/>
      <c r="K2637" s="378">
        <v>43101</v>
      </c>
      <c r="L2637" s="378">
        <v>43101</v>
      </c>
      <c r="M2637" s="332" t="s">
        <v>14514</v>
      </c>
      <c r="N2637" s="1"/>
      <c r="O2637" s="1"/>
      <c r="P2637" s="1"/>
    </row>
    <row r="2638" spans="1:16" hidden="1">
      <c r="A2638" s="75" t="s">
        <v>9174</v>
      </c>
      <c r="B2638" s="75" t="s">
        <v>150</v>
      </c>
      <c r="C2638" s="75" t="s">
        <v>514</v>
      </c>
      <c r="D2638" s="404" t="str">
        <f>CONCATENATE(A2638,B2638,C2638)</f>
        <v>553405</v>
      </c>
      <c r="E2638" s="77">
        <v>10352579</v>
      </c>
      <c r="F2638" s="76" t="s">
        <v>596</v>
      </c>
      <c r="G2638" s="77"/>
      <c r="H2638" s="207"/>
      <c r="I2638" s="250"/>
      <c r="J2638" s="217"/>
      <c r="K2638" s="378">
        <v>43010</v>
      </c>
      <c r="L2638" s="378">
        <v>44560</v>
      </c>
      <c r="M2638" s="332" t="s">
        <v>18930</v>
      </c>
      <c r="N2638" s="1"/>
      <c r="O2638" s="1"/>
      <c r="P2638" s="1"/>
    </row>
    <row r="2639" spans="1:16" hidden="1">
      <c r="A2639" s="17" t="s">
        <v>9174</v>
      </c>
      <c r="B2639" s="17" t="s">
        <v>7174</v>
      </c>
      <c r="C2639" s="17" t="s">
        <v>7336</v>
      </c>
      <c r="D2639" s="390" t="str">
        <f t="shared" si="122"/>
        <v>553501</v>
      </c>
      <c r="E2639" s="482" t="s">
        <v>7721</v>
      </c>
      <c r="F2639" s="71" t="s">
        <v>535</v>
      </c>
      <c r="G2639" s="24"/>
      <c r="H2639" s="102"/>
      <c r="I2639" s="250"/>
      <c r="J2639" s="103"/>
      <c r="K2639" s="313">
        <v>37987</v>
      </c>
      <c r="L2639" s="313">
        <v>37987</v>
      </c>
      <c r="M2639" s="2">
        <v>14.28</v>
      </c>
      <c r="N2639" s="1"/>
    </row>
    <row r="2640" spans="1:16" hidden="1">
      <c r="A2640" s="75" t="s">
        <v>9174</v>
      </c>
      <c r="B2640" s="352" t="s">
        <v>166</v>
      </c>
      <c r="C2640" s="75" t="s">
        <v>14</v>
      </c>
      <c r="D2640" s="408" t="str">
        <f t="shared" si="122"/>
        <v>553601</v>
      </c>
      <c r="E2640" s="563" t="s">
        <v>12693</v>
      </c>
      <c r="F2640" s="76" t="s">
        <v>12694</v>
      </c>
      <c r="G2640" s="225"/>
      <c r="H2640" s="278"/>
      <c r="I2640" s="274"/>
      <c r="J2640" s="38"/>
      <c r="K2640" s="378">
        <v>43101</v>
      </c>
      <c r="L2640" s="444">
        <v>43234</v>
      </c>
      <c r="M2640" s="332" t="s">
        <v>17647</v>
      </c>
      <c r="N2640" s="1"/>
      <c r="O2640" s="1"/>
      <c r="P2640" s="1"/>
    </row>
    <row r="2641" spans="1:16" hidden="1">
      <c r="A2641" s="343" t="s">
        <v>9174</v>
      </c>
      <c r="B2641" s="343" t="s">
        <v>110</v>
      </c>
      <c r="C2641" s="343" t="s">
        <v>14</v>
      </c>
      <c r="D2641" s="404" t="str">
        <f t="shared" si="122"/>
        <v>553701</v>
      </c>
      <c r="E2641" s="543" t="s">
        <v>14078</v>
      </c>
      <c r="F2641" s="346" t="s">
        <v>14077</v>
      </c>
      <c r="G2641" s="225"/>
      <c r="H2641" s="102"/>
      <c r="I2641" s="250"/>
      <c r="J2641" s="103"/>
      <c r="K2641" s="378">
        <v>42541</v>
      </c>
      <c r="L2641" s="378">
        <v>43431</v>
      </c>
      <c r="M2641" s="332" t="s">
        <v>17838</v>
      </c>
      <c r="N2641" s="1"/>
      <c r="O2641" s="1"/>
      <c r="P2641" s="1"/>
    </row>
    <row r="2642" spans="1:16" hidden="1">
      <c r="A2642" s="343" t="s">
        <v>9174</v>
      </c>
      <c r="B2642" s="343" t="s">
        <v>110</v>
      </c>
      <c r="C2642" s="343" t="s">
        <v>257</v>
      </c>
      <c r="D2642" s="404" t="str">
        <f t="shared" si="122"/>
        <v>553703</v>
      </c>
      <c r="E2642" s="543" t="s">
        <v>12695</v>
      </c>
      <c r="F2642" s="346" t="s">
        <v>12696</v>
      </c>
      <c r="G2642" s="225"/>
      <c r="H2642" s="257"/>
      <c r="I2642" s="250"/>
      <c r="J2642" s="103"/>
      <c r="K2642" s="378">
        <v>43101</v>
      </c>
      <c r="L2642" s="378">
        <v>44102</v>
      </c>
      <c r="M2642" s="332" t="s">
        <v>18322</v>
      </c>
      <c r="N2642" s="1"/>
      <c r="O2642" s="1"/>
      <c r="P2642" s="1"/>
    </row>
    <row r="2643" spans="1:16" hidden="1">
      <c r="A2643" s="17" t="s">
        <v>9887</v>
      </c>
      <c r="B2643" s="17" t="s">
        <v>1656</v>
      </c>
      <c r="C2643" s="17" t="s">
        <v>1657</v>
      </c>
      <c r="D2643" s="404" t="str">
        <f t="shared" ref="D2643:D2648" si="124">CONCATENATE(A2643,B2643,C2643)</f>
        <v>554101</v>
      </c>
      <c r="E2643" s="46" t="s">
        <v>393</v>
      </c>
      <c r="F2643" s="23" t="s">
        <v>3246</v>
      </c>
      <c r="G2643" s="24"/>
      <c r="H2643" s="249"/>
      <c r="I2643" s="250"/>
      <c r="J2643" s="103"/>
      <c r="K2643" s="378">
        <v>37986</v>
      </c>
      <c r="L2643" s="378">
        <v>43100</v>
      </c>
      <c r="M2643" s="2">
        <v>56</v>
      </c>
      <c r="N2643" s="1"/>
    </row>
    <row r="2644" spans="1:16" hidden="1">
      <c r="A2644" s="75" t="s">
        <v>9887</v>
      </c>
      <c r="B2644" s="75" t="s">
        <v>2458</v>
      </c>
      <c r="C2644" s="75" t="s">
        <v>4929</v>
      </c>
      <c r="D2644" s="404" t="str">
        <f t="shared" si="124"/>
        <v>554401</v>
      </c>
      <c r="E2644" s="203">
        <v>10352579</v>
      </c>
      <c r="F2644" s="76" t="s">
        <v>596</v>
      </c>
      <c r="G2644" s="77"/>
      <c r="H2644" s="249"/>
      <c r="I2644" s="250"/>
      <c r="J2644" s="103"/>
      <c r="K2644" s="378">
        <v>37986</v>
      </c>
      <c r="L2644" s="378">
        <v>43009</v>
      </c>
      <c r="M2644" s="2">
        <v>56</v>
      </c>
      <c r="N2644" s="1"/>
    </row>
    <row r="2645" spans="1:16" hidden="1">
      <c r="A2645" s="17" t="s">
        <v>5703</v>
      </c>
      <c r="B2645" s="17" t="s">
        <v>5704</v>
      </c>
      <c r="C2645" s="17" t="s">
        <v>970</v>
      </c>
      <c r="D2645" s="404" t="str">
        <f t="shared" si="124"/>
        <v>555101</v>
      </c>
      <c r="E2645" s="46" t="s">
        <v>7248</v>
      </c>
      <c r="F2645" s="23" t="s">
        <v>7249</v>
      </c>
      <c r="G2645" s="24"/>
      <c r="H2645" s="291"/>
      <c r="I2645" s="250"/>
      <c r="J2645" s="103"/>
      <c r="K2645" s="378">
        <v>37986</v>
      </c>
      <c r="L2645" s="378">
        <v>43100</v>
      </c>
      <c r="M2645" s="2">
        <v>56</v>
      </c>
      <c r="N2645" s="1"/>
    </row>
    <row r="2646" spans="1:16" hidden="1">
      <c r="A2646" s="208" t="s">
        <v>5703</v>
      </c>
      <c r="B2646" s="208" t="s">
        <v>150</v>
      </c>
      <c r="C2646" s="208" t="s">
        <v>14</v>
      </c>
      <c r="D2646" s="404" t="str">
        <f t="shared" si="124"/>
        <v>555401</v>
      </c>
      <c r="E2646" s="203" t="s">
        <v>10911</v>
      </c>
      <c r="F2646" s="76" t="s">
        <v>10912</v>
      </c>
      <c r="G2646" s="77"/>
      <c r="H2646" s="207"/>
      <c r="I2646" s="250"/>
      <c r="J2646" s="103"/>
      <c r="K2646" s="378">
        <v>41640</v>
      </c>
      <c r="L2646" s="378">
        <v>43100</v>
      </c>
      <c r="M2646" s="332" t="s">
        <v>14332</v>
      </c>
      <c r="N2646" s="1"/>
    </row>
    <row r="2647" spans="1:16" hidden="1">
      <c r="A2647" s="17" t="s">
        <v>4811</v>
      </c>
      <c r="B2647" s="17" t="s">
        <v>4812</v>
      </c>
      <c r="C2647" s="17" t="s">
        <v>4813</v>
      </c>
      <c r="D2647" s="404" t="str">
        <f t="shared" si="124"/>
        <v>556101</v>
      </c>
      <c r="E2647" s="46" t="s">
        <v>4814</v>
      </c>
      <c r="F2647" s="23" t="s">
        <v>10469</v>
      </c>
      <c r="G2647" s="24"/>
      <c r="H2647" s="249"/>
      <c r="I2647" s="250"/>
      <c r="J2647" s="103"/>
      <c r="K2647" s="378">
        <v>37986</v>
      </c>
      <c r="L2647" s="378">
        <v>43100</v>
      </c>
      <c r="M2647" s="2">
        <v>56</v>
      </c>
      <c r="N2647" s="1"/>
    </row>
    <row r="2648" spans="1:16" hidden="1">
      <c r="A2648" s="17" t="s">
        <v>1354</v>
      </c>
      <c r="B2648" s="17" t="s">
        <v>1355</v>
      </c>
      <c r="C2648" s="17" t="s">
        <v>1356</v>
      </c>
      <c r="D2648" s="404" t="str">
        <f t="shared" si="124"/>
        <v>557101</v>
      </c>
      <c r="E2648" s="46" t="s">
        <v>1357</v>
      </c>
      <c r="F2648" s="23" t="s">
        <v>6388</v>
      </c>
      <c r="G2648" s="24"/>
      <c r="H2648" s="207"/>
      <c r="I2648" s="252"/>
      <c r="J2648" s="217"/>
      <c r="K2648" s="378">
        <v>37986</v>
      </c>
      <c r="L2648" s="378">
        <v>43100</v>
      </c>
      <c r="M2648" s="2">
        <v>56</v>
      </c>
      <c r="N2648" s="1"/>
    </row>
    <row r="2649" spans="1:16" hidden="1">
      <c r="A2649" s="352" t="s">
        <v>1354</v>
      </c>
      <c r="B2649" s="352" t="s">
        <v>211</v>
      </c>
      <c r="C2649" s="352" t="s">
        <v>14</v>
      </c>
      <c r="D2649" s="404" t="str">
        <f t="shared" si="122"/>
        <v>557301</v>
      </c>
      <c r="E2649" s="482" t="s">
        <v>7048</v>
      </c>
      <c r="F2649" s="71" t="s">
        <v>1245</v>
      </c>
      <c r="G2649" s="225"/>
      <c r="H2649" s="249"/>
      <c r="I2649" s="250"/>
      <c r="J2649" s="103"/>
      <c r="K2649" s="378">
        <v>42004</v>
      </c>
      <c r="L2649" s="455">
        <v>42369</v>
      </c>
      <c r="M2649" s="107" t="s">
        <v>12688</v>
      </c>
      <c r="N2649" s="1"/>
      <c r="O2649" s="1"/>
      <c r="P2649" s="1"/>
    </row>
    <row r="2650" spans="1:16" hidden="1">
      <c r="A2650" s="75" t="s">
        <v>1354</v>
      </c>
      <c r="B2650" s="75" t="s">
        <v>2458</v>
      </c>
      <c r="C2650" s="75" t="s">
        <v>4929</v>
      </c>
      <c r="D2650" s="398" t="str">
        <f t="shared" si="122"/>
        <v>557401</v>
      </c>
      <c r="E2650" s="476">
        <v>10353627</v>
      </c>
      <c r="F2650" s="76" t="s">
        <v>8554</v>
      </c>
      <c r="G2650" s="77"/>
      <c r="H2650" s="249"/>
      <c r="I2650" s="252"/>
      <c r="J2650" s="217"/>
      <c r="K2650" s="313">
        <v>37986</v>
      </c>
      <c r="L2650" s="314">
        <v>41066</v>
      </c>
      <c r="M2650" s="2">
        <v>42</v>
      </c>
      <c r="N2650" s="1"/>
      <c r="O2650" s="1"/>
      <c r="P2650" s="1"/>
    </row>
    <row r="2651" spans="1:16" hidden="1">
      <c r="A2651" s="75" t="s">
        <v>1354</v>
      </c>
      <c r="B2651" s="75" t="s">
        <v>7166</v>
      </c>
      <c r="C2651" s="75" t="s">
        <v>7401</v>
      </c>
      <c r="D2651" s="390" t="str">
        <f t="shared" si="122"/>
        <v>557402</v>
      </c>
      <c r="E2651" s="482">
        <v>10881310</v>
      </c>
      <c r="F2651" s="78" t="s">
        <v>1654</v>
      </c>
      <c r="G2651" s="24"/>
      <c r="H2651" s="251"/>
      <c r="I2651" s="252"/>
      <c r="J2651" s="49"/>
      <c r="K2651" s="306">
        <v>37986</v>
      </c>
      <c r="L2651" s="323">
        <v>38181</v>
      </c>
      <c r="M2651" s="2">
        <v>8</v>
      </c>
      <c r="N2651" s="1"/>
      <c r="O2651" s="1"/>
      <c r="P2651" s="1"/>
    </row>
    <row r="2652" spans="1:16" hidden="1">
      <c r="A2652" s="75" t="s">
        <v>1354</v>
      </c>
      <c r="B2652" s="75" t="s">
        <v>7679</v>
      </c>
      <c r="C2652" s="75" t="s">
        <v>7764</v>
      </c>
      <c r="D2652" s="398" t="str">
        <f t="shared" si="122"/>
        <v>557403</v>
      </c>
      <c r="E2652" s="476" t="s">
        <v>3752</v>
      </c>
      <c r="F2652" s="76" t="s">
        <v>3753</v>
      </c>
      <c r="G2652" s="77"/>
      <c r="H2652" s="121"/>
      <c r="I2652" s="122"/>
      <c r="J2652" s="217"/>
      <c r="K2652" s="313">
        <v>40737</v>
      </c>
      <c r="L2652" s="314">
        <v>41066</v>
      </c>
      <c r="M2652" s="332" t="s">
        <v>762</v>
      </c>
      <c r="N2652" s="1"/>
    </row>
    <row r="2653" spans="1:16" hidden="1">
      <c r="A2653" s="75" t="s">
        <v>1354</v>
      </c>
      <c r="B2653" s="75" t="s">
        <v>150</v>
      </c>
      <c r="C2653" s="75" t="s">
        <v>114</v>
      </c>
      <c r="D2653" s="404" t="str">
        <f t="shared" si="122"/>
        <v>557404</v>
      </c>
      <c r="E2653" s="203" t="s">
        <v>11029</v>
      </c>
      <c r="F2653" s="76" t="s">
        <v>11030</v>
      </c>
      <c r="G2653" s="77"/>
      <c r="H2653" s="102"/>
      <c r="I2653" s="122"/>
      <c r="J2653" s="217"/>
      <c r="K2653" s="378">
        <v>42088</v>
      </c>
      <c r="L2653" s="378">
        <v>43012</v>
      </c>
      <c r="M2653" s="332" t="s">
        <v>14515</v>
      </c>
      <c r="N2653" s="1"/>
      <c r="O2653" s="1"/>
      <c r="P2653" s="1"/>
    </row>
    <row r="2654" spans="1:16" hidden="1">
      <c r="A2654" s="17" t="s">
        <v>1354</v>
      </c>
      <c r="B2654" s="17" t="s">
        <v>41</v>
      </c>
      <c r="C2654" s="17" t="s">
        <v>14</v>
      </c>
      <c r="D2654" s="404" t="str">
        <f t="shared" si="122"/>
        <v>557501</v>
      </c>
      <c r="E2654" s="482" t="s">
        <v>7048</v>
      </c>
      <c r="F2654" s="71" t="s">
        <v>1245</v>
      </c>
      <c r="G2654" s="24"/>
      <c r="H2654" s="102"/>
      <c r="I2654" s="122"/>
      <c r="J2654" s="217"/>
      <c r="K2654" s="313">
        <v>39650</v>
      </c>
      <c r="L2654" s="313">
        <v>42003</v>
      </c>
      <c r="M2654" s="332" t="s">
        <v>10870</v>
      </c>
      <c r="N2654" s="1"/>
      <c r="O2654" s="1"/>
      <c r="P2654" s="1"/>
    </row>
    <row r="2655" spans="1:16" hidden="1">
      <c r="A2655" s="75" t="s">
        <v>1354</v>
      </c>
      <c r="B2655" s="352" t="s">
        <v>166</v>
      </c>
      <c r="C2655" s="75" t="s">
        <v>14</v>
      </c>
      <c r="D2655" s="404" t="str">
        <f t="shared" ref="D2655:D2660" si="125">CONCATENATE(A2655,B2655,C2655)</f>
        <v>557601</v>
      </c>
      <c r="E2655" s="203" t="s">
        <v>12693</v>
      </c>
      <c r="F2655" s="76" t="s">
        <v>12694</v>
      </c>
      <c r="G2655" s="225"/>
      <c r="H2655" s="278"/>
      <c r="I2655" s="274"/>
      <c r="J2655" s="38"/>
      <c r="K2655" s="378">
        <v>42370</v>
      </c>
      <c r="L2655" s="444">
        <v>43100</v>
      </c>
      <c r="M2655" s="332" t="s">
        <v>14317</v>
      </c>
      <c r="N2655" s="1"/>
      <c r="O2655" s="1"/>
      <c r="P2655" s="1"/>
    </row>
    <row r="2656" spans="1:16" hidden="1">
      <c r="A2656" s="352" t="s">
        <v>1354</v>
      </c>
      <c r="B2656" s="352" t="s">
        <v>110</v>
      </c>
      <c r="C2656" s="352" t="s">
        <v>14</v>
      </c>
      <c r="D2656" s="404" t="str">
        <f t="shared" si="125"/>
        <v>557701</v>
      </c>
      <c r="E2656" s="349" t="s">
        <v>7048</v>
      </c>
      <c r="F2656" s="346" t="s">
        <v>1245</v>
      </c>
      <c r="G2656" s="225"/>
      <c r="H2656" s="257"/>
      <c r="I2656" s="256"/>
      <c r="J2656" s="131"/>
      <c r="K2656" s="378">
        <v>42370</v>
      </c>
      <c r="L2656" s="378">
        <v>43100</v>
      </c>
      <c r="M2656" s="332" t="s">
        <v>14317</v>
      </c>
      <c r="N2656" s="1"/>
      <c r="O2656" s="1"/>
      <c r="P2656" s="1"/>
    </row>
    <row r="2657" spans="1:16" hidden="1">
      <c r="A2657" s="352" t="s">
        <v>1354</v>
      </c>
      <c r="B2657" s="352" t="s">
        <v>110</v>
      </c>
      <c r="C2657" s="352" t="s">
        <v>160</v>
      </c>
      <c r="D2657" s="404" t="str">
        <f t="shared" si="125"/>
        <v>557702</v>
      </c>
      <c r="E2657" s="349" t="s">
        <v>12695</v>
      </c>
      <c r="F2657" s="346" t="s">
        <v>12696</v>
      </c>
      <c r="G2657" s="225"/>
      <c r="H2657" s="257"/>
      <c r="I2657" s="256"/>
      <c r="J2657" s="131"/>
      <c r="K2657" s="378">
        <v>42370</v>
      </c>
      <c r="L2657" s="378">
        <v>43100</v>
      </c>
      <c r="M2657" s="332" t="s">
        <v>14317</v>
      </c>
      <c r="N2657" s="1"/>
      <c r="O2657" s="1"/>
      <c r="P2657" s="1"/>
    </row>
    <row r="2658" spans="1:16" hidden="1">
      <c r="A2658" s="17" t="s">
        <v>4850</v>
      </c>
      <c r="B2658" s="17" t="s">
        <v>4851</v>
      </c>
      <c r="C2658" s="17" t="s">
        <v>1821</v>
      </c>
      <c r="D2658" s="404" t="str">
        <f t="shared" si="125"/>
        <v>558101</v>
      </c>
      <c r="E2658" s="46" t="s">
        <v>10511</v>
      </c>
      <c r="F2658" s="23" t="s">
        <v>10282</v>
      </c>
      <c r="G2658" s="24"/>
      <c r="H2658" s="207"/>
      <c r="I2658" s="250"/>
      <c r="J2658" s="217"/>
      <c r="K2658" s="378">
        <v>37986</v>
      </c>
      <c r="L2658" s="378">
        <v>43100</v>
      </c>
      <c r="M2658" s="2">
        <v>56</v>
      </c>
      <c r="N2658" s="1"/>
      <c r="O2658" s="1"/>
      <c r="P2658" s="1"/>
    </row>
    <row r="2659" spans="1:16" hidden="1">
      <c r="A2659" s="17" t="s">
        <v>4850</v>
      </c>
      <c r="B2659" s="17" t="s">
        <v>5862</v>
      </c>
      <c r="C2659" s="17" t="s">
        <v>321</v>
      </c>
      <c r="D2659" s="404" t="str">
        <f t="shared" si="125"/>
        <v>558301</v>
      </c>
      <c r="E2659" s="117" t="s">
        <v>6066</v>
      </c>
      <c r="F2659" s="71" t="s">
        <v>4492</v>
      </c>
      <c r="G2659" s="225"/>
      <c r="H2659" s="207"/>
      <c r="I2659" s="250"/>
      <c r="J2659" s="103"/>
      <c r="K2659" s="454">
        <v>38353</v>
      </c>
      <c r="L2659" s="378">
        <v>43100</v>
      </c>
      <c r="M2659" s="332" t="s">
        <v>14444</v>
      </c>
      <c r="N2659" s="1"/>
      <c r="O2659" s="1"/>
      <c r="P2659" s="1"/>
    </row>
    <row r="2660" spans="1:16" hidden="1">
      <c r="A2660" s="17" t="s">
        <v>4093</v>
      </c>
      <c r="B2660" s="17" t="s">
        <v>6640</v>
      </c>
      <c r="C2660" s="17" t="s">
        <v>6641</v>
      </c>
      <c r="D2660" s="404" t="str">
        <f t="shared" si="125"/>
        <v>559101</v>
      </c>
      <c r="E2660" s="46" t="s">
        <v>6642</v>
      </c>
      <c r="F2660" s="23" t="s">
        <v>3435</v>
      </c>
      <c r="G2660" s="24"/>
      <c r="H2660" s="207"/>
      <c r="I2660" s="250"/>
      <c r="J2660" s="103"/>
      <c r="K2660" s="378">
        <v>37986</v>
      </c>
      <c r="L2660" s="378">
        <v>43100</v>
      </c>
      <c r="M2660" s="2">
        <v>56</v>
      </c>
      <c r="N2660" s="1"/>
      <c r="O2660" s="1"/>
      <c r="P2660" s="1"/>
    </row>
    <row r="2661" spans="1:16" hidden="1">
      <c r="A2661" s="75" t="s">
        <v>4093</v>
      </c>
      <c r="B2661" s="75" t="s">
        <v>7166</v>
      </c>
      <c r="C2661" s="75" t="s">
        <v>7336</v>
      </c>
      <c r="D2661" s="390" t="str">
        <f t="shared" si="122"/>
        <v>559401</v>
      </c>
      <c r="E2661" s="203">
        <v>10191716</v>
      </c>
      <c r="F2661" s="76" t="s">
        <v>4526</v>
      </c>
      <c r="G2661" s="77"/>
      <c r="H2661" s="249"/>
      <c r="I2661" s="250"/>
      <c r="J2661" s="103"/>
      <c r="K2661" s="313">
        <v>37986</v>
      </c>
      <c r="L2661" s="314">
        <v>39764</v>
      </c>
      <c r="M2661" s="2">
        <v>29</v>
      </c>
      <c r="N2661" s="1"/>
      <c r="O2661" s="1"/>
      <c r="P2661" s="1"/>
    </row>
    <row r="2662" spans="1:16" hidden="1">
      <c r="A2662" s="145" t="s">
        <v>4093</v>
      </c>
      <c r="B2662" s="145" t="s">
        <v>7429</v>
      </c>
      <c r="C2662" s="145" t="s">
        <v>6538</v>
      </c>
      <c r="D2662" s="404" t="str">
        <f>CONCATENATE(A2662,B2662,C2662)</f>
        <v>559601</v>
      </c>
      <c r="E2662" s="175" t="s">
        <v>3752</v>
      </c>
      <c r="F2662" s="162" t="s">
        <v>3753</v>
      </c>
      <c r="G2662" s="225"/>
      <c r="H2662" s="130"/>
      <c r="I2662" s="234"/>
      <c r="J2662" s="130"/>
      <c r="K2662" s="459">
        <v>41067</v>
      </c>
      <c r="L2662" s="459">
        <v>43100</v>
      </c>
      <c r="M2662" s="107" t="s">
        <v>14439</v>
      </c>
      <c r="N2662" s="1"/>
      <c r="O2662" s="1"/>
      <c r="P2662" s="1"/>
    </row>
    <row r="2663" spans="1:16" hidden="1">
      <c r="A2663" s="17" t="s">
        <v>3731</v>
      </c>
      <c r="B2663" s="17" t="s">
        <v>3732</v>
      </c>
      <c r="C2663" s="17" t="s">
        <v>3733</v>
      </c>
      <c r="D2663" s="404" t="str">
        <f>CONCATENATE(A2663,B2663,C2663)</f>
        <v>560101</v>
      </c>
      <c r="E2663" s="46" t="s">
        <v>3734</v>
      </c>
      <c r="F2663" s="23" t="s">
        <v>6978</v>
      </c>
      <c r="G2663" s="24"/>
      <c r="H2663" s="249"/>
      <c r="I2663" s="250"/>
      <c r="J2663" s="103"/>
      <c r="K2663" s="378">
        <v>37986</v>
      </c>
      <c r="L2663" s="378">
        <v>43100</v>
      </c>
      <c r="M2663" s="2">
        <v>56</v>
      </c>
      <c r="N2663" s="1"/>
      <c r="O2663" s="1"/>
      <c r="P2663" s="1"/>
    </row>
    <row r="2664" spans="1:16" hidden="1">
      <c r="A2664" s="17" t="s">
        <v>3731</v>
      </c>
      <c r="B2664" s="17" t="s">
        <v>2603</v>
      </c>
      <c r="C2664" s="17" t="s">
        <v>4130</v>
      </c>
      <c r="D2664" s="404" t="str">
        <f>CONCATENATE(A2664,B2664,C2664)</f>
        <v>560101</v>
      </c>
      <c r="E2664" s="46" t="s">
        <v>2095</v>
      </c>
      <c r="F2664" s="200" t="s">
        <v>8238</v>
      </c>
      <c r="G2664" s="24"/>
      <c r="H2664" s="249"/>
      <c r="I2664" s="250"/>
      <c r="J2664" s="23"/>
      <c r="K2664" s="378">
        <v>39203</v>
      </c>
      <c r="L2664" s="378">
        <v>43100</v>
      </c>
      <c r="M2664" s="332" t="s">
        <v>14459</v>
      </c>
      <c r="N2664" s="1"/>
      <c r="O2664" s="1"/>
      <c r="P2664" s="1"/>
    </row>
    <row r="2665" spans="1:16" hidden="1">
      <c r="A2665" s="17" t="s">
        <v>7101</v>
      </c>
      <c r="B2665" s="17" t="s">
        <v>4719</v>
      </c>
      <c r="C2665" s="17" t="s">
        <v>1013</v>
      </c>
      <c r="D2665" s="404" t="str">
        <f>CONCATENATE(A2665,B2665,C2665)</f>
        <v>560101</v>
      </c>
      <c r="E2665" s="46" t="s">
        <v>5341</v>
      </c>
      <c r="F2665" s="23" t="s">
        <v>5016</v>
      </c>
      <c r="G2665" s="24"/>
      <c r="H2665" s="249"/>
      <c r="I2665" s="250"/>
      <c r="J2665" s="23"/>
      <c r="K2665" s="378">
        <v>39448</v>
      </c>
      <c r="L2665" s="378">
        <v>43100</v>
      </c>
      <c r="M2665" s="332" t="s">
        <v>14311</v>
      </c>
      <c r="N2665" s="1"/>
      <c r="O2665" s="1"/>
      <c r="P2665" s="1"/>
    </row>
    <row r="2666" spans="1:16" hidden="1">
      <c r="A2666" s="17" t="s">
        <v>3731</v>
      </c>
      <c r="B2666" s="17" t="s">
        <v>7335</v>
      </c>
      <c r="C2666" s="17" t="s">
        <v>7401</v>
      </c>
      <c r="D2666" s="390" t="str">
        <f t="shared" si="122"/>
        <v>560102</v>
      </c>
      <c r="E2666" s="113" t="s">
        <v>5341</v>
      </c>
      <c r="F2666" s="23" t="s">
        <v>5016</v>
      </c>
      <c r="G2666" s="24"/>
      <c r="H2666" s="249"/>
      <c r="I2666" s="250"/>
      <c r="J2666" s="23"/>
      <c r="K2666" s="313">
        <v>37986</v>
      </c>
      <c r="L2666" s="314">
        <v>39447</v>
      </c>
      <c r="M2666" s="2">
        <v>27</v>
      </c>
      <c r="N2666" s="1"/>
    </row>
    <row r="2667" spans="1:16" hidden="1">
      <c r="A2667" s="17" t="s">
        <v>7101</v>
      </c>
      <c r="B2667" s="17" t="s">
        <v>211</v>
      </c>
      <c r="C2667" s="17" t="s">
        <v>4661</v>
      </c>
      <c r="D2667" s="404" t="str">
        <f>CONCATENATE(A2667,B2667,C2667)</f>
        <v>560301</v>
      </c>
      <c r="E2667" s="117" t="s">
        <v>4691</v>
      </c>
      <c r="F2667" s="71" t="s">
        <v>2425</v>
      </c>
      <c r="G2667" s="24"/>
      <c r="H2667" s="102"/>
      <c r="I2667" s="250"/>
      <c r="J2667" s="103"/>
      <c r="K2667" s="378">
        <v>39108</v>
      </c>
      <c r="L2667" s="378">
        <v>43100</v>
      </c>
      <c r="M2667" s="332" t="s">
        <v>14366</v>
      </c>
      <c r="N2667" s="1"/>
    </row>
    <row r="2668" spans="1:16" hidden="1">
      <c r="A2668" s="17" t="s">
        <v>7101</v>
      </c>
      <c r="B2668" s="17" t="s">
        <v>211</v>
      </c>
      <c r="C2668" s="17" t="s">
        <v>7461</v>
      </c>
      <c r="D2668" s="404" t="str">
        <f>CONCATENATE(A2668,B2668,C2668)</f>
        <v>560302</v>
      </c>
      <c r="E2668" s="203">
        <v>10831216</v>
      </c>
      <c r="F2668" s="76" t="s">
        <v>10561</v>
      </c>
      <c r="G2668" s="77"/>
      <c r="H2668" s="102"/>
      <c r="I2668" s="250"/>
      <c r="J2668" s="103"/>
      <c r="K2668" s="378">
        <v>37986</v>
      </c>
      <c r="L2668" s="378">
        <v>43100</v>
      </c>
      <c r="M2668" s="332" t="s">
        <v>14366</v>
      </c>
      <c r="N2668" s="1" t="s">
        <v>6196</v>
      </c>
    </row>
    <row r="2669" spans="1:16" hidden="1">
      <c r="A2669" s="75" t="s">
        <v>3731</v>
      </c>
      <c r="B2669" s="75" t="s">
        <v>7166</v>
      </c>
      <c r="C2669" s="75" t="s">
        <v>7336</v>
      </c>
      <c r="D2669" s="390" t="str">
        <f t="shared" si="122"/>
        <v>560401</v>
      </c>
      <c r="E2669" s="203">
        <v>10831216</v>
      </c>
      <c r="F2669" s="76" t="s">
        <v>10561</v>
      </c>
      <c r="G2669" s="77"/>
      <c r="H2669" s="102"/>
      <c r="I2669" s="250"/>
      <c r="J2669" s="103"/>
      <c r="K2669" s="313">
        <v>37986</v>
      </c>
      <c r="L2669" s="313">
        <v>37986</v>
      </c>
      <c r="M2669" s="2">
        <v>28</v>
      </c>
      <c r="N2669" s="1"/>
    </row>
    <row r="2670" spans="1:16" hidden="1">
      <c r="A2670" s="17" t="s">
        <v>7101</v>
      </c>
      <c r="B2670" s="17" t="s">
        <v>2888</v>
      </c>
      <c r="C2670" s="17" t="s">
        <v>9903</v>
      </c>
      <c r="D2670" s="404" t="str">
        <f>CONCATENATE(A2670,B2670,C2670)</f>
        <v>560402</v>
      </c>
      <c r="E2670" s="117" t="s">
        <v>5675</v>
      </c>
      <c r="F2670" s="71" t="s">
        <v>5676</v>
      </c>
      <c r="G2670" s="225"/>
      <c r="H2670" s="102"/>
      <c r="I2670" s="250"/>
      <c r="J2670" s="103"/>
      <c r="K2670" s="378">
        <v>39657</v>
      </c>
      <c r="L2670" s="378">
        <v>43100</v>
      </c>
      <c r="M2670" s="332" t="s">
        <v>14323</v>
      </c>
      <c r="N2670" s="1"/>
    </row>
    <row r="2671" spans="1:16" hidden="1">
      <c r="A2671" s="17" t="s">
        <v>3731</v>
      </c>
      <c r="B2671" s="17" t="s">
        <v>7174</v>
      </c>
      <c r="C2671" s="17" t="s">
        <v>7336</v>
      </c>
      <c r="D2671" s="390" t="str">
        <f t="shared" si="122"/>
        <v>560501</v>
      </c>
      <c r="E2671" s="482" t="s">
        <v>4691</v>
      </c>
      <c r="F2671" s="71" t="s">
        <v>2425</v>
      </c>
      <c r="G2671" s="24"/>
      <c r="H2671" s="102"/>
      <c r="I2671" s="250"/>
      <c r="J2671" s="103"/>
      <c r="K2671" s="313">
        <v>39108</v>
      </c>
      <c r="L2671" s="313">
        <v>39108</v>
      </c>
      <c r="M2671" s="2">
        <v>24.28</v>
      </c>
      <c r="N2671" s="1"/>
    </row>
    <row r="2672" spans="1:16" hidden="1">
      <c r="A2672" s="17" t="s">
        <v>216</v>
      </c>
      <c r="B2672" s="17" t="s">
        <v>7625</v>
      </c>
      <c r="C2672" s="17" t="s">
        <v>7626</v>
      </c>
      <c r="D2672" s="404" t="str">
        <f>CONCATENATE(A2672,B2672,C2672)</f>
        <v>561101</v>
      </c>
      <c r="E2672" s="46" t="s">
        <v>7627</v>
      </c>
      <c r="F2672" s="23" t="s">
        <v>9139</v>
      </c>
      <c r="G2672" s="24"/>
      <c r="H2672" s="249"/>
      <c r="I2672" s="250"/>
      <c r="J2672" s="103"/>
      <c r="K2672" s="378">
        <v>37986</v>
      </c>
      <c r="L2672" s="378">
        <v>43100</v>
      </c>
      <c r="M2672" s="2">
        <v>56</v>
      </c>
      <c r="N2672" s="1"/>
    </row>
    <row r="2673" spans="1:16" hidden="1">
      <c r="A2673" s="17" t="s">
        <v>216</v>
      </c>
      <c r="B2673" s="18" t="s">
        <v>5280</v>
      </c>
      <c r="C2673" s="17" t="s">
        <v>7336</v>
      </c>
      <c r="D2673" s="390" t="str">
        <f t="shared" si="122"/>
        <v>561301</v>
      </c>
      <c r="E2673" s="25" t="s">
        <v>3925</v>
      </c>
      <c r="F2673" s="23" t="s">
        <v>9328</v>
      </c>
      <c r="G2673" s="24"/>
      <c r="H2673" s="249"/>
      <c r="I2673" s="250"/>
      <c r="J2673" s="103"/>
      <c r="K2673" s="313">
        <v>37986</v>
      </c>
      <c r="L2673" s="314">
        <v>39813</v>
      </c>
      <c r="M2673" s="2">
        <v>30</v>
      </c>
      <c r="N2673" s="1"/>
    </row>
    <row r="2674" spans="1:16" hidden="1">
      <c r="A2674" s="17" t="s">
        <v>216</v>
      </c>
      <c r="B2674" s="18" t="s">
        <v>5280</v>
      </c>
      <c r="C2674" s="17" t="s">
        <v>7401</v>
      </c>
      <c r="D2674" s="390" t="str">
        <f t="shared" si="122"/>
        <v>561302</v>
      </c>
      <c r="E2674" s="25" t="s">
        <v>7440</v>
      </c>
      <c r="F2674" s="23" t="s">
        <v>2466</v>
      </c>
      <c r="G2674" s="24"/>
      <c r="H2674" s="249"/>
      <c r="I2674" s="250"/>
      <c r="J2674" s="103"/>
      <c r="K2674" s="313">
        <v>37986</v>
      </c>
      <c r="L2674" s="314">
        <v>39447</v>
      </c>
      <c r="M2674" s="2">
        <v>28</v>
      </c>
      <c r="N2674" s="1"/>
    </row>
    <row r="2675" spans="1:16" hidden="1">
      <c r="A2675" s="17" t="s">
        <v>216</v>
      </c>
      <c r="B2675" s="18" t="s">
        <v>5280</v>
      </c>
      <c r="C2675" s="17" t="s">
        <v>1841</v>
      </c>
      <c r="D2675" s="390" t="str">
        <f t="shared" si="122"/>
        <v>561303</v>
      </c>
      <c r="E2675" s="25" t="s">
        <v>10519</v>
      </c>
      <c r="F2675" s="23" t="s">
        <v>10520</v>
      </c>
      <c r="G2675" s="24"/>
      <c r="H2675" s="249"/>
      <c r="I2675" s="250"/>
      <c r="J2675" s="103"/>
      <c r="K2675" s="313">
        <v>37986</v>
      </c>
      <c r="L2675" s="314">
        <v>39811</v>
      </c>
      <c r="M2675" s="2">
        <v>31</v>
      </c>
      <c r="N2675" s="1"/>
    </row>
    <row r="2676" spans="1:16" hidden="1">
      <c r="A2676" s="17" t="s">
        <v>216</v>
      </c>
      <c r="B2676" s="18" t="s">
        <v>1897</v>
      </c>
      <c r="C2676" s="17" t="s">
        <v>575</v>
      </c>
      <c r="D2676" s="404" t="str">
        <f t="shared" si="122"/>
        <v>561304</v>
      </c>
      <c r="E2676" s="25" t="s">
        <v>57</v>
      </c>
      <c r="F2676" s="64" t="s">
        <v>5899</v>
      </c>
      <c r="G2676" s="225"/>
      <c r="H2676" s="348"/>
      <c r="I2676" s="250"/>
      <c r="J2676" s="103"/>
      <c r="K2676" s="378">
        <v>38208</v>
      </c>
      <c r="L2676" s="378">
        <v>42453</v>
      </c>
      <c r="M2676" s="2">
        <v>14.54</v>
      </c>
      <c r="N2676" s="1"/>
    </row>
    <row r="2677" spans="1:16" hidden="1">
      <c r="A2677" s="17" t="s">
        <v>216</v>
      </c>
      <c r="B2677" s="18" t="s">
        <v>211</v>
      </c>
      <c r="C2677" s="17" t="s">
        <v>514</v>
      </c>
      <c r="D2677" s="398" t="str">
        <f t="shared" si="122"/>
        <v>561305</v>
      </c>
      <c r="E2677" s="25" t="s">
        <v>9182</v>
      </c>
      <c r="F2677" s="64" t="s">
        <v>8725</v>
      </c>
      <c r="G2677" s="225"/>
      <c r="H2677" s="249"/>
      <c r="I2677" s="250"/>
      <c r="J2677" s="103"/>
      <c r="K2677" s="313">
        <v>37986</v>
      </c>
      <c r="L2677" s="314">
        <v>40999</v>
      </c>
      <c r="M2677" s="332" t="s">
        <v>8825</v>
      </c>
      <c r="N2677" s="1"/>
    </row>
    <row r="2678" spans="1:16" hidden="1">
      <c r="A2678" s="17" t="s">
        <v>9181</v>
      </c>
      <c r="B2678" s="18" t="s">
        <v>9690</v>
      </c>
      <c r="C2678" s="17" t="s">
        <v>4142</v>
      </c>
      <c r="D2678" s="404" t="str">
        <f>CONCATENATE(A2678,B2678,C2678)</f>
        <v>561308</v>
      </c>
      <c r="E2678" s="117" t="s">
        <v>9235</v>
      </c>
      <c r="F2678" s="71" t="s">
        <v>9236</v>
      </c>
      <c r="G2678" s="24"/>
      <c r="H2678" s="249"/>
      <c r="I2678" s="250"/>
      <c r="J2678" s="103"/>
      <c r="K2678" s="378">
        <v>39639</v>
      </c>
      <c r="L2678" s="378">
        <v>43100</v>
      </c>
      <c r="M2678" s="332" t="s">
        <v>14323</v>
      </c>
      <c r="N2678" s="1"/>
    </row>
    <row r="2679" spans="1:16" hidden="1">
      <c r="A2679" s="75" t="s">
        <v>9181</v>
      </c>
      <c r="B2679" s="75" t="s">
        <v>2458</v>
      </c>
      <c r="C2679" s="75" t="s">
        <v>4929</v>
      </c>
      <c r="D2679" s="404" t="str">
        <f>CONCATENATE(A2679,B2679,C2679)</f>
        <v>561401</v>
      </c>
      <c r="E2679" s="203">
        <v>10210129</v>
      </c>
      <c r="F2679" s="76" t="s">
        <v>9484</v>
      </c>
      <c r="G2679" s="225"/>
      <c r="H2679" s="102"/>
      <c r="I2679" s="250"/>
      <c r="J2679" s="103"/>
      <c r="K2679" s="378">
        <v>37986</v>
      </c>
      <c r="L2679" s="378">
        <v>43100</v>
      </c>
      <c r="M2679" s="2">
        <v>56</v>
      </c>
      <c r="N2679" s="1"/>
    </row>
    <row r="2680" spans="1:16" hidden="1">
      <c r="A2680" s="75" t="s">
        <v>216</v>
      </c>
      <c r="B2680" s="75" t="s">
        <v>7166</v>
      </c>
      <c r="C2680" s="75" t="s">
        <v>7401</v>
      </c>
      <c r="D2680" s="390" t="str">
        <f t="shared" si="122"/>
        <v>561402</v>
      </c>
      <c r="E2680" s="113" t="s">
        <v>9485</v>
      </c>
      <c r="F2680" s="76" t="s">
        <v>4525</v>
      </c>
      <c r="G2680" s="24"/>
      <c r="H2680" s="249"/>
      <c r="I2680" s="250"/>
      <c r="J2680" s="23"/>
      <c r="K2680" s="313">
        <v>37986</v>
      </c>
      <c r="L2680" s="314">
        <v>37986</v>
      </c>
      <c r="M2680" s="2">
        <v>28</v>
      </c>
      <c r="N2680" s="1"/>
    </row>
    <row r="2681" spans="1:16" hidden="1">
      <c r="A2681" s="17" t="s">
        <v>216</v>
      </c>
      <c r="B2681" s="17" t="s">
        <v>7174</v>
      </c>
      <c r="C2681" s="17" t="s">
        <v>7336</v>
      </c>
      <c r="D2681" s="390" t="str">
        <f t="shared" si="122"/>
        <v>561501</v>
      </c>
      <c r="E2681" s="117" t="s">
        <v>4246</v>
      </c>
      <c r="F2681" s="71" t="s">
        <v>2844</v>
      </c>
      <c r="G2681" s="24"/>
      <c r="H2681" s="249"/>
      <c r="I2681" s="250"/>
      <c r="J2681" s="103"/>
      <c r="K2681" s="313">
        <v>38718</v>
      </c>
      <c r="L2681" s="313">
        <v>38718</v>
      </c>
      <c r="M2681" s="2">
        <v>23.28</v>
      </c>
      <c r="N2681" s="1"/>
      <c r="O2681" s="1"/>
      <c r="P2681" s="1"/>
    </row>
    <row r="2682" spans="1:16" hidden="1">
      <c r="A2682" s="17" t="s">
        <v>216</v>
      </c>
      <c r="B2682" s="18" t="s">
        <v>211</v>
      </c>
      <c r="C2682" s="17" t="s">
        <v>336</v>
      </c>
      <c r="D2682" s="404" t="s">
        <v>14543</v>
      </c>
      <c r="E2682" s="113" t="s">
        <v>9485</v>
      </c>
      <c r="F2682" s="76" t="s">
        <v>4525</v>
      </c>
      <c r="G2682" s="225"/>
      <c r="H2682" s="249"/>
      <c r="I2682" s="250"/>
      <c r="J2682" s="103"/>
      <c r="K2682" s="378">
        <v>37986</v>
      </c>
      <c r="L2682" s="378">
        <v>42734</v>
      </c>
      <c r="M2682" s="332" t="s">
        <v>14308</v>
      </c>
      <c r="N2682" s="1" t="s">
        <v>6196</v>
      </c>
    </row>
    <row r="2683" spans="1:16" hidden="1">
      <c r="A2683" s="17" t="s">
        <v>216</v>
      </c>
      <c r="B2683" s="18" t="s">
        <v>211</v>
      </c>
      <c r="C2683" s="17" t="s">
        <v>125</v>
      </c>
      <c r="D2683" s="404" t="s">
        <v>14544</v>
      </c>
      <c r="E2683" s="117" t="s">
        <v>4246</v>
      </c>
      <c r="F2683" s="71" t="s">
        <v>2844</v>
      </c>
      <c r="G2683" s="24"/>
      <c r="H2683" s="207"/>
      <c r="I2683" s="250"/>
      <c r="J2683" s="103"/>
      <c r="K2683" s="378">
        <v>38718</v>
      </c>
      <c r="L2683" s="378">
        <v>42734</v>
      </c>
      <c r="M2683" s="332" t="s">
        <v>14308</v>
      </c>
      <c r="N2683" s="1"/>
    </row>
    <row r="2684" spans="1:16" hidden="1">
      <c r="A2684" s="75" t="s">
        <v>216</v>
      </c>
      <c r="B2684" s="75" t="s">
        <v>150</v>
      </c>
      <c r="C2684" s="75" t="s">
        <v>257</v>
      </c>
      <c r="D2684" s="404" t="s">
        <v>14551</v>
      </c>
      <c r="E2684" s="113" t="s">
        <v>7499</v>
      </c>
      <c r="F2684" s="76" t="s">
        <v>7500</v>
      </c>
      <c r="G2684" s="225"/>
      <c r="H2684" s="249"/>
      <c r="I2684" s="250"/>
      <c r="J2684" s="103"/>
      <c r="K2684" s="378">
        <v>38352</v>
      </c>
      <c r="L2684" s="378">
        <v>42734</v>
      </c>
      <c r="M2684" s="332" t="s">
        <v>14307</v>
      </c>
      <c r="N2684" s="1"/>
    </row>
    <row r="2685" spans="1:16" hidden="1">
      <c r="A2685" s="18" t="s">
        <v>9906</v>
      </c>
      <c r="B2685" s="17" t="s">
        <v>9907</v>
      </c>
      <c r="C2685" s="17" t="s">
        <v>4904</v>
      </c>
      <c r="D2685" s="404" t="str">
        <f>CONCATENATE(A2685,B2685,C2685)</f>
        <v>562101</v>
      </c>
      <c r="E2685" s="46" t="s">
        <v>77</v>
      </c>
      <c r="F2685" s="23" t="s">
        <v>78</v>
      </c>
      <c r="G2685" s="24"/>
      <c r="H2685" s="249"/>
      <c r="I2685" s="250"/>
      <c r="J2685" s="103"/>
      <c r="K2685" s="378">
        <v>37986</v>
      </c>
      <c r="L2685" s="378">
        <v>43100</v>
      </c>
      <c r="M2685" s="2">
        <v>56</v>
      </c>
      <c r="N2685" s="1"/>
    </row>
    <row r="2686" spans="1:16" hidden="1">
      <c r="A2686" s="353" t="s">
        <v>14457</v>
      </c>
      <c r="B2686" s="352" t="s">
        <v>13</v>
      </c>
      <c r="C2686" s="352" t="s">
        <v>14</v>
      </c>
      <c r="D2686" s="404" t="str">
        <f t="shared" ref="D2686:D2694" si="126">CONCATENATE(A2686,B2686,C2686)</f>
        <v>563101</v>
      </c>
      <c r="E2686" s="543">
        <v>75002287</v>
      </c>
      <c r="F2686" s="515" t="s">
        <v>17979</v>
      </c>
      <c r="G2686" s="225"/>
      <c r="H2686" s="207"/>
      <c r="I2686" s="250"/>
      <c r="J2686" s="103"/>
      <c r="K2686" s="378">
        <v>43101</v>
      </c>
      <c r="L2686" s="378">
        <v>43647</v>
      </c>
      <c r="M2686" s="332" t="s">
        <v>18321</v>
      </c>
      <c r="N2686" s="1"/>
      <c r="O2686" s="1"/>
      <c r="P2686" s="1"/>
    </row>
    <row r="2687" spans="1:16" hidden="1">
      <c r="A2687" s="353" t="s">
        <v>14457</v>
      </c>
      <c r="B2687" s="352" t="s">
        <v>13</v>
      </c>
      <c r="C2687" s="352" t="s">
        <v>14</v>
      </c>
      <c r="D2687" s="404" t="s">
        <v>19446</v>
      </c>
      <c r="E2687" s="543">
        <v>75000940</v>
      </c>
      <c r="F2687" s="515" t="s">
        <v>14572</v>
      </c>
      <c r="G2687" s="225"/>
      <c r="H2687" s="207"/>
      <c r="I2687" s="250"/>
      <c r="J2687" s="103"/>
      <c r="K2687" s="378">
        <v>43101</v>
      </c>
      <c r="L2687" s="378">
        <v>44292</v>
      </c>
      <c r="M2687" s="332" t="s">
        <v>18989</v>
      </c>
      <c r="N2687" s="1"/>
      <c r="O2687" s="1"/>
      <c r="P2687" s="1"/>
    </row>
    <row r="2688" spans="1:16" hidden="1">
      <c r="A2688" s="353" t="s">
        <v>14457</v>
      </c>
      <c r="B2688" s="352" t="s">
        <v>13</v>
      </c>
      <c r="C2688" s="352" t="s">
        <v>14</v>
      </c>
      <c r="D2688" s="404" t="s">
        <v>19446</v>
      </c>
      <c r="E2688" s="543">
        <v>75005104</v>
      </c>
      <c r="F2688" s="515" t="s">
        <v>13003</v>
      </c>
      <c r="G2688" s="225"/>
      <c r="H2688" s="207"/>
      <c r="I2688" s="250"/>
      <c r="J2688" s="103"/>
      <c r="K2688" s="378">
        <v>43101</v>
      </c>
      <c r="L2688" s="378">
        <v>44810</v>
      </c>
      <c r="M2688" s="332" t="s">
        <v>18989</v>
      </c>
      <c r="N2688" s="1"/>
      <c r="O2688" s="1"/>
      <c r="P2688" s="1"/>
    </row>
    <row r="2689" spans="1:16" hidden="1">
      <c r="A2689" s="353" t="s">
        <v>14457</v>
      </c>
      <c r="B2689" s="352" t="s">
        <v>13</v>
      </c>
      <c r="C2689" s="352" t="s">
        <v>14</v>
      </c>
      <c r="D2689" s="404" t="s">
        <v>19446</v>
      </c>
      <c r="E2689" s="543">
        <v>75002241</v>
      </c>
      <c r="F2689" s="515" t="s">
        <v>14287</v>
      </c>
      <c r="G2689" s="225"/>
      <c r="H2689" s="207"/>
      <c r="I2689" s="250"/>
      <c r="J2689" s="103"/>
      <c r="K2689" s="378">
        <v>43101</v>
      </c>
      <c r="L2689" s="378">
        <v>44176</v>
      </c>
      <c r="M2689" s="332" t="s">
        <v>18989</v>
      </c>
      <c r="N2689" s="1"/>
      <c r="O2689" s="1"/>
      <c r="P2689" s="1"/>
    </row>
    <row r="2690" spans="1:16" hidden="1">
      <c r="A2690" s="353" t="s">
        <v>14457</v>
      </c>
      <c r="B2690" s="352" t="s">
        <v>13</v>
      </c>
      <c r="C2690" s="352" t="s">
        <v>14</v>
      </c>
      <c r="D2690" s="404" t="s">
        <v>19446</v>
      </c>
      <c r="E2690" s="543">
        <v>75025101</v>
      </c>
      <c r="F2690" s="515" t="s">
        <v>13762</v>
      </c>
      <c r="G2690" s="225"/>
      <c r="H2690" s="207"/>
      <c r="I2690" s="250"/>
      <c r="J2690" s="103"/>
      <c r="K2690" s="378">
        <v>43101</v>
      </c>
      <c r="L2690" s="378">
        <v>44809</v>
      </c>
      <c r="M2690" s="332" t="s">
        <v>18989</v>
      </c>
      <c r="N2690" s="1"/>
      <c r="O2690" s="1"/>
      <c r="P2690" s="1"/>
    </row>
    <row r="2691" spans="1:16" hidden="1">
      <c r="A2691" s="353" t="s">
        <v>14457</v>
      </c>
      <c r="B2691" s="352" t="s">
        <v>13</v>
      </c>
      <c r="C2691" s="352" t="s">
        <v>14</v>
      </c>
      <c r="D2691" s="404" t="s">
        <v>19446</v>
      </c>
      <c r="E2691" s="543">
        <v>75002293</v>
      </c>
      <c r="F2691" s="515" t="s">
        <v>12924</v>
      </c>
      <c r="G2691" s="225"/>
      <c r="H2691" s="207"/>
      <c r="I2691" s="250"/>
      <c r="J2691" s="103"/>
      <c r="K2691" s="378">
        <v>43101</v>
      </c>
      <c r="L2691" s="378">
        <v>44686</v>
      </c>
      <c r="M2691" s="332" t="s">
        <v>18989</v>
      </c>
      <c r="N2691" s="1"/>
      <c r="O2691" s="1"/>
      <c r="P2691" s="1"/>
    </row>
    <row r="2692" spans="1:16" hidden="1">
      <c r="A2692" s="353" t="s">
        <v>14457</v>
      </c>
      <c r="B2692" s="352" t="s">
        <v>13</v>
      </c>
      <c r="C2692" s="352" t="s">
        <v>14</v>
      </c>
      <c r="D2692" s="404" t="s">
        <v>19446</v>
      </c>
      <c r="E2692" s="543">
        <v>75039741</v>
      </c>
      <c r="F2692" s="515" t="s">
        <v>14238</v>
      </c>
      <c r="G2692" s="225"/>
      <c r="H2692" s="207"/>
      <c r="I2692" s="250"/>
      <c r="J2692" s="103"/>
      <c r="K2692" s="378">
        <v>43101</v>
      </c>
      <c r="L2692" s="378">
        <v>44687</v>
      </c>
      <c r="M2692" s="332" t="s">
        <v>18989</v>
      </c>
      <c r="N2692" s="1"/>
      <c r="O2692" s="1"/>
      <c r="P2692" s="1"/>
    </row>
    <row r="2693" spans="1:16" hidden="1">
      <c r="A2693" s="353" t="s">
        <v>14457</v>
      </c>
      <c r="B2693" s="352" t="s">
        <v>13</v>
      </c>
      <c r="C2693" s="352" t="s">
        <v>14</v>
      </c>
      <c r="D2693" s="404" t="s">
        <v>19446</v>
      </c>
      <c r="E2693" s="543">
        <v>75038351</v>
      </c>
      <c r="F2693" s="515" t="s">
        <v>14252</v>
      </c>
      <c r="G2693" s="225"/>
      <c r="H2693" s="207"/>
      <c r="I2693" s="250"/>
      <c r="J2693" s="103"/>
      <c r="K2693" s="378">
        <v>43101</v>
      </c>
      <c r="L2693" s="378">
        <v>44687</v>
      </c>
      <c r="M2693" s="332" t="s">
        <v>18989</v>
      </c>
      <c r="N2693" s="1"/>
      <c r="O2693" s="1"/>
      <c r="P2693" s="1"/>
    </row>
    <row r="2694" spans="1:16" hidden="1">
      <c r="A2694" s="75" t="s">
        <v>14457</v>
      </c>
      <c r="B2694" s="75" t="s">
        <v>150</v>
      </c>
      <c r="C2694" s="75" t="s">
        <v>14</v>
      </c>
      <c r="D2694" s="404" t="str">
        <f t="shared" si="126"/>
        <v>563401</v>
      </c>
      <c r="E2694" s="531">
        <v>10321656</v>
      </c>
      <c r="F2694" s="76" t="s">
        <v>6115</v>
      </c>
      <c r="G2694" s="77"/>
      <c r="H2694" s="207"/>
      <c r="I2694" s="235"/>
      <c r="J2694" s="142"/>
      <c r="K2694" s="378">
        <v>43101</v>
      </c>
      <c r="L2694" s="446">
        <v>44294</v>
      </c>
      <c r="M2694" s="332" t="s">
        <v>18322</v>
      </c>
      <c r="N2694" s="1"/>
      <c r="O2694" s="1"/>
      <c r="P2694" s="1"/>
    </row>
    <row r="2695" spans="1:16" hidden="1">
      <c r="A2695" s="353" t="s">
        <v>14460</v>
      </c>
      <c r="B2695" s="352" t="s">
        <v>13</v>
      </c>
      <c r="C2695" s="352" t="s">
        <v>14</v>
      </c>
      <c r="D2695" s="404" t="str">
        <f t="shared" ref="D2695:D2702" si="127">CONCATENATE(A2695,B2695,C2695)</f>
        <v>564101</v>
      </c>
      <c r="E2695" s="46" t="s">
        <v>2095</v>
      </c>
      <c r="F2695" s="200" t="s">
        <v>8238</v>
      </c>
      <c r="G2695" s="225"/>
      <c r="H2695" s="249"/>
      <c r="I2695" s="250"/>
      <c r="J2695" s="103"/>
      <c r="K2695" s="378">
        <v>43101</v>
      </c>
      <c r="L2695" s="378">
        <v>43109</v>
      </c>
      <c r="M2695" s="332" t="s">
        <v>17647</v>
      </c>
      <c r="N2695" s="1"/>
      <c r="O2695" s="1"/>
      <c r="P2695" s="1"/>
    </row>
    <row r="2696" spans="1:16" hidden="1">
      <c r="A2696" s="353" t="s">
        <v>14460</v>
      </c>
      <c r="B2696" s="352" t="s">
        <v>13</v>
      </c>
      <c r="C2696" s="352" t="s">
        <v>14</v>
      </c>
      <c r="D2696" s="404" t="s">
        <v>19447</v>
      </c>
      <c r="E2696" s="536">
        <v>75001218</v>
      </c>
      <c r="F2696" s="214" t="s">
        <v>17559</v>
      </c>
      <c r="G2696" s="225"/>
      <c r="H2696" s="249"/>
      <c r="I2696" s="250"/>
      <c r="J2696" s="103"/>
      <c r="K2696" s="378">
        <v>43101</v>
      </c>
      <c r="L2696" s="378">
        <v>44566</v>
      </c>
      <c r="M2696" s="332" t="s">
        <v>18989</v>
      </c>
      <c r="N2696" s="1"/>
      <c r="O2696" s="1"/>
      <c r="P2696" s="1"/>
    </row>
    <row r="2697" spans="1:16" hidden="1">
      <c r="A2697" s="353" t="s">
        <v>14460</v>
      </c>
      <c r="B2697" s="352" t="s">
        <v>13</v>
      </c>
      <c r="C2697" s="352" t="s">
        <v>14</v>
      </c>
      <c r="D2697" s="404" t="s">
        <v>19447</v>
      </c>
      <c r="E2697" s="536">
        <v>75001224</v>
      </c>
      <c r="F2697" s="214" t="s">
        <v>17613</v>
      </c>
      <c r="G2697" s="225"/>
      <c r="H2697" s="249"/>
      <c r="I2697" s="250"/>
      <c r="J2697" s="103"/>
      <c r="K2697" s="378">
        <v>43101</v>
      </c>
      <c r="L2697" s="378">
        <v>44809</v>
      </c>
      <c r="M2697" s="332" t="s">
        <v>18989</v>
      </c>
      <c r="N2697" s="1"/>
      <c r="O2697" s="1"/>
      <c r="P2697" s="1"/>
    </row>
    <row r="2698" spans="1:16" hidden="1">
      <c r="A2698" s="353" t="s">
        <v>14460</v>
      </c>
      <c r="B2698" s="352" t="s">
        <v>13</v>
      </c>
      <c r="C2698" s="352" t="s">
        <v>14</v>
      </c>
      <c r="D2698" s="404" t="s">
        <v>19447</v>
      </c>
      <c r="E2698" s="536">
        <v>75004814</v>
      </c>
      <c r="F2698" s="214" t="s">
        <v>12989</v>
      </c>
      <c r="G2698" s="225"/>
      <c r="H2698" s="249"/>
      <c r="I2698" s="250"/>
      <c r="J2698" s="103"/>
      <c r="K2698" s="378">
        <v>43101</v>
      </c>
      <c r="L2698" s="378">
        <v>44809</v>
      </c>
      <c r="M2698" s="332" t="s">
        <v>18989</v>
      </c>
      <c r="N2698" s="1"/>
      <c r="O2698" s="1"/>
      <c r="P2698" s="1"/>
    </row>
    <row r="2699" spans="1:16" hidden="1">
      <c r="A2699" s="353" t="s">
        <v>14460</v>
      </c>
      <c r="B2699" s="352" t="s">
        <v>13</v>
      </c>
      <c r="C2699" s="352" t="s">
        <v>14</v>
      </c>
      <c r="D2699" s="404" t="s">
        <v>19447</v>
      </c>
      <c r="E2699" s="536">
        <v>75005742</v>
      </c>
      <c r="F2699" s="214" t="s">
        <v>13026</v>
      </c>
      <c r="G2699" s="225"/>
      <c r="H2699" s="249"/>
      <c r="I2699" s="250"/>
      <c r="J2699" s="103"/>
      <c r="K2699" s="378">
        <v>43101</v>
      </c>
      <c r="L2699" s="378">
        <v>44622</v>
      </c>
      <c r="M2699" s="332" t="s">
        <v>18989</v>
      </c>
      <c r="N2699" s="1"/>
      <c r="O2699" s="1"/>
      <c r="P2699" s="1"/>
    </row>
    <row r="2700" spans="1:16" hidden="1">
      <c r="A2700" s="353" t="s">
        <v>14460</v>
      </c>
      <c r="B2700" s="352" t="s">
        <v>13</v>
      </c>
      <c r="C2700" s="352" t="s">
        <v>14</v>
      </c>
      <c r="D2700" s="404" t="s">
        <v>19447</v>
      </c>
      <c r="E2700" s="536">
        <v>75004636</v>
      </c>
      <c r="F2700" s="214" t="s">
        <v>12982</v>
      </c>
      <c r="G2700" s="225"/>
      <c r="H2700" s="249"/>
      <c r="I2700" s="250"/>
      <c r="J2700" s="103"/>
      <c r="K2700" s="378">
        <v>43101</v>
      </c>
      <c r="L2700" s="378">
        <v>44809</v>
      </c>
      <c r="M2700" s="332" t="s">
        <v>18989</v>
      </c>
      <c r="N2700" s="1"/>
      <c r="O2700" s="1"/>
      <c r="P2700" s="1"/>
    </row>
    <row r="2701" spans="1:16" hidden="1">
      <c r="A2701" s="353" t="s">
        <v>14460</v>
      </c>
      <c r="B2701" s="352" t="s">
        <v>13</v>
      </c>
      <c r="C2701" s="352" t="s">
        <v>14</v>
      </c>
      <c r="D2701" s="404" t="s">
        <v>19447</v>
      </c>
      <c r="E2701" s="536">
        <v>75004808</v>
      </c>
      <c r="F2701" s="214" t="s">
        <v>12988</v>
      </c>
      <c r="G2701" s="225"/>
      <c r="H2701" s="249"/>
      <c r="I2701" s="250"/>
      <c r="J2701" s="103"/>
      <c r="K2701" s="378">
        <v>43101</v>
      </c>
      <c r="L2701" s="378">
        <v>44809</v>
      </c>
      <c r="M2701" s="332" t="s">
        <v>18989</v>
      </c>
      <c r="N2701" s="1"/>
      <c r="O2701" s="1"/>
      <c r="P2701" s="1"/>
    </row>
    <row r="2702" spans="1:16" hidden="1">
      <c r="A2702" s="75" t="s">
        <v>14460</v>
      </c>
      <c r="B2702" s="75" t="s">
        <v>150</v>
      </c>
      <c r="C2702" s="75" t="s">
        <v>14</v>
      </c>
      <c r="D2702" s="404" t="str">
        <f t="shared" si="127"/>
        <v>564401</v>
      </c>
      <c r="E2702" s="203">
        <v>10288829</v>
      </c>
      <c r="F2702" s="76" t="s">
        <v>6355</v>
      </c>
      <c r="G2702" s="77"/>
      <c r="H2702" s="249"/>
      <c r="I2702" s="252"/>
      <c r="J2702" s="103"/>
      <c r="K2702" s="378">
        <v>43101</v>
      </c>
      <c r="L2702" s="378">
        <v>43159</v>
      </c>
      <c r="M2702" s="332" t="s">
        <v>14514</v>
      </c>
      <c r="N2702" s="1"/>
      <c r="O2702" s="1"/>
      <c r="P2702" s="1"/>
    </row>
    <row r="2703" spans="1:16" hidden="1">
      <c r="A2703" s="17" t="s">
        <v>5820</v>
      </c>
      <c r="B2703" s="17" t="s">
        <v>7335</v>
      </c>
      <c r="C2703" s="17" t="s">
        <v>7336</v>
      </c>
      <c r="D2703" s="390" t="str">
        <f t="shared" ref="D2703:D2754" si="128">CONCATENATE(A2703,B2703,C2703)</f>
        <v>570101</v>
      </c>
      <c r="E2703" s="113" t="s">
        <v>10147</v>
      </c>
      <c r="F2703" s="23" t="s">
        <v>10148</v>
      </c>
      <c r="G2703" s="24"/>
      <c r="H2703" s="249"/>
      <c r="I2703" s="250"/>
      <c r="J2703" s="23"/>
      <c r="K2703" s="313">
        <v>37986</v>
      </c>
      <c r="L2703" s="314">
        <v>38168</v>
      </c>
      <c r="M2703" s="2">
        <v>22</v>
      </c>
      <c r="N2703" s="1"/>
    </row>
    <row r="2704" spans="1:16" hidden="1">
      <c r="A2704" s="17" t="s">
        <v>5820</v>
      </c>
      <c r="B2704" s="17" t="s">
        <v>13</v>
      </c>
      <c r="C2704" s="17" t="s">
        <v>14</v>
      </c>
      <c r="D2704" s="404" t="str">
        <f t="shared" si="128"/>
        <v>570101</v>
      </c>
      <c r="E2704" s="113" t="s">
        <v>5779</v>
      </c>
      <c r="F2704" s="23" t="s">
        <v>5780</v>
      </c>
      <c r="G2704" s="24"/>
      <c r="H2704" s="249"/>
      <c r="I2704" s="250"/>
      <c r="J2704" s="23"/>
      <c r="K2704" s="313">
        <v>37986</v>
      </c>
      <c r="L2704" s="314">
        <v>41820</v>
      </c>
      <c r="M2704" s="2">
        <v>48</v>
      </c>
      <c r="N2704" s="1"/>
    </row>
    <row r="2705" spans="1:16" hidden="1">
      <c r="A2705" s="17" t="s">
        <v>5820</v>
      </c>
      <c r="B2705" s="17" t="s">
        <v>13</v>
      </c>
      <c r="C2705" s="17" t="s">
        <v>14</v>
      </c>
      <c r="D2705" s="404" t="s">
        <v>19448</v>
      </c>
      <c r="E2705" s="536">
        <v>75015462</v>
      </c>
      <c r="F2705" s="214" t="s">
        <v>13347</v>
      </c>
      <c r="G2705" s="225"/>
      <c r="H2705" s="249"/>
      <c r="I2705" s="250"/>
      <c r="J2705" s="23"/>
      <c r="K2705" s="378">
        <v>37986</v>
      </c>
      <c r="L2705" s="314">
        <v>44565</v>
      </c>
      <c r="M2705" s="332" t="s">
        <v>18989</v>
      </c>
      <c r="N2705" s="1"/>
    </row>
    <row r="2706" spans="1:16" hidden="1">
      <c r="A2706" s="17" t="s">
        <v>5820</v>
      </c>
      <c r="B2706" s="17" t="s">
        <v>13</v>
      </c>
      <c r="C2706" s="17" t="s">
        <v>14</v>
      </c>
      <c r="D2706" s="404" t="s">
        <v>19448</v>
      </c>
      <c r="E2706" s="536">
        <v>75022284</v>
      </c>
      <c r="F2706" s="214" t="s">
        <v>13658</v>
      </c>
      <c r="G2706" s="225"/>
      <c r="H2706" s="249"/>
      <c r="I2706" s="250"/>
      <c r="J2706" s="23"/>
      <c r="K2706" s="378">
        <v>37986</v>
      </c>
      <c r="L2706" s="314">
        <v>44565</v>
      </c>
      <c r="M2706" s="332" t="s">
        <v>18989</v>
      </c>
      <c r="N2706" s="1"/>
    </row>
    <row r="2707" spans="1:16" hidden="1">
      <c r="A2707" s="17" t="s">
        <v>5001</v>
      </c>
      <c r="B2707" s="17" t="s">
        <v>9727</v>
      </c>
      <c r="C2707" s="17" t="s">
        <v>9728</v>
      </c>
      <c r="D2707" s="404" t="str">
        <f>CONCATENATE(A2707,B2707,C2707)</f>
        <v>571101</v>
      </c>
      <c r="E2707" s="46" t="s">
        <v>377</v>
      </c>
      <c r="F2707" s="23" t="s">
        <v>378</v>
      </c>
      <c r="G2707" s="24"/>
      <c r="H2707" s="207"/>
      <c r="I2707" s="250"/>
      <c r="J2707" s="103"/>
      <c r="K2707" s="378">
        <v>37986</v>
      </c>
      <c r="L2707" s="378">
        <v>43100</v>
      </c>
      <c r="M2707" s="2">
        <v>56</v>
      </c>
      <c r="N2707" s="1"/>
    </row>
    <row r="2708" spans="1:16" hidden="1">
      <c r="A2708" s="17" t="s">
        <v>3195</v>
      </c>
      <c r="B2708" s="17" t="s">
        <v>3196</v>
      </c>
      <c r="C2708" s="17" t="s">
        <v>3197</v>
      </c>
      <c r="D2708" s="404" t="str">
        <f>CONCATENATE(A2708,B2708,C2708)</f>
        <v>572101</v>
      </c>
      <c r="E2708" s="46" t="s">
        <v>2659</v>
      </c>
      <c r="F2708" s="23" t="s">
        <v>1366</v>
      </c>
      <c r="G2708" s="24"/>
      <c r="H2708" s="207"/>
      <c r="I2708" s="250"/>
      <c r="J2708" s="103"/>
      <c r="K2708" s="378">
        <v>37986</v>
      </c>
      <c r="L2708" s="378">
        <v>43100</v>
      </c>
      <c r="M2708" s="2">
        <v>56</v>
      </c>
      <c r="N2708" s="1"/>
    </row>
    <row r="2709" spans="1:16" hidden="1">
      <c r="A2709" s="17" t="s">
        <v>2126</v>
      </c>
      <c r="B2709" s="17" t="s">
        <v>4660</v>
      </c>
      <c r="C2709" s="17" t="s">
        <v>4661</v>
      </c>
      <c r="D2709" s="404" t="str">
        <f>CONCATENATE(A2709,B2709,C2709)</f>
        <v>573101</v>
      </c>
      <c r="E2709" s="46" t="s">
        <v>4662</v>
      </c>
      <c r="F2709" s="23" t="s">
        <v>4663</v>
      </c>
      <c r="G2709" s="24"/>
      <c r="H2709" s="207"/>
      <c r="I2709" s="250"/>
      <c r="J2709" s="103"/>
      <c r="K2709" s="378">
        <v>37986</v>
      </c>
      <c r="L2709" s="378">
        <v>43100</v>
      </c>
      <c r="M2709" s="2">
        <v>56</v>
      </c>
      <c r="N2709" s="1"/>
    </row>
    <row r="2710" spans="1:16" hidden="1">
      <c r="A2710" s="75" t="s">
        <v>2126</v>
      </c>
      <c r="B2710" s="75" t="s">
        <v>6487</v>
      </c>
      <c r="C2710" s="75" t="s">
        <v>8719</v>
      </c>
      <c r="D2710" s="390" t="str">
        <f t="shared" si="128"/>
        <v>573401</v>
      </c>
      <c r="E2710" s="203">
        <v>10210388</v>
      </c>
      <c r="F2710" s="76" t="s">
        <v>4524</v>
      </c>
      <c r="G2710" s="77"/>
      <c r="H2710" s="249"/>
      <c r="I2710" s="250"/>
      <c r="J2710" s="103"/>
      <c r="K2710" s="313">
        <v>37986</v>
      </c>
      <c r="L2710" s="314">
        <v>40543</v>
      </c>
      <c r="M2710" s="2">
        <v>36</v>
      </c>
      <c r="N2710" s="1"/>
    </row>
    <row r="2711" spans="1:16" hidden="1">
      <c r="A2711" s="75" t="s">
        <v>2126</v>
      </c>
      <c r="B2711" s="75" t="s">
        <v>150</v>
      </c>
      <c r="C2711" s="75" t="s">
        <v>160</v>
      </c>
      <c r="D2711" s="404" t="str">
        <f t="shared" ref="D2711:D2719" si="129">CONCATENATE(A2711,B2711,C2711)</f>
        <v>573402</v>
      </c>
      <c r="E2711" s="113" t="s">
        <v>10802</v>
      </c>
      <c r="F2711" s="76" t="s">
        <v>10803</v>
      </c>
      <c r="G2711" s="225"/>
      <c r="H2711" s="104"/>
      <c r="I2711" s="250"/>
      <c r="J2711" s="103"/>
      <c r="K2711" s="378">
        <v>41726</v>
      </c>
      <c r="L2711" s="378">
        <v>43100</v>
      </c>
      <c r="M2711" s="332" t="s">
        <v>14342</v>
      </c>
      <c r="N2711" s="1"/>
    </row>
    <row r="2712" spans="1:16" hidden="1">
      <c r="A2712" s="17" t="s">
        <v>6347</v>
      </c>
      <c r="B2712" s="17" t="s">
        <v>6348</v>
      </c>
      <c r="C2712" s="17" t="s">
        <v>5714</v>
      </c>
      <c r="D2712" s="404" t="str">
        <f t="shared" si="129"/>
        <v>574101</v>
      </c>
      <c r="E2712" s="46" t="s">
        <v>6985</v>
      </c>
      <c r="F2712" s="23" t="s">
        <v>6986</v>
      </c>
      <c r="G2712" s="24"/>
      <c r="H2712" s="249"/>
      <c r="I2712" s="250"/>
      <c r="J2712" s="103"/>
      <c r="K2712" s="378">
        <v>37986</v>
      </c>
      <c r="L2712" s="378">
        <v>43100</v>
      </c>
      <c r="M2712" s="2">
        <v>56</v>
      </c>
      <c r="N2712" s="1"/>
    </row>
    <row r="2713" spans="1:16" hidden="1">
      <c r="A2713" s="208" t="s">
        <v>6347</v>
      </c>
      <c r="B2713" s="208" t="s">
        <v>150</v>
      </c>
      <c r="C2713" s="208" t="s">
        <v>14</v>
      </c>
      <c r="D2713" s="404" t="str">
        <f t="shared" si="129"/>
        <v>574401</v>
      </c>
      <c r="E2713" s="113" t="s">
        <v>10829</v>
      </c>
      <c r="F2713" s="76" t="s">
        <v>10830</v>
      </c>
      <c r="G2713" s="225"/>
      <c r="H2713" s="249"/>
      <c r="I2713" s="250"/>
      <c r="J2713" s="103"/>
      <c r="K2713" s="378">
        <v>41778</v>
      </c>
      <c r="L2713" s="378">
        <v>43100</v>
      </c>
      <c r="M2713" s="332" t="s">
        <v>14332</v>
      </c>
      <c r="N2713" s="1"/>
    </row>
    <row r="2714" spans="1:16" hidden="1">
      <c r="A2714" s="17" t="s">
        <v>2910</v>
      </c>
      <c r="B2714" s="17" t="s">
        <v>2911</v>
      </c>
      <c r="C2714" s="17" t="s">
        <v>2912</v>
      </c>
      <c r="D2714" s="404" t="str">
        <f t="shared" si="129"/>
        <v>575101</v>
      </c>
      <c r="E2714" s="46" t="s">
        <v>2913</v>
      </c>
      <c r="F2714" s="23" t="s">
        <v>2914</v>
      </c>
      <c r="G2714" s="24"/>
      <c r="H2714" s="207"/>
      <c r="I2714" s="250"/>
      <c r="J2714" s="103"/>
      <c r="K2714" s="378">
        <v>37986</v>
      </c>
      <c r="L2714" s="378">
        <v>43100</v>
      </c>
      <c r="M2714" s="2">
        <v>56</v>
      </c>
      <c r="N2714" s="1"/>
    </row>
    <row r="2715" spans="1:16" hidden="1">
      <c r="A2715" s="75" t="s">
        <v>6867</v>
      </c>
      <c r="B2715" s="75" t="s">
        <v>150</v>
      </c>
      <c r="C2715" s="75" t="s">
        <v>160</v>
      </c>
      <c r="D2715" s="404" t="str">
        <f t="shared" si="129"/>
        <v>576402</v>
      </c>
      <c r="E2715" s="527" t="s">
        <v>10829</v>
      </c>
      <c r="F2715" s="76" t="s">
        <v>10830</v>
      </c>
      <c r="G2715" s="225"/>
      <c r="H2715" s="249"/>
      <c r="I2715" s="250"/>
      <c r="J2715" s="103"/>
      <c r="K2715" s="378">
        <v>43101</v>
      </c>
      <c r="L2715" s="446">
        <v>43465</v>
      </c>
      <c r="M2715" s="332">
        <v>56.58</v>
      </c>
      <c r="N2715" s="1"/>
      <c r="O2715" s="1"/>
      <c r="P2715" s="1"/>
    </row>
    <row r="2716" spans="1:16" hidden="1">
      <c r="A2716" s="17" t="s">
        <v>10539</v>
      </c>
      <c r="B2716" s="17" t="s">
        <v>10540</v>
      </c>
      <c r="C2716" s="17" t="s">
        <v>10541</v>
      </c>
      <c r="D2716" s="404" t="str">
        <f t="shared" si="129"/>
        <v>577101</v>
      </c>
      <c r="E2716" s="46" t="s">
        <v>6052</v>
      </c>
      <c r="F2716" s="23" t="s">
        <v>4819</v>
      </c>
      <c r="G2716" s="24"/>
      <c r="H2716" s="249"/>
      <c r="I2716" s="250"/>
      <c r="J2716" s="103"/>
      <c r="K2716" s="378">
        <v>37986</v>
      </c>
      <c r="L2716" s="378">
        <v>43100</v>
      </c>
      <c r="M2716" s="2">
        <v>56</v>
      </c>
      <c r="N2716" s="1"/>
    </row>
    <row r="2717" spans="1:16" hidden="1">
      <c r="A2717" s="352" t="s">
        <v>10539</v>
      </c>
      <c r="B2717" s="353" t="s">
        <v>211</v>
      </c>
      <c r="C2717" s="352" t="s">
        <v>14</v>
      </c>
      <c r="D2717" s="404" t="str">
        <f t="shared" si="129"/>
        <v>577301</v>
      </c>
      <c r="E2717" s="349" t="s">
        <v>14387</v>
      </c>
      <c r="F2717" s="348" t="s">
        <v>14388</v>
      </c>
      <c r="G2717" s="225"/>
      <c r="H2717" s="348"/>
      <c r="I2717" s="250"/>
      <c r="J2717" s="168"/>
      <c r="K2717" s="378">
        <v>42977</v>
      </c>
      <c r="L2717" s="378">
        <v>43100</v>
      </c>
      <c r="M2717" s="2">
        <v>56</v>
      </c>
      <c r="N2717" s="1"/>
    </row>
    <row r="2718" spans="1:16" hidden="1">
      <c r="A2718" s="352" t="s">
        <v>10539</v>
      </c>
      <c r="B2718" s="353" t="s">
        <v>211</v>
      </c>
      <c r="C2718" s="352" t="s">
        <v>160</v>
      </c>
      <c r="D2718" s="404" t="str">
        <f t="shared" si="129"/>
        <v>577302</v>
      </c>
      <c r="E2718" s="349" t="s">
        <v>14399</v>
      </c>
      <c r="F2718" s="348" t="s">
        <v>14499</v>
      </c>
      <c r="G2718" s="225"/>
      <c r="H2718" s="348"/>
      <c r="I2718" s="250"/>
      <c r="J2718" s="168"/>
      <c r="K2718" s="378">
        <v>43011</v>
      </c>
      <c r="L2718" s="378">
        <v>43100</v>
      </c>
      <c r="M2718" s="2">
        <v>56</v>
      </c>
      <c r="N2718" s="1"/>
    </row>
    <row r="2719" spans="1:16" hidden="1">
      <c r="A2719" s="17" t="s">
        <v>2577</v>
      </c>
      <c r="B2719" s="17" t="s">
        <v>2578</v>
      </c>
      <c r="C2719" s="17" t="s">
        <v>2579</v>
      </c>
      <c r="D2719" s="404" t="str">
        <f t="shared" si="129"/>
        <v>578101</v>
      </c>
      <c r="E2719" s="46" t="s">
        <v>9953</v>
      </c>
      <c r="F2719" s="23" t="s">
        <v>3562</v>
      </c>
      <c r="G2719" s="24"/>
      <c r="H2719" s="249"/>
      <c r="I2719" s="250"/>
      <c r="J2719" s="103"/>
      <c r="K2719" s="378">
        <v>37986</v>
      </c>
      <c r="L2719" s="378">
        <v>43100</v>
      </c>
      <c r="M2719" s="2">
        <v>56</v>
      </c>
      <c r="N2719" s="1"/>
    </row>
    <row r="2720" spans="1:16" hidden="1">
      <c r="A2720" s="75" t="s">
        <v>2577</v>
      </c>
      <c r="B2720" s="75" t="s">
        <v>7166</v>
      </c>
      <c r="C2720" s="75" t="s">
        <v>7336</v>
      </c>
      <c r="D2720" s="390" t="str">
        <f t="shared" si="128"/>
        <v>578401</v>
      </c>
      <c r="E2720" s="476">
        <v>10172311</v>
      </c>
      <c r="F2720" s="76" t="s">
        <v>3614</v>
      </c>
      <c r="G2720" s="24"/>
      <c r="H2720" s="257"/>
      <c r="I2720" s="250"/>
      <c r="J2720" s="23"/>
      <c r="K2720" s="313">
        <v>37986</v>
      </c>
      <c r="L2720" s="314">
        <v>39355</v>
      </c>
      <c r="M2720" s="2">
        <v>27</v>
      </c>
      <c r="N2720" s="1"/>
    </row>
    <row r="2721" spans="1:16" hidden="1">
      <c r="A2721" s="208" t="s">
        <v>2577</v>
      </c>
      <c r="B2721" s="208" t="s">
        <v>150</v>
      </c>
      <c r="C2721" s="208" t="s">
        <v>160</v>
      </c>
      <c r="D2721" s="404" t="str">
        <f t="shared" ref="D2721:D2727" si="130">CONCATENATE(A2721,B2721,C2721)</f>
        <v>578402</v>
      </c>
      <c r="E2721" s="113" t="s">
        <v>10621</v>
      </c>
      <c r="F2721" s="76" t="s">
        <v>10622</v>
      </c>
      <c r="G2721" s="77"/>
      <c r="H2721" s="109"/>
      <c r="I2721" s="387"/>
      <c r="J2721" s="103"/>
      <c r="K2721" s="378">
        <v>41263</v>
      </c>
      <c r="L2721" s="378">
        <v>43100</v>
      </c>
      <c r="M2721" s="332" t="s">
        <v>14429</v>
      </c>
      <c r="N2721" s="1"/>
    </row>
    <row r="2722" spans="1:16" hidden="1">
      <c r="A2722" s="17" t="s">
        <v>6610</v>
      </c>
      <c r="B2722" s="17" t="s">
        <v>6611</v>
      </c>
      <c r="C2722" s="17" t="s">
        <v>5284</v>
      </c>
      <c r="D2722" s="404" t="str">
        <f t="shared" si="130"/>
        <v>579101</v>
      </c>
      <c r="E2722" s="46" t="s">
        <v>10251</v>
      </c>
      <c r="F2722" s="23" t="s">
        <v>759</v>
      </c>
      <c r="G2722" s="24"/>
      <c r="H2722" s="249"/>
      <c r="I2722" s="250"/>
      <c r="J2722" s="217"/>
      <c r="K2722" s="378">
        <v>37986</v>
      </c>
      <c r="L2722" s="378">
        <v>43100</v>
      </c>
      <c r="M2722" s="2">
        <v>56</v>
      </c>
      <c r="N2722" s="1"/>
    </row>
    <row r="2723" spans="1:16" hidden="1">
      <c r="A2723" s="75" t="s">
        <v>6610</v>
      </c>
      <c r="B2723" s="75" t="s">
        <v>150</v>
      </c>
      <c r="C2723" s="75" t="s">
        <v>14</v>
      </c>
      <c r="D2723" s="404" t="str">
        <f t="shared" si="130"/>
        <v>579401</v>
      </c>
      <c r="E2723" s="113" t="s">
        <v>10682</v>
      </c>
      <c r="F2723" s="76" t="s">
        <v>10683</v>
      </c>
      <c r="G2723" s="77"/>
      <c r="H2723" s="109"/>
      <c r="I2723" s="387"/>
      <c r="J2723" s="103"/>
      <c r="K2723" s="378">
        <v>41425</v>
      </c>
      <c r="L2723" s="378">
        <v>43100</v>
      </c>
      <c r="M2723" s="332" t="s">
        <v>14436</v>
      </c>
      <c r="N2723" s="1"/>
    </row>
    <row r="2724" spans="1:16" hidden="1">
      <c r="A2724" s="17" t="s">
        <v>8176</v>
      </c>
      <c r="B2724" s="17" t="s">
        <v>7741</v>
      </c>
      <c r="C2724" s="17" t="s">
        <v>8462</v>
      </c>
      <c r="D2724" s="404" t="str">
        <f t="shared" si="130"/>
        <v>580101</v>
      </c>
      <c r="E2724" s="46" t="s">
        <v>2716</v>
      </c>
      <c r="F2724" s="23" t="s">
        <v>7182</v>
      </c>
      <c r="G2724" s="24"/>
      <c r="H2724" s="249"/>
      <c r="I2724" s="250"/>
      <c r="J2724" s="103"/>
      <c r="K2724" s="378">
        <v>37986</v>
      </c>
      <c r="L2724" s="378">
        <v>43100</v>
      </c>
      <c r="M2724" s="2">
        <v>56</v>
      </c>
      <c r="N2724" s="1"/>
    </row>
    <row r="2725" spans="1:16" hidden="1">
      <c r="A2725" s="17" t="s">
        <v>8176</v>
      </c>
      <c r="B2725" s="18" t="s">
        <v>1138</v>
      </c>
      <c r="C2725" s="17" t="s">
        <v>8484</v>
      </c>
      <c r="D2725" s="404" t="str">
        <f t="shared" si="130"/>
        <v>580301</v>
      </c>
      <c r="E2725" s="25" t="s">
        <v>8594</v>
      </c>
      <c r="F2725" s="64" t="s">
        <v>8595</v>
      </c>
      <c r="G2725" s="24"/>
      <c r="H2725" s="249"/>
      <c r="I2725" s="250"/>
      <c r="J2725" s="103"/>
      <c r="K2725" s="378">
        <v>39708</v>
      </c>
      <c r="L2725" s="378">
        <v>43100</v>
      </c>
      <c r="M2725" s="332" t="s">
        <v>14323</v>
      </c>
      <c r="N2725" s="1"/>
    </row>
    <row r="2726" spans="1:16" hidden="1">
      <c r="A2726" s="352" t="s">
        <v>8176</v>
      </c>
      <c r="B2726" s="353" t="s">
        <v>211</v>
      </c>
      <c r="C2726" s="352" t="s">
        <v>160</v>
      </c>
      <c r="D2726" s="404" t="str">
        <f t="shared" si="130"/>
        <v>580302</v>
      </c>
      <c r="E2726" s="203">
        <v>10171501</v>
      </c>
      <c r="F2726" s="76" t="s">
        <v>7287</v>
      </c>
      <c r="G2726" s="225"/>
      <c r="H2726" s="249"/>
      <c r="I2726" s="250"/>
      <c r="J2726" s="103"/>
      <c r="K2726" s="378">
        <v>42004</v>
      </c>
      <c r="L2726" s="378">
        <v>43018</v>
      </c>
      <c r="M2726" s="332" t="s">
        <v>14332</v>
      </c>
      <c r="N2726" t="s">
        <v>6196</v>
      </c>
    </row>
    <row r="2727" spans="1:16" hidden="1">
      <c r="A2727" s="75" t="s">
        <v>8176</v>
      </c>
      <c r="B2727" s="75" t="s">
        <v>2458</v>
      </c>
      <c r="C2727" s="75" t="s">
        <v>4929</v>
      </c>
      <c r="D2727" s="404" t="str">
        <f t="shared" si="130"/>
        <v>580401</v>
      </c>
      <c r="E2727" s="203">
        <v>10171228</v>
      </c>
      <c r="F2727" s="76" t="s">
        <v>3615</v>
      </c>
      <c r="G2727" s="77"/>
      <c r="H2727" s="249"/>
      <c r="I2727" s="250"/>
      <c r="J2727" s="103"/>
      <c r="K2727" s="378">
        <v>37986</v>
      </c>
      <c r="L2727" s="378">
        <v>43100</v>
      </c>
      <c r="M2727" s="2">
        <v>56</v>
      </c>
    </row>
    <row r="2728" spans="1:16" hidden="1">
      <c r="A2728" s="75" t="s">
        <v>8176</v>
      </c>
      <c r="B2728" s="75" t="s">
        <v>150</v>
      </c>
      <c r="C2728" s="75" t="s">
        <v>160</v>
      </c>
      <c r="D2728" s="404" t="str">
        <f t="shared" si="128"/>
        <v>580402</v>
      </c>
      <c r="E2728" s="203">
        <v>10171501</v>
      </c>
      <c r="F2728" s="76" t="s">
        <v>7287</v>
      </c>
      <c r="G2728" s="77"/>
      <c r="H2728" s="249"/>
      <c r="I2728" s="250"/>
      <c r="J2728" s="103"/>
      <c r="K2728" s="313">
        <v>37986</v>
      </c>
      <c r="L2728" s="314">
        <v>42003</v>
      </c>
      <c r="M2728" s="2">
        <v>48</v>
      </c>
      <c r="N2728" s="1"/>
    </row>
    <row r="2729" spans="1:16" hidden="1">
      <c r="A2729" s="75" t="s">
        <v>8176</v>
      </c>
      <c r="B2729" s="75" t="s">
        <v>2458</v>
      </c>
      <c r="C2729" s="75" t="s">
        <v>2328</v>
      </c>
      <c r="D2729" s="404" t="str">
        <f>CONCATENATE(A2729,B2729,C2729)</f>
        <v>580403</v>
      </c>
      <c r="E2729" s="203">
        <v>10471930</v>
      </c>
      <c r="F2729" s="76" t="s">
        <v>9948</v>
      </c>
      <c r="G2729" s="77"/>
      <c r="H2729" s="249"/>
      <c r="I2729" s="250"/>
      <c r="J2729" s="103"/>
      <c r="K2729" s="378">
        <v>37986</v>
      </c>
      <c r="L2729" s="378">
        <v>43100</v>
      </c>
      <c r="M2729" s="332" t="s">
        <v>14320</v>
      </c>
      <c r="N2729" s="1"/>
    </row>
    <row r="2730" spans="1:16" hidden="1">
      <c r="A2730" s="17" t="s">
        <v>2725</v>
      </c>
      <c r="B2730" s="17" t="s">
        <v>7335</v>
      </c>
      <c r="C2730" s="17" t="s">
        <v>7336</v>
      </c>
      <c r="D2730" s="390" t="str">
        <f t="shared" si="128"/>
        <v>581101</v>
      </c>
      <c r="E2730" s="113" t="s">
        <v>9053</v>
      </c>
      <c r="F2730" s="200" t="s">
        <v>2903</v>
      </c>
      <c r="G2730" s="24"/>
      <c r="H2730" s="249"/>
      <c r="I2730" s="250"/>
      <c r="J2730" s="23"/>
      <c r="K2730" s="313">
        <v>39083</v>
      </c>
      <c r="L2730" s="314">
        <v>39447</v>
      </c>
      <c r="M2730" s="2">
        <v>22.27</v>
      </c>
      <c r="N2730" s="1"/>
    </row>
    <row r="2731" spans="1:16" hidden="1">
      <c r="A2731" s="17" t="s">
        <v>239</v>
      </c>
      <c r="B2731" s="17" t="s">
        <v>13</v>
      </c>
      <c r="C2731" s="17" t="s">
        <v>14</v>
      </c>
      <c r="D2731" s="404" t="str">
        <f t="shared" si="128"/>
        <v>581101</v>
      </c>
      <c r="E2731" s="113" t="s">
        <v>254</v>
      </c>
      <c r="F2731" s="207" t="s">
        <v>2556</v>
      </c>
      <c r="G2731" s="225"/>
      <c r="H2731" s="207"/>
      <c r="I2731" s="250"/>
      <c r="J2731" s="103"/>
      <c r="K2731" s="313">
        <v>37986</v>
      </c>
      <c r="L2731" s="314">
        <v>42186</v>
      </c>
      <c r="M2731" s="2">
        <v>39.520000000000003</v>
      </c>
      <c r="N2731" s="1"/>
    </row>
    <row r="2732" spans="1:16" hidden="1">
      <c r="A2732" s="17" t="s">
        <v>239</v>
      </c>
      <c r="B2732" s="17" t="s">
        <v>13</v>
      </c>
      <c r="C2732" s="17" t="s">
        <v>14</v>
      </c>
      <c r="D2732" s="404" t="str">
        <f t="shared" si="128"/>
        <v>581101</v>
      </c>
      <c r="E2732" s="113" t="s">
        <v>2323</v>
      </c>
      <c r="F2732" s="207" t="s">
        <v>1485</v>
      </c>
      <c r="G2732" s="225"/>
      <c r="H2732" s="207"/>
      <c r="I2732" s="250"/>
      <c r="J2732" s="103"/>
      <c r="K2732" s="313">
        <v>37986</v>
      </c>
      <c r="L2732" s="314">
        <v>42186</v>
      </c>
      <c r="M2732" s="2">
        <v>39.520000000000003</v>
      </c>
      <c r="N2732" s="1"/>
    </row>
    <row r="2733" spans="1:16" hidden="1">
      <c r="A2733" s="17" t="s">
        <v>239</v>
      </c>
      <c r="B2733" s="17" t="s">
        <v>13</v>
      </c>
      <c r="C2733" s="17" t="s">
        <v>14</v>
      </c>
      <c r="D2733" s="404" t="str">
        <f t="shared" si="128"/>
        <v>581101</v>
      </c>
      <c r="E2733" s="46" t="s">
        <v>10996</v>
      </c>
      <c r="F2733" s="348" t="s">
        <v>10997</v>
      </c>
      <c r="G2733" s="225"/>
      <c r="H2733" s="207"/>
      <c r="I2733" s="250"/>
      <c r="J2733" s="103"/>
      <c r="K2733" s="313">
        <v>42005</v>
      </c>
      <c r="L2733" s="314">
        <v>42247</v>
      </c>
      <c r="M2733" s="332" t="s">
        <v>11043</v>
      </c>
      <c r="N2733" s="1"/>
    </row>
    <row r="2734" spans="1:16" hidden="1">
      <c r="A2734" s="17" t="s">
        <v>239</v>
      </c>
      <c r="B2734" s="17" t="s">
        <v>13</v>
      </c>
      <c r="C2734" s="17" t="s">
        <v>14</v>
      </c>
      <c r="D2734" s="404" t="str">
        <f t="shared" si="128"/>
        <v>581101</v>
      </c>
      <c r="E2734" s="526" t="s">
        <v>8446</v>
      </c>
      <c r="F2734" s="207" t="s">
        <v>5600</v>
      </c>
      <c r="G2734" s="225"/>
      <c r="H2734" s="207"/>
      <c r="I2734" s="250"/>
      <c r="J2734" s="103"/>
      <c r="K2734" s="378">
        <v>37986</v>
      </c>
      <c r="L2734" s="378">
        <v>44104</v>
      </c>
      <c r="M2734" s="332" t="s">
        <v>18563</v>
      </c>
      <c r="N2734" s="1"/>
      <c r="O2734" s="1"/>
      <c r="P2734" s="1"/>
    </row>
    <row r="2735" spans="1:16" hidden="1">
      <c r="A2735" s="17" t="s">
        <v>239</v>
      </c>
      <c r="B2735" s="17" t="s">
        <v>13</v>
      </c>
      <c r="C2735" s="17" t="s">
        <v>14</v>
      </c>
      <c r="D2735" s="404" t="str">
        <f t="shared" si="128"/>
        <v>581101</v>
      </c>
      <c r="E2735" s="526" t="s">
        <v>2893</v>
      </c>
      <c r="F2735" s="207" t="s">
        <v>1804</v>
      </c>
      <c r="G2735" s="225"/>
      <c r="H2735" s="207"/>
      <c r="I2735" s="250"/>
      <c r="J2735" s="103"/>
      <c r="K2735" s="378">
        <v>37986</v>
      </c>
      <c r="L2735" s="378">
        <v>40982</v>
      </c>
      <c r="M2735" s="332" t="s">
        <v>18563</v>
      </c>
      <c r="N2735" s="1"/>
      <c r="O2735" s="1"/>
      <c r="P2735" s="1"/>
    </row>
    <row r="2736" spans="1:16" hidden="1">
      <c r="A2736" s="17" t="s">
        <v>2725</v>
      </c>
      <c r="B2736" s="17" t="s">
        <v>7335</v>
      </c>
      <c r="C2736" s="17" t="s">
        <v>7401</v>
      </c>
      <c r="D2736" s="390" t="str">
        <f t="shared" si="128"/>
        <v>581102</v>
      </c>
      <c r="E2736" s="46" t="s">
        <v>10261</v>
      </c>
      <c r="F2736" s="23" t="s">
        <v>10262</v>
      </c>
      <c r="G2736" s="24"/>
      <c r="H2736" s="249"/>
      <c r="I2736" s="250"/>
      <c r="J2736" s="23"/>
      <c r="K2736" s="313">
        <v>37986</v>
      </c>
      <c r="L2736" s="314">
        <v>39447</v>
      </c>
      <c r="M2736" s="2">
        <v>27</v>
      </c>
      <c r="N2736" s="1"/>
      <c r="O2736" s="1"/>
      <c r="P2736" s="1"/>
    </row>
    <row r="2737" spans="1:16" hidden="1">
      <c r="A2737" s="17" t="s">
        <v>2725</v>
      </c>
      <c r="B2737" s="17" t="s">
        <v>7335</v>
      </c>
      <c r="C2737" s="17" t="s">
        <v>1841</v>
      </c>
      <c r="D2737" s="390" t="str">
        <f t="shared" si="128"/>
        <v>581103</v>
      </c>
      <c r="E2737" s="46" t="s">
        <v>7657</v>
      </c>
      <c r="F2737" s="23" t="s">
        <v>10252</v>
      </c>
      <c r="G2737" s="24"/>
      <c r="H2737" s="249"/>
      <c r="I2737" s="250"/>
      <c r="J2737" s="23"/>
      <c r="K2737" s="313">
        <v>37986</v>
      </c>
      <c r="L2737" s="314">
        <v>39447</v>
      </c>
      <c r="M2737" s="2">
        <v>27</v>
      </c>
      <c r="N2737" s="1"/>
    </row>
    <row r="2738" spans="1:16" hidden="1">
      <c r="A2738" s="17" t="s">
        <v>2725</v>
      </c>
      <c r="B2738" s="17" t="s">
        <v>7335</v>
      </c>
      <c r="C2738" s="17" t="s">
        <v>5278</v>
      </c>
      <c r="D2738" s="390" t="str">
        <f t="shared" si="128"/>
        <v>581104</v>
      </c>
      <c r="E2738" s="46" t="s">
        <v>2496</v>
      </c>
      <c r="F2738" s="23" t="s">
        <v>192</v>
      </c>
      <c r="G2738" s="24"/>
      <c r="H2738" s="249"/>
      <c r="I2738" s="250"/>
      <c r="J2738" s="23"/>
      <c r="K2738" s="313">
        <v>37986</v>
      </c>
      <c r="L2738" s="314">
        <v>39447</v>
      </c>
      <c r="M2738" s="2">
        <v>27</v>
      </c>
      <c r="N2738" s="1"/>
      <c r="O2738" s="1"/>
      <c r="P2738" s="1"/>
    </row>
    <row r="2739" spans="1:16" hidden="1">
      <c r="A2739" s="17" t="s">
        <v>2725</v>
      </c>
      <c r="B2739" s="17" t="s">
        <v>7335</v>
      </c>
      <c r="C2739" s="17" t="s">
        <v>9638</v>
      </c>
      <c r="D2739" s="390" t="str">
        <f t="shared" si="128"/>
        <v>581105</v>
      </c>
      <c r="E2739" s="46" t="s">
        <v>1391</v>
      </c>
      <c r="F2739" s="23" t="s">
        <v>2636</v>
      </c>
      <c r="G2739" s="24"/>
      <c r="H2739" s="249"/>
      <c r="I2739" s="250"/>
      <c r="J2739" s="23"/>
      <c r="K2739" s="313">
        <v>37986</v>
      </c>
      <c r="L2739" s="314">
        <v>39447</v>
      </c>
      <c r="M2739" s="2">
        <v>27</v>
      </c>
      <c r="N2739" s="1"/>
    </row>
    <row r="2740" spans="1:16" hidden="1">
      <c r="A2740" s="17" t="s">
        <v>2725</v>
      </c>
      <c r="B2740" s="17" t="s">
        <v>7335</v>
      </c>
      <c r="C2740" s="17" t="s">
        <v>9320</v>
      </c>
      <c r="D2740" s="390" t="str">
        <f t="shared" si="128"/>
        <v>581106</v>
      </c>
      <c r="E2740" s="113" t="s">
        <v>254</v>
      </c>
      <c r="F2740" s="23" t="s">
        <v>255</v>
      </c>
      <c r="G2740" s="24"/>
      <c r="H2740" s="249"/>
      <c r="I2740" s="250"/>
      <c r="J2740" s="23"/>
      <c r="K2740" s="313">
        <v>37986</v>
      </c>
      <c r="L2740" s="314">
        <v>39447</v>
      </c>
      <c r="M2740" s="2">
        <v>27</v>
      </c>
      <c r="N2740" s="1"/>
      <c r="O2740" s="1"/>
      <c r="P2740" s="1"/>
    </row>
    <row r="2741" spans="1:16" hidden="1">
      <c r="A2741" s="17" t="s">
        <v>2725</v>
      </c>
      <c r="B2741" s="17" t="s">
        <v>7335</v>
      </c>
      <c r="C2741" s="17" t="s">
        <v>631</v>
      </c>
      <c r="D2741" s="390" t="str">
        <f t="shared" si="128"/>
        <v>581107</v>
      </c>
      <c r="E2741" s="113" t="s">
        <v>6591</v>
      </c>
      <c r="F2741" s="23" t="s">
        <v>5250</v>
      </c>
      <c r="G2741" s="24"/>
      <c r="H2741" s="249"/>
      <c r="I2741" s="250"/>
      <c r="J2741" s="23"/>
      <c r="K2741" s="313">
        <v>37986</v>
      </c>
      <c r="L2741" s="314">
        <v>39447</v>
      </c>
      <c r="M2741" s="2">
        <v>27</v>
      </c>
      <c r="N2741" s="1"/>
      <c r="O2741" s="1"/>
    </row>
    <row r="2742" spans="1:16" hidden="1">
      <c r="A2742" s="17" t="s">
        <v>2725</v>
      </c>
      <c r="B2742" s="17" t="s">
        <v>7335</v>
      </c>
      <c r="C2742" s="17" t="s">
        <v>73</v>
      </c>
      <c r="D2742" s="390" t="str">
        <f t="shared" si="128"/>
        <v>581108</v>
      </c>
      <c r="E2742" s="113" t="s">
        <v>868</v>
      </c>
      <c r="F2742" s="23" t="s">
        <v>422</v>
      </c>
      <c r="G2742" s="24"/>
      <c r="H2742" s="249"/>
      <c r="I2742" s="250"/>
      <c r="J2742" s="23"/>
      <c r="K2742" s="313">
        <v>37986</v>
      </c>
      <c r="L2742" s="314">
        <v>39447</v>
      </c>
      <c r="M2742" s="2">
        <v>27</v>
      </c>
      <c r="N2742" s="1"/>
    </row>
    <row r="2743" spans="1:16" hidden="1">
      <c r="A2743" s="17" t="s">
        <v>2725</v>
      </c>
      <c r="B2743" s="17" t="s">
        <v>7335</v>
      </c>
      <c r="C2743" s="17" t="s">
        <v>3338</v>
      </c>
      <c r="D2743" s="390" t="str">
        <f t="shared" si="128"/>
        <v>581109</v>
      </c>
      <c r="E2743" s="113" t="s">
        <v>2323</v>
      </c>
      <c r="F2743" s="23" t="s">
        <v>1485</v>
      </c>
      <c r="G2743" s="24"/>
      <c r="H2743" s="249"/>
      <c r="I2743" s="250"/>
      <c r="J2743" s="23"/>
      <c r="K2743" s="313">
        <v>37986</v>
      </c>
      <c r="L2743" s="314">
        <v>39447</v>
      </c>
      <c r="M2743" s="2">
        <v>27</v>
      </c>
      <c r="N2743" s="1"/>
      <c r="O2743" s="1"/>
    </row>
    <row r="2744" spans="1:16" hidden="1">
      <c r="A2744" s="17" t="s">
        <v>2725</v>
      </c>
      <c r="B2744" s="17" t="s">
        <v>7335</v>
      </c>
      <c r="C2744" s="17" t="s">
        <v>7167</v>
      </c>
      <c r="D2744" s="390" t="str">
        <f t="shared" si="128"/>
        <v>581110</v>
      </c>
      <c r="E2744" s="46" t="s">
        <v>5807</v>
      </c>
      <c r="F2744" s="23" t="s">
        <v>6828</v>
      </c>
      <c r="G2744" s="24"/>
      <c r="H2744" s="249"/>
      <c r="I2744" s="250"/>
      <c r="J2744" s="23"/>
      <c r="K2744" s="313">
        <v>37986</v>
      </c>
      <c r="L2744" s="314">
        <v>39447</v>
      </c>
      <c r="M2744" s="2">
        <v>27</v>
      </c>
      <c r="N2744" s="1"/>
    </row>
    <row r="2745" spans="1:16" hidden="1">
      <c r="A2745" s="17" t="s">
        <v>2725</v>
      </c>
      <c r="B2745" s="17" t="s">
        <v>7335</v>
      </c>
      <c r="C2745" s="17" t="s">
        <v>7751</v>
      </c>
      <c r="D2745" s="390" t="str">
        <f t="shared" si="128"/>
        <v>581111</v>
      </c>
      <c r="E2745" s="46" t="s">
        <v>3791</v>
      </c>
      <c r="F2745" s="49" t="s">
        <v>3792</v>
      </c>
      <c r="G2745" s="24"/>
      <c r="H2745" s="251"/>
      <c r="I2745" s="252"/>
      <c r="J2745" s="49"/>
      <c r="K2745" s="306">
        <v>37986</v>
      </c>
      <c r="L2745" s="307">
        <v>38168</v>
      </c>
      <c r="M2745" s="2">
        <v>6</v>
      </c>
      <c r="N2745" s="1"/>
      <c r="O2745" s="1"/>
      <c r="P2745" s="1"/>
    </row>
    <row r="2746" spans="1:16" hidden="1">
      <c r="A2746" s="17" t="s">
        <v>2725</v>
      </c>
      <c r="B2746" s="17" t="s">
        <v>7335</v>
      </c>
      <c r="C2746" s="17" t="s">
        <v>7171</v>
      </c>
      <c r="D2746" s="390" t="str">
        <f t="shared" si="128"/>
        <v>581112</v>
      </c>
      <c r="E2746" s="46" t="s">
        <v>8446</v>
      </c>
      <c r="F2746" s="23" t="s">
        <v>5600</v>
      </c>
      <c r="G2746" s="24"/>
      <c r="H2746" s="249"/>
      <c r="I2746" s="250"/>
      <c r="J2746" s="23"/>
      <c r="K2746" s="313">
        <v>37986</v>
      </c>
      <c r="L2746" s="314">
        <v>39447</v>
      </c>
      <c r="M2746" s="2">
        <v>27</v>
      </c>
      <c r="N2746" s="1"/>
    </row>
    <row r="2747" spans="1:16" hidden="1">
      <c r="A2747" s="17" t="s">
        <v>2725</v>
      </c>
      <c r="B2747" s="17" t="s">
        <v>7335</v>
      </c>
      <c r="C2747" s="17" t="s">
        <v>7333</v>
      </c>
      <c r="D2747" s="390" t="str">
        <f t="shared" si="128"/>
        <v>581113</v>
      </c>
      <c r="E2747" s="113" t="s">
        <v>2750</v>
      </c>
      <c r="F2747" s="23" t="s">
        <v>5274</v>
      </c>
      <c r="G2747" s="24"/>
      <c r="H2747" s="249"/>
      <c r="I2747" s="250"/>
      <c r="J2747" s="23"/>
      <c r="K2747" s="313">
        <v>37986</v>
      </c>
      <c r="L2747" s="314">
        <v>39447</v>
      </c>
      <c r="M2747" s="2">
        <v>27</v>
      </c>
      <c r="N2747" s="1"/>
      <c r="O2747" s="1"/>
      <c r="P2747" s="1"/>
    </row>
    <row r="2748" spans="1:16" hidden="1">
      <c r="A2748" s="17" t="s">
        <v>2725</v>
      </c>
      <c r="B2748" s="17" t="s">
        <v>7335</v>
      </c>
      <c r="C2748" s="17" t="s">
        <v>6669</v>
      </c>
      <c r="D2748" s="390" t="str">
        <f t="shared" si="128"/>
        <v>581114</v>
      </c>
      <c r="E2748" s="46" t="s">
        <v>3759</v>
      </c>
      <c r="F2748" s="23" t="s">
        <v>3760</v>
      </c>
      <c r="G2748" s="24"/>
      <c r="H2748" s="249"/>
      <c r="I2748" s="250"/>
      <c r="J2748" s="23"/>
      <c r="K2748" s="313">
        <v>37986</v>
      </c>
      <c r="L2748" s="314">
        <v>39447</v>
      </c>
      <c r="M2748" s="2">
        <v>27</v>
      </c>
      <c r="N2748" s="1"/>
    </row>
    <row r="2749" spans="1:16" hidden="1">
      <c r="A2749" s="17" t="s">
        <v>2725</v>
      </c>
      <c r="B2749" s="17" t="s">
        <v>7335</v>
      </c>
      <c r="C2749" s="17" t="s">
        <v>2729</v>
      </c>
      <c r="D2749" s="390" t="str">
        <f t="shared" si="128"/>
        <v>581115</v>
      </c>
      <c r="E2749" s="113" t="s">
        <v>240</v>
      </c>
      <c r="F2749" s="23" t="s">
        <v>3612</v>
      </c>
      <c r="G2749" s="24"/>
      <c r="H2749" s="249"/>
      <c r="I2749" s="250"/>
      <c r="J2749" s="23"/>
      <c r="K2749" s="313">
        <v>37986</v>
      </c>
      <c r="L2749" s="314">
        <v>39447</v>
      </c>
      <c r="M2749" s="2">
        <v>27</v>
      </c>
      <c r="N2749" s="1"/>
      <c r="O2749" s="1"/>
    </row>
    <row r="2750" spans="1:16" hidden="1">
      <c r="A2750" s="17" t="s">
        <v>2725</v>
      </c>
      <c r="B2750" s="17" t="s">
        <v>7335</v>
      </c>
      <c r="C2750" s="17" t="s">
        <v>479</v>
      </c>
      <c r="D2750" s="390" t="str">
        <f t="shared" si="128"/>
        <v>581116</v>
      </c>
      <c r="E2750" s="113" t="s">
        <v>2893</v>
      </c>
      <c r="F2750" s="23" t="s">
        <v>1804</v>
      </c>
      <c r="G2750" s="24"/>
      <c r="H2750" s="249"/>
      <c r="I2750" s="250"/>
      <c r="J2750" s="103"/>
      <c r="K2750" s="313">
        <v>37986</v>
      </c>
      <c r="L2750" s="314">
        <v>39447</v>
      </c>
      <c r="M2750" s="2">
        <v>27</v>
      </c>
      <c r="N2750" s="1"/>
    </row>
    <row r="2751" spans="1:16" hidden="1">
      <c r="A2751" s="17" t="s">
        <v>2725</v>
      </c>
      <c r="B2751" s="17" t="s">
        <v>7335</v>
      </c>
      <c r="C2751" s="17" t="s">
        <v>4863</v>
      </c>
      <c r="D2751" s="390" t="str">
        <f t="shared" si="128"/>
        <v>581117</v>
      </c>
      <c r="E2751" s="113" t="s">
        <v>5891</v>
      </c>
      <c r="F2751" s="23" t="s">
        <v>5314</v>
      </c>
      <c r="G2751" s="24"/>
      <c r="H2751" s="249"/>
      <c r="I2751" s="250"/>
      <c r="J2751" s="103"/>
      <c r="K2751" s="313">
        <v>37986</v>
      </c>
      <c r="L2751" s="314">
        <v>39447</v>
      </c>
      <c r="M2751" s="2">
        <v>27</v>
      </c>
      <c r="N2751" s="1"/>
    </row>
    <row r="2752" spans="1:16" hidden="1">
      <c r="A2752" s="75" t="s">
        <v>2725</v>
      </c>
      <c r="B2752" s="75" t="s">
        <v>7166</v>
      </c>
      <c r="C2752" s="75" t="s">
        <v>7401</v>
      </c>
      <c r="D2752" s="390" t="str">
        <f t="shared" si="128"/>
        <v>581402</v>
      </c>
      <c r="E2752" s="476">
        <v>10302015</v>
      </c>
      <c r="F2752" s="76" t="s">
        <v>6407</v>
      </c>
      <c r="G2752" s="24"/>
      <c r="H2752" s="249"/>
      <c r="I2752" s="250"/>
      <c r="J2752" s="124"/>
      <c r="K2752" s="313">
        <v>37986</v>
      </c>
      <c r="L2752" s="314">
        <v>38717</v>
      </c>
      <c r="M2752" s="2">
        <v>16</v>
      </c>
      <c r="N2752" s="1"/>
    </row>
    <row r="2753" spans="1:16" hidden="1">
      <c r="A2753" s="75" t="s">
        <v>239</v>
      </c>
      <c r="B2753" s="75" t="s">
        <v>150</v>
      </c>
      <c r="C2753" s="75" t="s">
        <v>257</v>
      </c>
      <c r="D2753" s="404" t="str">
        <f t="shared" si="128"/>
        <v>581403</v>
      </c>
      <c r="E2753" s="203">
        <v>10351812</v>
      </c>
      <c r="F2753" s="76" t="s">
        <v>8</v>
      </c>
      <c r="G2753" s="77"/>
      <c r="H2753" s="249"/>
      <c r="I2753" s="250"/>
      <c r="J2753" s="103"/>
      <c r="K2753" s="313">
        <v>37986</v>
      </c>
      <c r="L2753" s="314">
        <v>41171</v>
      </c>
      <c r="M2753" s="2">
        <v>43</v>
      </c>
      <c r="N2753" s="1"/>
      <c r="O2753" s="1"/>
      <c r="P2753" s="1"/>
    </row>
    <row r="2754" spans="1:16" hidden="1">
      <c r="A2754" s="17" t="s">
        <v>1389</v>
      </c>
      <c r="B2754" s="17" t="s">
        <v>746</v>
      </c>
      <c r="C2754" s="17" t="s">
        <v>691</v>
      </c>
      <c r="D2754" s="390" t="str">
        <f t="shared" si="128"/>
        <v>581503</v>
      </c>
      <c r="E2754" s="25" t="s">
        <v>5998</v>
      </c>
      <c r="F2754" s="116" t="s">
        <v>6245</v>
      </c>
      <c r="G2754" s="24"/>
      <c r="H2754" s="249"/>
      <c r="I2754" s="250"/>
      <c r="J2754" s="103"/>
      <c r="K2754" s="313">
        <v>38353</v>
      </c>
      <c r="L2754" s="314">
        <v>40742</v>
      </c>
      <c r="M2754" s="332" t="s">
        <v>3604</v>
      </c>
      <c r="N2754" s="1"/>
    </row>
    <row r="2755" spans="1:16" hidden="1">
      <c r="A2755" s="17" t="s">
        <v>239</v>
      </c>
      <c r="B2755" s="18" t="s">
        <v>211</v>
      </c>
      <c r="C2755" s="17" t="s">
        <v>160</v>
      </c>
      <c r="D2755" s="404" t="s">
        <v>14539</v>
      </c>
      <c r="E2755" s="303" t="s">
        <v>1176</v>
      </c>
      <c r="F2755" s="64" t="s">
        <v>5777</v>
      </c>
      <c r="G2755" s="24"/>
      <c r="H2755" s="249"/>
      <c r="I2755" s="250"/>
      <c r="J2755" s="103"/>
      <c r="K2755" s="378">
        <v>39771</v>
      </c>
      <c r="L2755" s="378">
        <v>42369</v>
      </c>
      <c r="M2755" s="332" t="s">
        <v>14193</v>
      </c>
    </row>
    <row r="2756" spans="1:16" hidden="1">
      <c r="A2756" s="352" t="s">
        <v>239</v>
      </c>
      <c r="B2756" s="352" t="s">
        <v>110</v>
      </c>
      <c r="C2756" s="352" t="s">
        <v>14</v>
      </c>
      <c r="D2756" s="404" t="str">
        <f t="shared" ref="D2756:D2772" si="131">CONCATENATE(A2756,B2756,C2756)</f>
        <v>581701</v>
      </c>
      <c r="E2756" s="543" t="s">
        <v>8281</v>
      </c>
      <c r="F2756" s="346" t="s">
        <v>8282</v>
      </c>
      <c r="G2756" s="225"/>
      <c r="H2756" s="257"/>
      <c r="I2756" s="256"/>
      <c r="J2756" s="131"/>
      <c r="K2756" s="378">
        <v>42370</v>
      </c>
      <c r="L2756" s="378">
        <v>42877</v>
      </c>
      <c r="M2756" s="332" t="s">
        <v>18405</v>
      </c>
      <c r="N2756" s="1"/>
      <c r="O2756" s="1"/>
      <c r="P2756" s="1"/>
    </row>
    <row r="2757" spans="1:16" hidden="1">
      <c r="A2757" s="17" t="s">
        <v>4000</v>
      </c>
      <c r="B2757" s="17" t="s">
        <v>13</v>
      </c>
      <c r="C2757" s="17" t="s">
        <v>14</v>
      </c>
      <c r="D2757" s="404" t="s">
        <v>19449</v>
      </c>
      <c r="E2757" s="536">
        <v>75000928</v>
      </c>
      <c r="F2757" s="214" t="s">
        <v>12878</v>
      </c>
      <c r="G2757" s="24"/>
      <c r="H2757" s="249"/>
      <c r="I2757" s="250"/>
      <c r="J2757" s="23"/>
      <c r="K2757" s="378">
        <v>43466</v>
      </c>
      <c r="L2757" s="378">
        <v>44385</v>
      </c>
      <c r="M2757" s="332" t="s">
        <v>18989</v>
      </c>
      <c r="N2757" s="1"/>
      <c r="O2757" s="1"/>
      <c r="P2757" s="1"/>
    </row>
    <row r="2758" spans="1:16" hidden="1">
      <c r="A2758" s="17" t="s">
        <v>4000</v>
      </c>
      <c r="B2758" s="17" t="s">
        <v>13</v>
      </c>
      <c r="C2758" s="17" t="s">
        <v>14</v>
      </c>
      <c r="D2758" s="404" t="s">
        <v>19449</v>
      </c>
      <c r="E2758" s="536">
        <v>75000970</v>
      </c>
      <c r="F2758" s="214" t="s">
        <v>12880</v>
      </c>
      <c r="G2758" s="24"/>
      <c r="H2758" s="249"/>
      <c r="I2758" s="250"/>
      <c r="J2758" s="23"/>
      <c r="K2758" s="378">
        <v>43466</v>
      </c>
      <c r="L2758" s="378">
        <v>44385</v>
      </c>
      <c r="M2758" s="332" t="s">
        <v>18989</v>
      </c>
      <c r="N2758" s="1"/>
      <c r="O2758" s="1"/>
      <c r="P2758" s="1"/>
    </row>
    <row r="2759" spans="1:16" hidden="1">
      <c r="A2759" s="17" t="s">
        <v>4000</v>
      </c>
      <c r="B2759" s="17" t="s">
        <v>13</v>
      </c>
      <c r="C2759" s="17" t="s">
        <v>14</v>
      </c>
      <c r="D2759" s="404" t="s">
        <v>19449</v>
      </c>
      <c r="E2759" s="536">
        <v>75027034</v>
      </c>
      <c r="F2759" s="214" t="s">
        <v>13839</v>
      </c>
      <c r="G2759" s="24"/>
      <c r="H2759" s="249"/>
      <c r="I2759" s="250"/>
      <c r="J2759" s="23"/>
      <c r="K2759" s="378">
        <v>43466</v>
      </c>
      <c r="L2759" s="378">
        <v>44385</v>
      </c>
      <c r="M2759" s="332" t="s">
        <v>18989</v>
      </c>
      <c r="N2759" s="1"/>
      <c r="O2759" s="1"/>
      <c r="P2759" s="1"/>
    </row>
    <row r="2760" spans="1:16" hidden="1">
      <c r="A2760" s="17" t="s">
        <v>4000</v>
      </c>
      <c r="B2760" s="17" t="s">
        <v>13</v>
      </c>
      <c r="C2760" s="17" t="s">
        <v>14</v>
      </c>
      <c r="D2760" s="404" t="s">
        <v>19449</v>
      </c>
      <c r="E2760" s="536">
        <v>75027040</v>
      </c>
      <c r="F2760" s="214" t="s">
        <v>13840</v>
      </c>
      <c r="G2760" s="24"/>
      <c r="H2760" s="249"/>
      <c r="I2760" s="250"/>
      <c r="J2760" s="23"/>
      <c r="K2760" s="378">
        <v>43466</v>
      </c>
      <c r="L2760" s="378">
        <v>44385</v>
      </c>
      <c r="M2760" s="332" t="s">
        <v>18989</v>
      </c>
      <c r="N2760" s="1"/>
      <c r="O2760" s="1"/>
      <c r="P2760" s="1"/>
    </row>
    <row r="2761" spans="1:16" hidden="1">
      <c r="A2761" s="17" t="s">
        <v>4000</v>
      </c>
      <c r="B2761" s="17" t="s">
        <v>13</v>
      </c>
      <c r="C2761" s="17" t="s">
        <v>14</v>
      </c>
      <c r="D2761" s="404" t="s">
        <v>19449</v>
      </c>
      <c r="E2761" s="536">
        <v>75021056</v>
      </c>
      <c r="F2761" s="214" t="s">
        <v>13612</v>
      </c>
      <c r="G2761" s="24"/>
      <c r="H2761" s="249"/>
      <c r="I2761" s="250"/>
      <c r="J2761" s="23"/>
      <c r="K2761" s="378">
        <v>43466</v>
      </c>
      <c r="L2761" s="378">
        <v>44385</v>
      </c>
      <c r="M2761" s="332" t="s">
        <v>18989</v>
      </c>
      <c r="N2761" s="1"/>
      <c r="O2761" s="1"/>
      <c r="P2761" s="1"/>
    </row>
    <row r="2762" spans="1:16" hidden="1">
      <c r="A2762" s="17" t="s">
        <v>4000</v>
      </c>
      <c r="B2762" s="17" t="s">
        <v>13</v>
      </c>
      <c r="C2762" s="17" t="s">
        <v>14</v>
      </c>
      <c r="D2762" s="404" t="s">
        <v>19449</v>
      </c>
      <c r="E2762" s="536">
        <v>75021072</v>
      </c>
      <c r="F2762" s="214" t="s">
        <v>13614</v>
      </c>
      <c r="G2762" s="24"/>
      <c r="H2762" s="249"/>
      <c r="I2762" s="250"/>
      <c r="J2762" s="23"/>
      <c r="K2762" s="378">
        <v>43466</v>
      </c>
      <c r="L2762" s="378">
        <v>44385</v>
      </c>
      <c r="M2762" s="332" t="s">
        <v>18989</v>
      </c>
      <c r="N2762" s="1"/>
      <c r="O2762" s="1"/>
      <c r="P2762" s="1"/>
    </row>
    <row r="2763" spans="1:16" hidden="1">
      <c r="A2763" s="17" t="s">
        <v>4000</v>
      </c>
      <c r="B2763" s="17" t="s">
        <v>13</v>
      </c>
      <c r="C2763" s="17" t="s">
        <v>14</v>
      </c>
      <c r="D2763" s="404" t="s">
        <v>19449</v>
      </c>
      <c r="E2763" s="536">
        <v>75021089</v>
      </c>
      <c r="F2763" s="214" t="s">
        <v>13615</v>
      </c>
      <c r="G2763" s="24"/>
      <c r="H2763" s="249"/>
      <c r="I2763" s="250"/>
      <c r="J2763" s="23"/>
      <c r="K2763" s="378">
        <v>43466</v>
      </c>
      <c r="L2763" s="378">
        <v>44385</v>
      </c>
      <c r="M2763" s="332" t="s">
        <v>18989</v>
      </c>
      <c r="N2763" s="1"/>
      <c r="O2763" s="1"/>
      <c r="P2763" s="1"/>
    </row>
    <row r="2764" spans="1:16" hidden="1">
      <c r="A2764" s="17" t="s">
        <v>4000</v>
      </c>
      <c r="B2764" s="17" t="s">
        <v>13</v>
      </c>
      <c r="C2764" s="17" t="s">
        <v>14</v>
      </c>
      <c r="D2764" s="404" t="s">
        <v>19449</v>
      </c>
      <c r="E2764" s="536">
        <v>75021404</v>
      </c>
      <c r="F2764" s="214" t="s">
        <v>13628</v>
      </c>
      <c r="G2764" s="24"/>
      <c r="H2764" s="249"/>
      <c r="I2764" s="250"/>
      <c r="J2764" s="23"/>
      <c r="K2764" s="378">
        <v>43466</v>
      </c>
      <c r="L2764" s="378">
        <v>44385</v>
      </c>
      <c r="M2764" s="332" t="s">
        <v>18989</v>
      </c>
      <c r="N2764" s="1"/>
      <c r="O2764" s="1"/>
      <c r="P2764" s="1"/>
    </row>
    <row r="2765" spans="1:16" hidden="1">
      <c r="A2765" s="17" t="s">
        <v>4000</v>
      </c>
      <c r="B2765" s="17" t="s">
        <v>13</v>
      </c>
      <c r="C2765" s="17" t="s">
        <v>14</v>
      </c>
      <c r="D2765" s="404" t="s">
        <v>19449</v>
      </c>
      <c r="E2765" s="536">
        <v>75021416</v>
      </c>
      <c r="F2765" s="214" t="s">
        <v>13629</v>
      </c>
      <c r="G2765" s="24"/>
      <c r="H2765" s="249"/>
      <c r="I2765" s="250"/>
      <c r="J2765" s="23"/>
      <c r="K2765" s="378">
        <v>43466</v>
      </c>
      <c r="L2765" s="378">
        <v>44385</v>
      </c>
      <c r="M2765" s="332" t="s">
        <v>18989</v>
      </c>
      <c r="N2765" s="1"/>
      <c r="O2765" s="1"/>
      <c r="P2765" s="1"/>
    </row>
    <row r="2766" spans="1:16" hidden="1">
      <c r="A2766" s="17" t="s">
        <v>4000</v>
      </c>
      <c r="B2766" s="17" t="s">
        <v>13</v>
      </c>
      <c r="C2766" s="17" t="s">
        <v>14</v>
      </c>
      <c r="D2766" s="404" t="s">
        <v>19449</v>
      </c>
      <c r="E2766" s="536">
        <v>75001322</v>
      </c>
      <c r="F2766" s="214" t="s">
        <v>12895</v>
      </c>
      <c r="G2766" s="24"/>
      <c r="H2766" s="249"/>
      <c r="I2766" s="250"/>
      <c r="J2766" s="23"/>
      <c r="K2766" s="378">
        <v>43466</v>
      </c>
      <c r="L2766" s="378">
        <v>44385</v>
      </c>
      <c r="M2766" s="332" t="s">
        <v>18989</v>
      </c>
      <c r="N2766" s="1"/>
      <c r="O2766" s="1"/>
      <c r="P2766" s="1"/>
    </row>
    <row r="2767" spans="1:16" hidden="1">
      <c r="A2767" s="17" t="s">
        <v>4000</v>
      </c>
      <c r="B2767" s="17" t="s">
        <v>13</v>
      </c>
      <c r="C2767" s="17" t="s">
        <v>14</v>
      </c>
      <c r="D2767" s="404" t="s">
        <v>19449</v>
      </c>
      <c r="E2767" s="536">
        <v>75001313</v>
      </c>
      <c r="F2767" s="214" t="s">
        <v>12894</v>
      </c>
      <c r="G2767" s="24"/>
      <c r="H2767" s="249"/>
      <c r="I2767" s="250"/>
      <c r="J2767" s="23"/>
      <c r="K2767" s="378">
        <v>43466</v>
      </c>
      <c r="L2767" s="378">
        <v>44385</v>
      </c>
      <c r="M2767" s="332" t="s">
        <v>18989</v>
      </c>
      <c r="N2767" s="1"/>
      <c r="O2767" s="1"/>
      <c r="P2767" s="1"/>
    </row>
    <row r="2768" spans="1:16" hidden="1">
      <c r="A2768" s="17" t="s">
        <v>4000</v>
      </c>
      <c r="B2768" s="17" t="s">
        <v>13</v>
      </c>
      <c r="C2768" s="17" t="s">
        <v>14</v>
      </c>
      <c r="D2768" s="404" t="s">
        <v>19449</v>
      </c>
      <c r="E2768" s="536">
        <v>75000986</v>
      </c>
      <c r="F2768" s="214" t="s">
        <v>12881</v>
      </c>
      <c r="G2768" s="24"/>
      <c r="H2768" s="249"/>
      <c r="I2768" s="250"/>
      <c r="J2768" s="23"/>
      <c r="K2768" s="378">
        <v>43466</v>
      </c>
      <c r="L2768" s="378">
        <v>44385</v>
      </c>
      <c r="M2768" s="332" t="s">
        <v>18989</v>
      </c>
      <c r="N2768" s="1"/>
      <c r="O2768" s="1"/>
      <c r="P2768" s="1"/>
    </row>
    <row r="2769" spans="1:16" hidden="1">
      <c r="A2769" s="17" t="s">
        <v>10488</v>
      </c>
      <c r="B2769" s="18" t="s">
        <v>3749</v>
      </c>
      <c r="C2769" s="17" t="s">
        <v>3750</v>
      </c>
      <c r="D2769" s="404" t="str">
        <f>CONCATENATE(A2769,B2769,C2769)</f>
        <v>582301</v>
      </c>
      <c r="E2769" s="68">
        <v>90011148</v>
      </c>
      <c r="F2769" s="64" t="s">
        <v>2813</v>
      </c>
      <c r="G2769" s="24"/>
      <c r="H2769" s="249"/>
      <c r="I2769" s="250"/>
      <c r="J2769" s="103"/>
      <c r="K2769" s="378">
        <v>39463</v>
      </c>
      <c r="L2769" s="449">
        <v>44585</v>
      </c>
      <c r="M2769" s="332" t="s">
        <v>19036</v>
      </c>
      <c r="N2769" s="1"/>
      <c r="O2769" s="1"/>
      <c r="P2769" s="1"/>
    </row>
    <row r="2770" spans="1:16" hidden="1">
      <c r="A2770" s="352" t="s">
        <v>4000</v>
      </c>
      <c r="B2770" s="353" t="s">
        <v>211</v>
      </c>
      <c r="C2770" s="352" t="s">
        <v>160</v>
      </c>
      <c r="D2770" s="404" t="str">
        <f t="shared" si="131"/>
        <v>582302</v>
      </c>
      <c r="E2770" s="539" t="s">
        <v>7144</v>
      </c>
      <c r="F2770" s="348" t="s">
        <v>7145</v>
      </c>
      <c r="G2770" s="225"/>
      <c r="H2770" s="207"/>
      <c r="I2770" s="250"/>
      <c r="J2770" s="103"/>
      <c r="K2770" s="378">
        <v>43101</v>
      </c>
      <c r="L2770" s="378">
        <v>44560</v>
      </c>
      <c r="M2770" s="332" t="s">
        <v>18322</v>
      </c>
      <c r="N2770" s="1"/>
      <c r="O2770" s="1"/>
      <c r="P2770" s="1"/>
    </row>
    <row r="2771" spans="1:16" hidden="1">
      <c r="A2771" s="17" t="s">
        <v>4000</v>
      </c>
      <c r="B2771" s="17" t="s">
        <v>150</v>
      </c>
      <c r="C2771" s="17" t="s">
        <v>14</v>
      </c>
      <c r="D2771" s="404" t="str">
        <f t="shared" si="131"/>
        <v>582401</v>
      </c>
      <c r="E2771" s="528" t="s">
        <v>2702</v>
      </c>
      <c r="F2771" s="348" t="s">
        <v>18763</v>
      </c>
      <c r="G2771" s="24"/>
      <c r="H2771" s="249"/>
      <c r="I2771" s="250"/>
      <c r="J2771" s="103"/>
      <c r="K2771" s="444">
        <v>39604</v>
      </c>
      <c r="L2771" s="444">
        <v>44382</v>
      </c>
      <c r="M2771" s="332" t="s">
        <v>18762</v>
      </c>
      <c r="N2771" s="1"/>
      <c r="O2771" s="1"/>
      <c r="P2771" s="1"/>
    </row>
    <row r="2772" spans="1:16" hidden="1">
      <c r="A2772" s="352" t="s">
        <v>4000</v>
      </c>
      <c r="B2772" s="352" t="s">
        <v>150</v>
      </c>
      <c r="C2772" s="352" t="s">
        <v>160</v>
      </c>
      <c r="D2772" s="404" t="str">
        <f t="shared" si="131"/>
        <v>582402</v>
      </c>
      <c r="E2772" s="563">
        <v>10385878</v>
      </c>
      <c r="F2772" s="76" t="s">
        <v>5700</v>
      </c>
      <c r="G2772" s="77"/>
      <c r="H2772" s="249"/>
      <c r="I2772" s="229"/>
      <c r="J2772" s="103"/>
      <c r="K2772" s="444">
        <v>43101</v>
      </c>
      <c r="L2772" s="444">
        <v>44382</v>
      </c>
      <c r="M2772" s="332" t="s">
        <v>18265</v>
      </c>
      <c r="N2772" s="1"/>
      <c r="O2772" s="1"/>
      <c r="P2772" s="1"/>
    </row>
    <row r="2773" spans="1:16" hidden="1">
      <c r="A2773" s="352" t="s">
        <v>14462</v>
      </c>
      <c r="B2773" s="352" t="s">
        <v>13</v>
      </c>
      <c r="C2773" s="352" t="s">
        <v>14</v>
      </c>
      <c r="D2773" s="404" t="s">
        <v>19450</v>
      </c>
      <c r="E2773" s="562">
        <v>75038724</v>
      </c>
      <c r="F2773" s="169" t="s">
        <v>14027</v>
      </c>
      <c r="G2773" s="225"/>
      <c r="H2773" s="249"/>
      <c r="I2773" s="250"/>
      <c r="J2773" s="23"/>
      <c r="K2773" s="378">
        <v>43101</v>
      </c>
      <c r="L2773" s="378">
        <v>43840</v>
      </c>
      <c r="M2773" s="332" t="s">
        <v>18989</v>
      </c>
      <c r="N2773" s="1"/>
      <c r="O2773" s="1"/>
      <c r="P2773" s="1"/>
    </row>
    <row r="2774" spans="1:16" hidden="1">
      <c r="A2774" s="352" t="s">
        <v>14462</v>
      </c>
      <c r="B2774" s="352" t="s">
        <v>13</v>
      </c>
      <c r="C2774" s="352" t="s">
        <v>14</v>
      </c>
      <c r="D2774" s="404" t="s">
        <v>19450</v>
      </c>
      <c r="E2774" s="562">
        <v>75038032</v>
      </c>
      <c r="F2774" s="169" t="s">
        <v>14009</v>
      </c>
      <c r="G2774" s="225"/>
      <c r="H2774" s="249"/>
      <c r="I2774" s="250"/>
      <c r="J2774" s="23"/>
      <c r="K2774" s="378">
        <v>43101</v>
      </c>
      <c r="L2774" s="378">
        <v>43840</v>
      </c>
      <c r="M2774" s="332" t="s">
        <v>18989</v>
      </c>
      <c r="N2774" s="1"/>
      <c r="O2774" s="1"/>
      <c r="P2774" s="1"/>
    </row>
    <row r="2775" spans="1:16" hidden="1">
      <c r="A2775" s="352" t="s">
        <v>14462</v>
      </c>
      <c r="B2775" s="352" t="s">
        <v>13</v>
      </c>
      <c r="C2775" s="352" t="s">
        <v>14</v>
      </c>
      <c r="D2775" s="404" t="s">
        <v>19450</v>
      </c>
      <c r="E2775" s="562">
        <v>75025822</v>
      </c>
      <c r="F2775" s="214" t="s">
        <v>13785</v>
      </c>
      <c r="G2775" s="225"/>
      <c r="H2775" s="249"/>
      <c r="I2775" s="250"/>
      <c r="J2775" s="23"/>
      <c r="K2775" s="378">
        <v>43101</v>
      </c>
      <c r="L2775" s="378">
        <v>44257</v>
      </c>
      <c r="M2775" s="332" t="s">
        <v>18989</v>
      </c>
      <c r="N2775" s="1"/>
      <c r="O2775" s="1"/>
      <c r="P2775" s="1"/>
    </row>
    <row r="2776" spans="1:16" hidden="1">
      <c r="A2776" s="352" t="s">
        <v>14462</v>
      </c>
      <c r="B2776" s="352" t="s">
        <v>13</v>
      </c>
      <c r="C2776" s="352" t="s">
        <v>14</v>
      </c>
      <c r="D2776" s="404" t="s">
        <v>19450</v>
      </c>
      <c r="E2776" s="562">
        <v>75024640</v>
      </c>
      <c r="F2776" s="214" t="s">
        <v>13747</v>
      </c>
      <c r="G2776" s="225"/>
      <c r="H2776" s="249"/>
      <c r="I2776" s="250"/>
      <c r="J2776" s="23"/>
      <c r="K2776" s="378">
        <v>43101</v>
      </c>
      <c r="L2776" s="378">
        <v>44257</v>
      </c>
      <c r="M2776" s="332" t="s">
        <v>18989</v>
      </c>
      <c r="N2776" s="1"/>
      <c r="O2776" s="1"/>
      <c r="P2776" s="1"/>
    </row>
    <row r="2777" spans="1:16" hidden="1">
      <c r="A2777" s="352" t="s">
        <v>14462</v>
      </c>
      <c r="B2777" s="352" t="s">
        <v>13</v>
      </c>
      <c r="C2777" s="352" t="s">
        <v>14</v>
      </c>
      <c r="D2777" s="404" t="s">
        <v>19450</v>
      </c>
      <c r="E2777" s="562">
        <v>75013397</v>
      </c>
      <c r="F2777" s="214" t="s">
        <v>13291</v>
      </c>
      <c r="G2777" s="225"/>
      <c r="H2777" s="249"/>
      <c r="I2777" s="250"/>
      <c r="J2777" s="23"/>
      <c r="K2777" s="378">
        <v>43101</v>
      </c>
      <c r="L2777" s="378">
        <v>44257</v>
      </c>
      <c r="M2777" s="332" t="s">
        <v>18989</v>
      </c>
      <c r="N2777" s="1"/>
      <c r="O2777" s="1"/>
      <c r="P2777" s="1"/>
    </row>
    <row r="2778" spans="1:16" hidden="1">
      <c r="A2778" s="352" t="s">
        <v>14462</v>
      </c>
      <c r="B2778" s="352" t="s">
        <v>13</v>
      </c>
      <c r="C2778" s="352" t="s">
        <v>14</v>
      </c>
      <c r="D2778" s="404" t="s">
        <v>19450</v>
      </c>
      <c r="E2778" s="562">
        <v>75013380</v>
      </c>
      <c r="F2778" s="214" t="s">
        <v>13290</v>
      </c>
      <c r="G2778" s="225"/>
      <c r="H2778" s="249"/>
      <c r="I2778" s="250"/>
      <c r="J2778" s="23"/>
      <c r="K2778" s="378">
        <v>43101</v>
      </c>
      <c r="L2778" s="378">
        <v>44257</v>
      </c>
      <c r="M2778" s="332" t="s">
        <v>18989</v>
      </c>
      <c r="N2778" s="1"/>
      <c r="O2778" s="1"/>
      <c r="P2778" s="1"/>
    </row>
    <row r="2779" spans="1:16" hidden="1">
      <c r="A2779" s="352" t="s">
        <v>14462</v>
      </c>
      <c r="B2779" s="352" t="s">
        <v>150</v>
      </c>
      <c r="C2779" s="352" t="s">
        <v>14</v>
      </c>
      <c r="D2779" s="404" t="str">
        <f t="shared" ref="D2779:D2781" si="132">CONCATENATE(A2779,B2779,C2779)</f>
        <v>583401</v>
      </c>
      <c r="E2779" s="563">
        <v>10320881</v>
      </c>
      <c r="F2779" s="76" t="s">
        <v>9781</v>
      </c>
      <c r="G2779" s="77"/>
      <c r="H2779" s="249"/>
      <c r="I2779" s="250"/>
      <c r="J2779" s="103"/>
      <c r="K2779" s="444">
        <v>43101</v>
      </c>
      <c r="L2779" s="444">
        <v>43504</v>
      </c>
      <c r="M2779" s="332" t="s">
        <v>17631</v>
      </c>
      <c r="N2779" s="1"/>
      <c r="O2779" s="1"/>
      <c r="P2779" s="1"/>
    </row>
    <row r="2780" spans="1:16" hidden="1">
      <c r="A2780" s="352" t="s">
        <v>14462</v>
      </c>
      <c r="B2780" s="352" t="s">
        <v>150</v>
      </c>
      <c r="C2780" s="352" t="s">
        <v>257</v>
      </c>
      <c r="D2780" s="404" t="str">
        <f t="shared" si="132"/>
        <v>583403</v>
      </c>
      <c r="E2780" s="527" t="s">
        <v>10802</v>
      </c>
      <c r="F2780" s="76" t="s">
        <v>10803</v>
      </c>
      <c r="G2780" s="225"/>
      <c r="H2780" s="104"/>
      <c r="I2780" s="250"/>
      <c r="J2780" s="103"/>
      <c r="K2780" s="444">
        <v>43101</v>
      </c>
      <c r="L2780" s="444">
        <v>43504</v>
      </c>
      <c r="M2780" s="332" t="s">
        <v>17631</v>
      </c>
      <c r="N2780" s="1"/>
      <c r="O2780" s="1"/>
      <c r="P2780" s="1"/>
    </row>
    <row r="2781" spans="1:16" hidden="1">
      <c r="A2781" s="17" t="s">
        <v>10521</v>
      </c>
      <c r="B2781" s="18" t="s">
        <v>211</v>
      </c>
      <c r="C2781" s="17" t="s">
        <v>257</v>
      </c>
      <c r="D2781" s="404" t="str">
        <f t="shared" si="132"/>
        <v>584303</v>
      </c>
      <c r="E2781" s="540">
        <v>90005320</v>
      </c>
      <c r="F2781" s="102" t="s">
        <v>6250</v>
      </c>
      <c r="G2781" s="225"/>
      <c r="H2781" s="207"/>
      <c r="I2781" s="250"/>
      <c r="J2781" s="103"/>
      <c r="K2781" s="378">
        <v>37987</v>
      </c>
      <c r="L2781" s="446">
        <v>44453</v>
      </c>
      <c r="M2781" s="294" t="s">
        <v>18847</v>
      </c>
      <c r="N2781" s="1"/>
      <c r="O2781" s="1"/>
      <c r="P2781" s="1"/>
    </row>
    <row r="2782" spans="1:16" hidden="1">
      <c r="A2782" s="209" t="s">
        <v>10521</v>
      </c>
      <c r="B2782" s="210" t="s">
        <v>211</v>
      </c>
      <c r="C2782" s="209" t="s">
        <v>550</v>
      </c>
      <c r="D2782" s="404" t="str">
        <f>CONCATENATE(A2782,B2782,C2782)</f>
        <v>584311</v>
      </c>
      <c r="E2782" s="481" t="s">
        <v>3420</v>
      </c>
      <c r="F2782" s="102" t="s">
        <v>3421</v>
      </c>
      <c r="G2782" s="225"/>
      <c r="H2782" s="266"/>
      <c r="I2782" s="122"/>
      <c r="J2782" s="131"/>
      <c r="K2782" s="313">
        <v>40129</v>
      </c>
      <c r="L2782" s="314">
        <v>42004</v>
      </c>
      <c r="M2782" s="294" t="s">
        <v>11026</v>
      </c>
      <c r="N2782" s="1"/>
    </row>
    <row r="2783" spans="1:16" hidden="1">
      <c r="A2783" s="75" t="s">
        <v>10521</v>
      </c>
      <c r="B2783" s="75" t="s">
        <v>735</v>
      </c>
      <c r="C2783" s="75" t="s">
        <v>606</v>
      </c>
      <c r="D2783" s="390" t="str">
        <f>CONCATENATE(A2783,B2783,C2783)</f>
        <v>584401</v>
      </c>
      <c r="E2783" s="203" t="s">
        <v>7392</v>
      </c>
      <c r="F2783" s="76" t="s">
        <v>5102</v>
      </c>
      <c r="G2783" s="77"/>
      <c r="H2783" s="249"/>
      <c r="I2783" s="250"/>
      <c r="J2783" s="103"/>
      <c r="K2783" s="313">
        <v>38980</v>
      </c>
      <c r="L2783" s="314">
        <v>40598</v>
      </c>
      <c r="M2783" s="332" t="s">
        <v>5964</v>
      </c>
      <c r="N2783" s="1"/>
    </row>
    <row r="2784" spans="1:16" hidden="1">
      <c r="A2784" s="75" t="s">
        <v>10521</v>
      </c>
      <c r="B2784" s="75" t="s">
        <v>735</v>
      </c>
      <c r="C2784" s="75" t="s">
        <v>1399</v>
      </c>
      <c r="D2784" s="390" t="str">
        <f>CONCATENATE(A2784,B2784,C2784)</f>
        <v>584402</v>
      </c>
      <c r="E2784" s="203" t="s">
        <v>1233</v>
      </c>
      <c r="F2784" s="76" t="s">
        <v>6158</v>
      </c>
      <c r="G2784" s="77"/>
      <c r="H2784" s="249"/>
      <c r="I2784" s="250"/>
      <c r="J2784" s="103"/>
      <c r="K2784" s="313">
        <v>39105</v>
      </c>
      <c r="L2784" s="314">
        <v>40598</v>
      </c>
      <c r="M2784" s="332" t="s">
        <v>4532</v>
      </c>
      <c r="N2784" s="1"/>
    </row>
    <row r="2785" spans="1:16" hidden="1">
      <c r="A2785" s="75" t="s">
        <v>10521</v>
      </c>
      <c r="B2785" s="17" t="s">
        <v>700</v>
      </c>
      <c r="C2785" s="75" t="s">
        <v>606</v>
      </c>
      <c r="D2785" s="402" t="s">
        <v>1912</v>
      </c>
      <c r="E2785" s="203" t="s">
        <v>10062</v>
      </c>
      <c r="F2785" s="76" t="s">
        <v>5203</v>
      </c>
      <c r="G2785" s="24"/>
      <c r="H2785" s="249"/>
      <c r="I2785" s="250"/>
      <c r="J2785" s="23"/>
      <c r="K2785" s="313">
        <v>39142</v>
      </c>
      <c r="L2785" s="314">
        <v>40598</v>
      </c>
      <c r="M2785" s="107" t="s">
        <v>2983</v>
      </c>
      <c r="N2785" s="1"/>
    </row>
    <row r="2786" spans="1:16" hidden="1">
      <c r="A2786" s="17" t="s">
        <v>8873</v>
      </c>
      <c r="B2786" s="17" t="s">
        <v>41</v>
      </c>
      <c r="C2786" s="17" t="s">
        <v>14</v>
      </c>
      <c r="D2786" s="404" t="str">
        <f t="shared" ref="D2786" si="133">CONCATENATE(A2786,B2786,C2786)</f>
        <v>585501</v>
      </c>
      <c r="E2786" s="522" t="s">
        <v>3041</v>
      </c>
      <c r="F2786" s="116" t="s">
        <v>1141</v>
      </c>
      <c r="G2786" s="225"/>
      <c r="H2786" s="207"/>
      <c r="I2786" s="250"/>
      <c r="J2786" s="103"/>
      <c r="K2786" s="378">
        <v>37987</v>
      </c>
      <c r="L2786" s="378">
        <v>44315</v>
      </c>
      <c r="M2786" s="332" t="s">
        <v>18598</v>
      </c>
      <c r="N2786" s="1"/>
    </row>
    <row r="2787" spans="1:16" hidden="1">
      <c r="A2787" s="75" t="s">
        <v>4120</v>
      </c>
      <c r="B2787" s="75" t="s">
        <v>8414</v>
      </c>
      <c r="C2787" s="75" t="s">
        <v>9709</v>
      </c>
      <c r="D2787" s="404" t="str">
        <f>CONCATENATE(A2787,B2787,C2787)</f>
        <v>586401</v>
      </c>
      <c r="E2787" s="203">
        <v>11179769</v>
      </c>
      <c r="F2787" s="76" t="s">
        <v>1890</v>
      </c>
      <c r="G2787" s="77"/>
      <c r="H2787" s="263"/>
      <c r="I2787" s="250"/>
      <c r="J2787" s="103"/>
      <c r="K2787" s="378">
        <v>38646</v>
      </c>
      <c r="L2787" s="453">
        <v>43100</v>
      </c>
      <c r="M2787" s="294" t="s">
        <v>14485</v>
      </c>
      <c r="N2787" s="1"/>
    </row>
    <row r="2788" spans="1:16" hidden="1">
      <c r="A2788" s="17" t="s">
        <v>4318</v>
      </c>
      <c r="B2788" s="18" t="s">
        <v>10494</v>
      </c>
      <c r="C2788" s="17" t="s">
        <v>9845</v>
      </c>
      <c r="D2788" s="390" t="str">
        <f t="shared" ref="D2788:D2807" si="134">CONCATENATE(A2788,B2788,C2788)</f>
        <v>587302</v>
      </c>
      <c r="E2788" s="201">
        <v>90003226</v>
      </c>
      <c r="F2788" s="104" t="s">
        <v>2696</v>
      </c>
      <c r="G2788" s="115"/>
      <c r="H2788" s="266"/>
      <c r="I2788" s="250"/>
      <c r="J2788" s="100"/>
      <c r="K2788" s="313">
        <v>37987</v>
      </c>
      <c r="L2788" s="325">
        <v>40178</v>
      </c>
      <c r="M2788" s="294" t="s">
        <v>5067</v>
      </c>
      <c r="N2788" s="1"/>
    </row>
    <row r="2789" spans="1:16" hidden="1">
      <c r="A2789" s="17" t="s">
        <v>4318</v>
      </c>
      <c r="B2789" s="18" t="s">
        <v>211</v>
      </c>
      <c r="C2789" s="17" t="s">
        <v>114</v>
      </c>
      <c r="D2789" s="404" t="str">
        <f t="shared" si="134"/>
        <v>587304</v>
      </c>
      <c r="E2789" s="540">
        <v>90003568</v>
      </c>
      <c r="F2789" s="104" t="s">
        <v>1530</v>
      </c>
      <c r="G2789" s="115"/>
      <c r="I2789" s="250"/>
      <c r="J2789" s="103"/>
      <c r="K2789" s="378">
        <v>38894</v>
      </c>
      <c r="L2789" s="453">
        <v>44369</v>
      </c>
      <c r="M2789" s="294" t="s">
        <v>19262</v>
      </c>
      <c r="N2789" s="1"/>
    </row>
    <row r="2790" spans="1:16" hidden="1">
      <c r="A2790" s="17" t="s">
        <v>4318</v>
      </c>
      <c r="B2790" s="18" t="s">
        <v>211</v>
      </c>
      <c r="C2790" s="17" t="s">
        <v>7304</v>
      </c>
      <c r="D2790" s="404" t="str">
        <f>CONCATENATE(A2790,B2790,C2790)</f>
        <v>587305</v>
      </c>
      <c r="E2790" s="25" t="s">
        <v>9304</v>
      </c>
      <c r="F2790" s="116" t="s">
        <v>9305</v>
      </c>
      <c r="G2790" s="225"/>
      <c r="H2790" s="249"/>
      <c r="I2790" s="250"/>
      <c r="J2790" s="103"/>
      <c r="K2790" s="378">
        <v>37987</v>
      </c>
      <c r="L2790" s="453">
        <v>43004</v>
      </c>
      <c r="M2790" s="294" t="s">
        <v>14366</v>
      </c>
      <c r="N2790" s="1"/>
    </row>
    <row r="2791" spans="1:16" hidden="1">
      <c r="A2791" s="17" t="s">
        <v>4318</v>
      </c>
      <c r="B2791" s="18" t="s">
        <v>211</v>
      </c>
      <c r="C2791" s="17" t="s">
        <v>73</v>
      </c>
      <c r="D2791" s="404" t="str">
        <f t="shared" ref="D2791:D2794" si="135">CONCATENATE(A2791,B2791,C2791)</f>
        <v>587308</v>
      </c>
      <c r="E2791" s="25" t="s">
        <v>4867</v>
      </c>
      <c r="F2791" s="116" t="s">
        <v>4868</v>
      </c>
      <c r="G2791" s="225"/>
      <c r="H2791" s="249"/>
      <c r="I2791" s="250"/>
      <c r="J2791" s="103"/>
      <c r="K2791" s="378">
        <v>39904</v>
      </c>
      <c r="L2791" s="453">
        <v>43100</v>
      </c>
      <c r="M2791" s="294" t="s">
        <v>14582</v>
      </c>
      <c r="N2791" s="1"/>
      <c r="O2791" s="1"/>
      <c r="P2791" s="1"/>
    </row>
    <row r="2792" spans="1:16" hidden="1">
      <c r="A2792" s="17" t="s">
        <v>4318</v>
      </c>
      <c r="B2792" s="18" t="s">
        <v>211</v>
      </c>
      <c r="C2792" s="17" t="s">
        <v>550</v>
      </c>
      <c r="D2792" s="404" t="str">
        <f t="shared" si="135"/>
        <v>587311</v>
      </c>
      <c r="E2792" s="540">
        <v>80121806</v>
      </c>
      <c r="F2792" s="104" t="s">
        <v>9036</v>
      </c>
      <c r="G2792" s="115"/>
      <c r="I2792" s="250"/>
      <c r="J2792" s="103"/>
      <c r="K2792" s="378">
        <v>37987</v>
      </c>
      <c r="L2792" s="453">
        <v>44047</v>
      </c>
      <c r="M2792" s="294" t="s">
        <v>18469</v>
      </c>
      <c r="N2792" s="1"/>
      <c r="O2792" s="1"/>
      <c r="P2792" s="1"/>
    </row>
    <row r="2793" spans="1:16" hidden="1">
      <c r="A2793" s="17" t="s">
        <v>4318</v>
      </c>
      <c r="B2793" s="18" t="s">
        <v>211</v>
      </c>
      <c r="C2793" s="17" t="s">
        <v>171</v>
      </c>
      <c r="D2793" s="404" t="str">
        <f t="shared" si="135"/>
        <v>587313</v>
      </c>
      <c r="E2793" s="201" t="s">
        <v>4706</v>
      </c>
      <c r="F2793" s="104" t="s">
        <v>7894</v>
      </c>
      <c r="G2793" s="115"/>
      <c r="H2793" s="266"/>
      <c r="I2793" s="250"/>
      <c r="J2793" s="103"/>
      <c r="K2793" s="378">
        <v>39668</v>
      </c>
      <c r="L2793" s="453">
        <v>43099</v>
      </c>
      <c r="M2793" s="294" t="s">
        <v>14648</v>
      </c>
      <c r="N2793" s="1"/>
      <c r="O2793" s="1"/>
      <c r="P2793" s="1"/>
    </row>
    <row r="2794" spans="1:16" hidden="1">
      <c r="A2794" s="17" t="s">
        <v>4318</v>
      </c>
      <c r="B2794" s="18" t="s">
        <v>211</v>
      </c>
      <c r="C2794" s="17" t="s">
        <v>261</v>
      </c>
      <c r="D2794" s="404" t="str">
        <f t="shared" si="135"/>
        <v>587314</v>
      </c>
      <c r="E2794" s="540" t="s">
        <v>989</v>
      </c>
      <c r="F2794" s="104" t="s">
        <v>6998</v>
      </c>
      <c r="G2794" s="115"/>
      <c r="H2794" s="23"/>
      <c r="I2794" s="69"/>
      <c r="J2794" s="139"/>
      <c r="K2794" s="378">
        <v>39931</v>
      </c>
      <c r="L2794" s="475">
        <v>44186</v>
      </c>
      <c r="M2794" s="294" t="s">
        <v>18655</v>
      </c>
      <c r="N2794" s="1"/>
      <c r="O2794" s="1"/>
      <c r="P2794" s="1"/>
    </row>
    <row r="2795" spans="1:16" hidden="1">
      <c r="A2795" s="17" t="s">
        <v>4318</v>
      </c>
      <c r="B2795" s="18" t="s">
        <v>7166</v>
      </c>
      <c r="C2795" s="17" t="s">
        <v>7336</v>
      </c>
      <c r="D2795" s="390" t="str">
        <f t="shared" si="134"/>
        <v>587401</v>
      </c>
      <c r="E2795" s="147">
        <v>10339722</v>
      </c>
      <c r="F2795" s="105" t="s">
        <v>3305</v>
      </c>
      <c r="G2795" s="24"/>
      <c r="H2795" s="104"/>
      <c r="I2795" s="229"/>
      <c r="J2795" s="124"/>
      <c r="K2795" s="313">
        <v>37987</v>
      </c>
      <c r="L2795" s="325">
        <v>38717</v>
      </c>
      <c r="M2795" s="294">
        <v>5.19</v>
      </c>
      <c r="N2795" s="1"/>
    </row>
    <row r="2796" spans="1:16" hidden="1">
      <c r="A2796" s="17" t="s">
        <v>4318</v>
      </c>
      <c r="B2796" s="17" t="s">
        <v>41</v>
      </c>
      <c r="C2796" s="17" t="s">
        <v>114</v>
      </c>
      <c r="D2796" s="404" t="str">
        <f t="shared" si="134"/>
        <v>587504</v>
      </c>
      <c r="E2796" s="25" t="s">
        <v>5464</v>
      </c>
      <c r="F2796" s="116" t="s">
        <v>49</v>
      </c>
      <c r="G2796" s="24"/>
      <c r="H2796" s="249"/>
      <c r="I2796" s="250"/>
      <c r="J2796" s="103"/>
      <c r="K2796" s="313">
        <v>39448</v>
      </c>
      <c r="L2796" s="313">
        <v>42003</v>
      </c>
      <c r="M2796" s="332" t="s">
        <v>10870</v>
      </c>
      <c r="N2796" s="1"/>
    </row>
    <row r="2797" spans="1:16" hidden="1">
      <c r="A2797" s="17" t="s">
        <v>4318</v>
      </c>
      <c r="B2797" s="17" t="s">
        <v>7174</v>
      </c>
      <c r="C2797" s="17" t="s">
        <v>7336</v>
      </c>
      <c r="D2797" s="390" t="str">
        <f t="shared" si="134"/>
        <v>587501</v>
      </c>
      <c r="E2797" s="25" t="s">
        <v>9304</v>
      </c>
      <c r="F2797" s="116" t="s">
        <v>9305</v>
      </c>
      <c r="G2797" s="24"/>
      <c r="H2797" s="249"/>
      <c r="I2797" s="250"/>
      <c r="J2797" s="103"/>
      <c r="K2797" s="313">
        <v>37987</v>
      </c>
      <c r="L2797" s="313">
        <v>37987</v>
      </c>
      <c r="M2797" s="2">
        <v>8.2799999999999994</v>
      </c>
      <c r="N2797" s="1"/>
    </row>
    <row r="2798" spans="1:16" hidden="1">
      <c r="A2798" s="17" t="s">
        <v>4318</v>
      </c>
      <c r="B2798" s="17" t="s">
        <v>746</v>
      </c>
      <c r="C2798" s="17" t="s">
        <v>1399</v>
      </c>
      <c r="D2798" s="390" t="str">
        <f t="shared" si="134"/>
        <v>587502</v>
      </c>
      <c r="E2798" s="25" t="s">
        <v>1556</v>
      </c>
      <c r="F2798" s="116" t="s">
        <v>1051</v>
      </c>
      <c r="G2798" s="24"/>
      <c r="H2798" s="291"/>
      <c r="I2798" s="252"/>
      <c r="J2798" s="217"/>
      <c r="K2798" s="313">
        <v>38352</v>
      </c>
      <c r="L2798" s="314">
        <v>40561</v>
      </c>
      <c r="M2798" s="332" t="s">
        <v>9223</v>
      </c>
      <c r="N2798" s="1"/>
    </row>
    <row r="2799" spans="1:16" hidden="1">
      <c r="A2799" s="17" t="s">
        <v>4318</v>
      </c>
      <c r="B2799" s="17" t="s">
        <v>7174</v>
      </c>
      <c r="C2799" s="17" t="s">
        <v>1841</v>
      </c>
      <c r="D2799" s="390" t="str">
        <f t="shared" si="134"/>
        <v>587503</v>
      </c>
      <c r="E2799" s="25" t="s">
        <v>8583</v>
      </c>
      <c r="F2799" s="116" t="s">
        <v>9657</v>
      </c>
      <c r="G2799" s="24"/>
      <c r="H2799" s="249"/>
      <c r="I2799" s="250"/>
      <c r="J2799" s="103"/>
      <c r="K2799" s="313">
        <v>38353</v>
      </c>
      <c r="L2799" s="313">
        <v>38353</v>
      </c>
      <c r="M2799" s="2">
        <v>14.28</v>
      </c>
      <c r="N2799" s="1"/>
    </row>
    <row r="2800" spans="1:16" hidden="1">
      <c r="A2800" s="17" t="s">
        <v>10350</v>
      </c>
      <c r="B2800" s="18" t="s">
        <v>5280</v>
      </c>
      <c r="C2800" s="17" t="s">
        <v>7751</v>
      </c>
      <c r="D2800" s="390" t="str">
        <f t="shared" si="134"/>
        <v>588311</v>
      </c>
      <c r="E2800" s="147">
        <v>80140258</v>
      </c>
      <c r="F2800" s="105" t="s">
        <v>5628</v>
      </c>
      <c r="G2800" s="24"/>
      <c r="H2800" s="104"/>
      <c r="I2800" s="229"/>
      <c r="J2800" s="124"/>
      <c r="K2800" s="313">
        <v>37987</v>
      </c>
      <c r="L2800" s="325">
        <v>38717</v>
      </c>
      <c r="M2800" s="294" t="s">
        <v>4320</v>
      </c>
      <c r="N2800" s="1"/>
    </row>
    <row r="2801" spans="1:16" hidden="1">
      <c r="A2801" s="17" t="s">
        <v>10350</v>
      </c>
      <c r="B2801" s="18" t="s">
        <v>211</v>
      </c>
      <c r="C2801" s="17" t="s">
        <v>261</v>
      </c>
      <c r="D2801" s="404" t="str">
        <f t="shared" si="134"/>
        <v>588314</v>
      </c>
      <c r="E2801" s="566">
        <v>90005923</v>
      </c>
      <c r="F2801" s="105" t="s">
        <v>10825</v>
      </c>
      <c r="G2801" s="106"/>
      <c r="I2801" s="252"/>
      <c r="J2801" s="502"/>
      <c r="K2801" s="378">
        <v>37987</v>
      </c>
      <c r="L2801" s="446">
        <v>43465</v>
      </c>
      <c r="M2801" s="332" t="s">
        <v>18559</v>
      </c>
      <c r="O2801" s="1"/>
      <c r="P2801" s="1"/>
    </row>
    <row r="2802" spans="1:16" hidden="1">
      <c r="A2802" s="17" t="s">
        <v>10350</v>
      </c>
      <c r="B2802" s="18" t="s">
        <v>5280</v>
      </c>
      <c r="C2802" s="17" t="s">
        <v>2729</v>
      </c>
      <c r="D2802" s="390" t="str">
        <f t="shared" si="134"/>
        <v>588315</v>
      </c>
      <c r="E2802" s="147">
        <v>80235668</v>
      </c>
      <c r="F2802" s="105" t="s">
        <v>4843</v>
      </c>
      <c r="G2802" s="24"/>
      <c r="H2802" s="266"/>
      <c r="I2802" s="250"/>
      <c r="J2802" s="103"/>
      <c r="K2802" s="313">
        <v>38840</v>
      </c>
      <c r="L2802" s="325">
        <v>39082</v>
      </c>
      <c r="M2802" s="294">
        <v>19.25</v>
      </c>
      <c r="N2802" s="1"/>
    </row>
    <row r="2803" spans="1:16" hidden="1">
      <c r="A2803" s="75" t="s">
        <v>10350</v>
      </c>
      <c r="B2803" s="75" t="s">
        <v>2458</v>
      </c>
      <c r="C2803" s="75" t="s">
        <v>4929</v>
      </c>
      <c r="D2803" s="404" t="str">
        <f>CONCATENATE(A2803,B2803,C2803)</f>
        <v>588401</v>
      </c>
      <c r="E2803" s="566">
        <v>10672746</v>
      </c>
      <c r="F2803" s="105" t="s">
        <v>2853</v>
      </c>
      <c r="G2803" s="106"/>
      <c r="H2803" s="104"/>
      <c r="I2803" s="229"/>
      <c r="J2803" s="217"/>
      <c r="K2803" s="378">
        <v>37987</v>
      </c>
      <c r="L2803" s="453">
        <v>44742</v>
      </c>
      <c r="M2803" s="294" t="s">
        <v>18999</v>
      </c>
      <c r="N2803" s="1"/>
    </row>
    <row r="2804" spans="1:16" hidden="1">
      <c r="A2804" s="75" t="s">
        <v>10350</v>
      </c>
      <c r="B2804" s="75" t="s">
        <v>7166</v>
      </c>
      <c r="C2804" s="75" t="s">
        <v>7401</v>
      </c>
      <c r="D2804" s="390" t="str">
        <f t="shared" si="134"/>
        <v>588402</v>
      </c>
      <c r="E2804" s="203">
        <v>10220275</v>
      </c>
      <c r="F2804" s="76" t="s">
        <v>8475</v>
      </c>
      <c r="G2804" s="77"/>
      <c r="H2804" s="249"/>
      <c r="I2804" s="250"/>
      <c r="J2804" s="103"/>
      <c r="K2804" s="313">
        <v>38352</v>
      </c>
      <c r="L2804" s="313">
        <v>38352</v>
      </c>
      <c r="M2804" s="295">
        <v>12.28</v>
      </c>
      <c r="N2804" s="1"/>
    </row>
    <row r="2805" spans="1:16" hidden="1">
      <c r="A2805" s="75" t="s">
        <v>10350</v>
      </c>
      <c r="B2805" s="75" t="s">
        <v>150</v>
      </c>
      <c r="C2805" s="75" t="s">
        <v>257</v>
      </c>
      <c r="D2805" s="404" t="str">
        <f t="shared" si="134"/>
        <v>588403</v>
      </c>
      <c r="E2805" s="147" t="s">
        <v>292</v>
      </c>
      <c r="F2805" s="105" t="s">
        <v>1161</v>
      </c>
      <c r="G2805" s="106"/>
      <c r="H2805" s="104"/>
      <c r="I2805" s="229"/>
      <c r="J2805" s="217"/>
      <c r="K2805" s="378">
        <v>43100</v>
      </c>
      <c r="L2805" s="453">
        <v>43100</v>
      </c>
      <c r="M2805" s="294">
        <v>57</v>
      </c>
      <c r="N2805" s="1"/>
      <c r="O2805" s="1"/>
      <c r="P2805" s="1"/>
    </row>
    <row r="2806" spans="1:16" hidden="1">
      <c r="A2806" s="17" t="s">
        <v>10350</v>
      </c>
      <c r="B2806" s="18" t="s">
        <v>41</v>
      </c>
      <c r="C2806" s="17" t="s">
        <v>114</v>
      </c>
      <c r="D2806" s="404" t="str">
        <f t="shared" si="134"/>
        <v>588504</v>
      </c>
      <c r="E2806" s="147">
        <v>80195414</v>
      </c>
      <c r="F2806" s="105" t="s">
        <v>9608</v>
      </c>
      <c r="G2806" s="106"/>
      <c r="H2806" s="114"/>
      <c r="I2806" s="229"/>
      <c r="J2806" s="103"/>
      <c r="K2806" s="313">
        <v>37987</v>
      </c>
      <c r="L2806" s="325">
        <v>42003</v>
      </c>
      <c r="M2806" s="294" t="s">
        <v>10871</v>
      </c>
      <c r="N2806" s="1"/>
      <c r="O2806" s="1"/>
      <c r="P2806" s="1"/>
    </row>
    <row r="2807" spans="1:16" hidden="1">
      <c r="A2807" s="75" t="s">
        <v>10350</v>
      </c>
      <c r="B2807" s="17" t="s">
        <v>166</v>
      </c>
      <c r="C2807" s="75" t="s">
        <v>14</v>
      </c>
      <c r="D2807" s="404" t="str">
        <f t="shared" si="134"/>
        <v>588601</v>
      </c>
      <c r="E2807" s="203" t="s">
        <v>6168</v>
      </c>
      <c r="F2807" s="76" t="s">
        <v>6169</v>
      </c>
      <c r="G2807" s="24"/>
      <c r="H2807" s="249"/>
      <c r="I2807" s="250"/>
      <c r="J2807" s="23"/>
      <c r="K2807" s="313">
        <v>40064</v>
      </c>
      <c r="L2807" s="314">
        <v>41638</v>
      </c>
      <c r="M2807" s="107">
        <v>32.47</v>
      </c>
      <c r="N2807" s="1"/>
      <c r="O2807" s="1"/>
      <c r="P2807" s="1"/>
    </row>
    <row r="2808" spans="1:16" hidden="1">
      <c r="A2808" s="75" t="s">
        <v>10350</v>
      </c>
      <c r="B2808" s="352" t="s">
        <v>166</v>
      </c>
      <c r="C2808" s="75" t="s">
        <v>160</v>
      </c>
      <c r="D2808" s="404" t="s">
        <v>14553</v>
      </c>
      <c r="E2808" s="203" t="s">
        <v>10842</v>
      </c>
      <c r="F2808" s="76" t="s">
        <v>10843</v>
      </c>
      <c r="G2808" s="225"/>
      <c r="H2808" s="249"/>
      <c r="I2808" s="250"/>
      <c r="J2808" s="23"/>
      <c r="K2808" s="378">
        <v>41422</v>
      </c>
      <c r="L2808" s="378">
        <v>42691</v>
      </c>
      <c r="M2808" s="107" t="s">
        <v>14332</v>
      </c>
      <c r="N2808" s="1"/>
      <c r="O2808" s="1"/>
    </row>
    <row r="2809" spans="1:16" hidden="1">
      <c r="A2809" s="17" t="s">
        <v>5629</v>
      </c>
      <c r="B2809" s="18" t="s">
        <v>211</v>
      </c>
      <c r="C2809" s="17" t="s">
        <v>14</v>
      </c>
      <c r="D2809" s="404" t="str">
        <f t="shared" ref="D2809" si="136">CONCATENATE(A2809,B2809,C2809)</f>
        <v>589301</v>
      </c>
      <c r="E2809" s="540">
        <v>80037477</v>
      </c>
      <c r="F2809" s="104" t="s">
        <v>9573</v>
      </c>
      <c r="G2809" s="115"/>
      <c r="H2809" s="266"/>
      <c r="I2809" s="235"/>
      <c r="J2809" s="103"/>
      <c r="K2809" s="378">
        <v>37987</v>
      </c>
      <c r="L2809" s="475">
        <v>43467</v>
      </c>
      <c r="M2809" s="519" t="s">
        <v>18227</v>
      </c>
      <c r="N2809" s="1"/>
      <c r="O2809" s="1"/>
      <c r="P2809" s="1"/>
    </row>
    <row r="2810" spans="1:16" hidden="1">
      <c r="A2810" s="17" t="s">
        <v>5629</v>
      </c>
      <c r="B2810" s="18" t="s">
        <v>5280</v>
      </c>
      <c r="C2810" s="17" t="s">
        <v>7401</v>
      </c>
      <c r="D2810" s="390" t="str">
        <f>CONCATENATE(A2810,B2810,C2810)</f>
        <v>589302</v>
      </c>
      <c r="E2810" s="201">
        <v>80165318</v>
      </c>
      <c r="F2810" s="104" t="s">
        <v>6631</v>
      </c>
      <c r="G2810" s="24"/>
      <c r="H2810" s="266"/>
      <c r="I2810" s="250"/>
      <c r="J2810" s="100"/>
      <c r="K2810" s="313">
        <v>37987</v>
      </c>
      <c r="L2810" s="325">
        <v>38593</v>
      </c>
      <c r="M2810" s="294" t="s">
        <v>4860</v>
      </c>
      <c r="N2810" s="1"/>
    </row>
    <row r="2811" spans="1:16" hidden="1">
      <c r="A2811" s="17" t="s">
        <v>5629</v>
      </c>
      <c r="B2811" s="18" t="s">
        <v>1627</v>
      </c>
      <c r="C2811" s="17" t="s">
        <v>2866</v>
      </c>
      <c r="D2811" s="404" t="str">
        <f>CONCATENATE(A2811,B2811,C2811)</f>
        <v>589303</v>
      </c>
      <c r="E2811" s="52" t="s">
        <v>8427</v>
      </c>
      <c r="F2811" s="64" t="s">
        <v>1546</v>
      </c>
      <c r="G2811" s="24"/>
      <c r="H2811" s="207"/>
      <c r="I2811" s="267"/>
      <c r="J2811" s="103"/>
      <c r="K2811" s="378">
        <v>37987</v>
      </c>
      <c r="L2811" s="453">
        <v>43100</v>
      </c>
      <c r="M2811" s="294" t="s">
        <v>14372</v>
      </c>
      <c r="N2811" s="1"/>
    </row>
    <row r="2812" spans="1:16" hidden="1">
      <c r="A2812" s="17" t="s">
        <v>5629</v>
      </c>
      <c r="B2812" s="18" t="s">
        <v>211</v>
      </c>
      <c r="C2812" s="17" t="s">
        <v>114</v>
      </c>
      <c r="D2812" s="404" t="str">
        <f t="shared" ref="D2812" si="137">CONCATENATE(A2812,B2812,C2812)</f>
        <v>589304</v>
      </c>
      <c r="E2812" s="566">
        <v>90007796</v>
      </c>
      <c r="F2812" s="105" t="s">
        <v>5238</v>
      </c>
      <c r="G2812" s="106"/>
      <c r="H2812" s="114"/>
      <c r="I2812" s="229"/>
      <c r="J2812" s="103"/>
      <c r="K2812" s="378">
        <v>38622</v>
      </c>
      <c r="L2812" s="475">
        <v>43790</v>
      </c>
      <c r="M2812" s="294" t="s">
        <v>18218</v>
      </c>
      <c r="N2812" s="1"/>
      <c r="O2812" s="1"/>
      <c r="P2812" s="1"/>
    </row>
    <row r="2813" spans="1:16" hidden="1">
      <c r="A2813" s="17" t="s">
        <v>5629</v>
      </c>
      <c r="B2813" s="18" t="s">
        <v>211</v>
      </c>
      <c r="C2813" s="17" t="s">
        <v>915</v>
      </c>
      <c r="D2813" s="390" t="str">
        <f>CONCATENATE(A2813,B2813,C2813)</f>
        <v>589312</v>
      </c>
      <c r="E2813" s="147" t="s">
        <v>1907</v>
      </c>
      <c r="F2813" s="105" t="s">
        <v>7471</v>
      </c>
      <c r="G2813" s="106"/>
      <c r="H2813" s="207"/>
      <c r="I2813" s="250"/>
      <c r="J2813" s="103"/>
      <c r="K2813" s="313">
        <v>39083</v>
      </c>
      <c r="L2813" s="325">
        <v>40908</v>
      </c>
      <c r="M2813" s="332" t="s">
        <v>1754</v>
      </c>
      <c r="N2813" s="1"/>
    </row>
    <row r="2814" spans="1:16" hidden="1">
      <c r="A2814" s="352" t="s">
        <v>9390</v>
      </c>
      <c r="B2814" s="353" t="s">
        <v>211</v>
      </c>
      <c r="C2814" s="352" t="s">
        <v>160</v>
      </c>
      <c r="D2814" s="404" t="str">
        <f t="shared" ref="D2814:D2816" si="138">CONCATENATE(A2814,B2814,C2814)</f>
        <v>590302</v>
      </c>
      <c r="E2814" s="201" t="s">
        <v>10672</v>
      </c>
      <c r="F2814" s="104" t="s">
        <v>10673</v>
      </c>
      <c r="G2814" s="115"/>
      <c r="I2814" s="250"/>
      <c r="J2814" s="217"/>
      <c r="K2814" s="378">
        <v>41275</v>
      </c>
      <c r="L2814" s="453">
        <v>43088</v>
      </c>
      <c r="M2814" s="294" t="s">
        <v>14612</v>
      </c>
      <c r="N2814" s="1"/>
      <c r="O2814" s="1"/>
      <c r="P2814" s="1"/>
    </row>
    <row r="2815" spans="1:16" hidden="1">
      <c r="A2815" s="17" t="s">
        <v>3700</v>
      </c>
      <c r="B2815" s="18" t="s">
        <v>211</v>
      </c>
      <c r="C2815" s="17" t="s">
        <v>160</v>
      </c>
      <c r="D2815" s="404" t="str">
        <f t="shared" si="138"/>
        <v>591302</v>
      </c>
      <c r="E2815" s="201">
        <v>90003427</v>
      </c>
      <c r="F2815" s="104" t="s">
        <v>1026</v>
      </c>
      <c r="G2815" s="115"/>
      <c r="H2815" s="207"/>
      <c r="I2815" s="235"/>
      <c r="J2815" s="103"/>
      <c r="K2815" s="378">
        <v>37987</v>
      </c>
      <c r="L2815" s="453">
        <v>43100</v>
      </c>
      <c r="M2815" s="294" t="s">
        <v>14649</v>
      </c>
      <c r="N2815" s="1"/>
      <c r="O2815" s="1"/>
      <c r="P2815" s="1"/>
    </row>
    <row r="2816" spans="1:16" hidden="1">
      <c r="A2816" s="352" t="s">
        <v>3700</v>
      </c>
      <c r="B2816" s="353" t="s">
        <v>211</v>
      </c>
      <c r="C2816" s="352" t="s">
        <v>514</v>
      </c>
      <c r="D2816" s="404" t="str">
        <f t="shared" si="138"/>
        <v>591305</v>
      </c>
      <c r="E2816" s="201" t="s">
        <v>10627</v>
      </c>
      <c r="F2816" s="104" t="s">
        <v>10628</v>
      </c>
      <c r="G2816" s="115"/>
      <c r="I2816" s="250"/>
      <c r="J2816" s="103"/>
      <c r="K2816" s="378">
        <v>41274</v>
      </c>
      <c r="L2816" s="453">
        <v>42867</v>
      </c>
      <c r="M2816" s="294" t="s">
        <v>14645</v>
      </c>
      <c r="N2816" s="1"/>
      <c r="O2816" s="1"/>
      <c r="P2816" s="1"/>
    </row>
    <row r="2817" spans="1:16" hidden="1">
      <c r="A2817" s="75" t="s">
        <v>3700</v>
      </c>
      <c r="B2817" s="75" t="s">
        <v>7166</v>
      </c>
      <c r="C2817" s="75" t="s">
        <v>7336</v>
      </c>
      <c r="D2817" s="390" t="str">
        <f>CONCATENATE(A2817,B2817,C2817)</f>
        <v>591401</v>
      </c>
      <c r="E2817" s="201">
        <v>10856624</v>
      </c>
      <c r="F2817" s="104" t="s">
        <v>9630</v>
      </c>
      <c r="G2817" s="115"/>
      <c r="H2817" s="266"/>
      <c r="I2817" s="250"/>
      <c r="J2817" s="103"/>
      <c r="K2817" s="313">
        <v>37987</v>
      </c>
      <c r="L2817" s="313">
        <v>37987</v>
      </c>
      <c r="M2817" s="294">
        <v>28</v>
      </c>
      <c r="N2817" s="1"/>
      <c r="O2817" s="1"/>
      <c r="P2817" s="1"/>
    </row>
    <row r="2818" spans="1:16" hidden="1">
      <c r="A2818" s="17" t="s">
        <v>3700</v>
      </c>
      <c r="B2818" s="18" t="s">
        <v>7174</v>
      </c>
      <c r="C2818" s="17" t="s">
        <v>7336</v>
      </c>
      <c r="D2818" s="390" t="str">
        <f>CONCATENATE(A2818,B2818,C2818)</f>
        <v>591501</v>
      </c>
      <c r="E2818" s="201">
        <v>80008381</v>
      </c>
      <c r="F2818" s="104" t="s">
        <v>8569</v>
      </c>
      <c r="G2818" s="115"/>
      <c r="H2818" s="266"/>
      <c r="I2818" s="250"/>
      <c r="J2818" s="103"/>
      <c r="K2818" s="313">
        <v>37987</v>
      </c>
      <c r="L2818" s="313">
        <v>37987</v>
      </c>
      <c r="M2818" s="294">
        <v>5.28</v>
      </c>
      <c r="N2818" s="1"/>
    </row>
    <row r="2819" spans="1:16" hidden="1">
      <c r="A2819" s="17" t="s">
        <v>3700</v>
      </c>
      <c r="B2819" s="17" t="s">
        <v>7174</v>
      </c>
      <c r="C2819" s="17" t="s">
        <v>7401</v>
      </c>
      <c r="D2819" s="390" t="s">
        <v>1537</v>
      </c>
      <c r="E2819" s="64" t="s">
        <v>4827</v>
      </c>
      <c r="F2819" s="116" t="s">
        <v>9112</v>
      </c>
      <c r="G2819" s="24"/>
      <c r="H2819" s="263"/>
      <c r="I2819" s="273"/>
      <c r="J2819" s="36"/>
      <c r="K2819" s="313">
        <v>37987</v>
      </c>
      <c r="L2819" s="314">
        <v>38294</v>
      </c>
      <c r="M2819" s="2" t="s">
        <v>9722</v>
      </c>
      <c r="N2819" s="1"/>
      <c r="O2819" s="1"/>
      <c r="P2819" s="1"/>
    </row>
    <row r="2820" spans="1:16" hidden="1">
      <c r="A2820" s="17" t="s">
        <v>5781</v>
      </c>
      <c r="B2820" s="17" t="s">
        <v>211</v>
      </c>
      <c r="C2820" s="17" t="s">
        <v>160</v>
      </c>
      <c r="D2820" s="404" t="str">
        <f t="shared" ref="D2820" si="139">CONCATENATE(A2820,B2820,C2820)</f>
        <v>592302</v>
      </c>
      <c r="E2820" s="37">
        <v>90004065</v>
      </c>
      <c r="F2820" s="43" t="s">
        <v>7597</v>
      </c>
      <c r="G2820" s="24"/>
      <c r="H2820" s="291"/>
      <c r="I2820" s="250"/>
      <c r="J2820" s="103"/>
      <c r="K2820" s="378">
        <v>37987</v>
      </c>
      <c r="L2820" s="446">
        <v>43152</v>
      </c>
      <c r="M2820" s="332" t="s">
        <v>14601</v>
      </c>
      <c r="N2820" s="1"/>
      <c r="O2820" s="1"/>
      <c r="P2820" s="1"/>
    </row>
    <row r="2821" spans="1:16" hidden="1">
      <c r="A2821" s="17" t="s">
        <v>5781</v>
      </c>
      <c r="B2821" s="17" t="s">
        <v>7780</v>
      </c>
      <c r="C2821" s="17" t="s">
        <v>7764</v>
      </c>
      <c r="D2821" s="390" t="str">
        <f>CONCATENATE(A2821,B2821,C2821)</f>
        <v>592303</v>
      </c>
      <c r="E2821" s="37" t="s">
        <v>1637</v>
      </c>
      <c r="F2821" s="130" t="s">
        <v>7569</v>
      </c>
      <c r="G2821" s="24"/>
      <c r="H2821" s="251"/>
      <c r="I2821" s="250"/>
      <c r="J2821" s="103"/>
      <c r="K2821" s="313">
        <v>39326</v>
      </c>
      <c r="L2821" s="314">
        <v>40499</v>
      </c>
      <c r="M2821" s="294" t="s">
        <v>7522</v>
      </c>
      <c r="N2821" s="1"/>
    </row>
    <row r="2822" spans="1:16" hidden="1">
      <c r="A2822" s="17" t="s">
        <v>5781</v>
      </c>
      <c r="B2822" s="17" t="s">
        <v>211</v>
      </c>
      <c r="C2822" s="17" t="s">
        <v>114</v>
      </c>
      <c r="D2822" s="404" t="str">
        <f t="shared" ref="D2822" si="140">CONCATENATE(A2822,B2822,C2822)</f>
        <v>592304</v>
      </c>
      <c r="E2822" s="37" t="s">
        <v>6693</v>
      </c>
      <c r="F2822" s="130" t="s">
        <v>222</v>
      </c>
      <c r="G2822" s="24"/>
      <c r="I2822" s="250"/>
      <c r="J2822" s="217"/>
      <c r="K2822" s="378">
        <v>39267</v>
      </c>
      <c r="L2822" s="378">
        <v>43220</v>
      </c>
      <c r="M2822" s="295" t="s">
        <v>14619</v>
      </c>
      <c r="N2822" s="1"/>
      <c r="O2822" s="1"/>
      <c r="P2822" s="1"/>
    </row>
    <row r="2823" spans="1:16" hidden="1">
      <c r="A2823" s="17" t="s">
        <v>5781</v>
      </c>
      <c r="B2823" s="17" t="s">
        <v>211</v>
      </c>
      <c r="C2823" s="17" t="s">
        <v>550</v>
      </c>
      <c r="D2823" s="404" t="s">
        <v>14545</v>
      </c>
      <c r="E2823" s="37" t="s">
        <v>7411</v>
      </c>
      <c r="F2823" s="130" t="s">
        <v>472</v>
      </c>
      <c r="G2823" s="24"/>
      <c r="H2823" s="249"/>
      <c r="I2823" s="250"/>
      <c r="J2823" s="103"/>
      <c r="K2823" s="378">
        <v>37986</v>
      </c>
      <c r="L2823" s="378">
        <v>42735</v>
      </c>
      <c r="M2823" s="295" t="s">
        <v>14320</v>
      </c>
      <c r="N2823" s="1"/>
    </row>
    <row r="2824" spans="1:16" hidden="1">
      <c r="A2824" s="17" t="s">
        <v>5781</v>
      </c>
      <c r="B2824" s="18" t="s">
        <v>2458</v>
      </c>
      <c r="C2824" s="17" t="s">
        <v>4929</v>
      </c>
      <c r="D2824" s="404" t="str">
        <f>CONCATENATE(A2824,B2824,C2824)</f>
        <v>592401</v>
      </c>
      <c r="E2824" s="201">
        <v>10836969</v>
      </c>
      <c r="F2824" s="104" t="s">
        <v>7483</v>
      </c>
      <c r="G2824" s="115"/>
      <c r="H2824" s="104"/>
      <c r="I2824" s="235"/>
      <c r="J2824" s="217"/>
      <c r="K2824" s="378">
        <v>37987</v>
      </c>
      <c r="L2824" s="378">
        <v>43100</v>
      </c>
      <c r="M2824" s="294" t="s">
        <v>14486</v>
      </c>
      <c r="N2824" s="1"/>
    </row>
    <row r="2825" spans="1:16" hidden="1">
      <c r="A2825" s="17" t="s">
        <v>707</v>
      </c>
      <c r="B2825" s="18" t="s">
        <v>7174</v>
      </c>
      <c r="C2825" s="17" t="s">
        <v>7336</v>
      </c>
      <c r="D2825" s="390" t="str">
        <f t="shared" ref="D2825:D2890" si="141">CONCATENATE(A2825,B2825,C2825)</f>
        <v>593501</v>
      </c>
      <c r="E2825" s="488">
        <v>90001144</v>
      </c>
      <c r="F2825" s="104" t="s">
        <v>7449</v>
      </c>
      <c r="G2825" s="24"/>
      <c r="H2825" s="275"/>
      <c r="I2825" s="274"/>
      <c r="J2825" s="99"/>
      <c r="K2825" s="313">
        <v>37987</v>
      </c>
      <c r="L2825" s="325">
        <v>38352</v>
      </c>
      <c r="M2825" s="294" t="s">
        <v>4680</v>
      </c>
      <c r="N2825" s="1"/>
    </row>
    <row r="2826" spans="1:16" hidden="1">
      <c r="A2826" s="17" t="s">
        <v>708</v>
      </c>
      <c r="B2826" s="18" t="s">
        <v>211</v>
      </c>
      <c r="C2826" s="17" t="s">
        <v>257</v>
      </c>
      <c r="D2826" s="404" t="str">
        <f t="shared" si="141"/>
        <v>594303</v>
      </c>
      <c r="E2826" s="201">
        <v>90005509</v>
      </c>
      <c r="F2826" s="104" t="s">
        <v>709</v>
      </c>
      <c r="G2826" s="115"/>
      <c r="H2826" s="102"/>
      <c r="I2826" s="229"/>
      <c r="J2826" s="103"/>
      <c r="K2826" s="378">
        <v>37987</v>
      </c>
      <c r="L2826" s="453">
        <v>42094</v>
      </c>
      <c r="M2826" s="294" t="s">
        <v>10993</v>
      </c>
      <c r="N2826" s="1"/>
    </row>
    <row r="2827" spans="1:16" hidden="1">
      <c r="A2827" s="17" t="s">
        <v>708</v>
      </c>
      <c r="B2827" s="18" t="s">
        <v>2867</v>
      </c>
      <c r="C2827" s="17" t="s">
        <v>887</v>
      </c>
      <c r="D2827" s="404" t="str">
        <f>CONCATENATE(A2827,B2827,C2827)</f>
        <v>594401</v>
      </c>
      <c r="E2827" s="540">
        <v>11055659</v>
      </c>
      <c r="F2827" s="104" t="s">
        <v>1325</v>
      </c>
      <c r="G2827" s="115"/>
      <c r="H2827" s="104"/>
      <c r="I2827" s="250"/>
      <c r="J2827" s="103"/>
      <c r="K2827" s="378">
        <v>38183</v>
      </c>
      <c r="L2827" s="453">
        <v>44925</v>
      </c>
      <c r="M2827" s="588" t="s">
        <v>19096</v>
      </c>
      <c r="N2827" s="1"/>
    </row>
    <row r="2828" spans="1:16" hidden="1">
      <c r="A2828" s="17" t="s">
        <v>708</v>
      </c>
      <c r="B2828" s="18" t="s">
        <v>7174</v>
      </c>
      <c r="C2828" s="17" t="s">
        <v>7336</v>
      </c>
      <c r="D2828" s="390" t="str">
        <f t="shared" si="141"/>
        <v>594501</v>
      </c>
      <c r="E2828" s="201">
        <v>90005509</v>
      </c>
      <c r="F2828" s="104" t="s">
        <v>709</v>
      </c>
      <c r="G2828" s="115"/>
      <c r="H2828" s="102"/>
      <c r="I2828" s="229"/>
      <c r="J2828" s="103"/>
      <c r="K2828" s="313">
        <v>37987</v>
      </c>
      <c r="L2828" s="313">
        <v>37987</v>
      </c>
      <c r="M2828" s="294">
        <v>5.28</v>
      </c>
      <c r="N2828" s="1"/>
    </row>
    <row r="2829" spans="1:16" hidden="1">
      <c r="A2829" s="17" t="s">
        <v>711</v>
      </c>
      <c r="B2829" s="18" t="s">
        <v>211</v>
      </c>
      <c r="C2829" s="17" t="s">
        <v>14</v>
      </c>
      <c r="D2829" s="404" t="s">
        <v>17843</v>
      </c>
      <c r="E2829" s="201">
        <v>80193473</v>
      </c>
      <c r="F2829" s="104" t="s">
        <v>4570</v>
      </c>
      <c r="G2829" s="357"/>
      <c r="H2829" s="266"/>
      <c r="I2829" s="250"/>
      <c r="J2829" s="103"/>
      <c r="K2829" s="378">
        <v>37987</v>
      </c>
      <c r="L2829" s="446">
        <v>43100</v>
      </c>
      <c r="M2829" s="294" t="s">
        <v>14601</v>
      </c>
      <c r="N2829" s="1"/>
      <c r="O2829" s="1"/>
      <c r="P2829" s="1"/>
    </row>
    <row r="2830" spans="1:16" hidden="1">
      <c r="A2830" s="17" t="s">
        <v>711</v>
      </c>
      <c r="B2830" s="18" t="s">
        <v>211</v>
      </c>
      <c r="C2830" s="17" t="s">
        <v>550</v>
      </c>
      <c r="D2830" s="404" t="str">
        <f t="shared" ref="D2830:D2831" si="142">CONCATENATE(A2830,B2830,C2830)</f>
        <v>595311</v>
      </c>
      <c r="E2830" s="201">
        <v>90004119</v>
      </c>
      <c r="F2830" s="104" t="s">
        <v>1803</v>
      </c>
      <c r="G2830" s="115"/>
      <c r="H2830" s="266"/>
      <c r="I2830" s="250"/>
      <c r="J2830" s="103"/>
      <c r="K2830" s="378">
        <v>38353</v>
      </c>
      <c r="L2830" s="446">
        <v>43100</v>
      </c>
      <c r="M2830" s="294" t="s">
        <v>14600</v>
      </c>
      <c r="N2830" s="1"/>
      <c r="O2830" s="1"/>
      <c r="P2830" s="1"/>
    </row>
    <row r="2831" spans="1:16" hidden="1">
      <c r="A2831" s="17" t="s">
        <v>711</v>
      </c>
      <c r="B2831" s="18" t="s">
        <v>211</v>
      </c>
      <c r="C2831" s="352" t="s">
        <v>915</v>
      </c>
      <c r="D2831" s="404" t="str">
        <f t="shared" si="142"/>
        <v>595312</v>
      </c>
      <c r="E2831" s="201">
        <v>80193131</v>
      </c>
      <c r="F2831" s="104" t="s">
        <v>3728</v>
      </c>
      <c r="G2831" s="115"/>
      <c r="H2831" s="266"/>
      <c r="I2831" s="250"/>
      <c r="J2831" s="103"/>
      <c r="K2831" s="378">
        <v>37987</v>
      </c>
      <c r="L2831" s="446">
        <v>43100</v>
      </c>
      <c r="M2831" s="294" t="s">
        <v>14619</v>
      </c>
      <c r="N2831" s="1"/>
      <c r="O2831" s="1"/>
      <c r="P2831" s="1"/>
    </row>
    <row r="2832" spans="1:16" hidden="1">
      <c r="A2832" s="343" t="s">
        <v>711</v>
      </c>
      <c r="B2832" s="344" t="s">
        <v>211</v>
      </c>
      <c r="C2832" s="343" t="s">
        <v>261</v>
      </c>
      <c r="D2832" s="404" t="s">
        <v>17844</v>
      </c>
      <c r="E2832" s="201" t="s">
        <v>7693</v>
      </c>
      <c r="F2832" s="104" t="s">
        <v>10827</v>
      </c>
      <c r="G2832" s="115"/>
      <c r="H2832" s="266"/>
      <c r="I2832" s="250"/>
      <c r="J2832" s="103"/>
      <c r="K2832" s="378">
        <v>40909</v>
      </c>
      <c r="L2832" s="446">
        <v>43100</v>
      </c>
      <c r="M2832" s="294" t="s">
        <v>14620</v>
      </c>
      <c r="N2832" s="1"/>
      <c r="O2832" s="1"/>
      <c r="P2832" s="1"/>
    </row>
    <row r="2833" spans="1:16" hidden="1">
      <c r="A2833" s="352" t="s">
        <v>711</v>
      </c>
      <c r="B2833" s="353" t="s">
        <v>211</v>
      </c>
      <c r="C2833" s="352" t="s">
        <v>2591</v>
      </c>
      <c r="D2833" s="404" t="str">
        <f t="shared" ref="D2833:D2834" si="143">CONCATENATE(A2833,B2833,C2833)</f>
        <v>595315</v>
      </c>
      <c r="E2833" s="201">
        <v>11103588</v>
      </c>
      <c r="F2833" s="104" t="s">
        <v>2607</v>
      </c>
      <c r="G2833" s="115"/>
      <c r="H2833" s="104"/>
      <c r="I2833" s="250"/>
      <c r="J2833" s="103"/>
      <c r="K2833" s="378">
        <v>42004</v>
      </c>
      <c r="L2833" s="453">
        <v>43100</v>
      </c>
      <c r="M2833" s="332" t="s">
        <v>14518</v>
      </c>
      <c r="N2833" t="s">
        <v>6196</v>
      </c>
      <c r="O2833" s="1"/>
      <c r="P2833" s="1"/>
    </row>
    <row r="2834" spans="1:16" hidden="1">
      <c r="A2834" s="352" t="s">
        <v>711</v>
      </c>
      <c r="B2834" s="353" t="s">
        <v>211</v>
      </c>
      <c r="C2834" s="352" t="s">
        <v>76</v>
      </c>
      <c r="D2834" s="404" t="str">
        <f t="shared" si="143"/>
        <v>595316</v>
      </c>
      <c r="E2834" s="628">
        <v>14337542</v>
      </c>
      <c r="F2834" s="104" t="s">
        <v>14667</v>
      </c>
      <c r="G2834" s="115"/>
      <c r="H2834" s="104"/>
      <c r="I2834" s="250"/>
      <c r="J2834" s="103"/>
      <c r="K2834" s="378">
        <v>43000</v>
      </c>
      <c r="L2834" s="453">
        <v>44712</v>
      </c>
      <c r="M2834" s="332" t="s">
        <v>19139</v>
      </c>
      <c r="O2834" s="1"/>
      <c r="P2834" s="1"/>
    </row>
    <row r="2835" spans="1:16" hidden="1">
      <c r="A2835" s="17" t="s">
        <v>711</v>
      </c>
      <c r="B2835" s="18" t="s">
        <v>150</v>
      </c>
      <c r="C2835" s="17" t="s">
        <v>14</v>
      </c>
      <c r="D2835" s="404" t="str">
        <f t="shared" si="141"/>
        <v>595401</v>
      </c>
      <c r="E2835" s="201">
        <v>11103588</v>
      </c>
      <c r="F2835" s="104" t="s">
        <v>2607</v>
      </c>
      <c r="G2835" s="115"/>
      <c r="H2835" s="104"/>
      <c r="I2835" s="250"/>
      <c r="J2835" s="103"/>
      <c r="K2835" s="313">
        <v>38463</v>
      </c>
      <c r="L2835" s="325">
        <v>42003</v>
      </c>
      <c r="M2835" s="294" t="s">
        <v>10869</v>
      </c>
      <c r="N2835" s="1"/>
    </row>
    <row r="2836" spans="1:16" hidden="1">
      <c r="A2836" s="17" t="s">
        <v>711</v>
      </c>
      <c r="B2836" s="18" t="s">
        <v>7174</v>
      </c>
      <c r="C2836" s="17" t="s">
        <v>7336</v>
      </c>
      <c r="D2836" s="390" t="str">
        <f t="shared" si="141"/>
        <v>595501</v>
      </c>
      <c r="E2836" s="201">
        <v>80193131</v>
      </c>
      <c r="F2836" s="104" t="s">
        <v>3728</v>
      </c>
      <c r="G2836" s="115"/>
      <c r="H2836" s="266"/>
      <c r="I2836" s="250"/>
      <c r="J2836" s="103"/>
      <c r="K2836" s="313">
        <v>37987</v>
      </c>
      <c r="L2836" s="313">
        <v>37987</v>
      </c>
      <c r="M2836" s="294">
        <v>5.28</v>
      </c>
      <c r="N2836" s="1"/>
    </row>
    <row r="2837" spans="1:16" hidden="1">
      <c r="A2837" s="17" t="s">
        <v>1092</v>
      </c>
      <c r="B2837" s="18" t="s">
        <v>211</v>
      </c>
      <c r="C2837" s="17" t="s">
        <v>550</v>
      </c>
      <c r="D2837" s="404" t="str">
        <f t="shared" si="141"/>
        <v>596311</v>
      </c>
      <c r="E2837" s="540">
        <v>90001552</v>
      </c>
      <c r="F2837" s="23" t="s">
        <v>4428</v>
      </c>
      <c r="G2837" s="357"/>
      <c r="H2837" s="207"/>
      <c r="I2837" s="250"/>
      <c r="J2837" s="103"/>
      <c r="K2837" s="378">
        <v>37987</v>
      </c>
      <c r="L2837" s="453">
        <v>43201</v>
      </c>
      <c r="M2837" s="332" t="s">
        <v>17776</v>
      </c>
      <c r="N2837" s="1"/>
    </row>
    <row r="2838" spans="1:16" hidden="1">
      <c r="A2838" s="17" t="s">
        <v>1092</v>
      </c>
      <c r="B2838" s="18" t="s">
        <v>211</v>
      </c>
      <c r="C2838" s="17" t="s">
        <v>171</v>
      </c>
      <c r="D2838" s="404" t="str">
        <f t="shared" si="141"/>
        <v>596313</v>
      </c>
      <c r="E2838" s="37">
        <v>90001262</v>
      </c>
      <c r="F2838" s="43" t="s">
        <v>6757</v>
      </c>
      <c r="G2838" s="24"/>
      <c r="H2838" s="251"/>
      <c r="I2838" s="250"/>
      <c r="J2838" s="103"/>
      <c r="K2838" s="313">
        <v>37987</v>
      </c>
      <c r="L2838" s="325">
        <v>41274</v>
      </c>
      <c r="M2838" s="332" t="s">
        <v>10642</v>
      </c>
      <c r="N2838" s="1"/>
    </row>
    <row r="2839" spans="1:16" hidden="1">
      <c r="A2839" s="17" t="s">
        <v>1092</v>
      </c>
      <c r="B2839" s="18" t="s">
        <v>211</v>
      </c>
      <c r="C2839" s="17" t="s">
        <v>261</v>
      </c>
      <c r="D2839" s="404" t="str">
        <f t="shared" si="141"/>
        <v>596314</v>
      </c>
      <c r="E2839" s="37" t="s">
        <v>9723</v>
      </c>
      <c r="F2839" s="130" t="s">
        <v>673</v>
      </c>
      <c r="G2839" s="225"/>
      <c r="H2839" s="291"/>
      <c r="I2839" s="250"/>
      <c r="J2839" s="217"/>
      <c r="K2839" s="378">
        <v>37987</v>
      </c>
      <c r="L2839" s="453">
        <v>43088</v>
      </c>
      <c r="M2839" s="294" t="s">
        <v>14600</v>
      </c>
      <c r="N2839" s="1"/>
      <c r="O2839" s="1"/>
      <c r="P2839" s="1"/>
    </row>
    <row r="2840" spans="1:16" hidden="1">
      <c r="A2840" s="17" t="s">
        <v>1092</v>
      </c>
      <c r="B2840" s="18" t="s">
        <v>211</v>
      </c>
      <c r="C2840" s="17" t="s">
        <v>2591</v>
      </c>
      <c r="D2840" s="404" t="str">
        <f t="shared" si="141"/>
        <v>596315</v>
      </c>
      <c r="E2840" s="540" t="s">
        <v>10419</v>
      </c>
      <c r="F2840" s="104" t="s">
        <v>2918</v>
      </c>
      <c r="G2840" s="115"/>
      <c r="H2840" s="45"/>
      <c r="I2840" s="244"/>
      <c r="J2840" s="103"/>
      <c r="K2840" s="378">
        <v>37987</v>
      </c>
      <c r="L2840" s="453">
        <v>43100</v>
      </c>
      <c r="M2840" s="294" t="s">
        <v>17693</v>
      </c>
      <c r="N2840" s="1"/>
      <c r="O2840" s="1"/>
      <c r="P2840" s="1"/>
    </row>
    <row r="2841" spans="1:16" hidden="1">
      <c r="A2841" s="17" t="s">
        <v>1092</v>
      </c>
      <c r="B2841" s="18" t="s">
        <v>211</v>
      </c>
      <c r="C2841" s="17" t="s">
        <v>76</v>
      </c>
      <c r="D2841" s="404" t="str">
        <f t="shared" si="141"/>
        <v>596316</v>
      </c>
      <c r="E2841" s="201" t="s">
        <v>1310</v>
      </c>
      <c r="F2841" s="104" t="s">
        <v>1311</v>
      </c>
      <c r="G2841" s="115"/>
      <c r="H2841" s="45"/>
      <c r="I2841" s="244"/>
      <c r="J2841" s="103"/>
      <c r="K2841" s="313">
        <v>39951</v>
      </c>
      <c r="L2841" s="325">
        <v>41639</v>
      </c>
      <c r="M2841" s="294">
        <v>31.47</v>
      </c>
      <c r="N2841" s="1"/>
    </row>
    <row r="2842" spans="1:16" hidden="1">
      <c r="A2842" s="352" t="s">
        <v>1092</v>
      </c>
      <c r="B2842" s="353" t="s">
        <v>1897</v>
      </c>
      <c r="C2842" s="352" t="s">
        <v>6129</v>
      </c>
      <c r="D2842" s="404" t="str">
        <f t="shared" si="141"/>
        <v>596318</v>
      </c>
      <c r="E2842" s="201" t="s">
        <v>8281</v>
      </c>
      <c r="F2842" s="104" t="s">
        <v>8282</v>
      </c>
      <c r="G2842" s="115"/>
      <c r="H2842" s="357"/>
      <c r="I2842" s="244"/>
      <c r="J2842" s="103"/>
      <c r="K2842" s="378">
        <v>40543</v>
      </c>
      <c r="L2842" s="453">
        <v>42369</v>
      </c>
      <c r="M2842" s="294" t="s">
        <v>12697</v>
      </c>
      <c r="N2842" s="1"/>
    </row>
    <row r="2843" spans="1:16" hidden="1">
      <c r="A2843" s="343" t="s">
        <v>1092</v>
      </c>
      <c r="B2843" s="344" t="s">
        <v>211</v>
      </c>
      <c r="C2843" s="343" t="s">
        <v>1906</v>
      </c>
      <c r="D2843" s="404" t="str">
        <f t="shared" si="141"/>
        <v>596320</v>
      </c>
      <c r="E2843" s="442" t="s">
        <v>12628</v>
      </c>
      <c r="F2843" s="348" t="s">
        <v>12629</v>
      </c>
      <c r="G2843" s="357"/>
      <c r="H2843" s="207"/>
      <c r="I2843" s="250"/>
      <c r="J2843" s="103"/>
      <c r="K2843" s="378">
        <v>42369</v>
      </c>
      <c r="L2843" s="453">
        <v>43100</v>
      </c>
      <c r="M2843" s="332" t="s">
        <v>14616</v>
      </c>
      <c r="N2843" s="1"/>
      <c r="O2843" s="1"/>
      <c r="P2843" s="1"/>
    </row>
    <row r="2844" spans="1:16" hidden="1">
      <c r="A2844" s="75" t="s">
        <v>1092</v>
      </c>
      <c r="B2844" s="75" t="s">
        <v>5838</v>
      </c>
      <c r="C2844" s="75" t="s">
        <v>550</v>
      </c>
      <c r="D2844" s="390" t="str">
        <f t="shared" si="141"/>
        <v>596411</v>
      </c>
      <c r="E2844" s="480" t="s">
        <v>1093</v>
      </c>
      <c r="F2844" s="120" t="s">
        <v>9846</v>
      </c>
      <c r="G2844" s="115"/>
      <c r="H2844" s="121"/>
      <c r="I2844" s="122"/>
      <c r="J2844" s="217"/>
      <c r="K2844" s="313">
        <v>37987</v>
      </c>
      <c r="L2844" s="325">
        <v>40147</v>
      </c>
      <c r="M2844" s="294" t="s">
        <v>2305</v>
      </c>
      <c r="N2844" s="1"/>
    </row>
    <row r="2845" spans="1:16" ht="12" hidden="1" customHeight="1">
      <c r="A2845" s="145" t="s">
        <v>1092</v>
      </c>
      <c r="B2845" s="147" t="s">
        <v>7166</v>
      </c>
      <c r="C2845" s="145" t="s">
        <v>7171</v>
      </c>
      <c r="D2845" s="400" t="str">
        <f t="shared" si="141"/>
        <v>596412</v>
      </c>
      <c r="E2845" s="480">
        <v>10288769</v>
      </c>
      <c r="F2845" s="120" t="s">
        <v>398</v>
      </c>
      <c r="G2845" s="24"/>
      <c r="H2845" s="121"/>
      <c r="I2845" s="122"/>
      <c r="J2845" s="123"/>
      <c r="K2845" s="315">
        <v>37987</v>
      </c>
      <c r="L2845" s="327">
        <v>38199</v>
      </c>
      <c r="M2845" s="107">
        <v>8.11</v>
      </c>
      <c r="N2845" s="102"/>
      <c r="O2845" s="1"/>
      <c r="P2845" s="1"/>
    </row>
    <row r="2846" spans="1:16" hidden="1">
      <c r="A2846" s="145" t="s">
        <v>1092</v>
      </c>
      <c r="B2846" s="147" t="s">
        <v>7166</v>
      </c>
      <c r="C2846" s="145" t="s">
        <v>7333</v>
      </c>
      <c r="D2846" s="400" t="str">
        <f t="shared" si="141"/>
        <v>596413</v>
      </c>
      <c r="E2846" s="480" t="s">
        <v>6454</v>
      </c>
      <c r="F2846" s="120" t="s">
        <v>5769</v>
      </c>
      <c r="G2846" s="119"/>
      <c r="H2846" s="121"/>
      <c r="I2846" s="122"/>
      <c r="J2846" s="103"/>
      <c r="K2846" s="315">
        <v>39387</v>
      </c>
      <c r="L2846" s="327">
        <v>39708</v>
      </c>
      <c r="M2846" s="296" t="s">
        <v>9183</v>
      </c>
      <c r="N2846" s="102"/>
    </row>
    <row r="2847" spans="1:16" hidden="1">
      <c r="A2847" s="145" t="s">
        <v>1092</v>
      </c>
      <c r="B2847" s="147" t="s">
        <v>150</v>
      </c>
      <c r="C2847" s="145" t="s">
        <v>261</v>
      </c>
      <c r="D2847" s="404" t="str">
        <f t="shared" si="141"/>
        <v>596414</v>
      </c>
      <c r="E2847" s="485" t="s">
        <v>6438</v>
      </c>
      <c r="F2847" s="120" t="s">
        <v>7807</v>
      </c>
      <c r="G2847" s="148"/>
      <c r="H2847" s="121"/>
      <c r="I2847" s="122"/>
      <c r="J2847" s="103"/>
      <c r="K2847" s="455">
        <v>39315</v>
      </c>
      <c r="L2847" s="455">
        <v>41898</v>
      </c>
      <c r="M2847" s="107" t="s">
        <v>10977</v>
      </c>
      <c r="N2847" s="102"/>
    </row>
    <row r="2848" spans="1:16" hidden="1">
      <c r="A2848" s="359" t="s">
        <v>1092</v>
      </c>
      <c r="B2848" s="360" t="s">
        <v>4297</v>
      </c>
      <c r="C2848" s="359" t="s">
        <v>6083</v>
      </c>
      <c r="D2848" s="404" t="str">
        <f t="shared" si="141"/>
        <v>596415</v>
      </c>
      <c r="E2848" s="485" t="s">
        <v>9786</v>
      </c>
      <c r="F2848" s="120" t="s">
        <v>8280</v>
      </c>
      <c r="G2848" s="148"/>
      <c r="H2848" s="121"/>
      <c r="I2848" s="122"/>
      <c r="J2848" s="139"/>
      <c r="K2848" s="455">
        <v>40543</v>
      </c>
      <c r="L2848" s="455">
        <v>42369</v>
      </c>
      <c r="M2848" s="107" t="s">
        <v>12697</v>
      </c>
      <c r="N2848" s="102"/>
      <c r="O2848" s="1"/>
      <c r="P2848" s="1"/>
    </row>
    <row r="2849" spans="1:16" hidden="1">
      <c r="A2849" s="17" t="s">
        <v>1092</v>
      </c>
      <c r="B2849" s="18" t="s">
        <v>41</v>
      </c>
      <c r="C2849" s="17" t="s">
        <v>5153</v>
      </c>
      <c r="D2849" s="404" t="str">
        <f>CONCATENATE(A2849,B2849,C2849)</f>
        <v>596501</v>
      </c>
      <c r="E2849" s="523">
        <v>90001121</v>
      </c>
      <c r="F2849" s="43" t="s">
        <v>8256</v>
      </c>
      <c r="G2849" s="225"/>
      <c r="H2849" s="251"/>
      <c r="I2849" s="250"/>
      <c r="J2849" s="217"/>
      <c r="K2849" s="378">
        <v>37987</v>
      </c>
      <c r="L2849" s="453">
        <v>44925</v>
      </c>
      <c r="M2849" s="294" t="s">
        <v>18999</v>
      </c>
      <c r="N2849" s="102"/>
      <c r="O2849" s="1"/>
      <c r="P2849" s="1"/>
    </row>
    <row r="2850" spans="1:16" hidden="1">
      <c r="A2850" s="17" t="s">
        <v>1092</v>
      </c>
      <c r="B2850" s="18" t="s">
        <v>7174</v>
      </c>
      <c r="C2850" s="17" t="s">
        <v>5278</v>
      </c>
      <c r="D2850" s="390" t="str">
        <f t="shared" si="141"/>
        <v>596504</v>
      </c>
      <c r="E2850" s="479" t="s">
        <v>9838</v>
      </c>
      <c r="F2850" s="43" t="s">
        <v>4493</v>
      </c>
      <c r="G2850" s="24"/>
      <c r="H2850" s="251"/>
      <c r="I2850" s="235"/>
      <c r="J2850" s="217"/>
      <c r="K2850" s="313">
        <v>38002</v>
      </c>
      <c r="L2850" s="313">
        <v>38002</v>
      </c>
      <c r="M2850" s="294">
        <v>10.28</v>
      </c>
      <c r="N2850" s="1"/>
    </row>
    <row r="2851" spans="1:16" hidden="1">
      <c r="A2851" s="17" t="s">
        <v>1092</v>
      </c>
      <c r="B2851" s="18" t="s">
        <v>7174</v>
      </c>
      <c r="C2851" s="17" t="s">
        <v>9638</v>
      </c>
      <c r="D2851" s="390" t="str">
        <f t="shared" si="141"/>
        <v>596505</v>
      </c>
      <c r="E2851" s="481" t="s">
        <v>10419</v>
      </c>
      <c r="F2851" s="104" t="s">
        <v>2918</v>
      </c>
      <c r="G2851" s="115"/>
      <c r="H2851" s="45"/>
      <c r="I2851" s="244"/>
      <c r="J2851" s="103"/>
      <c r="K2851" s="313">
        <v>37987</v>
      </c>
      <c r="L2851" s="313">
        <v>37987</v>
      </c>
      <c r="M2851" s="294" t="s">
        <v>8268</v>
      </c>
      <c r="N2851" s="102"/>
      <c r="O2851" s="1"/>
      <c r="P2851" s="1"/>
    </row>
    <row r="2852" spans="1:16" hidden="1">
      <c r="A2852" s="75" t="s">
        <v>1092</v>
      </c>
      <c r="B2852" s="352" t="s">
        <v>166</v>
      </c>
      <c r="C2852" s="75" t="s">
        <v>160</v>
      </c>
      <c r="D2852" s="404" t="str">
        <f t="shared" si="141"/>
        <v>596602</v>
      </c>
      <c r="E2852" s="563" t="s">
        <v>9786</v>
      </c>
      <c r="F2852" s="76" t="s">
        <v>8280</v>
      </c>
      <c r="G2852" s="225"/>
      <c r="H2852" s="249"/>
      <c r="I2852" s="250"/>
      <c r="J2852" s="23"/>
      <c r="K2852" s="378">
        <v>42370</v>
      </c>
      <c r="L2852" s="378">
        <v>43405</v>
      </c>
      <c r="M2852" s="107" t="s">
        <v>17926</v>
      </c>
      <c r="N2852" s="1"/>
      <c r="O2852" s="1"/>
      <c r="P2852" s="1"/>
    </row>
    <row r="2853" spans="1:16" hidden="1">
      <c r="A2853" s="17" t="s">
        <v>10238</v>
      </c>
      <c r="B2853" s="18" t="s">
        <v>211</v>
      </c>
      <c r="C2853" s="17" t="s">
        <v>550</v>
      </c>
      <c r="D2853" s="404" t="str">
        <f t="shared" si="141"/>
        <v>597311</v>
      </c>
      <c r="E2853" s="201">
        <v>90001813</v>
      </c>
      <c r="F2853" s="104" t="s">
        <v>1322</v>
      </c>
      <c r="G2853" s="115"/>
      <c r="I2853" s="250"/>
      <c r="J2853" s="103"/>
      <c r="K2853" s="378">
        <v>37987</v>
      </c>
      <c r="L2853" s="475">
        <v>43067</v>
      </c>
      <c r="M2853" s="294" t="s">
        <v>14516</v>
      </c>
      <c r="N2853" s="1"/>
      <c r="O2853" s="1"/>
      <c r="P2853" s="1"/>
    </row>
    <row r="2854" spans="1:16" hidden="1">
      <c r="A2854" s="17" t="s">
        <v>10238</v>
      </c>
      <c r="B2854" s="18" t="s">
        <v>211</v>
      </c>
      <c r="C2854" s="17" t="s">
        <v>915</v>
      </c>
      <c r="D2854" s="404" t="str">
        <f t="shared" si="141"/>
        <v>597312</v>
      </c>
      <c r="E2854" s="540" t="s">
        <v>2185</v>
      </c>
      <c r="F2854" s="104" t="s">
        <v>2186</v>
      </c>
      <c r="G2854" s="115"/>
      <c r="H2854" s="263"/>
      <c r="I2854" s="235"/>
      <c r="J2854" s="217"/>
      <c r="K2854" s="378">
        <v>39380</v>
      </c>
      <c r="L2854" s="453">
        <v>43100</v>
      </c>
      <c r="M2854" s="294" t="s">
        <v>17693</v>
      </c>
      <c r="N2854" s="1"/>
      <c r="O2854" s="1"/>
      <c r="P2854" s="1"/>
    </row>
    <row r="2855" spans="1:16" hidden="1">
      <c r="A2855" s="352" t="s">
        <v>10238</v>
      </c>
      <c r="B2855" s="353" t="s">
        <v>6874</v>
      </c>
      <c r="C2855" s="352" t="s">
        <v>439</v>
      </c>
      <c r="D2855" s="404" t="str">
        <f t="shared" si="141"/>
        <v>597313</v>
      </c>
      <c r="E2855" s="481" t="s">
        <v>3712</v>
      </c>
      <c r="F2855" s="104" t="s">
        <v>7402</v>
      </c>
      <c r="G2855" s="115"/>
      <c r="H2855" s="357"/>
      <c r="I2855" s="235"/>
      <c r="J2855" s="217"/>
      <c r="K2855" s="378">
        <v>40544</v>
      </c>
      <c r="L2855" s="453">
        <v>42369</v>
      </c>
      <c r="M2855" s="294" t="s">
        <v>12643</v>
      </c>
      <c r="N2855" s="1"/>
      <c r="O2855" s="1"/>
      <c r="P2855" s="1"/>
    </row>
    <row r="2856" spans="1:16" hidden="1">
      <c r="A2856" s="352" t="s">
        <v>10238</v>
      </c>
      <c r="B2856" s="353" t="s">
        <v>211</v>
      </c>
      <c r="C2856" s="352" t="s">
        <v>261</v>
      </c>
      <c r="D2856" s="404" t="str">
        <f t="shared" si="141"/>
        <v>597314</v>
      </c>
      <c r="E2856" s="540" t="s">
        <v>14079</v>
      </c>
      <c r="F2856" s="104" t="s">
        <v>14080</v>
      </c>
      <c r="G2856" s="115"/>
      <c r="H2856" s="357"/>
      <c r="I2856" s="235"/>
      <c r="J2856" s="217"/>
      <c r="K2856" s="378">
        <v>42674</v>
      </c>
      <c r="L2856" s="453">
        <v>43811</v>
      </c>
      <c r="M2856" s="294" t="s">
        <v>17838</v>
      </c>
      <c r="N2856" t="s">
        <v>6196</v>
      </c>
      <c r="O2856" s="1"/>
      <c r="P2856" s="1"/>
    </row>
    <row r="2857" spans="1:16" hidden="1">
      <c r="A2857" s="17" t="s">
        <v>10238</v>
      </c>
      <c r="B2857" s="18" t="s">
        <v>7174</v>
      </c>
      <c r="C2857" s="17" t="s">
        <v>7336</v>
      </c>
      <c r="D2857" s="390" t="str">
        <f t="shared" si="141"/>
        <v>597501</v>
      </c>
      <c r="E2857" s="481" t="s">
        <v>2185</v>
      </c>
      <c r="F2857" s="104" t="s">
        <v>2186</v>
      </c>
      <c r="G2857" s="115"/>
      <c r="H2857" s="263"/>
      <c r="I2857" s="236"/>
      <c r="J2857" s="217"/>
      <c r="K2857" s="313">
        <v>39380</v>
      </c>
      <c r="L2857" s="313">
        <v>39380</v>
      </c>
      <c r="M2857" s="294">
        <v>27.28</v>
      </c>
      <c r="N2857" s="1"/>
    </row>
    <row r="2858" spans="1:16" hidden="1">
      <c r="A2858" s="17" t="s">
        <v>2448</v>
      </c>
      <c r="B2858" s="18" t="s">
        <v>211</v>
      </c>
      <c r="C2858" s="17" t="s">
        <v>550</v>
      </c>
      <c r="D2858" s="404" t="str">
        <f t="shared" si="141"/>
        <v>598311</v>
      </c>
      <c r="E2858" s="481">
        <v>90007299</v>
      </c>
      <c r="F2858" s="104" t="s">
        <v>5505</v>
      </c>
      <c r="G2858" s="115"/>
      <c r="H2858" s="1"/>
      <c r="I2858" s="138"/>
      <c r="J2858" s="103"/>
      <c r="K2858" s="378">
        <v>37987</v>
      </c>
      <c r="L2858" s="453">
        <v>42094</v>
      </c>
      <c r="M2858" s="332" t="s">
        <v>11010</v>
      </c>
      <c r="N2858" s="1"/>
    </row>
    <row r="2859" spans="1:16" hidden="1">
      <c r="A2859" s="17" t="s">
        <v>2448</v>
      </c>
      <c r="B2859" s="18" t="s">
        <v>211</v>
      </c>
      <c r="C2859" s="17" t="s">
        <v>915</v>
      </c>
      <c r="D2859" s="404" t="str">
        <f t="shared" si="141"/>
        <v>598312</v>
      </c>
      <c r="E2859" s="481">
        <v>90007767</v>
      </c>
      <c r="F2859" s="104" t="s">
        <v>8904</v>
      </c>
      <c r="G2859" s="115"/>
      <c r="H2859" s="23"/>
      <c r="I2859" s="138"/>
      <c r="J2859" s="103"/>
      <c r="K2859" s="313">
        <v>38609</v>
      </c>
      <c r="L2859" s="325">
        <v>41989</v>
      </c>
      <c r="M2859" s="332" t="s">
        <v>10983</v>
      </c>
      <c r="N2859" s="1"/>
      <c r="O2859" s="1"/>
      <c r="P2859" s="1"/>
    </row>
    <row r="2860" spans="1:16" hidden="1">
      <c r="A2860" s="145" t="s">
        <v>2448</v>
      </c>
      <c r="B2860" s="147" t="s">
        <v>735</v>
      </c>
      <c r="C2860" s="145" t="s">
        <v>606</v>
      </c>
      <c r="D2860" s="400" t="str">
        <f t="shared" si="141"/>
        <v>598401</v>
      </c>
      <c r="E2860" s="480" t="s">
        <v>3752</v>
      </c>
      <c r="F2860" s="120" t="s">
        <v>3753</v>
      </c>
      <c r="G2860" s="148"/>
      <c r="H2860" s="121"/>
      <c r="I2860" s="122"/>
      <c r="J2860" s="217"/>
      <c r="K2860" s="315">
        <v>39190</v>
      </c>
      <c r="L2860" s="327">
        <v>40737</v>
      </c>
      <c r="M2860" s="107" t="s">
        <v>1755</v>
      </c>
      <c r="N2860" s="102"/>
    </row>
    <row r="2861" spans="1:16" hidden="1">
      <c r="A2861" s="17" t="s">
        <v>2249</v>
      </c>
      <c r="B2861" s="18" t="s">
        <v>3199</v>
      </c>
      <c r="C2861" s="17" t="s">
        <v>8394</v>
      </c>
      <c r="D2861" s="404" t="str">
        <f>CONCATENATE(A2861,B2861,C2861)</f>
        <v>599302</v>
      </c>
      <c r="E2861" s="540">
        <v>80240942</v>
      </c>
      <c r="F2861" s="104" t="s">
        <v>5827</v>
      </c>
      <c r="G2861" s="115"/>
      <c r="H2861" s="122"/>
      <c r="I2861" s="235"/>
      <c r="J2861" s="103"/>
      <c r="K2861" s="378">
        <v>39007</v>
      </c>
      <c r="L2861" s="449">
        <v>44852</v>
      </c>
      <c r="M2861" s="295" t="s">
        <v>19276</v>
      </c>
      <c r="N2861" s="102"/>
    </row>
    <row r="2862" spans="1:16" hidden="1">
      <c r="A2862" s="17" t="s">
        <v>2249</v>
      </c>
      <c r="B2862" s="18" t="s">
        <v>211</v>
      </c>
      <c r="C2862" s="17" t="s">
        <v>257</v>
      </c>
      <c r="D2862" s="404" t="str">
        <f t="shared" si="141"/>
        <v>599303</v>
      </c>
      <c r="E2862" s="481">
        <v>10833853</v>
      </c>
      <c r="F2862" s="104" t="s">
        <v>6870</v>
      </c>
      <c r="G2862" s="115"/>
      <c r="H2862" s="121"/>
      <c r="I2862" s="122"/>
      <c r="J2862" s="131"/>
      <c r="K2862" s="313">
        <v>37987</v>
      </c>
      <c r="L2862" s="325">
        <v>41729</v>
      </c>
      <c r="M2862" s="332" t="s">
        <v>10815</v>
      </c>
      <c r="N2862" s="1" t="s">
        <v>6196</v>
      </c>
      <c r="O2862" s="1"/>
      <c r="P2862" s="1"/>
    </row>
    <row r="2863" spans="1:16" hidden="1">
      <c r="A2863" s="17" t="s">
        <v>2249</v>
      </c>
      <c r="B2863" s="18" t="s">
        <v>211</v>
      </c>
      <c r="C2863" s="17" t="s">
        <v>114</v>
      </c>
      <c r="D2863" s="404" t="str">
        <f t="shared" si="141"/>
        <v>599304</v>
      </c>
      <c r="E2863" s="540">
        <v>80030943</v>
      </c>
      <c r="F2863" s="104" t="s">
        <v>802</v>
      </c>
      <c r="G2863" s="115"/>
      <c r="H2863" s="122"/>
      <c r="I2863" s="235"/>
      <c r="J2863" s="103"/>
      <c r="K2863" s="378">
        <v>37987</v>
      </c>
      <c r="L2863" s="453">
        <v>43439</v>
      </c>
      <c r="M2863" s="294" t="s">
        <v>17790</v>
      </c>
      <c r="N2863" s="1"/>
      <c r="O2863" s="1"/>
    </row>
    <row r="2864" spans="1:16" hidden="1">
      <c r="A2864" s="17" t="s">
        <v>2249</v>
      </c>
      <c r="B2864" s="18" t="s">
        <v>10494</v>
      </c>
      <c r="C2864" s="17" t="s">
        <v>7171</v>
      </c>
      <c r="D2864" s="390" t="str">
        <f t="shared" si="141"/>
        <v>599312</v>
      </c>
      <c r="E2864" s="201">
        <v>90007721</v>
      </c>
      <c r="F2864" s="104" t="s">
        <v>1946</v>
      </c>
      <c r="G2864" s="24"/>
      <c r="H2864" s="249"/>
      <c r="I2864" s="250"/>
      <c r="J2864" s="103"/>
      <c r="K2864" s="313">
        <v>38503</v>
      </c>
      <c r="L2864" s="325">
        <v>40178</v>
      </c>
      <c r="M2864" s="294">
        <v>17.34</v>
      </c>
      <c r="N2864" s="1"/>
      <c r="O2864" s="1"/>
      <c r="P2864" s="1"/>
    </row>
    <row r="2865" spans="1:16" hidden="1">
      <c r="A2865" s="17" t="s">
        <v>2249</v>
      </c>
      <c r="B2865" s="344" t="s">
        <v>211</v>
      </c>
      <c r="C2865" s="75" t="s">
        <v>261</v>
      </c>
      <c r="D2865" s="404" t="str">
        <f t="shared" si="141"/>
        <v>599314</v>
      </c>
      <c r="E2865" s="203" t="s">
        <v>1176</v>
      </c>
      <c r="F2865" s="78" t="s">
        <v>5777</v>
      </c>
      <c r="G2865" s="77"/>
      <c r="H2865" s="249"/>
      <c r="I2865" s="250"/>
      <c r="J2865" s="103"/>
      <c r="K2865" s="378">
        <v>42370</v>
      </c>
      <c r="L2865" s="378">
        <v>43465</v>
      </c>
      <c r="M2865" s="332" t="s">
        <v>17523</v>
      </c>
      <c r="N2865" s="1"/>
      <c r="O2865" s="1"/>
    </row>
    <row r="2866" spans="1:16" hidden="1">
      <c r="A2866" s="17" t="s">
        <v>2249</v>
      </c>
      <c r="B2866" s="18" t="s">
        <v>7166</v>
      </c>
      <c r="C2866" s="17" t="s">
        <v>7336</v>
      </c>
      <c r="D2866" s="390" t="str">
        <f t="shared" si="141"/>
        <v>599401</v>
      </c>
      <c r="E2866" s="201">
        <v>10833853</v>
      </c>
      <c r="F2866" s="104" t="s">
        <v>6870</v>
      </c>
      <c r="G2866" s="115"/>
      <c r="H2866" s="121"/>
      <c r="I2866" s="122"/>
      <c r="J2866" s="131"/>
      <c r="K2866" s="313">
        <v>37987</v>
      </c>
      <c r="L2866" s="313">
        <v>37987</v>
      </c>
      <c r="M2866" s="294">
        <v>6.28</v>
      </c>
      <c r="N2866" s="1"/>
    </row>
    <row r="2867" spans="1:16" hidden="1">
      <c r="A2867" s="17" t="s">
        <v>2249</v>
      </c>
      <c r="B2867" s="18" t="s">
        <v>7166</v>
      </c>
      <c r="C2867" s="17" t="s">
        <v>7401</v>
      </c>
      <c r="D2867" s="390" t="str">
        <f t="shared" si="141"/>
        <v>599402</v>
      </c>
      <c r="E2867" s="481">
        <v>11076176</v>
      </c>
      <c r="F2867" s="104" t="s">
        <v>2743</v>
      </c>
      <c r="G2867" s="115"/>
      <c r="H2867" s="121"/>
      <c r="I2867" s="164"/>
      <c r="J2867" s="131"/>
      <c r="K2867" s="313">
        <v>38352</v>
      </c>
      <c r="L2867" s="325">
        <v>39801</v>
      </c>
      <c r="M2867" s="294" t="s">
        <v>8895</v>
      </c>
      <c r="N2867" s="1"/>
      <c r="O2867" s="1"/>
      <c r="P2867" s="1"/>
    </row>
    <row r="2868" spans="1:16" hidden="1">
      <c r="A2868" s="17" t="s">
        <v>2249</v>
      </c>
      <c r="B2868" s="18" t="s">
        <v>150</v>
      </c>
      <c r="C2868" s="17" t="s">
        <v>257</v>
      </c>
      <c r="D2868" s="404" t="str">
        <f t="shared" si="141"/>
        <v>599403</v>
      </c>
      <c r="E2868" s="481">
        <v>11005420</v>
      </c>
      <c r="F2868" s="104" t="s">
        <v>956</v>
      </c>
      <c r="G2868" s="115"/>
      <c r="H2868" s="121"/>
      <c r="I2868" s="164"/>
      <c r="J2868" s="131"/>
      <c r="K2868" s="313">
        <v>38352</v>
      </c>
      <c r="L2868" s="325">
        <v>41729</v>
      </c>
      <c r="M2868" s="332" t="s">
        <v>10816</v>
      </c>
      <c r="N2868" s="1"/>
      <c r="O2868" s="1"/>
      <c r="P2868" s="1"/>
    </row>
    <row r="2869" spans="1:16" hidden="1">
      <c r="A2869" s="352" t="s">
        <v>2249</v>
      </c>
      <c r="B2869" s="353" t="s">
        <v>150</v>
      </c>
      <c r="C2869" s="352" t="s">
        <v>114</v>
      </c>
      <c r="D2869" s="404" t="str">
        <f t="shared" si="141"/>
        <v>599404</v>
      </c>
      <c r="E2869" s="481" t="s">
        <v>2318</v>
      </c>
      <c r="F2869" s="104" t="s">
        <v>947</v>
      </c>
      <c r="G2869" s="115"/>
      <c r="H2869" s="121"/>
      <c r="I2869" s="164"/>
      <c r="J2869" s="131"/>
      <c r="K2869" s="313">
        <v>40898</v>
      </c>
      <c r="L2869" s="325">
        <v>41729</v>
      </c>
      <c r="M2869" s="332" t="s">
        <v>10783</v>
      </c>
      <c r="N2869" s="1"/>
      <c r="O2869" s="1"/>
      <c r="P2869" s="1"/>
    </row>
    <row r="2870" spans="1:16" hidden="1">
      <c r="A2870" s="17" t="s">
        <v>2249</v>
      </c>
      <c r="B2870" s="18" t="s">
        <v>7174</v>
      </c>
      <c r="C2870" s="17" t="s">
        <v>7751</v>
      </c>
      <c r="D2870" s="390" t="str">
        <f t="shared" si="141"/>
        <v>599511</v>
      </c>
      <c r="E2870" s="481">
        <v>80030943</v>
      </c>
      <c r="F2870" s="104" t="s">
        <v>802</v>
      </c>
      <c r="G2870" s="115"/>
      <c r="H2870" s="121"/>
      <c r="I2870" s="122"/>
      <c r="J2870" s="131"/>
      <c r="K2870" s="313">
        <v>37987</v>
      </c>
      <c r="L2870" s="313">
        <v>37987</v>
      </c>
      <c r="M2870" s="294">
        <v>6.28</v>
      </c>
      <c r="N2870" s="1"/>
      <c r="O2870" s="1"/>
      <c r="P2870" s="1"/>
    </row>
    <row r="2871" spans="1:16" hidden="1">
      <c r="A2871" s="75" t="s">
        <v>2249</v>
      </c>
      <c r="B2871" s="17" t="s">
        <v>700</v>
      </c>
      <c r="C2871" s="75" t="s">
        <v>606</v>
      </c>
      <c r="D2871" s="390" t="str">
        <f t="shared" si="141"/>
        <v>599601</v>
      </c>
      <c r="E2871" s="476">
        <v>11285842</v>
      </c>
      <c r="F2871" s="76" t="s">
        <v>947</v>
      </c>
      <c r="G2871" s="24"/>
      <c r="H2871" s="249"/>
      <c r="I2871" s="250"/>
      <c r="J2871" s="23"/>
      <c r="K2871" s="313">
        <v>38950</v>
      </c>
      <c r="L2871" s="314">
        <v>40897</v>
      </c>
      <c r="M2871" s="332" t="s">
        <v>2319</v>
      </c>
      <c r="N2871" s="1"/>
      <c r="O2871" s="1"/>
      <c r="P2871" s="1"/>
    </row>
    <row r="2872" spans="1:16" hidden="1">
      <c r="A2872" s="17" t="s">
        <v>5199</v>
      </c>
      <c r="B2872" s="17" t="s">
        <v>7166</v>
      </c>
      <c r="C2872" s="17" t="s">
        <v>7336</v>
      </c>
      <c r="D2872" s="390" t="str">
        <f t="shared" si="141"/>
        <v>600401</v>
      </c>
      <c r="E2872" s="46" t="s">
        <v>6747</v>
      </c>
      <c r="F2872" s="43" t="s">
        <v>8957</v>
      </c>
      <c r="G2872" s="24"/>
      <c r="H2872" s="249"/>
      <c r="I2872" s="250"/>
      <c r="J2872" s="129"/>
      <c r="K2872" s="313">
        <v>37986</v>
      </c>
      <c r="L2872" s="314">
        <v>39713</v>
      </c>
      <c r="M2872" s="2">
        <v>31</v>
      </c>
      <c r="N2872" s="1"/>
      <c r="O2872" s="1"/>
      <c r="P2872" s="1"/>
    </row>
    <row r="2873" spans="1:16" hidden="1">
      <c r="A2873" s="17" t="s">
        <v>5199</v>
      </c>
      <c r="B2873" s="17" t="s">
        <v>7174</v>
      </c>
      <c r="C2873" s="17" t="s">
        <v>7336</v>
      </c>
      <c r="D2873" s="390" t="str">
        <f t="shared" si="141"/>
        <v>600501</v>
      </c>
      <c r="E2873" s="46" t="s">
        <v>6927</v>
      </c>
      <c r="F2873" s="43" t="s">
        <v>3308</v>
      </c>
      <c r="G2873" s="24"/>
      <c r="H2873" s="251"/>
      <c r="I2873" s="250"/>
      <c r="J2873" s="124"/>
      <c r="K2873" s="313">
        <v>37986</v>
      </c>
      <c r="L2873" s="314">
        <v>38717</v>
      </c>
      <c r="M2873" s="2">
        <v>20</v>
      </c>
      <c r="N2873" s="1"/>
    </row>
    <row r="2874" spans="1:16" hidden="1">
      <c r="A2874" s="17" t="s">
        <v>4190</v>
      </c>
      <c r="B2874" s="17" t="s">
        <v>150</v>
      </c>
      <c r="C2874" s="17" t="s">
        <v>14</v>
      </c>
      <c r="D2874" s="404" t="str">
        <f t="shared" si="141"/>
        <v>602401</v>
      </c>
      <c r="E2874" s="46" t="s">
        <v>4219</v>
      </c>
      <c r="F2874" s="43" t="s">
        <v>6304</v>
      </c>
      <c r="G2874" s="24"/>
      <c r="H2874" s="251"/>
      <c r="I2874" s="250"/>
      <c r="J2874" s="103"/>
      <c r="K2874" s="313">
        <v>37987</v>
      </c>
      <c r="L2874" s="314">
        <v>41178</v>
      </c>
      <c r="M2874" s="332" t="s">
        <v>1597</v>
      </c>
      <c r="N2874" s="1"/>
    </row>
    <row r="2875" spans="1:16" hidden="1">
      <c r="A2875" s="17" t="s">
        <v>4190</v>
      </c>
      <c r="B2875" s="17" t="s">
        <v>1729</v>
      </c>
      <c r="C2875" s="17" t="s">
        <v>7579</v>
      </c>
      <c r="D2875" s="390" t="str">
        <f t="shared" si="141"/>
        <v>602502</v>
      </c>
      <c r="E2875" s="46" t="s">
        <v>8370</v>
      </c>
      <c r="F2875" s="109" t="s">
        <v>8371</v>
      </c>
      <c r="G2875" s="24"/>
      <c r="H2875" s="251"/>
      <c r="I2875" s="250"/>
      <c r="J2875" s="103"/>
      <c r="K2875" s="313">
        <v>37987</v>
      </c>
      <c r="L2875" s="314">
        <v>39994</v>
      </c>
      <c r="M2875" s="2">
        <v>8.32</v>
      </c>
      <c r="N2875" s="1"/>
    </row>
    <row r="2876" spans="1:16" hidden="1">
      <c r="A2876" s="17" t="s">
        <v>4190</v>
      </c>
      <c r="B2876" s="17" t="s">
        <v>7174</v>
      </c>
      <c r="C2876" s="17" t="s">
        <v>1841</v>
      </c>
      <c r="D2876" s="390" t="str">
        <f t="shared" si="141"/>
        <v>602503</v>
      </c>
      <c r="E2876" s="46" t="s">
        <v>4994</v>
      </c>
      <c r="F2876" s="109" t="s">
        <v>3142</v>
      </c>
      <c r="G2876" s="24"/>
      <c r="H2876" s="249"/>
      <c r="I2876" s="250"/>
      <c r="J2876" s="217"/>
      <c r="K2876" s="313">
        <v>37987</v>
      </c>
      <c r="L2876" s="314">
        <v>39447</v>
      </c>
      <c r="M2876" s="2">
        <v>8.2799999999999994</v>
      </c>
      <c r="N2876" s="1"/>
      <c r="O2876" s="1"/>
      <c r="P2876" s="1"/>
    </row>
    <row r="2877" spans="1:16" hidden="1">
      <c r="A2877" s="17" t="s">
        <v>4190</v>
      </c>
      <c r="B2877" s="17" t="s">
        <v>7174</v>
      </c>
      <c r="C2877" s="17" t="s">
        <v>5278</v>
      </c>
      <c r="D2877" s="390" t="str">
        <f t="shared" si="141"/>
        <v>602504</v>
      </c>
      <c r="E2877" s="46" t="s">
        <v>7463</v>
      </c>
      <c r="F2877" s="109" t="s">
        <v>8287</v>
      </c>
      <c r="G2877" s="24"/>
      <c r="H2877" s="249"/>
      <c r="I2877" s="250"/>
      <c r="J2877" s="217"/>
      <c r="K2877" s="313">
        <v>37987</v>
      </c>
      <c r="L2877" s="314">
        <v>39447</v>
      </c>
      <c r="M2877" s="2">
        <v>8.2799999999999994</v>
      </c>
      <c r="N2877" s="1"/>
    </row>
    <row r="2878" spans="1:16" hidden="1">
      <c r="A2878" s="17" t="s">
        <v>6102</v>
      </c>
      <c r="B2878" s="17" t="s">
        <v>9369</v>
      </c>
      <c r="C2878" s="17" t="s">
        <v>7401</v>
      </c>
      <c r="D2878" s="390" t="str">
        <f t="shared" si="141"/>
        <v>603202</v>
      </c>
      <c r="E2878" s="17" t="s">
        <v>10435</v>
      </c>
      <c r="F2878" s="23" t="s">
        <v>3953</v>
      </c>
      <c r="G2878" s="24"/>
      <c r="H2878" s="255"/>
      <c r="I2878" s="256"/>
      <c r="J2878" s="139"/>
      <c r="K2878" s="313">
        <v>38593</v>
      </c>
      <c r="L2878" s="314">
        <v>39262</v>
      </c>
      <c r="M2878" s="2">
        <v>13.25</v>
      </c>
      <c r="N2878" s="1"/>
    </row>
    <row r="2879" spans="1:16" hidden="1">
      <c r="A2879" s="17" t="s">
        <v>692</v>
      </c>
      <c r="B2879" s="17" t="s">
        <v>46</v>
      </c>
      <c r="C2879" s="17" t="s">
        <v>14</v>
      </c>
      <c r="D2879" s="404" t="str">
        <f t="shared" si="141"/>
        <v>603201</v>
      </c>
      <c r="E2879" s="17">
        <v>74001021</v>
      </c>
      <c r="F2879" s="45" t="s">
        <v>2806</v>
      </c>
      <c r="G2879" s="24"/>
      <c r="H2879" s="249"/>
      <c r="I2879" s="250"/>
      <c r="J2879" s="103"/>
      <c r="K2879" s="378">
        <v>37986</v>
      </c>
      <c r="L2879" s="378">
        <v>42247</v>
      </c>
      <c r="M2879" s="2">
        <v>52</v>
      </c>
      <c r="N2879" s="1"/>
    </row>
    <row r="2880" spans="1:16" hidden="1">
      <c r="A2880" s="17" t="s">
        <v>692</v>
      </c>
      <c r="B2880" s="17" t="s">
        <v>46</v>
      </c>
      <c r="C2880" s="17" t="s">
        <v>14</v>
      </c>
      <c r="D2880" s="404" t="str">
        <f t="shared" si="141"/>
        <v>603201</v>
      </c>
      <c r="E2880" s="17">
        <v>74001044</v>
      </c>
      <c r="F2880" s="45" t="s">
        <v>7666</v>
      </c>
      <c r="G2880" s="24"/>
      <c r="H2880" s="249"/>
      <c r="I2880" s="250"/>
      <c r="J2880" s="103"/>
      <c r="K2880" s="378">
        <v>37986</v>
      </c>
      <c r="L2880" s="378">
        <v>42247</v>
      </c>
      <c r="M2880" s="2">
        <v>52</v>
      </c>
      <c r="N2880" s="1"/>
    </row>
    <row r="2881" spans="1:16" hidden="1">
      <c r="A2881" s="17" t="s">
        <v>692</v>
      </c>
      <c r="B2881" s="17" t="s">
        <v>46</v>
      </c>
      <c r="C2881" s="17" t="s">
        <v>14</v>
      </c>
      <c r="D2881" s="404" t="str">
        <f t="shared" si="141"/>
        <v>603201</v>
      </c>
      <c r="E2881" s="17">
        <v>74001050</v>
      </c>
      <c r="F2881" s="45" t="s">
        <v>1339</v>
      </c>
      <c r="G2881" s="24"/>
      <c r="H2881" s="249"/>
      <c r="I2881" s="250"/>
      <c r="J2881" s="103"/>
      <c r="K2881" s="378">
        <v>37986</v>
      </c>
      <c r="L2881" s="378">
        <v>42247</v>
      </c>
      <c r="M2881" s="2">
        <v>52</v>
      </c>
      <c r="N2881" s="1"/>
    </row>
    <row r="2882" spans="1:16" hidden="1">
      <c r="A2882" s="17" t="s">
        <v>692</v>
      </c>
      <c r="B2882" s="17" t="s">
        <v>46</v>
      </c>
      <c r="C2882" s="17" t="s">
        <v>14</v>
      </c>
      <c r="D2882" s="404" t="str">
        <f t="shared" si="141"/>
        <v>603201</v>
      </c>
      <c r="E2882" s="17" t="s">
        <v>10435</v>
      </c>
      <c r="F2882" s="23" t="s">
        <v>3953</v>
      </c>
      <c r="G2882" s="24"/>
      <c r="H2882" s="255"/>
      <c r="I2882" s="256"/>
      <c r="J2882" s="139"/>
      <c r="K2882" s="378">
        <v>39263</v>
      </c>
      <c r="L2882" s="378">
        <v>42338</v>
      </c>
      <c r="M2882" s="332" t="s">
        <v>12623</v>
      </c>
      <c r="N2882" s="1"/>
      <c r="O2882" s="1"/>
      <c r="P2882" s="1"/>
    </row>
    <row r="2883" spans="1:16" hidden="1">
      <c r="A2883" s="17" t="s">
        <v>188</v>
      </c>
      <c r="B2883" s="17" t="s">
        <v>46</v>
      </c>
      <c r="C2883" s="17" t="s">
        <v>160</v>
      </c>
      <c r="D2883" s="404" t="str">
        <f t="shared" si="141"/>
        <v>604202</v>
      </c>
      <c r="E2883" s="17">
        <v>74000346</v>
      </c>
      <c r="F2883" s="41" t="s">
        <v>690</v>
      </c>
      <c r="G2883" s="24"/>
      <c r="H2883" s="249"/>
      <c r="I2883" s="250"/>
      <c r="J2883" s="103"/>
      <c r="K2883" s="378">
        <v>37986</v>
      </c>
      <c r="L2883" s="378">
        <v>42369</v>
      </c>
      <c r="M2883" s="332" t="s">
        <v>12625</v>
      </c>
      <c r="N2883" s="1"/>
    </row>
    <row r="2884" spans="1:16" hidden="1">
      <c r="A2884" s="17" t="s">
        <v>9852</v>
      </c>
      <c r="B2884" s="17" t="s">
        <v>9369</v>
      </c>
      <c r="C2884" s="17" t="s">
        <v>1841</v>
      </c>
      <c r="D2884" s="399" t="str">
        <f t="shared" si="141"/>
        <v>604203</v>
      </c>
      <c r="E2884" s="17">
        <v>74000369</v>
      </c>
      <c r="F2884" s="41" t="s">
        <v>2152</v>
      </c>
      <c r="G2884" s="24"/>
      <c r="H2884" s="249"/>
      <c r="I2884" s="250"/>
      <c r="J2884" s="41"/>
      <c r="K2884" s="313">
        <v>37986</v>
      </c>
      <c r="L2884" s="314">
        <v>38442</v>
      </c>
      <c r="M2884" s="2">
        <v>3.12</v>
      </c>
      <c r="N2884" s="1"/>
    </row>
    <row r="2885" spans="1:16" hidden="1">
      <c r="A2885" s="17" t="s">
        <v>188</v>
      </c>
      <c r="B2885" s="17" t="s">
        <v>46</v>
      </c>
      <c r="C2885" s="17" t="s">
        <v>114</v>
      </c>
      <c r="D2885" s="404" t="str">
        <f t="shared" si="141"/>
        <v>604204</v>
      </c>
      <c r="E2885" s="17">
        <v>74000435</v>
      </c>
      <c r="F2885" s="41" t="s">
        <v>283</v>
      </c>
      <c r="G2885" s="24"/>
      <c r="H2885" s="207"/>
      <c r="I2885" s="250"/>
      <c r="J2885" s="103"/>
      <c r="K2885" s="378">
        <v>37986</v>
      </c>
      <c r="L2885" s="378">
        <v>42004</v>
      </c>
      <c r="M2885" s="2">
        <v>3.49</v>
      </c>
      <c r="N2885" s="1"/>
      <c r="O2885" s="1"/>
      <c r="P2885" s="1"/>
    </row>
    <row r="2886" spans="1:16" hidden="1">
      <c r="A2886" s="17" t="s">
        <v>9852</v>
      </c>
      <c r="B2886" s="17" t="s">
        <v>9369</v>
      </c>
      <c r="C2886" s="17" t="s">
        <v>7336</v>
      </c>
      <c r="D2886" s="390" t="str">
        <f t="shared" si="141"/>
        <v>604201</v>
      </c>
      <c r="E2886" s="52">
        <v>74000458</v>
      </c>
      <c r="F2886" s="41" t="s">
        <v>1290</v>
      </c>
      <c r="G2886" s="24"/>
      <c r="H2886" s="249"/>
      <c r="I2886" s="250"/>
      <c r="J2886" s="23"/>
      <c r="K2886" s="313">
        <v>37986</v>
      </c>
      <c r="L2886" s="314">
        <v>38352</v>
      </c>
      <c r="M2886" s="2">
        <v>17</v>
      </c>
      <c r="N2886" s="1"/>
    </row>
    <row r="2887" spans="1:16" hidden="1">
      <c r="A2887" s="352" t="s">
        <v>188</v>
      </c>
      <c r="B2887" s="18" t="s">
        <v>211</v>
      </c>
      <c r="C2887" s="352" t="s">
        <v>14</v>
      </c>
      <c r="D2887" s="404" t="str">
        <f t="shared" si="141"/>
        <v>604301</v>
      </c>
      <c r="E2887" s="540" t="s">
        <v>9821</v>
      </c>
      <c r="F2887" s="104" t="s">
        <v>9699</v>
      </c>
      <c r="G2887" s="115"/>
      <c r="H2887" s="207"/>
      <c r="I2887" s="250"/>
      <c r="J2887" s="103"/>
      <c r="K2887" s="378">
        <v>42948</v>
      </c>
      <c r="L2887" s="475">
        <v>43531</v>
      </c>
      <c r="M2887" s="294" t="s">
        <v>17631</v>
      </c>
      <c r="N2887" t="s">
        <v>6196</v>
      </c>
      <c r="O2887" s="1"/>
      <c r="P2887" s="1"/>
    </row>
    <row r="2888" spans="1:16" hidden="1">
      <c r="A2888" s="17" t="s">
        <v>9852</v>
      </c>
      <c r="B2888" s="17" t="s">
        <v>7166</v>
      </c>
      <c r="C2888" s="17" t="s">
        <v>7401</v>
      </c>
      <c r="D2888" s="390" t="str">
        <f t="shared" si="141"/>
        <v>604402</v>
      </c>
      <c r="E2888" s="113" t="s">
        <v>1953</v>
      </c>
      <c r="F2888" s="43" t="s">
        <v>8002</v>
      </c>
      <c r="G2888" s="24"/>
      <c r="H2888" s="251"/>
      <c r="I2888" s="250"/>
      <c r="J2888" s="23"/>
      <c r="K2888" s="313">
        <v>37986</v>
      </c>
      <c r="L2888" s="314">
        <v>39401</v>
      </c>
      <c r="M2888" s="2">
        <v>27</v>
      </c>
      <c r="N2888" s="1"/>
    </row>
    <row r="2889" spans="1:16" hidden="1">
      <c r="A2889" s="17" t="s">
        <v>9852</v>
      </c>
      <c r="B2889" s="17" t="s">
        <v>7166</v>
      </c>
      <c r="C2889" s="17" t="s">
        <v>1841</v>
      </c>
      <c r="D2889" s="390" t="str">
        <f t="shared" si="141"/>
        <v>604403</v>
      </c>
      <c r="E2889" s="113" t="s">
        <v>98</v>
      </c>
      <c r="F2889" s="43" t="s">
        <v>4089</v>
      </c>
      <c r="G2889" s="24"/>
      <c r="H2889" s="251"/>
      <c r="I2889" s="250"/>
      <c r="J2889" s="23"/>
      <c r="K2889" s="313">
        <v>37986</v>
      </c>
      <c r="L2889" s="314">
        <v>38399</v>
      </c>
      <c r="M2889" s="2">
        <v>10</v>
      </c>
      <c r="N2889" s="1"/>
    </row>
    <row r="2890" spans="1:16" hidden="1">
      <c r="A2890" s="75" t="s">
        <v>188</v>
      </c>
      <c r="B2890" s="17" t="s">
        <v>166</v>
      </c>
      <c r="C2890" s="75" t="s">
        <v>14</v>
      </c>
      <c r="D2890" s="404" t="str">
        <f t="shared" si="141"/>
        <v>604601</v>
      </c>
      <c r="E2890" s="203">
        <v>11054022</v>
      </c>
      <c r="F2890" s="76" t="s">
        <v>1800</v>
      </c>
      <c r="G2890" s="24"/>
      <c r="H2890" s="249"/>
      <c r="I2890" s="250"/>
      <c r="J2890" s="103"/>
      <c r="K2890" s="378">
        <v>38132</v>
      </c>
      <c r="L2890" s="378">
        <v>42080</v>
      </c>
      <c r="M2890" s="332" t="s">
        <v>10999</v>
      </c>
      <c r="N2890" s="1"/>
    </row>
    <row r="2891" spans="1:16" hidden="1">
      <c r="A2891" s="17" t="s">
        <v>188</v>
      </c>
      <c r="B2891" s="17" t="s">
        <v>46</v>
      </c>
      <c r="C2891" s="17" t="s">
        <v>14</v>
      </c>
      <c r="D2891" s="404" t="s">
        <v>14540</v>
      </c>
      <c r="E2891" s="17">
        <v>74000330</v>
      </c>
      <c r="F2891" s="41" t="s">
        <v>4708</v>
      </c>
      <c r="G2891" s="24"/>
      <c r="H2891" s="249"/>
      <c r="I2891" s="250"/>
      <c r="J2891" s="23"/>
      <c r="K2891" s="378">
        <v>37986</v>
      </c>
      <c r="L2891" s="378">
        <v>42735</v>
      </c>
      <c r="M2891" s="2">
        <v>56</v>
      </c>
      <c r="N2891" s="1"/>
    </row>
    <row r="2892" spans="1:16" hidden="1">
      <c r="A2892" s="17" t="s">
        <v>188</v>
      </c>
      <c r="B2892" s="17" t="s">
        <v>46</v>
      </c>
      <c r="C2892" s="17" t="s">
        <v>14</v>
      </c>
      <c r="D2892" s="404" t="s">
        <v>14540</v>
      </c>
      <c r="E2892" s="17">
        <v>74000375</v>
      </c>
      <c r="F2892" s="41" t="s">
        <v>9851</v>
      </c>
      <c r="G2892" s="24"/>
      <c r="H2892" s="249"/>
      <c r="I2892" s="250"/>
      <c r="J2892" s="23"/>
      <c r="K2892" s="378">
        <v>37986</v>
      </c>
      <c r="L2892" s="378">
        <v>42735</v>
      </c>
      <c r="M2892" s="2">
        <v>56</v>
      </c>
      <c r="N2892" s="1"/>
    </row>
    <row r="2893" spans="1:16" hidden="1">
      <c r="A2893" s="17" t="s">
        <v>188</v>
      </c>
      <c r="B2893" s="17" t="s">
        <v>46</v>
      </c>
      <c r="C2893" s="17" t="s">
        <v>14</v>
      </c>
      <c r="D2893" s="404" t="s">
        <v>14540</v>
      </c>
      <c r="E2893" s="17">
        <v>74000530</v>
      </c>
      <c r="F2893" s="41" t="s">
        <v>7964</v>
      </c>
      <c r="G2893" s="24"/>
      <c r="H2893" s="249"/>
      <c r="I2893" s="250"/>
      <c r="J2893" s="23"/>
      <c r="K2893" s="378">
        <v>37986</v>
      </c>
      <c r="L2893" s="378">
        <v>42735</v>
      </c>
      <c r="M2893" s="2">
        <v>56</v>
      </c>
      <c r="N2893" s="1"/>
    </row>
    <row r="2894" spans="1:16" hidden="1">
      <c r="A2894" s="17" t="s">
        <v>188</v>
      </c>
      <c r="B2894" s="17" t="s">
        <v>46</v>
      </c>
      <c r="C2894" s="17" t="s">
        <v>14</v>
      </c>
      <c r="D2894" s="404" t="s">
        <v>14540</v>
      </c>
      <c r="E2894" s="17" t="s">
        <v>3250</v>
      </c>
      <c r="F2894" s="41" t="s">
        <v>3771</v>
      </c>
      <c r="G2894" s="24"/>
      <c r="H2894" s="249"/>
      <c r="I2894" s="250"/>
      <c r="J2894" s="23"/>
      <c r="K2894" s="378">
        <v>37986</v>
      </c>
      <c r="L2894" s="378">
        <v>42735</v>
      </c>
      <c r="M2894" s="2">
        <v>56</v>
      </c>
      <c r="N2894" s="1"/>
    </row>
    <row r="2895" spans="1:16" hidden="1">
      <c r="A2895" s="17" t="s">
        <v>188</v>
      </c>
      <c r="B2895" s="17" t="s">
        <v>46</v>
      </c>
      <c r="C2895" s="17" t="s">
        <v>14</v>
      </c>
      <c r="D2895" s="404" t="s">
        <v>14540</v>
      </c>
      <c r="E2895" s="17" t="s">
        <v>3772</v>
      </c>
      <c r="F2895" s="41" t="s">
        <v>9412</v>
      </c>
      <c r="G2895" s="24"/>
      <c r="H2895" s="249"/>
      <c r="I2895" s="250"/>
      <c r="J2895" s="23"/>
      <c r="K2895" s="378">
        <v>37986</v>
      </c>
      <c r="L2895" s="378">
        <v>42735</v>
      </c>
      <c r="M2895" s="2">
        <v>56</v>
      </c>
      <c r="N2895" s="1"/>
      <c r="O2895" s="1"/>
      <c r="P2895" s="1"/>
    </row>
    <row r="2896" spans="1:16" hidden="1">
      <c r="A2896" s="17" t="s">
        <v>188</v>
      </c>
      <c r="B2896" s="17" t="s">
        <v>46</v>
      </c>
      <c r="C2896" s="17" t="s">
        <v>14</v>
      </c>
      <c r="D2896" s="404" t="s">
        <v>14540</v>
      </c>
      <c r="E2896" s="17" t="s">
        <v>8472</v>
      </c>
      <c r="F2896" s="41" t="s">
        <v>5736</v>
      </c>
      <c r="G2896" s="24"/>
      <c r="H2896" s="249"/>
      <c r="I2896" s="250"/>
      <c r="J2896" s="23"/>
      <c r="K2896" s="378">
        <v>37986</v>
      </c>
      <c r="L2896" s="378">
        <v>42735</v>
      </c>
      <c r="M2896" s="2">
        <v>56</v>
      </c>
      <c r="N2896" s="1"/>
    </row>
    <row r="2897" spans="1:16" s="102" customFormat="1" hidden="1">
      <c r="A2897" s="17" t="s">
        <v>188</v>
      </c>
      <c r="B2897" s="17" t="s">
        <v>46</v>
      </c>
      <c r="C2897" s="17" t="s">
        <v>14</v>
      </c>
      <c r="D2897" s="404" t="s">
        <v>14540</v>
      </c>
      <c r="E2897" s="352" t="s">
        <v>10838</v>
      </c>
      <c r="F2897" s="207" t="s">
        <v>10839</v>
      </c>
      <c r="G2897" s="24"/>
      <c r="H2897" s="249"/>
      <c r="I2897" s="250"/>
      <c r="J2897" s="23"/>
      <c r="K2897" s="378">
        <v>41852</v>
      </c>
      <c r="L2897" s="378">
        <v>42735</v>
      </c>
      <c r="M2897" s="332" t="s">
        <v>14332</v>
      </c>
      <c r="N2897" s="1"/>
      <c r="O2897" s="413"/>
    </row>
    <row r="2898" spans="1:16" hidden="1">
      <c r="A2898" s="17" t="s">
        <v>188</v>
      </c>
      <c r="B2898" s="17" t="s">
        <v>150</v>
      </c>
      <c r="C2898" s="17" t="s">
        <v>14</v>
      </c>
      <c r="D2898" s="404" t="str">
        <f t="shared" ref="D2898" si="144">CONCATENATE(A2898,B2898,C2898)</f>
        <v>604401</v>
      </c>
      <c r="E2898" s="526" t="s">
        <v>4221</v>
      </c>
      <c r="F2898" s="43" t="s">
        <v>3987</v>
      </c>
      <c r="G2898" s="24"/>
      <c r="H2898" s="291"/>
      <c r="I2898" s="250"/>
      <c r="J2898" s="103"/>
      <c r="K2898" s="378">
        <v>37986</v>
      </c>
      <c r="L2898" s="378">
        <v>43238</v>
      </c>
      <c r="M2898" s="2">
        <v>58</v>
      </c>
      <c r="N2898" s="1"/>
      <c r="O2898" s="1"/>
      <c r="P2898" s="1"/>
    </row>
    <row r="2899" spans="1:16" hidden="1">
      <c r="A2899" s="17" t="s">
        <v>4993</v>
      </c>
      <c r="B2899" s="17" t="s">
        <v>2458</v>
      </c>
      <c r="C2899" s="17" t="s">
        <v>4929</v>
      </c>
      <c r="D2899" s="404" t="str">
        <f t="shared" ref="D2899:D2906" si="145">CONCATENATE(A2899,B2899,C2899)</f>
        <v>605401</v>
      </c>
      <c r="E2899" s="113" t="s">
        <v>2045</v>
      </c>
      <c r="F2899" s="43" t="s">
        <v>2046</v>
      </c>
      <c r="G2899" s="225"/>
      <c r="H2899" s="251"/>
      <c r="I2899" s="250"/>
      <c r="J2899" s="103"/>
      <c r="K2899" s="378">
        <v>37986</v>
      </c>
      <c r="L2899" s="378">
        <v>42429</v>
      </c>
      <c r="M2899" s="2">
        <v>54</v>
      </c>
      <c r="N2899" s="1"/>
    </row>
    <row r="2900" spans="1:16" hidden="1">
      <c r="A2900" s="17" t="s">
        <v>4993</v>
      </c>
      <c r="B2900" s="17" t="s">
        <v>150</v>
      </c>
      <c r="C2900" s="17" t="s">
        <v>160</v>
      </c>
      <c r="D2900" s="404" t="str">
        <f t="shared" si="145"/>
        <v>605402</v>
      </c>
      <c r="E2900" s="526" t="s">
        <v>2047</v>
      </c>
      <c r="F2900" s="43" t="s">
        <v>6510</v>
      </c>
      <c r="G2900" s="225"/>
      <c r="H2900" s="291"/>
      <c r="I2900" s="250"/>
      <c r="J2900" s="103"/>
      <c r="K2900" s="378">
        <v>37986</v>
      </c>
      <c r="L2900" s="378">
        <v>44034</v>
      </c>
      <c r="M2900" s="2">
        <v>59</v>
      </c>
      <c r="N2900" s="1"/>
      <c r="O2900" s="1"/>
      <c r="P2900" s="1"/>
    </row>
    <row r="2901" spans="1:16" hidden="1">
      <c r="A2901" s="17" t="s">
        <v>4993</v>
      </c>
      <c r="B2901" s="17" t="s">
        <v>2458</v>
      </c>
      <c r="C2901" s="17" t="s">
        <v>2332</v>
      </c>
      <c r="D2901" s="404" t="str">
        <f t="shared" si="145"/>
        <v>605404</v>
      </c>
      <c r="E2901" s="46" t="s">
        <v>9237</v>
      </c>
      <c r="F2901" s="43" t="s">
        <v>6942</v>
      </c>
      <c r="G2901" s="225"/>
      <c r="H2901" s="251"/>
      <c r="I2901" s="252"/>
      <c r="J2901" s="103"/>
      <c r="K2901" s="378">
        <v>37986</v>
      </c>
      <c r="L2901" s="378">
        <v>42947</v>
      </c>
      <c r="M2901" s="2">
        <v>56</v>
      </c>
      <c r="N2901" s="1"/>
    </row>
    <row r="2902" spans="1:16" hidden="1">
      <c r="A2902" s="17" t="s">
        <v>4993</v>
      </c>
      <c r="B2902" s="17" t="s">
        <v>6487</v>
      </c>
      <c r="C2902" s="17" t="s">
        <v>9638</v>
      </c>
      <c r="D2902" s="390" t="str">
        <f t="shared" si="145"/>
        <v>605405</v>
      </c>
      <c r="E2902" s="113" t="s">
        <v>190</v>
      </c>
      <c r="F2902" s="43" t="s">
        <v>8921</v>
      </c>
      <c r="G2902" s="24"/>
      <c r="H2902" s="251"/>
      <c r="I2902" s="250"/>
      <c r="J2902" s="103"/>
      <c r="K2902" s="313">
        <v>37986</v>
      </c>
      <c r="L2902" s="314">
        <v>40421</v>
      </c>
      <c r="M2902" s="2">
        <v>34</v>
      </c>
      <c r="N2902" s="1"/>
    </row>
    <row r="2903" spans="1:16" hidden="1">
      <c r="A2903" s="17" t="s">
        <v>4993</v>
      </c>
      <c r="B2903" s="17" t="s">
        <v>735</v>
      </c>
      <c r="C2903" s="17" t="s">
        <v>2043</v>
      </c>
      <c r="D2903" s="390" t="str">
        <f t="shared" si="145"/>
        <v>605406</v>
      </c>
      <c r="E2903" s="113" t="s">
        <v>6155</v>
      </c>
      <c r="F2903" s="43" t="s">
        <v>10043</v>
      </c>
      <c r="G2903" s="24"/>
      <c r="H2903" s="251"/>
      <c r="I2903" s="250"/>
      <c r="J2903" s="217"/>
      <c r="K2903" s="313">
        <v>37986</v>
      </c>
      <c r="L2903" s="314">
        <v>40605</v>
      </c>
      <c r="M2903" s="2">
        <v>35</v>
      </c>
      <c r="N2903" s="1"/>
    </row>
    <row r="2904" spans="1:16" hidden="1">
      <c r="A2904" s="17" t="s">
        <v>4993</v>
      </c>
      <c r="B2904" s="17" t="s">
        <v>150</v>
      </c>
      <c r="C2904" s="17" t="s">
        <v>125</v>
      </c>
      <c r="D2904" s="404" t="str">
        <f t="shared" si="145"/>
        <v>605407</v>
      </c>
      <c r="E2904" s="113" t="s">
        <v>2140</v>
      </c>
      <c r="F2904" s="43" t="s">
        <v>5507</v>
      </c>
      <c r="G2904" s="225"/>
      <c r="H2904" s="251"/>
      <c r="I2904" s="250"/>
      <c r="J2904" s="217"/>
      <c r="K2904" s="313">
        <v>39448</v>
      </c>
      <c r="L2904" s="314">
        <v>41547</v>
      </c>
      <c r="M2904" s="332" t="s">
        <v>10925</v>
      </c>
      <c r="N2904" s="1"/>
      <c r="O2904" s="1"/>
      <c r="P2904" s="1"/>
    </row>
    <row r="2905" spans="1:16" hidden="1">
      <c r="A2905" s="75" t="s">
        <v>4993</v>
      </c>
      <c r="B2905" s="17" t="s">
        <v>2852</v>
      </c>
      <c r="C2905" s="75" t="s">
        <v>3787</v>
      </c>
      <c r="D2905" s="404" t="str">
        <f t="shared" si="145"/>
        <v>605601</v>
      </c>
      <c r="E2905" s="203" t="s">
        <v>7308</v>
      </c>
      <c r="F2905" s="76" t="s">
        <v>7309</v>
      </c>
      <c r="G2905" s="24"/>
      <c r="H2905" s="249"/>
      <c r="I2905" s="250"/>
      <c r="J2905" s="103"/>
      <c r="K2905" s="378">
        <v>38365</v>
      </c>
      <c r="L2905" s="378">
        <v>42760</v>
      </c>
      <c r="M2905" s="332" t="s">
        <v>14314</v>
      </c>
      <c r="N2905" s="1"/>
      <c r="O2905" s="1"/>
      <c r="P2905" s="1"/>
    </row>
    <row r="2906" spans="1:16" hidden="1">
      <c r="A2906" s="17" t="s">
        <v>725</v>
      </c>
      <c r="B2906" s="17" t="s">
        <v>7746</v>
      </c>
      <c r="C2906" s="17" t="s">
        <v>8719</v>
      </c>
      <c r="D2906" s="390" t="str">
        <f t="shared" si="145"/>
        <v>609501</v>
      </c>
      <c r="E2906" s="113" t="s">
        <v>5945</v>
      </c>
      <c r="F2906" s="109" t="s">
        <v>5946</v>
      </c>
      <c r="G2906" s="24"/>
      <c r="H2906" s="251"/>
      <c r="I2906" s="250"/>
      <c r="J2906" s="103"/>
      <c r="K2906" s="313">
        <v>39448</v>
      </c>
      <c r="L2906" s="314">
        <v>40543</v>
      </c>
      <c r="M2906" s="332" t="s">
        <v>1260</v>
      </c>
      <c r="N2906" s="1"/>
      <c r="O2906" s="1"/>
      <c r="P2906" s="1"/>
    </row>
    <row r="2907" spans="1:16" hidden="1">
      <c r="A2907" s="17" t="s">
        <v>725</v>
      </c>
      <c r="B2907" s="18" t="s">
        <v>211</v>
      </c>
      <c r="C2907" s="17" t="s">
        <v>14</v>
      </c>
      <c r="D2907" s="404" t="s">
        <v>14546</v>
      </c>
      <c r="E2907" s="201" t="s">
        <v>79</v>
      </c>
      <c r="F2907" s="104" t="s">
        <v>5013</v>
      </c>
      <c r="G2907" s="115"/>
      <c r="H2907" s="249"/>
      <c r="I2907" s="250"/>
      <c r="J2907" s="217"/>
      <c r="K2907" s="378">
        <v>39448</v>
      </c>
      <c r="L2907" s="453">
        <v>42662</v>
      </c>
      <c r="M2907" s="332" t="s">
        <v>14323</v>
      </c>
      <c r="N2907" s="1"/>
      <c r="O2907" s="1"/>
      <c r="P2907" s="1"/>
    </row>
    <row r="2908" spans="1:16" hidden="1">
      <c r="A2908" s="352" t="s">
        <v>725</v>
      </c>
      <c r="B2908" s="353" t="s">
        <v>211</v>
      </c>
      <c r="C2908" s="352" t="s">
        <v>257</v>
      </c>
      <c r="D2908" s="404" t="s">
        <v>14547</v>
      </c>
      <c r="E2908" s="201" t="s">
        <v>12705</v>
      </c>
      <c r="F2908" s="104" t="s">
        <v>12706</v>
      </c>
      <c r="G2908" s="115"/>
      <c r="H2908" s="249"/>
      <c r="I2908" s="250"/>
      <c r="J2908" s="217"/>
      <c r="K2908" s="378">
        <v>42522</v>
      </c>
      <c r="L2908" s="453">
        <v>42735</v>
      </c>
      <c r="M2908" s="294" t="s">
        <v>14317</v>
      </c>
      <c r="N2908" s="1"/>
      <c r="O2908" s="1"/>
      <c r="P2908" s="1"/>
    </row>
    <row r="2909" spans="1:16" hidden="1">
      <c r="A2909" s="17" t="s">
        <v>6104</v>
      </c>
      <c r="B2909" s="17" t="s">
        <v>150</v>
      </c>
      <c r="C2909" s="17" t="s">
        <v>14</v>
      </c>
      <c r="D2909" s="404" t="str">
        <f t="shared" ref="D2909" si="146">CONCATENATE(A2909,B2909,C2909)</f>
        <v>611401</v>
      </c>
      <c r="E2909" s="526" t="s">
        <v>9623</v>
      </c>
      <c r="F2909" s="43" t="s">
        <v>6128</v>
      </c>
      <c r="G2909" s="24"/>
      <c r="H2909" s="251"/>
      <c r="I2909" s="250"/>
      <c r="J2909" s="103"/>
      <c r="K2909" s="378">
        <v>38908</v>
      </c>
      <c r="L2909" s="449">
        <v>43706</v>
      </c>
      <c r="M2909" s="332" t="s">
        <v>18106</v>
      </c>
      <c r="N2909" s="1"/>
      <c r="O2909" s="1"/>
      <c r="P2909" s="1"/>
    </row>
    <row r="2910" spans="1:16" hidden="1">
      <c r="A2910" s="17" t="s">
        <v>7404</v>
      </c>
      <c r="B2910" s="17" t="s">
        <v>9369</v>
      </c>
      <c r="C2910" s="17" t="s">
        <v>7336</v>
      </c>
      <c r="D2910" s="390" t="str">
        <f t="shared" ref="D2910:D2959" si="147">CONCATENATE(A2910,B2910,C2910)</f>
        <v>620201</v>
      </c>
      <c r="E2910" s="46" t="s">
        <v>5752</v>
      </c>
      <c r="F2910" s="23" t="s">
        <v>5753</v>
      </c>
      <c r="G2910" s="24"/>
      <c r="H2910" s="166"/>
      <c r="I2910" s="239"/>
      <c r="J2910" s="103"/>
      <c r="K2910" s="313">
        <v>37986</v>
      </c>
      <c r="L2910" s="314">
        <v>39447</v>
      </c>
      <c r="M2910" s="2">
        <v>27</v>
      </c>
      <c r="N2910" s="1"/>
    </row>
    <row r="2911" spans="1:16" hidden="1">
      <c r="A2911" s="17" t="s">
        <v>7404</v>
      </c>
      <c r="B2911" s="17" t="s">
        <v>9369</v>
      </c>
      <c r="C2911" s="17" t="s">
        <v>7401</v>
      </c>
      <c r="D2911" s="390" t="str">
        <f t="shared" si="147"/>
        <v>620202</v>
      </c>
      <c r="E2911" s="52">
        <v>74000820</v>
      </c>
      <c r="F2911" s="47" t="s">
        <v>7479</v>
      </c>
      <c r="G2911" s="24"/>
      <c r="H2911" s="167"/>
      <c r="I2911" s="122"/>
      <c r="J2911" s="139"/>
      <c r="K2911" s="313">
        <v>38353</v>
      </c>
      <c r="L2911" s="314">
        <v>39447</v>
      </c>
      <c r="M2911" s="2">
        <v>11.27</v>
      </c>
      <c r="N2911" s="1"/>
    </row>
    <row r="2912" spans="1:16" hidden="1">
      <c r="A2912" s="17" t="s">
        <v>7404</v>
      </c>
      <c r="B2912" s="17" t="s">
        <v>9369</v>
      </c>
      <c r="C2912" s="17" t="s">
        <v>1841</v>
      </c>
      <c r="D2912" s="390" t="str">
        <f t="shared" si="147"/>
        <v>620203</v>
      </c>
      <c r="E2912" s="52">
        <v>74000843</v>
      </c>
      <c r="F2912" s="47" t="s">
        <v>7480</v>
      </c>
      <c r="G2912" s="24"/>
      <c r="H2912" s="166"/>
      <c r="I2912" s="122"/>
      <c r="J2912" s="139"/>
      <c r="K2912" s="313">
        <v>38353</v>
      </c>
      <c r="L2912" s="314">
        <v>39447</v>
      </c>
      <c r="M2912" s="2">
        <v>11.27</v>
      </c>
      <c r="N2912" s="1"/>
    </row>
    <row r="2913" spans="1:14" hidden="1">
      <c r="A2913" s="17" t="s">
        <v>7404</v>
      </c>
      <c r="B2913" s="17" t="s">
        <v>9369</v>
      </c>
      <c r="C2913" s="17" t="s">
        <v>5278</v>
      </c>
      <c r="D2913" s="390" t="str">
        <f t="shared" si="147"/>
        <v>620204</v>
      </c>
      <c r="E2913" s="52">
        <v>74000866</v>
      </c>
      <c r="F2913" s="47" t="s">
        <v>6836</v>
      </c>
      <c r="G2913" s="24"/>
      <c r="H2913" s="166"/>
      <c r="I2913" s="122"/>
      <c r="J2913" s="103"/>
      <c r="K2913" s="313">
        <v>38353</v>
      </c>
      <c r="L2913" s="314">
        <v>39447</v>
      </c>
      <c r="M2913" s="2">
        <v>11.27</v>
      </c>
      <c r="N2913" s="1"/>
    </row>
    <row r="2914" spans="1:14" hidden="1">
      <c r="A2914" s="17" t="s">
        <v>7404</v>
      </c>
      <c r="B2914" s="17" t="s">
        <v>9369</v>
      </c>
      <c r="C2914" s="17" t="s">
        <v>9638</v>
      </c>
      <c r="D2914" s="390" t="str">
        <f t="shared" si="147"/>
        <v>620205</v>
      </c>
      <c r="E2914" s="17">
        <v>74000853</v>
      </c>
      <c r="F2914" s="47" t="s">
        <v>8440</v>
      </c>
      <c r="G2914" s="24"/>
      <c r="H2914" s="166"/>
      <c r="I2914" s="122"/>
      <c r="J2914" s="168"/>
      <c r="K2914" s="313">
        <v>38353</v>
      </c>
      <c r="L2914" s="314">
        <v>39447</v>
      </c>
      <c r="M2914" s="2">
        <v>11.27</v>
      </c>
      <c r="N2914" s="1"/>
    </row>
    <row r="2915" spans="1:14" hidden="1">
      <c r="A2915" s="17" t="s">
        <v>7404</v>
      </c>
      <c r="B2915" s="17" t="s">
        <v>9369</v>
      </c>
      <c r="C2915" s="17" t="s">
        <v>9320</v>
      </c>
      <c r="D2915" s="390" t="str">
        <f t="shared" si="147"/>
        <v>620206</v>
      </c>
      <c r="E2915" s="17">
        <v>74000895</v>
      </c>
      <c r="F2915" s="47" t="s">
        <v>7025</v>
      </c>
      <c r="G2915" s="24"/>
      <c r="H2915" s="166"/>
      <c r="I2915" s="122"/>
      <c r="J2915" s="139"/>
      <c r="K2915" s="313">
        <v>38353</v>
      </c>
      <c r="L2915" s="314">
        <v>39447</v>
      </c>
      <c r="M2915" s="2">
        <v>11.27</v>
      </c>
      <c r="N2915" s="1"/>
    </row>
    <row r="2916" spans="1:14" hidden="1">
      <c r="A2916" s="17" t="s">
        <v>7404</v>
      </c>
      <c r="B2916" s="17" t="s">
        <v>9369</v>
      </c>
      <c r="C2916" s="17" t="s">
        <v>631</v>
      </c>
      <c r="D2916" s="390" t="str">
        <f t="shared" si="147"/>
        <v>620207</v>
      </c>
      <c r="E2916" s="17">
        <v>74000889</v>
      </c>
      <c r="F2916" s="47" t="s">
        <v>8661</v>
      </c>
      <c r="G2916" s="24"/>
      <c r="H2916" s="166"/>
      <c r="I2916" s="122"/>
      <c r="J2916" s="139"/>
      <c r="K2916" s="313">
        <v>38353</v>
      </c>
      <c r="L2916" s="314">
        <v>39447</v>
      </c>
      <c r="M2916" s="2">
        <v>11.27</v>
      </c>
      <c r="N2916" s="1"/>
    </row>
    <row r="2917" spans="1:14" hidden="1">
      <c r="A2917" s="17" t="s">
        <v>7404</v>
      </c>
      <c r="B2917" s="17" t="s">
        <v>9369</v>
      </c>
      <c r="C2917" s="17" t="s">
        <v>73</v>
      </c>
      <c r="D2917" s="390" t="str">
        <f t="shared" si="147"/>
        <v>620208</v>
      </c>
      <c r="E2917" s="17">
        <v>74000872</v>
      </c>
      <c r="F2917" s="47" t="s">
        <v>9542</v>
      </c>
      <c r="G2917" s="24"/>
      <c r="H2917" s="169"/>
      <c r="I2917" s="122"/>
      <c r="J2917" s="168"/>
      <c r="K2917" s="313">
        <v>38353</v>
      </c>
      <c r="L2917" s="314">
        <v>39447</v>
      </c>
      <c r="M2917" s="2">
        <v>11.27</v>
      </c>
      <c r="N2917" s="1"/>
    </row>
    <row r="2918" spans="1:14" hidden="1">
      <c r="A2918" s="17" t="s">
        <v>7404</v>
      </c>
      <c r="B2918" s="17" t="s">
        <v>9369</v>
      </c>
      <c r="C2918" s="17" t="s">
        <v>3338</v>
      </c>
      <c r="D2918" s="390" t="str">
        <f t="shared" si="147"/>
        <v>620209</v>
      </c>
      <c r="E2918" s="17">
        <v>74000903</v>
      </c>
      <c r="F2918" s="47" t="s">
        <v>6270</v>
      </c>
      <c r="G2918" s="24"/>
      <c r="H2918" s="170"/>
      <c r="I2918" s="240"/>
      <c r="J2918" s="139"/>
      <c r="K2918" s="313">
        <v>38353</v>
      </c>
      <c r="L2918" s="314">
        <v>39447</v>
      </c>
      <c r="M2918" s="2">
        <v>11.27</v>
      </c>
      <c r="N2918" s="1"/>
    </row>
    <row r="2919" spans="1:14" hidden="1">
      <c r="A2919" s="17" t="s">
        <v>7404</v>
      </c>
      <c r="B2919" s="17" t="s">
        <v>9369</v>
      </c>
      <c r="C2919" s="17" t="s">
        <v>7167</v>
      </c>
      <c r="D2919" s="390" t="str">
        <f t="shared" si="147"/>
        <v>620210</v>
      </c>
      <c r="E2919" s="17">
        <v>74000918</v>
      </c>
      <c r="F2919" s="47" t="s">
        <v>8859</v>
      </c>
      <c r="G2919" s="24"/>
      <c r="H2919" s="166"/>
      <c r="I2919" s="122"/>
      <c r="J2919" s="168"/>
      <c r="K2919" s="313">
        <v>38353</v>
      </c>
      <c r="L2919" s="314">
        <v>39447</v>
      </c>
      <c r="M2919" s="2">
        <v>11.27</v>
      </c>
      <c r="N2919" s="1"/>
    </row>
    <row r="2920" spans="1:14" hidden="1">
      <c r="A2920" s="17" t="s">
        <v>7404</v>
      </c>
      <c r="B2920" s="17" t="s">
        <v>9369</v>
      </c>
      <c r="C2920" s="17" t="s">
        <v>7751</v>
      </c>
      <c r="D2920" s="390" t="str">
        <f t="shared" si="147"/>
        <v>620211</v>
      </c>
      <c r="E2920" s="17">
        <v>74000926</v>
      </c>
      <c r="F2920" s="47" t="s">
        <v>9033</v>
      </c>
      <c r="G2920" s="24"/>
      <c r="H2920" s="166"/>
      <c r="I2920" s="122"/>
      <c r="J2920" s="139"/>
      <c r="K2920" s="313">
        <v>38353</v>
      </c>
      <c r="L2920" s="314">
        <v>39447</v>
      </c>
      <c r="M2920" s="2">
        <v>11.27</v>
      </c>
      <c r="N2920" s="1"/>
    </row>
    <row r="2921" spans="1:14" hidden="1">
      <c r="A2921" s="17" t="s">
        <v>7404</v>
      </c>
      <c r="B2921" s="17" t="s">
        <v>9369</v>
      </c>
      <c r="C2921" s="17" t="s">
        <v>7171</v>
      </c>
      <c r="D2921" s="390" t="str">
        <f t="shared" si="147"/>
        <v>620212</v>
      </c>
      <c r="E2921" s="17">
        <v>74000837</v>
      </c>
      <c r="F2921" s="47" t="s">
        <v>9744</v>
      </c>
      <c r="G2921" s="24"/>
      <c r="H2921" s="166"/>
      <c r="I2921" s="122"/>
      <c r="J2921" s="168"/>
      <c r="K2921" s="313">
        <v>38353</v>
      </c>
      <c r="L2921" s="314">
        <v>39447</v>
      </c>
      <c r="M2921" s="2">
        <v>11.27</v>
      </c>
      <c r="N2921" s="1"/>
    </row>
    <row r="2922" spans="1:14" hidden="1">
      <c r="A2922" s="17" t="s">
        <v>7404</v>
      </c>
      <c r="B2922" s="17" t="s">
        <v>9369</v>
      </c>
      <c r="C2922" s="17" t="s">
        <v>7333</v>
      </c>
      <c r="D2922" s="390" t="str">
        <f t="shared" si="147"/>
        <v>620213</v>
      </c>
      <c r="E2922" s="17">
        <v>74000932</v>
      </c>
      <c r="F2922" s="47" t="s">
        <v>5776</v>
      </c>
      <c r="G2922" s="24"/>
      <c r="H2922" s="166"/>
      <c r="I2922" s="122"/>
      <c r="J2922" s="168"/>
      <c r="K2922" s="313">
        <v>38353</v>
      </c>
      <c r="L2922" s="314">
        <v>39447</v>
      </c>
      <c r="M2922" s="2">
        <v>11.27</v>
      </c>
      <c r="N2922" s="1"/>
    </row>
    <row r="2923" spans="1:14" hidden="1">
      <c r="A2923" s="17" t="s">
        <v>7404</v>
      </c>
      <c r="B2923" s="17" t="s">
        <v>9369</v>
      </c>
      <c r="C2923" s="17" t="s">
        <v>6669</v>
      </c>
      <c r="D2923" s="390" t="str">
        <f t="shared" si="147"/>
        <v>620214</v>
      </c>
      <c r="E2923" s="17">
        <v>74000949</v>
      </c>
      <c r="F2923" s="47" t="s">
        <v>8266</v>
      </c>
      <c r="G2923" s="24"/>
      <c r="H2923" s="166"/>
      <c r="I2923" s="122"/>
      <c r="J2923" s="168"/>
      <c r="K2923" s="313">
        <v>38353</v>
      </c>
      <c r="L2923" s="314">
        <v>39447</v>
      </c>
      <c r="M2923" s="2">
        <v>11.27</v>
      </c>
      <c r="N2923" s="1"/>
    </row>
    <row r="2924" spans="1:14" hidden="1">
      <c r="A2924" s="17" t="s">
        <v>7404</v>
      </c>
      <c r="B2924" s="17" t="s">
        <v>9369</v>
      </c>
      <c r="C2924" s="17" t="s">
        <v>2729</v>
      </c>
      <c r="D2924" s="390" t="str">
        <f t="shared" si="147"/>
        <v>620215</v>
      </c>
      <c r="E2924" s="52">
        <v>74000955</v>
      </c>
      <c r="F2924" s="47" t="s">
        <v>5154</v>
      </c>
      <c r="G2924" s="24"/>
      <c r="H2924" s="166"/>
      <c r="I2924" s="122"/>
      <c r="J2924" s="168"/>
      <c r="K2924" s="313">
        <v>38353</v>
      </c>
      <c r="L2924" s="314">
        <v>39447</v>
      </c>
      <c r="M2924" s="2">
        <v>11.27</v>
      </c>
      <c r="N2924" s="1"/>
    </row>
    <row r="2925" spans="1:14" hidden="1">
      <c r="A2925" s="17" t="s">
        <v>7404</v>
      </c>
      <c r="B2925" s="17" t="s">
        <v>9369</v>
      </c>
      <c r="C2925" s="17" t="s">
        <v>479</v>
      </c>
      <c r="D2925" s="390" t="str">
        <f t="shared" si="147"/>
        <v>620216</v>
      </c>
      <c r="E2925" s="17">
        <v>74000961</v>
      </c>
      <c r="F2925" s="47" t="s">
        <v>4107</v>
      </c>
      <c r="G2925" s="24"/>
      <c r="H2925" s="166"/>
      <c r="I2925" s="241"/>
      <c r="J2925" s="103"/>
      <c r="K2925" s="313">
        <v>38353</v>
      </c>
      <c r="L2925" s="314">
        <v>39447</v>
      </c>
      <c r="M2925" s="2">
        <v>11.27</v>
      </c>
      <c r="N2925" s="1"/>
    </row>
    <row r="2926" spans="1:14" hidden="1">
      <c r="A2926" s="17" t="s">
        <v>2237</v>
      </c>
      <c r="B2926" s="18" t="s">
        <v>211</v>
      </c>
      <c r="C2926" s="17" t="s">
        <v>14</v>
      </c>
      <c r="D2926" s="390" t="str">
        <f t="shared" si="147"/>
        <v>620301</v>
      </c>
      <c r="E2926" s="201">
        <v>90008525</v>
      </c>
      <c r="F2926" s="104" t="s">
        <v>6548</v>
      </c>
      <c r="G2926" s="115"/>
      <c r="H2926" s="249"/>
      <c r="I2926" s="250"/>
      <c r="J2926" s="103"/>
      <c r="K2926" s="313">
        <v>38353</v>
      </c>
      <c r="L2926" s="325">
        <v>40885</v>
      </c>
      <c r="M2926" s="294" t="s">
        <v>4370</v>
      </c>
      <c r="N2926" s="1"/>
    </row>
    <row r="2927" spans="1:14" hidden="1">
      <c r="A2927" s="17" t="s">
        <v>2397</v>
      </c>
      <c r="B2927" s="17" t="s">
        <v>9369</v>
      </c>
      <c r="C2927" s="17" t="s">
        <v>7336</v>
      </c>
      <c r="D2927" s="390" t="str">
        <f t="shared" si="147"/>
        <v>630201</v>
      </c>
      <c r="E2927" s="113" t="s">
        <v>6330</v>
      </c>
      <c r="F2927" s="23" t="s">
        <v>6331</v>
      </c>
      <c r="G2927" s="24"/>
      <c r="H2927" s="249"/>
      <c r="I2927" s="250"/>
      <c r="J2927" s="23"/>
      <c r="K2927" s="313">
        <v>37986</v>
      </c>
      <c r="L2927" s="314">
        <v>39233</v>
      </c>
      <c r="M2927" s="2">
        <v>24</v>
      </c>
      <c r="N2927" s="1"/>
    </row>
    <row r="2928" spans="1:14" hidden="1">
      <c r="A2928" s="17" t="s">
        <v>3007</v>
      </c>
      <c r="B2928" s="17" t="s">
        <v>9369</v>
      </c>
      <c r="C2928" s="17" t="s">
        <v>7336</v>
      </c>
      <c r="D2928" s="390" t="str">
        <f t="shared" si="147"/>
        <v>631201</v>
      </c>
      <c r="E2928" s="113" t="s">
        <v>5940</v>
      </c>
      <c r="F2928" s="23" t="s">
        <v>5941</v>
      </c>
      <c r="G2928" s="24"/>
      <c r="H2928" s="249"/>
      <c r="I2928" s="250"/>
      <c r="J2928" s="23"/>
      <c r="K2928" s="313">
        <v>37986</v>
      </c>
      <c r="L2928" s="314">
        <v>39233</v>
      </c>
      <c r="M2928" s="2">
        <v>24</v>
      </c>
      <c r="N2928" s="1"/>
    </row>
    <row r="2929" spans="1:16" hidden="1">
      <c r="A2929" s="17" t="s">
        <v>5017</v>
      </c>
      <c r="B2929" s="17" t="s">
        <v>7166</v>
      </c>
      <c r="C2929" s="17" t="s">
        <v>7336</v>
      </c>
      <c r="D2929" s="390" t="str">
        <f t="shared" si="147"/>
        <v>633401</v>
      </c>
      <c r="E2929" s="46" t="s">
        <v>8927</v>
      </c>
      <c r="F2929" s="43" t="s">
        <v>6773</v>
      </c>
      <c r="G2929" s="24"/>
      <c r="H2929" s="249"/>
      <c r="I2929" s="250"/>
      <c r="J2929" s="124"/>
      <c r="K2929" s="313">
        <v>37986</v>
      </c>
      <c r="L2929" s="314">
        <v>39599</v>
      </c>
      <c r="M2929" s="2">
        <v>29</v>
      </c>
      <c r="N2929" s="1"/>
    </row>
    <row r="2930" spans="1:16" hidden="1">
      <c r="A2930" s="17" t="s">
        <v>5897</v>
      </c>
      <c r="B2930" s="17" t="s">
        <v>7174</v>
      </c>
      <c r="C2930" s="17" t="s">
        <v>7336</v>
      </c>
      <c r="D2930" s="390" t="str">
        <f t="shared" si="147"/>
        <v>651501</v>
      </c>
      <c r="E2930" s="46" t="s">
        <v>4945</v>
      </c>
      <c r="F2930" s="109" t="s">
        <v>4946</v>
      </c>
      <c r="G2930" s="24"/>
      <c r="H2930" s="249"/>
      <c r="I2930" s="250"/>
      <c r="J2930" s="23"/>
      <c r="K2930" s="313">
        <v>37987</v>
      </c>
      <c r="L2930" s="325">
        <v>38352</v>
      </c>
      <c r="M2930" s="294">
        <v>10</v>
      </c>
      <c r="N2930" s="1"/>
    </row>
    <row r="2931" spans="1:16" hidden="1">
      <c r="A2931" s="17" t="s">
        <v>494</v>
      </c>
      <c r="B2931" s="17" t="s">
        <v>41</v>
      </c>
      <c r="C2931" s="17" t="s">
        <v>14</v>
      </c>
      <c r="D2931" s="404" t="str">
        <f t="shared" si="147"/>
        <v>652501</v>
      </c>
      <c r="E2931" s="113" t="s">
        <v>4577</v>
      </c>
      <c r="F2931" s="109" t="s">
        <v>4578</v>
      </c>
      <c r="G2931" s="24"/>
      <c r="H2931" s="207"/>
      <c r="I2931" s="250"/>
      <c r="J2931" s="217"/>
      <c r="K2931" s="313">
        <v>37987</v>
      </c>
      <c r="L2931" s="325">
        <v>42003</v>
      </c>
      <c r="M2931" s="294" t="s">
        <v>10998</v>
      </c>
      <c r="N2931" s="1"/>
    </row>
    <row r="2932" spans="1:16" hidden="1">
      <c r="A2932" s="17" t="s">
        <v>9435</v>
      </c>
      <c r="B2932" s="17" t="s">
        <v>41</v>
      </c>
      <c r="C2932" s="17" t="s">
        <v>14</v>
      </c>
      <c r="D2932" s="404" t="str">
        <f t="shared" si="147"/>
        <v>653501</v>
      </c>
      <c r="E2932" s="46" t="s">
        <v>9436</v>
      </c>
      <c r="F2932" s="109" t="s">
        <v>3464</v>
      </c>
      <c r="G2932" s="24"/>
      <c r="H2932" s="249"/>
      <c r="I2932" s="250"/>
      <c r="J2932" s="103"/>
      <c r="K2932" s="378">
        <v>37987</v>
      </c>
      <c r="L2932" s="453">
        <v>43464</v>
      </c>
      <c r="M2932" s="294" t="s">
        <v>14601</v>
      </c>
      <c r="N2932" s="1"/>
      <c r="O2932" s="1"/>
      <c r="P2932" s="1"/>
    </row>
    <row r="2933" spans="1:16" hidden="1">
      <c r="A2933" s="17" t="s">
        <v>3465</v>
      </c>
      <c r="B2933" s="17" t="s">
        <v>41</v>
      </c>
      <c r="C2933" s="17" t="s">
        <v>14</v>
      </c>
      <c r="D2933" s="404" t="str">
        <f t="shared" si="147"/>
        <v>654501</v>
      </c>
      <c r="E2933" s="46" t="s">
        <v>3466</v>
      </c>
      <c r="F2933" s="109" t="s">
        <v>9103</v>
      </c>
      <c r="G2933" s="24"/>
      <c r="H2933" s="249"/>
      <c r="I2933" s="250"/>
      <c r="J2933" s="103"/>
      <c r="K2933" s="378">
        <v>37987</v>
      </c>
      <c r="L2933" s="453">
        <v>43464</v>
      </c>
      <c r="M2933" s="294" t="s">
        <v>14601</v>
      </c>
      <c r="N2933" s="1"/>
      <c r="O2933" s="1"/>
      <c r="P2933" s="1"/>
    </row>
    <row r="2934" spans="1:16" hidden="1">
      <c r="A2934" s="17" t="s">
        <v>9918</v>
      </c>
      <c r="B2934" s="17" t="s">
        <v>41</v>
      </c>
      <c r="C2934" s="17" t="s">
        <v>14</v>
      </c>
      <c r="D2934" s="404" t="str">
        <f t="shared" si="147"/>
        <v>655501</v>
      </c>
      <c r="E2934" s="46" t="s">
        <v>9919</v>
      </c>
      <c r="F2934" s="109" t="s">
        <v>8545</v>
      </c>
      <c r="G2934" s="24"/>
      <c r="H2934" s="207"/>
      <c r="I2934" s="250"/>
      <c r="J2934" s="103"/>
      <c r="K2934" s="378">
        <v>37987</v>
      </c>
      <c r="L2934" s="453">
        <v>43464</v>
      </c>
      <c r="M2934" s="294" t="s">
        <v>14601</v>
      </c>
      <c r="N2934" s="1"/>
      <c r="O2934" s="1"/>
      <c r="P2934" s="1"/>
    </row>
    <row r="2935" spans="1:16" hidden="1">
      <c r="A2935" s="17" t="s">
        <v>6236</v>
      </c>
      <c r="B2935" s="17" t="s">
        <v>41</v>
      </c>
      <c r="C2935" s="17" t="s">
        <v>14</v>
      </c>
      <c r="D2935" s="404" t="str">
        <f t="shared" si="147"/>
        <v>657501</v>
      </c>
      <c r="E2935" s="46" t="s">
        <v>6237</v>
      </c>
      <c r="F2935" s="109" t="s">
        <v>6238</v>
      </c>
      <c r="G2935" s="225"/>
      <c r="H2935" s="207"/>
      <c r="I2935" s="250"/>
      <c r="J2935" s="103"/>
      <c r="K2935" s="378">
        <v>40179</v>
      </c>
      <c r="L2935" s="453">
        <v>43464</v>
      </c>
      <c r="M2935" s="294" t="s">
        <v>17581</v>
      </c>
      <c r="N2935" s="1"/>
      <c r="O2935" s="1"/>
      <c r="P2935" s="1"/>
    </row>
    <row r="2936" spans="1:16" hidden="1">
      <c r="A2936" s="352" t="s">
        <v>2985</v>
      </c>
      <c r="B2936" s="353" t="s">
        <v>46</v>
      </c>
      <c r="C2936" s="352" t="s">
        <v>14</v>
      </c>
      <c r="D2936" s="404" t="str">
        <f>CONCATENATE(A2936,B2936,C2936)</f>
        <v>656201</v>
      </c>
      <c r="E2936" s="46" t="s">
        <v>2986</v>
      </c>
      <c r="F2936" s="109" t="s">
        <v>9068</v>
      </c>
      <c r="G2936" s="115"/>
      <c r="H2936" s="291"/>
      <c r="I2936" s="250"/>
      <c r="J2936" s="103"/>
      <c r="K2936" s="378">
        <v>42004</v>
      </c>
      <c r="L2936" s="453">
        <v>42940</v>
      </c>
      <c r="M2936" s="294" t="s">
        <v>14347</v>
      </c>
      <c r="N2936" s="1"/>
    </row>
    <row r="2937" spans="1:16" hidden="1">
      <c r="A2937" s="352" t="s">
        <v>2985</v>
      </c>
      <c r="B2937" s="353" t="s">
        <v>211</v>
      </c>
      <c r="C2937" s="352" t="s">
        <v>160</v>
      </c>
      <c r="D2937" s="404" t="str">
        <f>CONCATENATE(A2937,B2937,C2937)</f>
        <v>656302</v>
      </c>
      <c r="E2937" s="46" t="s">
        <v>7664</v>
      </c>
      <c r="F2937" s="43" t="s">
        <v>7665</v>
      </c>
      <c r="G2937" s="115"/>
      <c r="H2937" s="291"/>
      <c r="I2937" s="250"/>
      <c r="J2937" s="103"/>
      <c r="K2937" s="378">
        <v>42004</v>
      </c>
      <c r="L2937" s="453">
        <v>42916</v>
      </c>
      <c r="M2937" s="294" t="s">
        <v>14396</v>
      </c>
      <c r="N2937" s="1"/>
    </row>
    <row r="2938" spans="1:16" hidden="1">
      <c r="A2938" s="17" t="s">
        <v>2985</v>
      </c>
      <c r="B2938" s="17" t="s">
        <v>150</v>
      </c>
      <c r="C2938" s="17" t="s">
        <v>14</v>
      </c>
      <c r="D2938" s="404" t="str">
        <f t="shared" si="147"/>
        <v>656401</v>
      </c>
      <c r="E2938" s="46" t="s">
        <v>7664</v>
      </c>
      <c r="F2938" s="43" t="s">
        <v>7665</v>
      </c>
      <c r="G2938" s="24"/>
      <c r="H2938" s="291"/>
      <c r="I2938" s="250"/>
      <c r="J2938" s="103"/>
      <c r="K2938" s="345">
        <v>40612</v>
      </c>
      <c r="L2938" s="314">
        <v>42003</v>
      </c>
      <c r="M2938" s="332" t="s">
        <v>10963</v>
      </c>
      <c r="N2938" s="1"/>
    </row>
    <row r="2939" spans="1:16" hidden="1">
      <c r="A2939" s="17" t="s">
        <v>2985</v>
      </c>
      <c r="B2939" s="17" t="s">
        <v>41</v>
      </c>
      <c r="C2939" s="17" t="s">
        <v>14</v>
      </c>
      <c r="D2939" s="404" t="str">
        <f t="shared" si="147"/>
        <v>656501</v>
      </c>
      <c r="E2939" s="113" t="s">
        <v>2986</v>
      </c>
      <c r="F2939" s="109" t="s">
        <v>9068</v>
      </c>
      <c r="G2939" s="24"/>
      <c r="H2939" s="291"/>
      <c r="I2939" s="250"/>
      <c r="J2939" s="103"/>
      <c r="K2939" s="345">
        <v>39052</v>
      </c>
      <c r="L2939" s="325">
        <v>42003</v>
      </c>
      <c r="M2939" s="294" t="s">
        <v>10964</v>
      </c>
      <c r="N2939" s="1"/>
    </row>
    <row r="2940" spans="1:16" hidden="1">
      <c r="A2940" s="17"/>
      <c r="B2940" s="17"/>
      <c r="C2940" s="17"/>
      <c r="D2940" s="51" t="str">
        <f t="shared" si="147"/>
        <v/>
      </c>
      <c r="E2940" s="526"/>
      <c r="F2940" s="27" t="s">
        <v>3284</v>
      </c>
      <c r="G2940" s="225"/>
      <c r="H2940" s="249"/>
      <c r="I2940" s="250"/>
      <c r="J2940" s="23"/>
      <c r="K2940" s="313"/>
      <c r="L2940" s="314"/>
      <c r="M2940" s="2"/>
      <c r="N2940" s="1"/>
    </row>
    <row r="2941" spans="1:16" hidden="1">
      <c r="A2941" s="17" t="s">
        <v>35</v>
      </c>
      <c r="B2941" s="17" t="s">
        <v>211</v>
      </c>
      <c r="C2941" s="17" t="s">
        <v>114</v>
      </c>
      <c r="D2941" s="404" t="s">
        <v>19427</v>
      </c>
      <c r="E2941" s="622">
        <v>90008287</v>
      </c>
      <c r="F2941" s="291" t="s">
        <v>5266</v>
      </c>
      <c r="G2941" s="225"/>
      <c r="H2941" s="291"/>
      <c r="I2941" s="250"/>
      <c r="J2941" s="103"/>
      <c r="K2941" s="378">
        <v>37986</v>
      </c>
      <c r="L2941" s="378">
        <v>44258</v>
      </c>
      <c r="M2941" s="332" t="s">
        <v>18935</v>
      </c>
      <c r="N2941" s="1"/>
    </row>
    <row r="2942" spans="1:16" hidden="1">
      <c r="A2942" s="17" t="s">
        <v>35</v>
      </c>
      <c r="B2942" s="17" t="s">
        <v>211</v>
      </c>
      <c r="C2942" s="17" t="s">
        <v>336</v>
      </c>
      <c r="D2942" s="404" t="s">
        <v>19428</v>
      </c>
      <c r="E2942" s="594">
        <v>80011561</v>
      </c>
      <c r="F2942" s="291" t="s">
        <v>10651</v>
      </c>
      <c r="G2942" s="225"/>
      <c r="H2942" s="291"/>
      <c r="I2942" s="250"/>
      <c r="J2942" s="103"/>
      <c r="K2942" s="378">
        <v>37986</v>
      </c>
      <c r="L2942" s="378">
        <v>44432</v>
      </c>
      <c r="M2942" s="332" t="s">
        <v>18936</v>
      </c>
      <c r="N2942" s="1"/>
    </row>
    <row r="2943" spans="1:16" hidden="1">
      <c r="A2943" s="17" t="s">
        <v>165</v>
      </c>
      <c r="B2943" s="17" t="s">
        <v>211</v>
      </c>
      <c r="C2943" s="17" t="s">
        <v>14</v>
      </c>
      <c r="D2943" s="404" t="str">
        <f t="shared" si="147"/>
        <v>012301</v>
      </c>
      <c r="E2943" s="524" t="s">
        <v>18154</v>
      </c>
      <c r="F2943" s="23" t="s">
        <v>5545</v>
      </c>
      <c r="G2943" s="225"/>
      <c r="H2943" s="207"/>
      <c r="I2943" s="250"/>
      <c r="J2943" s="103"/>
      <c r="K2943" s="378">
        <v>37986</v>
      </c>
      <c r="L2943" s="378">
        <v>44561</v>
      </c>
      <c r="M2943" s="358" t="s">
        <v>1686</v>
      </c>
      <c r="N2943" s="1"/>
    </row>
    <row r="2944" spans="1:16" hidden="1">
      <c r="A2944" s="352" t="s">
        <v>165</v>
      </c>
      <c r="B2944" s="352" t="s">
        <v>211</v>
      </c>
      <c r="C2944" s="352" t="s">
        <v>257</v>
      </c>
      <c r="D2944" s="404" t="str">
        <f t="shared" si="147"/>
        <v>012303</v>
      </c>
      <c r="E2944" s="524" t="s">
        <v>18155</v>
      </c>
      <c r="F2944" s="43" t="s">
        <v>7477</v>
      </c>
      <c r="G2944" s="225"/>
      <c r="H2944" s="207"/>
      <c r="I2944" s="250"/>
      <c r="J2944" s="127"/>
      <c r="K2944" s="378">
        <v>41639</v>
      </c>
      <c r="L2944" s="378">
        <v>44561</v>
      </c>
      <c r="M2944" s="358" t="s">
        <v>18792</v>
      </c>
      <c r="N2944" s="1"/>
    </row>
    <row r="2945" spans="1:16" hidden="1">
      <c r="A2945" s="352" t="s">
        <v>165</v>
      </c>
      <c r="B2945" s="352" t="s">
        <v>211</v>
      </c>
      <c r="C2945" s="352" t="s">
        <v>257</v>
      </c>
      <c r="D2945" s="404" t="str">
        <f t="shared" si="147"/>
        <v>012303</v>
      </c>
      <c r="E2945" s="530" t="s">
        <v>7664</v>
      </c>
      <c r="F2945" s="353" t="s">
        <v>7665</v>
      </c>
      <c r="G2945" s="225"/>
      <c r="H2945" s="249"/>
      <c r="I2945" s="250"/>
      <c r="J2945" s="99"/>
      <c r="K2945" s="378">
        <v>42917</v>
      </c>
      <c r="L2945" s="378">
        <v>44561</v>
      </c>
      <c r="M2945" s="358" t="s">
        <v>18265</v>
      </c>
      <c r="N2945" t="s">
        <v>6196</v>
      </c>
    </row>
    <row r="2946" spans="1:16" hidden="1">
      <c r="A2946" s="17" t="s">
        <v>165</v>
      </c>
      <c r="B2946" s="17" t="s">
        <v>150</v>
      </c>
      <c r="C2946" s="17" t="s">
        <v>14</v>
      </c>
      <c r="D2946" s="404" t="str">
        <f t="shared" si="147"/>
        <v>012401</v>
      </c>
      <c r="E2946" s="598">
        <v>10032389</v>
      </c>
      <c r="F2946" s="207" t="s">
        <v>12733</v>
      </c>
      <c r="G2946" s="24"/>
      <c r="H2946" s="249"/>
      <c r="I2946" s="250"/>
      <c r="J2946" s="41"/>
      <c r="K2946" s="378">
        <v>37986</v>
      </c>
      <c r="L2946" s="378">
        <v>44196</v>
      </c>
      <c r="M2946" s="358" t="s">
        <v>19067</v>
      </c>
    </row>
    <row r="2947" spans="1:16" hidden="1">
      <c r="A2947" s="208" t="s">
        <v>165</v>
      </c>
      <c r="B2947" s="208" t="s">
        <v>150</v>
      </c>
      <c r="C2947" s="208" t="s">
        <v>14</v>
      </c>
      <c r="D2947" s="404" t="str">
        <f t="shared" si="147"/>
        <v>012401</v>
      </c>
      <c r="E2947" s="636">
        <v>50103162321</v>
      </c>
      <c r="F2947" s="500" t="s">
        <v>17786</v>
      </c>
      <c r="G2947" s="225"/>
      <c r="H2947" s="249"/>
      <c r="I2947" s="250"/>
      <c r="J2947" s="23"/>
      <c r="K2947" s="378">
        <v>43410</v>
      </c>
      <c r="L2947" s="378">
        <v>44561</v>
      </c>
      <c r="M2947" s="358" t="s">
        <v>19070</v>
      </c>
    </row>
    <row r="2948" spans="1:16" hidden="1">
      <c r="A2948" s="343" t="s">
        <v>165</v>
      </c>
      <c r="B2948" s="343" t="s">
        <v>150</v>
      </c>
      <c r="C2948" s="343" t="s">
        <v>514</v>
      </c>
      <c r="D2948" s="404" t="str">
        <f>CONCATENATE(A2948,B2948,C2948)</f>
        <v>012405</v>
      </c>
      <c r="E2948" s="598">
        <v>12268475</v>
      </c>
      <c r="F2948" s="348" t="s">
        <v>10753</v>
      </c>
      <c r="G2948" s="225"/>
      <c r="H2948" s="207"/>
      <c r="I2948" s="250"/>
      <c r="J2948" s="127"/>
      <c r="K2948" s="378">
        <v>41395</v>
      </c>
      <c r="L2948" s="378">
        <v>44743</v>
      </c>
      <c r="M2948" s="358" t="s">
        <v>19135</v>
      </c>
    </row>
    <row r="2949" spans="1:16" hidden="1">
      <c r="A2949" s="352"/>
      <c r="B2949" s="352"/>
      <c r="C2949" s="352"/>
      <c r="D2949" s="404"/>
      <c r="E2949" s="530"/>
      <c r="F2949" s="136" t="s">
        <v>8267</v>
      </c>
      <c r="G2949" s="225"/>
      <c r="H2949" s="249"/>
      <c r="I2949" s="250"/>
      <c r="J2949" s="99"/>
      <c r="K2949" s="378"/>
      <c r="L2949" s="378"/>
      <c r="M2949" s="358"/>
    </row>
    <row r="2950" spans="1:16" hidden="1">
      <c r="A2950" s="17" t="s">
        <v>47</v>
      </c>
      <c r="B2950" s="17" t="s">
        <v>166</v>
      </c>
      <c r="C2950" s="17" t="s">
        <v>14</v>
      </c>
      <c r="D2950" s="404" t="str">
        <f t="shared" ref="D2950:D2951" si="148">CONCATENATE(A2950,B2950,C2950)</f>
        <v>011601</v>
      </c>
      <c r="E2950" s="598">
        <v>10462244</v>
      </c>
      <c r="F2950" s="23" t="s">
        <v>2293</v>
      </c>
      <c r="G2950" s="24"/>
      <c r="H2950" s="249"/>
      <c r="I2950" s="250"/>
      <c r="J2950" s="23"/>
      <c r="K2950" s="378">
        <v>37986</v>
      </c>
      <c r="L2950" s="378">
        <v>42713</v>
      </c>
      <c r="M2950" s="2">
        <v>60</v>
      </c>
    </row>
    <row r="2951" spans="1:16" hidden="1">
      <c r="A2951" s="145" t="s">
        <v>14457</v>
      </c>
      <c r="B2951" s="145" t="s">
        <v>166</v>
      </c>
      <c r="C2951" s="145" t="s">
        <v>14</v>
      </c>
      <c r="D2951" s="404" t="str">
        <f t="shared" si="148"/>
        <v>563601</v>
      </c>
      <c r="E2951" s="638">
        <v>11376524</v>
      </c>
      <c r="F2951" s="162" t="s">
        <v>3753</v>
      </c>
      <c r="G2951" s="225"/>
      <c r="H2951" s="130"/>
      <c r="I2951" s="234"/>
      <c r="J2951" s="130"/>
      <c r="K2951" s="459">
        <v>43101</v>
      </c>
      <c r="L2951" s="459">
        <v>44594</v>
      </c>
      <c r="M2951" s="107" t="s">
        <v>18931</v>
      </c>
    </row>
    <row r="2952" spans="1:16" hidden="1">
      <c r="A2952" s="352"/>
      <c r="B2952" s="352"/>
      <c r="C2952" s="352"/>
      <c r="D2952" s="404"/>
      <c r="E2952" s="530"/>
      <c r="F2952" s="136" t="s">
        <v>19429</v>
      </c>
      <c r="G2952" s="225"/>
      <c r="H2952" s="249"/>
      <c r="I2952" s="250"/>
      <c r="J2952" s="99"/>
      <c r="K2952" s="378"/>
      <c r="L2952" s="378"/>
      <c r="M2952" s="358"/>
    </row>
    <row r="2953" spans="1:16" hidden="1">
      <c r="A2953" s="343" t="s">
        <v>47</v>
      </c>
      <c r="B2953" s="343" t="s">
        <v>110</v>
      </c>
      <c r="C2953" s="343" t="s">
        <v>14</v>
      </c>
      <c r="D2953" s="404" t="str">
        <f>CONCATENATE(A2953,B2953,C2953)</f>
        <v>011701</v>
      </c>
      <c r="E2953" s="526" t="s">
        <v>12737</v>
      </c>
      <c r="F2953" s="211" t="s">
        <v>18947</v>
      </c>
      <c r="G2953" s="225"/>
      <c r="H2953" s="251"/>
      <c r="I2953" s="250"/>
      <c r="J2953" s="23"/>
      <c r="K2953" s="378">
        <v>42494</v>
      </c>
      <c r="L2953" s="378">
        <v>44560</v>
      </c>
      <c r="M2953" s="332" t="s">
        <v>18405</v>
      </c>
    </row>
    <row r="2954" spans="1:16" hidden="1">
      <c r="A2954" s="352" t="s">
        <v>10411</v>
      </c>
      <c r="B2954" s="352" t="s">
        <v>110</v>
      </c>
      <c r="C2954" s="352" t="s">
        <v>14</v>
      </c>
      <c r="D2954" s="404" t="str">
        <f t="shared" ref="D2954:D2956" si="149">CONCATENATE(A2954,B2954,C2954)</f>
        <v>229701</v>
      </c>
      <c r="E2954" s="598">
        <v>80134157</v>
      </c>
      <c r="F2954" s="348" t="s">
        <v>1546</v>
      </c>
      <c r="G2954" s="225"/>
      <c r="H2954" s="251"/>
      <c r="I2954" s="250"/>
      <c r="J2954" s="23"/>
      <c r="K2954" s="378">
        <v>43101</v>
      </c>
      <c r="L2954" s="378">
        <v>44926</v>
      </c>
      <c r="M2954" s="332" t="s">
        <v>19139</v>
      </c>
    </row>
    <row r="2955" spans="1:16" hidden="1">
      <c r="A2955" s="343" t="s">
        <v>9174</v>
      </c>
      <c r="B2955" s="343" t="s">
        <v>110</v>
      </c>
      <c r="C2955" s="343" t="s">
        <v>160</v>
      </c>
      <c r="D2955" s="404" t="str">
        <f t="shared" si="149"/>
        <v>553702</v>
      </c>
      <c r="E2955" s="441">
        <v>80270765</v>
      </c>
      <c r="F2955" s="346" t="s">
        <v>1245</v>
      </c>
      <c r="G2955" s="225"/>
      <c r="H2955" s="257"/>
      <c r="I2955" s="250"/>
      <c r="J2955" s="103"/>
      <c r="K2955" s="378">
        <v>43101</v>
      </c>
      <c r="L2955" s="378">
        <v>44638</v>
      </c>
      <c r="M2955" s="332" t="s">
        <v>18931</v>
      </c>
    </row>
    <row r="2956" spans="1:16" hidden="1">
      <c r="A2956" s="352" t="s">
        <v>725</v>
      </c>
      <c r="B2956" s="352" t="s">
        <v>110</v>
      </c>
      <c r="C2956" s="352" t="s">
        <v>14</v>
      </c>
      <c r="D2956" s="404" t="str">
        <f t="shared" si="149"/>
        <v>609701</v>
      </c>
      <c r="E2956" s="628">
        <v>80297758</v>
      </c>
      <c r="F2956" s="104" t="s">
        <v>12706</v>
      </c>
      <c r="G2956" s="225"/>
      <c r="H2956" s="257"/>
      <c r="I2956" s="256"/>
      <c r="J2956" s="131"/>
      <c r="K2956" s="378">
        <v>42735</v>
      </c>
      <c r="L2956" s="378">
        <v>44433</v>
      </c>
      <c r="M2956" s="332" t="s">
        <v>18989</v>
      </c>
    </row>
    <row r="2957" spans="1:16" hidden="1">
      <c r="A2957" s="17"/>
      <c r="B2957" s="17"/>
      <c r="C2957" s="17"/>
      <c r="D2957" s="404"/>
      <c r="E2957" s="113"/>
      <c r="F2957" s="27" t="s">
        <v>10508</v>
      </c>
      <c r="G2957" s="24"/>
      <c r="H2957" s="291"/>
      <c r="I2957" s="250"/>
      <c r="J2957" s="103"/>
      <c r="K2957" s="345"/>
      <c r="L2957" s="325"/>
      <c r="M2957" s="294"/>
      <c r="N2957" s="1"/>
    </row>
    <row r="2958" spans="1:16" hidden="1">
      <c r="A2958" s="17" t="s">
        <v>8042</v>
      </c>
      <c r="B2958" s="17" t="s">
        <v>9369</v>
      </c>
      <c r="C2958" s="17" t="s">
        <v>9082</v>
      </c>
      <c r="D2958" s="390" t="str">
        <f t="shared" si="147"/>
        <v>800299</v>
      </c>
      <c r="E2958" s="113"/>
      <c r="F2958" s="49" t="s">
        <v>8417</v>
      </c>
      <c r="G2958" s="24"/>
      <c r="H2958" s="251"/>
      <c r="I2958" s="252"/>
      <c r="J2958" s="49"/>
      <c r="K2958" s="306">
        <v>37986</v>
      </c>
      <c r="L2958" s="307">
        <v>37986</v>
      </c>
      <c r="M2958" s="2">
        <v>5</v>
      </c>
      <c r="N2958" s="1"/>
    </row>
    <row r="2959" spans="1:16" hidden="1">
      <c r="A2959" s="17" t="s">
        <v>42</v>
      </c>
      <c r="B2959" s="17" t="s">
        <v>150</v>
      </c>
      <c r="C2959" s="17" t="s">
        <v>257</v>
      </c>
      <c r="D2959" s="404" t="str">
        <f t="shared" si="147"/>
        <v>800403</v>
      </c>
      <c r="E2959" s="526"/>
      <c r="F2959" s="23" t="s">
        <v>8532</v>
      </c>
      <c r="G2959" s="24"/>
      <c r="H2959" s="249"/>
      <c r="I2959" s="250"/>
      <c r="J2959" s="23"/>
      <c r="K2959" s="378"/>
      <c r="L2959" s="378">
        <v>43799</v>
      </c>
      <c r="M2959" s="2">
        <v>29.59</v>
      </c>
      <c r="N2959" s="1"/>
      <c r="O2959" s="1"/>
      <c r="P2959" s="1"/>
    </row>
    <row r="2960" spans="1:16" hidden="1">
      <c r="A2960" s="17" t="s">
        <v>6706</v>
      </c>
      <c r="B2960" s="17" t="s">
        <v>6421</v>
      </c>
      <c r="C2960" s="17" t="s">
        <v>6422</v>
      </c>
      <c r="D2960" s="404" t="str">
        <f t="shared" ref="D2960:D2968" si="150">CONCATENATE(A2960,B2960,C2960)</f>
        <v>900221</v>
      </c>
      <c r="E2960" s="526"/>
      <c r="F2960" s="23" t="s">
        <v>629</v>
      </c>
      <c r="G2960" s="24"/>
      <c r="H2960" s="249"/>
      <c r="I2960" s="250"/>
      <c r="J2960" s="23"/>
      <c r="K2960" s="378">
        <v>37986</v>
      </c>
      <c r="L2960" s="378">
        <v>44926</v>
      </c>
      <c r="M2960" s="342" t="s">
        <v>19317</v>
      </c>
    </row>
    <row r="2961" spans="1:13" hidden="1">
      <c r="A2961" s="17" t="s">
        <v>2309</v>
      </c>
      <c r="B2961" s="17" t="s">
        <v>2310</v>
      </c>
      <c r="C2961" s="17" t="s">
        <v>2311</v>
      </c>
      <c r="D2961" s="404" t="str">
        <f t="shared" si="150"/>
        <v>900222</v>
      </c>
      <c r="E2961" s="526"/>
      <c r="F2961" s="23" t="s">
        <v>5390</v>
      </c>
      <c r="G2961" s="24"/>
      <c r="H2961" s="249"/>
      <c r="I2961" s="250"/>
      <c r="J2961" s="23"/>
      <c r="K2961" s="378">
        <v>37986</v>
      </c>
      <c r="L2961" s="378">
        <v>44926</v>
      </c>
      <c r="M2961" s="332" t="s">
        <v>19324</v>
      </c>
    </row>
    <row r="2962" spans="1:13" hidden="1">
      <c r="A2962" s="17" t="s">
        <v>2312</v>
      </c>
      <c r="B2962" s="17" t="s">
        <v>2313</v>
      </c>
      <c r="C2962" s="17" t="s">
        <v>6189</v>
      </c>
      <c r="D2962" s="404" t="str">
        <f t="shared" si="150"/>
        <v>900223</v>
      </c>
      <c r="E2962" s="526"/>
      <c r="F2962" s="23" t="s">
        <v>6190</v>
      </c>
      <c r="G2962" s="24"/>
      <c r="H2962" s="249"/>
      <c r="I2962" s="250"/>
      <c r="J2962" s="23"/>
      <c r="K2962" s="378">
        <v>37986</v>
      </c>
      <c r="L2962" s="378">
        <v>44926</v>
      </c>
      <c r="M2962" s="342" t="s">
        <v>19317</v>
      </c>
    </row>
    <row r="2963" spans="1:13" hidden="1">
      <c r="A2963" s="17" t="s">
        <v>6191</v>
      </c>
      <c r="B2963" s="17" t="s">
        <v>5210</v>
      </c>
      <c r="C2963" s="17" t="s">
        <v>6118</v>
      </c>
      <c r="D2963" s="404" t="str">
        <f t="shared" si="150"/>
        <v>900224</v>
      </c>
      <c r="E2963" s="526"/>
      <c r="F2963" s="1" t="s">
        <v>3909</v>
      </c>
      <c r="G2963" s="24"/>
      <c r="H2963" s="249"/>
      <c r="I2963" s="250"/>
      <c r="J2963" s="23"/>
      <c r="K2963" s="378">
        <v>37986</v>
      </c>
      <c r="L2963" s="378">
        <v>44926</v>
      </c>
      <c r="M2963" s="332" t="s">
        <v>19324</v>
      </c>
    </row>
    <row r="2964" spans="1:13" hidden="1">
      <c r="A2964" s="17" t="s">
        <v>7050</v>
      </c>
      <c r="B2964" s="17" t="s">
        <v>5251</v>
      </c>
      <c r="C2964" s="17" t="s">
        <v>3899</v>
      </c>
      <c r="D2964" s="404" t="str">
        <f t="shared" si="150"/>
        <v>900225</v>
      </c>
      <c r="E2964" s="526"/>
      <c r="F2964" s="23" t="s">
        <v>10061</v>
      </c>
      <c r="G2964" s="24"/>
      <c r="H2964" s="249"/>
      <c r="I2964" s="250"/>
      <c r="J2964" s="23"/>
      <c r="K2964" s="378">
        <v>37986</v>
      </c>
      <c r="L2964" s="378">
        <v>44926</v>
      </c>
      <c r="M2964" s="342" t="s">
        <v>19317</v>
      </c>
    </row>
    <row r="2965" spans="1:13" hidden="1">
      <c r="A2965" s="17" t="s">
        <v>1726</v>
      </c>
      <c r="B2965" s="17" t="s">
        <v>1727</v>
      </c>
      <c r="C2965" s="17" t="s">
        <v>5926</v>
      </c>
      <c r="D2965" s="404" t="str">
        <f t="shared" si="150"/>
        <v>900226</v>
      </c>
      <c r="E2965" s="526"/>
      <c r="F2965" s="23" t="s">
        <v>4820</v>
      </c>
      <c r="G2965" s="24"/>
      <c r="H2965" s="249"/>
      <c r="I2965" s="250"/>
      <c r="J2965" s="23"/>
      <c r="K2965" s="378">
        <v>37986</v>
      </c>
      <c r="L2965" s="378">
        <v>44926</v>
      </c>
      <c r="M2965" s="342" t="s">
        <v>19317</v>
      </c>
    </row>
    <row r="2966" spans="1:13" hidden="1">
      <c r="A2966" s="17" t="s">
        <v>4821</v>
      </c>
      <c r="B2966" s="17" t="s">
        <v>2984</v>
      </c>
      <c r="C2966" s="17" t="s">
        <v>1838</v>
      </c>
      <c r="D2966" s="404" t="str">
        <f t="shared" si="150"/>
        <v>900227</v>
      </c>
      <c r="E2966" s="526"/>
      <c r="F2966" s="23" t="s">
        <v>10269</v>
      </c>
      <c r="G2966" s="24"/>
      <c r="H2966" s="249"/>
      <c r="I2966" s="250"/>
      <c r="J2966" s="23"/>
      <c r="K2966" s="378">
        <v>37986</v>
      </c>
      <c r="L2966" s="378">
        <v>44926</v>
      </c>
      <c r="M2966" s="342" t="s">
        <v>19317</v>
      </c>
    </row>
    <row r="2967" spans="1:13" hidden="1">
      <c r="A2967" s="17" t="s">
        <v>7245</v>
      </c>
      <c r="B2967" s="17" t="s">
        <v>7246</v>
      </c>
      <c r="C2967" s="17" t="s">
        <v>2822</v>
      </c>
      <c r="D2967" s="404" t="str">
        <f t="shared" si="150"/>
        <v>900228</v>
      </c>
      <c r="E2967" s="526"/>
      <c r="F2967" s="23" t="s">
        <v>9803</v>
      </c>
      <c r="G2967" s="24"/>
      <c r="H2967" s="249"/>
      <c r="I2967" s="250"/>
      <c r="J2967" s="23"/>
      <c r="K2967" s="378">
        <v>37986</v>
      </c>
      <c r="L2967" s="378">
        <v>44926</v>
      </c>
      <c r="M2967" s="342" t="s">
        <v>19317</v>
      </c>
    </row>
    <row r="2968" spans="1:13" hidden="1">
      <c r="A2968" s="17" t="s">
        <v>9804</v>
      </c>
      <c r="B2968" s="17" t="s">
        <v>8524</v>
      </c>
      <c r="C2968" s="17" t="s">
        <v>8525</v>
      </c>
      <c r="D2968" s="404" t="str">
        <f t="shared" si="150"/>
        <v>900229</v>
      </c>
      <c r="E2968" s="526"/>
      <c r="F2968" s="23" t="s">
        <v>9807</v>
      </c>
      <c r="G2968" s="24"/>
      <c r="H2968" s="249"/>
      <c r="I2968" s="250"/>
      <c r="J2968" s="23"/>
      <c r="K2968" s="378">
        <v>37986</v>
      </c>
      <c r="L2968" s="378">
        <v>44926</v>
      </c>
      <c r="M2968" s="342" t="s">
        <v>19317</v>
      </c>
    </row>
  </sheetData>
  <autoFilter ref="A6:N2968" xr:uid="{00000000-0009-0000-0000-000006000000}">
    <filterColumn colId="0">
      <customFilters>
        <customFilter val="100*"/>
      </customFilters>
    </filterColumn>
  </autoFilter>
  <sortState xmlns:xlrd2="http://schemas.microsoft.com/office/spreadsheetml/2017/richdata2" ref="A7:N2271">
    <sortCondition ref="A7:A2271"/>
  </sortState>
  <phoneticPr fontId="19" type="noConversion"/>
  <conditionalFormatting sqref="E941:E945">
    <cfRule type="duplicateValues" dxfId="558" priority="560"/>
  </conditionalFormatting>
  <conditionalFormatting sqref="E1588">
    <cfRule type="duplicateValues" dxfId="557" priority="559"/>
  </conditionalFormatting>
  <conditionalFormatting sqref="E2160:E2161">
    <cfRule type="duplicateValues" dxfId="556" priority="558"/>
  </conditionalFormatting>
  <conditionalFormatting sqref="E2163">
    <cfRule type="duplicateValues" dxfId="555" priority="557"/>
  </conditionalFormatting>
  <conditionalFormatting sqref="E1862">
    <cfRule type="duplicateValues" dxfId="554" priority="556"/>
  </conditionalFormatting>
  <conditionalFormatting sqref="E2013">
    <cfRule type="duplicateValues" dxfId="553" priority="555"/>
  </conditionalFormatting>
  <conditionalFormatting sqref="E2014">
    <cfRule type="duplicateValues" dxfId="552" priority="554"/>
  </conditionalFormatting>
  <conditionalFormatting sqref="E2015">
    <cfRule type="duplicateValues" dxfId="551" priority="553"/>
  </conditionalFormatting>
  <conditionalFormatting sqref="E2103">
    <cfRule type="duplicateValues" dxfId="550" priority="552"/>
  </conditionalFormatting>
  <conditionalFormatting sqref="E2312:E2313">
    <cfRule type="duplicateValues" dxfId="549" priority="551"/>
  </conditionalFormatting>
  <conditionalFormatting sqref="E2695">
    <cfRule type="duplicateValues" dxfId="548" priority="550"/>
  </conditionalFormatting>
  <conditionalFormatting sqref="E764">
    <cfRule type="duplicateValues" dxfId="547" priority="549"/>
  </conditionalFormatting>
  <conditionalFormatting sqref="E766">
    <cfRule type="duplicateValues" dxfId="546" priority="548"/>
  </conditionalFormatting>
  <conditionalFormatting sqref="E767">
    <cfRule type="duplicateValues" dxfId="545" priority="547"/>
  </conditionalFormatting>
  <conditionalFormatting sqref="E788">
    <cfRule type="duplicateValues" dxfId="544" priority="546"/>
  </conditionalFormatting>
  <conditionalFormatting sqref="E791">
    <cfRule type="duplicateValues" dxfId="543" priority="545"/>
  </conditionalFormatting>
  <conditionalFormatting sqref="E802">
    <cfRule type="duplicateValues" dxfId="542" priority="544"/>
  </conditionalFormatting>
  <conditionalFormatting sqref="E886">
    <cfRule type="duplicateValues" dxfId="541" priority="543"/>
  </conditionalFormatting>
  <conditionalFormatting sqref="E1594">
    <cfRule type="duplicateValues" dxfId="540" priority="542"/>
  </conditionalFormatting>
  <conditionalFormatting sqref="E1835">
    <cfRule type="duplicateValues" dxfId="539" priority="541"/>
  </conditionalFormatting>
  <conditionalFormatting sqref="E1873">
    <cfRule type="duplicateValues" dxfId="538" priority="540"/>
  </conditionalFormatting>
  <conditionalFormatting sqref="E2134">
    <cfRule type="duplicateValues" dxfId="537" priority="538"/>
  </conditionalFormatting>
  <conditionalFormatting sqref="E2791">
    <cfRule type="duplicateValues" dxfId="536" priority="537"/>
  </conditionalFormatting>
  <conditionalFormatting sqref="E2793">
    <cfRule type="duplicateValues" dxfId="535" priority="536"/>
  </conditionalFormatting>
  <conditionalFormatting sqref="E2814">
    <cfRule type="duplicateValues" dxfId="534" priority="535"/>
  </conditionalFormatting>
  <conditionalFormatting sqref="E2815">
    <cfRule type="duplicateValues" dxfId="533" priority="534"/>
  </conditionalFormatting>
  <conditionalFormatting sqref="E2816">
    <cfRule type="duplicateValues" dxfId="532" priority="533"/>
  </conditionalFormatting>
  <conditionalFormatting sqref="E2820">
    <cfRule type="duplicateValues" dxfId="531" priority="532"/>
  </conditionalFormatting>
  <conditionalFormatting sqref="E2822">
    <cfRule type="duplicateValues" dxfId="530" priority="531"/>
  </conditionalFormatting>
  <conditionalFormatting sqref="E2830:E2831">
    <cfRule type="duplicateValues" dxfId="529" priority="530"/>
  </conditionalFormatting>
  <conditionalFormatting sqref="E2833">
    <cfRule type="duplicateValues" dxfId="528" priority="529"/>
  </conditionalFormatting>
  <conditionalFormatting sqref="E2843">
    <cfRule type="duplicateValues" dxfId="527" priority="528"/>
  </conditionalFormatting>
  <conditionalFormatting sqref="E2865">
    <cfRule type="duplicateValues" dxfId="526" priority="527"/>
  </conditionalFormatting>
  <conditionalFormatting sqref="E418">
    <cfRule type="duplicateValues" dxfId="525" priority="526"/>
  </conditionalFormatting>
  <conditionalFormatting sqref="E419">
    <cfRule type="duplicateValues" dxfId="524" priority="525"/>
  </conditionalFormatting>
  <conditionalFormatting sqref="E420">
    <cfRule type="duplicateValues" dxfId="523" priority="524"/>
  </conditionalFormatting>
  <conditionalFormatting sqref="E1330">
    <cfRule type="duplicateValues" dxfId="522" priority="523"/>
  </conditionalFormatting>
  <conditionalFormatting sqref="E1386">
    <cfRule type="duplicateValues" dxfId="521" priority="522"/>
  </conditionalFormatting>
  <conditionalFormatting sqref="E1388">
    <cfRule type="duplicateValues" dxfId="520" priority="521"/>
  </conditionalFormatting>
  <conditionalFormatting sqref="E1402">
    <cfRule type="duplicateValues" dxfId="519" priority="520"/>
  </conditionalFormatting>
  <conditionalFormatting sqref="E1412">
    <cfRule type="duplicateValues" dxfId="518" priority="519"/>
  </conditionalFormatting>
  <conditionalFormatting sqref="E1415">
    <cfRule type="duplicateValues" dxfId="517" priority="518"/>
  </conditionalFormatting>
  <conditionalFormatting sqref="E1537">
    <cfRule type="duplicateValues" dxfId="516" priority="517"/>
  </conditionalFormatting>
  <conditionalFormatting sqref="E1619">
    <cfRule type="duplicateValues" dxfId="515" priority="516"/>
  </conditionalFormatting>
  <conditionalFormatting sqref="E1621">
    <cfRule type="duplicateValues" dxfId="514" priority="515"/>
  </conditionalFormatting>
  <conditionalFormatting sqref="E2622">
    <cfRule type="duplicateValues" dxfId="513" priority="514"/>
  </conditionalFormatting>
  <conditionalFormatting sqref="E2637">
    <cfRule type="duplicateValues" dxfId="512" priority="513"/>
  </conditionalFormatting>
  <conditionalFormatting sqref="E2653">
    <cfRule type="duplicateValues" dxfId="511" priority="512"/>
  </conditionalFormatting>
  <conditionalFormatting sqref="E2702">
    <cfRule type="duplicateValues" dxfId="510" priority="511"/>
  </conditionalFormatting>
  <conditionalFormatting sqref="E2805">
    <cfRule type="duplicateValues" dxfId="509" priority="510"/>
  </conditionalFormatting>
  <conditionalFormatting sqref="E2932:E2935">
    <cfRule type="duplicateValues" dxfId="508" priority="509"/>
  </conditionalFormatting>
  <conditionalFormatting sqref="E2839">
    <cfRule type="duplicateValues" dxfId="507" priority="508"/>
  </conditionalFormatting>
  <conditionalFormatting sqref="E2853">
    <cfRule type="duplicateValues" dxfId="506" priority="507"/>
  </conditionalFormatting>
  <conditionalFormatting sqref="E1995">
    <cfRule type="duplicateValues" dxfId="505" priority="506"/>
  </conditionalFormatting>
  <conditionalFormatting sqref="E21">
    <cfRule type="duplicateValues" dxfId="504" priority="505"/>
  </conditionalFormatting>
  <conditionalFormatting sqref="E22">
    <cfRule type="duplicateValues" dxfId="503" priority="504"/>
  </conditionalFormatting>
  <conditionalFormatting sqref="E23">
    <cfRule type="duplicateValues" dxfId="502" priority="503"/>
  </conditionalFormatting>
  <conditionalFormatting sqref="E25">
    <cfRule type="duplicateValues" dxfId="501" priority="502"/>
  </conditionalFormatting>
  <conditionalFormatting sqref="E311">
    <cfRule type="duplicateValues" dxfId="500" priority="501"/>
  </conditionalFormatting>
  <conditionalFormatting sqref="E312">
    <cfRule type="duplicateValues" dxfId="499" priority="500"/>
  </conditionalFormatting>
  <conditionalFormatting sqref="E346">
    <cfRule type="duplicateValues" dxfId="498" priority="499"/>
  </conditionalFormatting>
  <conditionalFormatting sqref="E383">
    <cfRule type="duplicateValues" dxfId="497" priority="498"/>
  </conditionalFormatting>
  <conditionalFormatting sqref="E946">
    <cfRule type="duplicateValues" dxfId="496" priority="497"/>
  </conditionalFormatting>
  <conditionalFormatting sqref="E1372">
    <cfRule type="duplicateValues" dxfId="495" priority="496"/>
  </conditionalFormatting>
  <conditionalFormatting sqref="E1489">
    <cfRule type="duplicateValues" dxfId="494" priority="495"/>
  </conditionalFormatting>
  <conditionalFormatting sqref="E1664">
    <cfRule type="duplicateValues" dxfId="493" priority="494"/>
  </conditionalFormatting>
  <conditionalFormatting sqref="E1665:E1666">
    <cfRule type="duplicateValues" dxfId="492" priority="493"/>
  </conditionalFormatting>
  <conditionalFormatting sqref="E1667:E1668">
    <cfRule type="duplicateValues" dxfId="491" priority="492"/>
  </conditionalFormatting>
  <conditionalFormatting sqref="E1669">
    <cfRule type="duplicateValues" dxfId="490" priority="491"/>
  </conditionalFormatting>
  <conditionalFormatting sqref="E1670:E1671">
    <cfRule type="duplicateValues" dxfId="489" priority="490"/>
  </conditionalFormatting>
  <conditionalFormatting sqref="E78">
    <cfRule type="duplicateValues" dxfId="488" priority="489"/>
  </conditionalFormatting>
  <conditionalFormatting sqref="E78">
    <cfRule type="duplicateValues" dxfId="487" priority="488"/>
  </conditionalFormatting>
  <conditionalFormatting sqref="E361">
    <cfRule type="duplicateValues" dxfId="486" priority="487"/>
  </conditionalFormatting>
  <conditionalFormatting sqref="E361">
    <cfRule type="duplicateValues" dxfId="485" priority="486"/>
  </conditionalFormatting>
  <conditionalFormatting sqref="E363">
    <cfRule type="duplicateValues" dxfId="484" priority="485"/>
  </conditionalFormatting>
  <conditionalFormatting sqref="E363">
    <cfRule type="duplicateValues" dxfId="483" priority="484"/>
  </conditionalFormatting>
  <conditionalFormatting sqref="E364">
    <cfRule type="duplicateValues" dxfId="482" priority="483"/>
  </conditionalFormatting>
  <conditionalFormatting sqref="E364">
    <cfRule type="duplicateValues" dxfId="481" priority="482"/>
  </conditionalFormatting>
  <conditionalFormatting sqref="E591:E592">
    <cfRule type="duplicateValues" dxfId="480" priority="481"/>
  </conditionalFormatting>
  <conditionalFormatting sqref="E591:E592">
    <cfRule type="duplicateValues" dxfId="479" priority="480"/>
  </conditionalFormatting>
  <conditionalFormatting sqref="E789">
    <cfRule type="duplicateValues" dxfId="478" priority="479"/>
  </conditionalFormatting>
  <conditionalFormatting sqref="E789">
    <cfRule type="duplicateValues" dxfId="477" priority="478"/>
  </conditionalFormatting>
  <conditionalFormatting sqref="E955">
    <cfRule type="duplicateValues" dxfId="476" priority="477"/>
  </conditionalFormatting>
  <conditionalFormatting sqref="E955">
    <cfRule type="duplicateValues" dxfId="475" priority="476"/>
  </conditionalFormatting>
  <conditionalFormatting sqref="E1341">
    <cfRule type="duplicateValues" dxfId="474" priority="475"/>
  </conditionalFormatting>
  <conditionalFormatting sqref="E1341">
    <cfRule type="duplicateValues" dxfId="473" priority="474"/>
  </conditionalFormatting>
  <conditionalFormatting sqref="E1385">
    <cfRule type="duplicateValues" dxfId="472" priority="473"/>
  </conditionalFormatting>
  <conditionalFormatting sqref="E1385">
    <cfRule type="duplicateValues" dxfId="471" priority="472"/>
  </conditionalFormatting>
  <conditionalFormatting sqref="E1435">
    <cfRule type="duplicateValues" dxfId="470" priority="471"/>
  </conditionalFormatting>
  <conditionalFormatting sqref="E1435">
    <cfRule type="duplicateValues" dxfId="469" priority="470"/>
  </conditionalFormatting>
  <conditionalFormatting sqref="E1595">
    <cfRule type="duplicateValues" dxfId="468" priority="469"/>
  </conditionalFormatting>
  <conditionalFormatting sqref="E1595">
    <cfRule type="duplicateValues" dxfId="467" priority="468"/>
  </conditionalFormatting>
  <conditionalFormatting sqref="E1618">
    <cfRule type="duplicateValues" dxfId="466" priority="467"/>
  </conditionalFormatting>
  <conditionalFormatting sqref="E1618">
    <cfRule type="duplicateValues" dxfId="465" priority="466"/>
  </conditionalFormatting>
  <conditionalFormatting sqref="E1697">
    <cfRule type="duplicateValues" dxfId="464" priority="465"/>
  </conditionalFormatting>
  <conditionalFormatting sqref="E1697">
    <cfRule type="duplicateValues" dxfId="463" priority="464"/>
  </conditionalFormatting>
  <conditionalFormatting sqref="E1833:E1834">
    <cfRule type="duplicateValues" dxfId="462" priority="463"/>
  </conditionalFormatting>
  <conditionalFormatting sqref="E1833:E1834">
    <cfRule type="duplicateValues" dxfId="461" priority="462"/>
  </conditionalFormatting>
  <conditionalFormatting sqref="E1922">
    <cfRule type="duplicateValues" dxfId="460" priority="461"/>
  </conditionalFormatting>
  <conditionalFormatting sqref="E1922">
    <cfRule type="duplicateValues" dxfId="459" priority="460"/>
  </conditionalFormatting>
  <conditionalFormatting sqref="E1987">
    <cfRule type="duplicateValues" dxfId="458" priority="459"/>
  </conditionalFormatting>
  <conditionalFormatting sqref="E1987">
    <cfRule type="duplicateValues" dxfId="457" priority="458"/>
  </conditionalFormatting>
  <conditionalFormatting sqref="E2099">
    <cfRule type="duplicateValues" dxfId="456" priority="457"/>
  </conditionalFormatting>
  <conditionalFormatting sqref="E2099">
    <cfRule type="duplicateValues" dxfId="455" priority="456"/>
  </conditionalFormatting>
  <conditionalFormatting sqref="E2265:E2266">
    <cfRule type="duplicateValues" dxfId="454" priority="455"/>
  </conditionalFormatting>
  <conditionalFormatting sqref="E2265:E2266">
    <cfRule type="duplicateValues" dxfId="453" priority="454"/>
  </conditionalFormatting>
  <conditionalFormatting sqref="E2478">
    <cfRule type="duplicateValues" dxfId="452" priority="453"/>
  </conditionalFormatting>
  <conditionalFormatting sqref="E2478">
    <cfRule type="duplicateValues" dxfId="451" priority="452"/>
  </conditionalFormatting>
  <conditionalFormatting sqref="E2500">
    <cfRule type="duplicateValues" dxfId="450" priority="451"/>
  </conditionalFormatting>
  <conditionalFormatting sqref="E2500">
    <cfRule type="duplicateValues" dxfId="449" priority="450"/>
  </conditionalFormatting>
  <conditionalFormatting sqref="E2574">
    <cfRule type="duplicateValues" dxfId="448" priority="449"/>
  </conditionalFormatting>
  <conditionalFormatting sqref="E2574">
    <cfRule type="duplicateValues" dxfId="447" priority="448"/>
  </conditionalFormatting>
  <conditionalFormatting sqref="E2607">
    <cfRule type="duplicateValues" dxfId="446" priority="447"/>
  </conditionalFormatting>
  <conditionalFormatting sqref="E2607">
    <cfRule type="duplicateValues" dxfId="445" priority="446"/>
  </conditionalFormatting>
  <conditionalFormatting sqref="E2608">
    <cfRule type="duplicateValues" dxfId="444" priority="445"/>
  </conditionalFormatting>
  <conditionalFormatting sqref="E2608">
    <cfRule type="duplicateValues" dxfId="443" priority="444"/>
  </conditionalFormatting>
  <conditionalFormatting sqref="E2792">
    <cfRule type="duplicateValues" dxfId="442" priority="443"/>
  </conditionalFormatting>
  <conditionalFormatting sqref="E2792">
    <cfRule type="duplicateValues" dxfId="441" priority="442"/>
  </conditionalFormatting>
  <conditionalFormatting sqref="E2794">
    <cfRule type="duplicateValues" dxfId="440" priority="441"/>
  </conditionalFormatting>
  <conditionalFormatting sqref="E2794">
    <cfRule type="duplicateValues" dxfId="439" priority="440"/>
  </conditionalFormatting>
  <conditionalFormatting sqref="E2801">
    <cfRule type="duplicateValues" dxfId="438" priority="439"/>
  </conditionalFormatting>
  <conditionalFormatting sqref="E2801">
    <cfRule type="duplicateValues" dxfId="437" priority="438"/>
  </conditionalFormatting>
  <conditionalFormatting sqref="E2809">
    <cfRule type="duplicateValues" dxfId="436" priority="437"/>
  </conditionalFormatting>
  <conditionalFormatting sqref="E2809">
    <cfRule type="duplicateValues" dxfId="435" priority="436"/>
  </conditionalFormatting>
  <conditionalFormatting sqref="E2812">
    <cfRule type="duplicateValues" dxfId="434" priority="435"/>
  </conditionalFormatting>
  <conditionalFormatting sqref="E2812">
    <cfRule type="duplicateValues" dxfId="433" priority="434"/>
  </conditionalFormatting>
  <conditionalFormatting sqref="E2840">
    <cfRule type="duplicateValues" dxfId="432" priority="433"/>
  </conditionalFormatting>
  <conditionalFormatting sqref="E2840">
    <cfRule type="duplicateValues" dxfId="431" priority="432"/>
  </conditionalFormatting>
  <conditionalFormatting sqref="E2854">
    <cfRule type="duplicateValues" dxfId="430" priority="431"/>
  </conditionalFormatting>
  <conditionalFormatting sqref="E2854">
    <cfRule type="duplicateValues" dxfId="429" priority="430"/>
  </conditionalFormatting>
  <conditionalFormatting sqref="E2856">
    <cfRule type="duplicateValues" dxfId="428" priority="429"/>
  </conditionalFormatting>
  <conditionalFormatting sqref="E2856">
    <cfRule type="duplicateValues" dxfId="427" priority="428"/>
  </conditionalFormatting>
  <conditionalFormatting sqref="E2863">
    <cfRule type="duplicateValues" dxfId="426" priority="427"/>
  </conditionalFormatting>
  <conditionalFormatting sqref="E2863">
    <cfRule type="duplicateValues" dxfId="425" priority="426"/>
  </conditionalFormatting>
  <conditionalFormatting sqref="E2887">
    <cfRule type="duplicateValues" dxfId="424" priority="425"/>
  </conditionalFormatting>
  <conditionalFormatting sqref="E2887">
    <cfRule type="duplicateValues" dxfId="423" priority="424"/>
  </conditionalFormatting>
  <conditionalFormatting sqref="E303:E304">
    <cfRule type="duplicateValues" dxfId="422" priority="423"/>
  </conditionalFormatting>
  <conditionalFormatting sqref="E303:E304">
    <cfRule type="duplicateValues" dxfId="421" priority="422"/>
  </conditionalFormatting>
  <conditionalFormatting sqref="E367">
    <cfRule type="duplicateValues" dxfId="420" priority="421"/>
  </conditionalFormatting>
  <conditionalFormatting sqref="E367">
    <cfRule type="duplicateValues" dxfId="419" priority="420"/>
  </conditionalFormatting>
  <conditionalFormatting sqref="E421:E423">
    <cfRule type="duplicateValues" dxfId="418" priority="419"/>
  </conditionalFormatting>
  <conditionalFormatting sqref="E421:E423">
    <cfRule type="duplicateValues" dxfId="417" priority="418"/>
  </conditionalFormatting>
  <conditionalFormatting sqref="E424:E426">
    <cfRule type="duplicateValues" dxfId="416" priority="417"/>
  </conditionalFormatting>
  <conditionalFormatting sqref="E424:E426">
    <cfRule type="duplicateValues" dxfId="415" priority="416"/>
  </conditionalFormatting>
  <conditionalFormatting sqref="E427:E430">
    <cfRule type="duplicateValues" dxfId="414" priority="415"/>
  </conditionalFormatting>
  <conditionalFormatting sqref="E427:E430">
    <cfRule type="duplicateValues" dxfId="413" priority="414"/>
  </conditionalFormatting>
  <conditionalFormatting sqref="E431:E433">
    <cfRule type="duplicateValues" dxfId="412" priority="413"/>
  </conditionalFormatting>
  <conditionalFormatting sqref="E431:E433">
    <cfRule type="duplicateValues" dxfId="411" priority="412"/>
  </conditionalFormatting>
  <conditionalFormatting sqref="E437">
    <cfRule type="duplicateValues" dxfId="410" priority="411"/>
  </conditionalFormatting>
  <conditionalFormatting sqref="E437">
    <cfRule type="duplicateValues" dxfId="409" priority="410"/>
  </conditionalFormatting>
  <conditionalFormatting sqref="E438">
    <cfRule type="duplicateValues" dxfId="408" priority="409"/>
  </conditionalFormatting>
  <conditionalFormatting sqref="E438">
    <cfRule type="duplicateValues" dxfId="407" priority="408"/>
  </conditionalFormatting>
  <conditionalFormatting sqref="E1317">
    <cfRule type="duplicateValues" dxfId="406" priority="407"/>
  </conditionalFormatting>
  <conditionalFormatting sqref="E1317">
    <cfRule type="duplicateValues" dxfId="405" priority="406"/>
  </conditionalFormatting>
  <conditionalFormatting sqref="E1343">
    <cfRule type="duplicateValues" dxfId="404" priority="405"/>
  </conditionalFormatting>
  <conditionalFormatting sqref="E1343">
    <cfRule type="duplicateValues" dxfId="403" priority="404"/>
  </conditionalFormatting>
  <conditionalFormatting sqref="E1400">
    <cfRule type="duplicateValues" dxfId="402" priority="403"/>
  </conditionalFormatting>
  <conditionalFormatting sqref="E1400">
    <cfRule type="duplicateValues" dxfId="401" priority="402"/>
  </conditionalFormatting>
  <conditionalFormatting sqref="E1413:E1414">
    <cfRule type="duplicateValues" dxfId="400" priority="401"/>
  </conditionalFormatting>
  <conditionalFormatting sqref="E1413:E1414">
    <cfRule type="duplicateValues" dxfId="399" priority="400"/>
  </conditionalFormatting>
  <conditionalFormatting sqref="E1437">
    <cfRule type="duplicateValues" dxfId="398" priority="399"/>
  </conditionalFormatting>
  <conditionalFormatting sqref="E1437">
    <cfRule type="duplicateValues" dxfId="397" priority="398"/>
  </conditionalFormatting>
  <conditionalFormatting sqref="E1540">
    <cfRule type="duplicateValues" dxfId="396" priority="397"/>
  </conditionalFormatting>
  <conditionalFormatting sqref="E1540">
    <cfRule type="duplicateValues" dxfId="395" priority="396"/>
  </conditionalFormatting>
  <conditionalFormatting sqref="E1725:E1727">
    <cfRule type="duplicateValues" dxfId="394" priority="395"/>
  </conditionalFormatting>
  <conditionalFormatting sqref="E1725:E1727">
    <cfRule type="duplicateValues" dxfId="393" priority="394"/>
  </conditionalFormatting>
  <conditionalFormatting sqref="E1779">
    <cfRule type="duplicateValues" dxfId="392" priority="393"/>
  </conditionalFormatting>
  <conditionalFormatting sqref="E1779">
    <cfRule type="duplicateValues" dxfId="391" priority="392"/>
  </conditionalFormatting>
  <conditionalFormatting sqref="E1924">
    <cfRule type="duplicateValues" dxfId="390" priority="391"/>
  </conditionalFormatting>
  <conditionalFormatting sqref="E1924">
    <cfRule type="duplicateValues" dxfId="389" priority="390"/>
  </conditionalFormatting>
  <conditionalFormatting sqref="E1926">
    <cfRule type="duplicateValues" dxfId="388" priority="389"/>
  </conditionalFormatting>
  <conditionalFormatting sqref="E1926">
    <cfRule type="duplicateValues" dxfId="387" priority="388"/>
  </conditionalFormatting>
  <conditionalFormatting sqref="E1969">
    <cfRule type="duplicateValues" dxfId="386" priority="387"/>
  </conditionalFormatting>
  <conditionalFormatting sqref="E1969">
    <cfRule type="duplicateValues" dxfId="385" priority="386"/>
  </conditionalFormatting>
  <conditionalFormatting sqref="E2036">
    <cfRule type="duplicateValues" dxfId="384" priority="385"/>
  </conditionalFormatting>
  <conditionalFormatting sqref="E2036">
    <cfRule type="duplicateValues" dxfId="383" priority="384"/>
  </conditionalFormatting>
  <conditionalFormatting sqref="E2037">
    <cfRule type="duplicateValues" dxfId="382" priority="383"/>
  </conditionalFormatting>
  <conditionalFormatting sqref="E2037">
    <cfRule type="duplicateValues" dxfId="381" priority="382"/>
  </conditionalFormatting>
  <conditionalFormatting sqref="E2079:E2083">
    <cfRule type="duplicateValues" dxfId="380" priority="381"/>
  </conditionalFormatting>
  <conditionalFormatting sqref="E2079:E2083">
    <cfRule type="duplicateValues" dxfId="379" priority="380"/>
  </conditionalFormatting>
  <conditionalFormatting sqref="E2097">
    <cfRule type="duplicateValues" dxfId="378" priority="379"/>
  </conditionalFormatting>
  <conditionalFormatting sqref="E2097">
    <cfRule type="duplicateValues" dxfId="377" priority="378"/>
  </conditionalFormatting>
  <conditionalFormatting sqref="E2105:E2106">
    <cfRule type="duplicateValues" dxfId="376" priority="377"/>
  </conditionalFormatting>
  <conditionalFormatting sqref="E2105:E2106">
    <cfRule type="duplicateValues" dxfId="375" priority="376"/>
  </conditionalFormatting>
  <conditionalFormatting sqref="E2135:E2137">
    <cfRule type="duplicateValues" dxfId="374" priority="375"/>
  </conditionalFormatting>
  <conditionalFormatting sqref="E2135:E2137">
    <cfRule type="duplicateValues" dxfId="373" priority="374"/>
  </conditionalFormatting>
  <conditionalFormatting sqref="E2162">
    <cfRule type="duplicateValues" dxfId="372" priority="373"/>
  </conditionalFormatting>
  <conditionalFormatting sqref="E2162">
    <cfRule type="duplicateValues" dxfId="371" priority="372"/>
  </conditionalFormatting>
  <conditionalFormatting sqref="E2267:E2268">
    <cfRule type="duplicateValues" dxfId="370" priority="371"/>
  </conditionalFormatting>
  <conditionalFormatting sqref="E2267:E2268">
    <cfRule type="duplicateValues" dxfId="369" priority="370"/>
  </conditionalFormatting>
  <conditionalFormatting sqref="E2285">
    <cfRule type="duplicateValues" dxfId="368" priority="369"/>
  </conditionalFormatting>
  <conditionalFormatting sqref="E2285">
    <cfRule type="duplicateValues" dxfId="367" priority="368"/>
  </conditionalFormatting>
  <conditionalFormatting sqref="E2470">
    <cfRule type="duplicateValues" dxfId="366" priority="367"/>
  </conditionalFormatting>
  <conditionalFormatting sqref="E2470">
    <cfRule type="duplicateValues" dxfId="365" priority="366"/>
  </conditionalFormatting>
  <conditionalFormatting sqref="E2488">
    <cfRule type="duplicateValues" dxfId="364" priority="365"/>
  </conditionalFormatting>
  <conditionalFormatting sqref="E2488">
    <cfRule type="duplicateValues" dxfId="363" priority="364"/>
  </conditionalFormatting>
  <conditionalFormatting sqref="E2635">
    <cfRule type="duplicateValues" dxfId="362" priority="363"/>
  </conditionalFormatting>
  <conditionalFormatting sqref="E2635">
    <cfRule type="duplicateValues" dxfId="361" priority="362"/>
  </conditionalFormatting>
  <conditionalFormatting sqref="E2636">
    <cfRule type="duplicateValues" dxfId="360" priority="361"/>
  </conditionalFormatting>
  <conditionalFormatting sqref="E2636">
    <cfRule type="duplicateValues" dxfId="359" priority="360"/>
  </conditionalFormatting>
  <conditionalFormatting sqref="E2715">
    <cfRule type="duplicateValues" dxfId="358" priority="359"/>
  </conditionalFormatting>
  <conditionalFormatting sqref="E2715">
    <cfRule type="duplicateValues" dxfId="357" priority="358"/>
  </conditionalFormatting>
  <conditionalFormatting sqref="E2779">
    <cfRule type="duplicateValues" dxfId="356" priority="357"/>
  </conditionalFormatting>
  <conditionalFormatting sqref="E2779">
    <cfRule type="duplicateValues" dxfId="355" priority="356"/>
  </conditionalFormatting>
  <conditionalFormatting sqref="E2780">
    <cfRule type="duplicateValues" dxfId="354" priority="355"/>
  </conditionalFormatting>
  <conditionalFormatting sqref="E2780">
    <cfRule type="duplicateValues" dxfId="353" priority="354"/>
  </conditionalFormatting>
  <conditionalFormatting sqref="E2898">
    <cfRule type="duplicateValues" dxfId="352" priority="353"/>
  </conditionalFormatting>
  <conditionalFormatting sqref="E2898">
    <cfRule type="duplicateValues" dxfId="351" priority="352"/>
  </conditionalFormatting>
  <conditionalFormatting sqref="E2900">
    <cfRule type="duplicateValues" dxfId="350" priority="351"/>
  </conditionalFormatting>
  <conditionalFormatting sqref="E2900">
    <cfRule type="duplicateValues" dxfId="349" priority="350"/>
  </conditionalFormatting>
  <conditionalFormatting sqref="E2909">
    <cfRule type="duplicateValues" dxfId="348" priority="349"/>
  </conditionalFormatting>
  <conditionalFormatting sqref="E2909">
    <cfRule type="duplicateValues" dxfId="347" priority="348"/>
  </conditionalFormatting>
  <conditionalFormatting sqref="E2959">
    <cfRule type="duplicateValues" dxfId="346" priority="347"/>
  </conditionalFormatting>
  <conditionalFormatting sqref="E2959">
    <cfRule type="duplicateValues" dxfId="345" priority="346"/>
  </conditionalFormatting>
  <conditionalFormatting sqref="E26">
    <cfRule type="duplicateValues" dxfId="344" priority="345"/>
  </conditionalFormatting>
  <conditionalFormatting sqref="E26">
    <cfRule type="duplicateValues" dxfId="343" priority="344"/>
  </conditionalFormatting>
  <conditionalFormatting sqref="E24">
    <cfRule type="duplicateValues" dxfId="342" priority="343"/>
  </conditionalFormatting>
  <conditionalFormatting sqref="E24">
    <cfRule type="duplicateValues" dxfId="341" priority="342"/>
  </conditionalFormatting>
  <conditionalFormatting sqref="E224">
    <cfRule type="duplicateValues" dxfId="340" priority="341"/>
  </conditionalFormatting>
  <conditionalFormatting sqref="E224">
    <cfRule type="duplicateValues" dxfId="339" priority="340"/>
  </conditionalFormatting>
  <conditionalFormatting sqref="E225">
    <cfRule type="duplicateValues" dxfId="338" priority="339"/>
  </conditionalFormatting>
  <conditionalFormatting sqref="E225">
    <cfRule type="duplicateValues" dxfId="337" priority="338"/>
  </conditionalFormatting>
  <conditionalFormatting sqref="E275">
    <cfRule type="duplicateValues" dxfId="336" priority="337"/>
  </conditionalFormatting>
  <conditionalFormatting sqref="E275">
    <cfRule type="duplicateValues" dxfId="335" priority="336"/>
  </conditionalFormatting>
  <conditionalFormatting sqref="E347">
    <cfRule type="duplicateValues" dxfId="334" priority="335"/>
  </conditionalFormatting>
  <conditionalFormatting sqref="E347">
    <cfRule type="duplicateValues" dxfId="333" priority="334"/>
  </conditionalFormatting>
  <conditionalFormatting sqref="E379">
    <cfRule type="duplicateValues" dxfId="332" priority="333"/>
  </conditionalFormatting>
  <conditionalFormatting sqref="E379">
    <cfRule type="duplicateValues" dxfId="331" priority="332"/>
  </conditionalFormatting>
  <conditionalFormatting sqref="E380">
    <cfRule type="duplicateValues" dxfId="330" priority="331"/>
  </conditionalFormatting>
  <conditionalFormatting sqref="E380">
    <cfRule type="duplicateValues" dxfId="329" priority="330"/>
  </conditionalFormatting>
  <conditionalFormatting sqref="E483">
    <cfRule type="duplicateValues" dxfId="328" priority="329"/>
  </conditionalFormatting>
  <conditionalFormatting sqref="E483">
    <cfRule type="duplicateValues" dxfId="327" priority="328"/>
  </conditionalFormatting>
  <conditionalFormatting sqref="E484">
    <cfRule type="duplicateValues" dxfId="326" priority="327"/>
  </conditionalFormatting>
  <conditionalFormatting sqref="E484">
    <cfRule type="duplicateValues" dxfId="325" priority="326"/>
  </conditionalFormatting>
  <conditionalFormatting sqref="E624">
    <cfRule type="duplicateValues" dxfId="324" priority="325"/>
  </conditionalFormatting>
  <conditionalFormatting sqref="E624">
    <cfRule type="duplicateValues" dxfId="323" priority="324"/>
  </conditionalFormatting>
  <conditionalFormatting sqref="E947">
    <cfRule type="duplicateValues" dxfId="322" priority="323"/>
  </conditionalFormatting>
  <conditionalFormatting sqref="E947">
    <cfRule type="duplicateValues" dxfId="321" priority="322"/>
  </conditionalFormatting>
  <conditionalFormatting sqref="E948">
    <cfRule type="duplicateValues" dxfId="320" priority="321"/>
  </conditionalFormatting>
  <conditionalFormatting sqref="E948">
    <cfRule type="duplicateValues" dxfId="319" priority="320"/>
  </conditionalFormatting>
  <conditionalFormatting sqref="E949">
    <cfRule type="duplicateValues" dxfId="318" priority="319"/>
  </conditionalFormatting>
  <conditionalFormatting sqref="E949">
    <cfRule type="duplicateValues" dxfId="317" priority="318"/>
  </conditionalFormatting>
  <conditionalFormatting sqref="E950">
    <cfRule type="duplicateValues" dxfId="316" priority="317"/>
  </conditionalFormatting>
  <conditionalFormatting sqref="E950">
    <cfRule type="duplicateValues" dxfId="315" priority="316"/>
  </conditionalFormatting>
  <conditionalFormatting sqref="E951">
    <cfRule type="duplicateValues" dxfId="314" priority="315"/>
  </conditionalFormatting>
  <conditionalFormatting sqref="E951">
    <cfRule type="duplicateValues" dxfId="313" priority="314"/>
  </conditionalFormatting>
  <conditionalFormatting sqref="E952">
    <cfRule type="duplicateValues" dxfId="312" priority="313"/>
  </conditionalFormatting>
  <conditionalFormatting sqref="E952">
    <cfRule type="duplicateValues" dxfId="311" priority="312"/>
  </conditionalFormatting>
  <conditionalFormatting sqref="E953">
    <cfRule type="duplicateValues" dxfId="310" priority="311"/>
  </conditionalFormatting>
  <conditionalFormatting sqref="E953">
    <cfRule type="duplicateValues" dxfId="309" priority="310"/>
  </conditionalFormatting>
  <conditionalFormatting sqref="E1542">
    <cfRule type="duplicateValues" dxfId="308" priority="309"/>
  </conditionalFormatting>
  <conditionalFormatting sqref="E1542">
    <cfRule type="duplicateValues" dxfId="307" priority="308"/>
  </conditionalFormatting>
  <conditionalFormatting sqref="E1758">
    <cfRule type="duplicateValues" dxfId="306" priority="307"/>
  </conditionalFormatting>
  <conditionalFormatting sqref="E1758">
    <cfRule type="duplicateValues" dxfId="305" priority="306"/>
  </conditionalFormatting>
  <conditionalFormatting sqref="E1863">
    <cfRule type="duplicateValues" dxfId="304" priority="303"/>
  </conditionalFormatting>
  <conditionalFormatting sqref="E1863">
    <cfRule type="duplicateValues" dxfId="303" priority="302"/>
  </conditionalFormatting>
  <conditionalFormatting sqref="E1864">
    <cfRule type="duplicateValues" dxfId="302" priority="301"/>
  </conditionalFormatting>
  <conditionalFormatting sqref="E1864">
    <cfRule type="duplicateValues" dxfId="301" priority="300"/>
  </conditionalFormatting>
  <conditionalFormatting sqref="E1954">
    <cfRule type="duplicateValues" dxfId="300" priority="299"/>
  </conditionalFormatting>
  <conditionalFormatting sqref="E1954">
    <cfRule type="duplicateValues" dxfId="299" priority="298"/>
  </conditionalFormatting>
  <conditionalFormatting sqref="E1955">
    <cfRule type="duplicateValues" dxfId="298" priority="297"/>
  </conditionalFormatting>
  <conditionalFormatting sqref="E1955">
    <cfRule type="duplicateValues" dxfId="297" priority="296"/>
  </conditionalFormatting>
  <conditionalFormatting sqref="E1956:E1957">
    <cfRule type="duplicateValues" dxfId="296" priority="295"/>
  </conditionalFormatting>
  <conditionalFormatting sqref="E1956:E1957">
    <cfRule type="duplicateValues" dxfId="295" priority="294"/>
  </conditionalFormatting>
  <conditionalFormatting sqref="E2016">
    <cfRule type="duplicateValues" dxfId="294" priority="293"/>
  </conditionalFormatting>
  <conditionalFormatting sqref="E2016">
    <cfRule type="duplicateValues" dxfId="293" priority="292"/>
  </conditionalFormatting>
  <conditionalFormatting sqref="E2017">
    <cfRule type="duplicateValues" dxfId="292" priority="291"/>
  </conditionalFormatting>
  <conditionalFormatting sqref="E2017">
    <cfRule type="duplicateValues" dxfId="291" priority="290"/>
  </conditionalFormatting>
  <conditionalFormatting sqref="E2018">
    <cfRule type="duplicateValues" dxfId="290" priority="289"/>
  </conditionalFormatting>
  <conditionalFormatting sqref="E2018">
    <cfRule type="duplicateValues" dxfId="289" priority="288"/>
  </conditionalFormatting>
  <conditionalFormatting sqref="E2019">
    <cfRule type="duplicateValues" dxfId="288" priority="287"/>
  </conditionalFormatting>
  <conditionalFormatting sqref="E2019">
    <cfRule type="duplicateValues" dxfId="287" priority="286"/>
  </conditionalFormatting>
  <conditionalFormatting sqref="E2020">
    <cfRule type="duplicateValues" dxfId="286" priority="285"/>
  </conditionalFormatting>
  <conditionalFormatting sqref="E2020">
    <cfRule type="duplicateValues" dxfId="285" priority="284"/>
  </conditionalFormatting>
  <conditionalFormatting sqref="E2021:E2022">
    <cfRule type="duplicateValues" dxfId="284" priority="283"/>
  </conditionalFormatting>
  <conditionalFormatting sqref="E2021:E2022">
    <cfRule type="duplicateValues" dxfId="283" priority="282"/>
  </conditionalFormatting>
  <conditionalFormatting sqref="E2068">
    <cfRule type="duplicateValues" dxfId="282" priority="281"/>
  </conditionalFormatting>
  <conditionalFormatting sqref="E2068">
    <cfRule type="duplicateValues" dxfId="281" priority="280"/>
  </conditionalFormatting>
  <conditionalFormatting sqref="E2069:E2072">
    <cfRule type="duplicateValues" dxfId="280" priority="279"/>
  </conditionalFormatting>
  <conditionalFormatting sqref="E2069:E2072">
    <cfRule type="duplicateValues" dxfId="279" priority="278"/>
  </conditionalFormatting>
  <conditionalFormatting sqref="E2073:E2074">
    <cfRule type="duplicateValues" dxfId="278" priority="277"/>
  </conditionalFormatting>
  <conditionalFormatting sqref="E2073:E2074">
    <cfRule type="duplicateValues" dxfId="277" priority="276"/>
  </conditionalFormatting>
  <conditionalFormatting sqref="E2171">
    <cfRule type="duplicateValues" dxfId="276" priority="275"/>
  </conditionalFormatting>
  <conditionalFormatting sqref="E2171">
    <cfRule type="duplicateValues" dxfId="275" priority="274"/>
  </conditionalFormatting>
  <conditionalFormatting sqref="E2172">
    <cfRule type="duplicateValues" dxfId="274" priority="273"/>
  </conditionalFormatting>
  <conditionalFormatting sqref="E2172">
    <cfRule type="duplicateValues" dxfId="273" priority="272"/>
  </conditionalFormatting>
  <conditionalFormatting sqref="E2173">
    <cfRule type="duplicateValues" dxfId="272" priority="271"/>
  </conditionalFormatting>
  <conditionalFormatting sqref="E2173">
    <cfRule type="duplicateValues" dxfId="271" priority="270"/>
  </conditionalFormatting>
  <conditionalFormatting sqref="E2184">
    <cfRule type="duplicateValues" dxfId="270" priority="269"/>
  </conditionalFormatting>
  <conditionalFormatting sqref="E2184">
    <cfRule type="duplicateValues" dxfId="269" priority="268"/>
  </conditionalFormatting>
  <conditionalFormatting sqref="E2259">
    <cfRule type="duplicateValues" dxfId="268" priority="267"/>
  </conditionalFormatting>
  <conditionalFormatting sqref="E2259">
    <cfRule type="duplicateValues" dxfId="267" priority="266"/>
  </conditionalFormatting>
  <conditionalFormatting sqref="E2314">
    <cfRule type="duplicateValues" dxfId="266" priority="265"/>
  </conditionalFormatting>
  <conditionalFormatting sqref="E2314">
    <cfRule type="duplicateValues" dxfId="265" priority="264"/>
  </conditionalFormatting>
  <conditionalFormatting sqref="E2561">
    <cfRule type="duplicateValues" dxfId="264" priority="263"/>
  </conditionalFormatting>
  <conditionalFormatting sqref="E2561">
    <cfRule type="duplicateValues" dxfId="263" priority="262"/>
  </conditionalFormatting>
  <conditionalFormatting sqref="E2583">
    <cfRule type="duplicateValues" dxfId="262" priority="261"/>
  </conditionalFormatting>
  <conditionalFormatting sqref="E2583">
    <cfRule type="duplicateValues" dxfId="261" priority="260"/>
  </conditionalFormatting>
  <conditionalFormatting sqref="E2631">
    <cfRule type="duplicateValues" dxfId="260" priority="257"/>
  </conditionalFormatting>
  <conditionalFormatting sqref="E2631">
    <cfRule type="duplicateValues" dxfId="259" priority="256"/>
  </conditionalFormatting>
  <conditionalFormatting sqref="E2686">
    <cfRule type="duplicateValues" dxfId="258" priority="255"/>
  </conditionalFormatting>
  <conditionalFormatting sqref="E2686">
    <cfRule type="duplicateValues" dxfId="257" priority="254"/>
  </conditionalFormatting>
  <conditionalFormatting sqref="E2734">
    <cfRule type="duplicateValues" dxfId="256" priority="253"/>
  </conditionalFormatting>
  <conditionalFormatting sqref="E2734">
    <cfRule type="duplicateValues" dxfId="255" priority="252"/>
  </conditionalFormatting>
  <conditionalFormatting sqref="E2735">
    <cfRule type="duplicateValues" dxfId="254" priority="251"/>
  </conditionalFormatting>
  <conditionalFormatting sqref="E2735">
    <cfRule type="duplicateValues" dxfId="253" priority="250"/>
  </conditionalFormatting>
  <conditionalFormatting sqref="E169">
    <cfRule type="duplicateValues" dxfId="252" priority="249"/>
  </conditionalFormatting>
  <conditionalFormatting sqref="E169">
    <cfRule type="duplicateValues" dxfId="251" priority="248"/>
  </conditionalFormatting>
  <conditionalFormatting sqref="E479:E480">
    <cfRule type="duplicateValues" dxfId="250" priority="247"/>
  </conditionalFormatting>
  <conditionalFormatting sqref="E479:E480">
    <cfRule type="duplicateValues" dxfId="249" priority="246"/>
  </conditionalFormatting>
  <conditionalFormatting sqref="E2483">
    <cfRule type="duplicateValues" dxfId="248" priority="245"/>
  </conditionalFormatting>
  <conditionalFormatting sqref="E2483">
    <cfRule type="duplicateValues" dxfId="247" priority="244"/>
  </conditionalFormatting>
  <conditionalFormatting sqref="E2640">
    <cfRule type="duplicateValues" dxfId="246" priority="243"/>
  </conditionalFormatting>
  <conditionalFormatting sqref="E2640">
    <cfRule type="duplicateValues" dxfId="245" priority="242"/>
  </conditionalFormatting>
  <conditionalFormatting sqref="E2852">
    <cfRule type="duplicateValues" dxfId="244" priority="241"/>
  </conditionalFormatting>
  <conditionalFormatting sqref="E2852">
    <cfRule type="duplicateValues" dxfId="243" priority="240"/>
  </conditionalFormatting>
  <conditionalFormatting sqref="E481">
    <cfRule type="duplicateValues" dxfId="242" priority="239"/>
  </conditionalFormatting>
  <conditionalFormatting sqref="E481">
    <cfRule type="duplicateValues" dxfId="241" priority="238"/>
  </conditionalFormatting>
  <conditionalFormatting sqref="E1597">
    <cfRule type="duplicateValues" dxfId="240" priority="237"/>
  </conditionalFormatting>
  <conditionalFormatting sqref="E1597">
    <cfRule type="duplicateValues" dxfId="239" priority="236"/>
  </conditionalFormatting>
  <conditionalFormatting sqref="E1702">
    <cfRule type="duplicateValues" dxfId="238" priority="235"/>
  </conditionalFormatting>
  <conditionalFormatting sqref="E1702">
    <cfRule type="duplicateValues" dxfId="237" priority="234"/>
  </conditionalFormatting>
  <conditionalFormatting sqref="E1728">
    <cfRule type="duplicateValues" dxfId="236" priority="233"/>
  </conditionalFormatting>
  <conditionalFormatting sqref="E1728">
    <cfRule type="duplicateValues" dxfId="235" priority="232"/>
  </conditionalFormatting>
  <conditionalFormatting sqref="E2641">
    <cfRule type="duplicateValues" dxfId="234" priority="231"/>
  </conditionalFormatting>
  <conditionalFormatting sqref="E2641">
    <cfRule type="duplicateValues" dxfId="233" priority="230"/>
  </conditionalFormatting>
  <conditionalFormatting sqref="E2642">
    <cfRule type="duplicateValues" dxfId="232" priority="229"/>
  </conditionalFormatting>
  <conditionalFormatting sqref="E2642">
    <cfRule type="duplicateValues" dxfId="231" priority="228"/>
  </conditionalFormatting>
  <conditionalFormatting sqref="E2756">
    <cfRule type="duplicateValues" dxfId="230" priority="227"/>
  </conditionalFormatting>
  <conditionalFormatting sqref="E2756">
    <cfRule type="duplicateValues" dxfId="229" priority="226"/>
  </conditionalFormatting>
  <conditionalFormatting sqref="E563">
    <cfRule type="duplicateValues" dxfId="228" priority="225"/>
  </conditionalFormatting>
  <conditionalFormatting sqref="E563">
    <cfRule type="duplicateValues" dxfId="227" priority="224"/>
  </conditionalFormatting>
  <conditionalFormatting sqref="E2481">
    <cfRule type="duplicateValues" dxfId="226" priority="223"/>
  </conditionalFormatting>
  <conditionalFormatting sqref="E2481">
    <cfRule type="duplicateValues" dxfId="225" priority="222"/>
  </conditionalFormatting>
  <conditionalFormatting sqref="E1407:E1408">
    <cfRule type="duplicateValues" dxfId="224" priority="221"/>
  </conditionalFormatting>
  <conditionalFormatting sqref="E1407:E1408">
    <cfRule type="duplicateValues" dxfId="223" priority="220"/>
  </conditionalFormatting>
  <conditionalFormatting sqref="E1543">
    <cfRule type="duplicateValues" dxfId="222" priority="219"/>
  </conditionalFormatting>
  <conditionalFormatting sqref="E1543">
    <cfRule type="duplicateValues" dxfId="221" priority="218"/>
  </conditionalFormatting>
  <conditionalFormatting sqref="E164">
    <cfRule type="duplicateValues" dxfId="220" priority="217"/>
  </conditionalFormatting>
  <conditionalFormatting sqref="E164">
    <cfRule type="duplicateValues" dxfId="219" priority="216"/>
  </conditionalFormatting>
  <conditionalFormatting sqref="E2940">
    <cfRule type="duplicateValues" dxfId="218" priority="215"/>
  </conditionalFormatting>
  <conditionalFormatting sqref="E2940">
    <cfRule type="duplicateValues" dxfId="217" priority="214"/>
  </conditionalFormatting>
  <conditionalFormatting sqref="E2943">
    <cfRule type="duplicateValues" dxfId="216" priority="213"/>
  </conditionalFormatting>
  <conditionalFormatting sqref="E2943">
    <cfRule type="duplicateValues" dxfId="215" priority="212"/>
  </conditionalFormatting>
  <conditionalFormatting sqref="E2944:E2945 E2952 E2949">
    <cfRule type="duplicateValues" dxfId="214" priority="211"/>
  </conditionalFormatting>
  <conditionalFormatting sqref="E2944:E2945 E2952 E2949">
    <cfRule type="duplicateValues" dxfId="213" priority="210"/>
  </conditionalFormatting>
  <conditionalFormatting sqref="E978">
    <cfRule type="duplicateValues" dxfId="212" priority="209"/>
  </conditionalFormatting>
  <conditionalFormatting sqref="E978">
    <cfRule type="duplicateValues" dxfId="211" priority="208"/>
  </conditionalFormatting>
  <conditionalFormatting sqref="E979">
    <cfRule type="duplicateValues" dxfId="210" priority="207"/>
  </conditionalFormatting>
  <conditionalFormatting sqref="E979">
    <cfRule type="duplicateValues" dxfId="209" priority="206"/>
  </conditionalFormatting>
  <conditionalFormatting sqref="E980">
    <cfRule type="duplicateValues" dxfId="208" priority="205"/>
  </conditionalFormatting>
  <conditionalFormatting sqref="E980">
    <cfRule type="duplicateValues" dxfId="207" priority="204"/>
  </conditionalFormatting>
  <conditionalFormatting sqref="E981">
    <cfRule type="duplicateValues" dxfId="206" priority="203"/>
  </conditionalFormatting>
  <conditionalFormatting sqref="E981">
    <cfRule type="duplicateValues" dxfId="205" priority="202"/>
  </conditionalFormatting>
  <conditionalFormatting sqref="E1315">
    <cfRule type="duplicateValues" dxfId="204" priority="201"/>
  </conditionalFormatting>
  <conditionalFormatting sqref="E1315">
    <cfRule type="duplicateValues" dxfId="203" priority="200"/>
  </conditionalFormatting>
  <conditionalFormatting sqref="E1436">
    <cfRule type="duplicateValues" dxfId="202" priority="199"/>
  </conditionalFormatting>
  <conditionalFormatting sqref="E1436">
    <cfRule type="duplicateValues" dxfId="201" priority="198"/>
  </conditionalFormatting>
  <conditionalFormatting sqref="E1538:E1539">
    <cfRule type="duplicateValues" dxfId="200" priority="197"/>
  </conditionalFormatting>
  <conditionalFormatting sqref="E1538:E1539">
    <cfRule type="duplicateValues" dxfId="199" priority="196"/>
  </conditionalFormatting>
  <conditionalFormatting sqref="E1774:E1775">
    <cfRule type="duplicateValues" dxfId="198" priority="195"/>
  </conditionalFormatting>
  <conditionalFormatting sqref="E1774:E1775">
    <cfRule type="duplicateValues" dxfId="197" priority="194"/>
  </conditionalFormatting>
  <conditionalFormatting sqref="E1778">
    <cfRule type="duplicateValues" dxfId="196" priority="193"/>
  </conditionalFormatting>
  <conditionalFormatting sqref="E1778">
    <cfRule type="duplicateValues" dxfId="195" priority="192"/>
  </conditionalFormatting>
  <conditionalFormatting sqref="E2264">
    <cfRule type="duplicateValues" dxfId="194" priority="191"/>
  </conditionalFormatting>
  <conditionalFormatting sqref="E2264">
    <cfRule type="duplicateValues" dxfId="193" priority="190"/>
  </conditionalFormatting>
  <conditionalFormatting sqref="E2466">
    <cfRule type="duplicateValues" dxfId="192" priority="189"/>
  </conditionalFormatting>
  <conditionalFormatting sqref="E2466">
    <cfRule type="duplicateValues" dxfId="191" priority="188"/>
  </conditionalFormatting>
  <conditionalFormatting sqref="E2573">
    <cfRule type="duplicateValues" dxfId="190" priority="187"/>
  </conditionalFormatting>
  <conditionalFormatting sqref="E2573">
    <cfRule type="duplicateValues" dxfId="189" priority="186"/>
  </conditionalFormatting>
  <conditionalFormatting sqref="E2770">
    <cfRule type="duplicateValues" dxfId="188" priority="185"/>
  </conditionalFormatting>
  <conditionalFormatting sqref="E2770">
    <cfRule type="duplicateValues" dxfId="187" priority="184"/>
  </conditionalFormatting>
  <conditionalFormatting sqref="E2781">
    <cfRule type="duplicateValues" dxfId="186" priority="183"/>
  </conditionalFormatting>
  <conditionalFormatting sqref="E2781">
    <cfRule type="duplicateValues" dxfId="185" priority="182"/>
  </conditionalFormatting>
  <conditionalFormatting sqref="E2789">
    <cfRule type="duplicateValues" dxfId="184" priority="181"/>
  </conditionalFormatting>
  <conditionalFormatting sqref="E2789">
    <cfRule type="duplicateValues" dxfId="183" priority="180"/>
  </conditionalFormatting>
  <conditionalFormatting sqref="E2837">
    <cfRule type="duplicateValues" dxfId="182" priority="179"/>
  </conditionalFormatting>
  <conditionalFormatting sqref="E2837">
    <cfRule type="duplicateValues" dxfId="181" priority="178"/>
  </conditionalFormatting>
  <conditionalFormatting sqref="E464">
    <cfRule type="duplicateValues" dxfId="180" priority="177"/>
  </conditionalFormatting>
  <conditionalFormatting sqref="E464">
    <cfRule type="duplicateValues" dxfId="179" priority="176"/>
  </conditionalFormatting>
  <conditionalFormatting sqref="E465">
    <cfRule type="duplicateValues" dxfId="178" priority="175"/>
  </conditionalFormatting>
  <conditionalFormatting sqref="E465">
    <cfRule type="duplicateValues" dxfId="177" priority="174"/>
  </conditionalFormatting>
  <conditionalFormatting sqref="E1596">
    <cfRule type="duplicateValues" dxfId="176" priority="173"/>
  </conditionalFormatting>
  <conditionalFormatting sqref="E1596">
    <cfRule type="duplicateValues" dxfId="175" priority="172"/>
  </conditionalFormatting>
  <conditionalFormatting sqref="E1620">
    <cfRule type="duplicateValues" dxfId="174" priority="171"/>
  </conditionalFormatting>
  <conditionalFormatting sqref="E1620">
    <cfRule type="duplicateValues" dxfId="173" priority="170"/>
  </conditionalFormatting>
  <conditionalFormatting sqref="E1860">
    <cfRule type="duplicateValues" dxfId="172" priority="169"/>
  </conditionalFormatting>
  <conditionalFormatting sqref="E1860">
    <cfRule type="duplicateValues" dxfId="171" priority="168"/>
  </conditionalFormatting>
  <conditionalFormatting sqref="E1976">
    <cfRule type="duplicateValues" dxfId="170" priority="167"/>
  </conditionalFormatting>
  <conditionalFormatting sqref="E1976">
    <cfRule type="duplicateValues" dxfId="169" priority="166"/>
  </conditionalFormatting>
  <conditionalFormatting sqref="E2187">
    <cfRule type="duplicateValues" dxfId="168" priority="165"/>
  </conditionalFormatting>
  <conditionalFormatting sqref="E2187">
    <cfRule type="duplicateValues" dxfId="167" priority="164"/>
  </conditionalFormatting>
  <conditionalFormatting sqref="E2623">
    <cfRule type="duplicateValues" dxfId="166" priority="163"/>
  </conditionalFormatting>
  <conditionalFormatting sqref="E2623">
    <cfRule type="duplicateValues" dxfId="165" priority="162"/>
  </conditionalFormatting>
  <conditionalFormatting sqref="E2694">
    <cfRule type="duplicateValues" dxfId="164" priority="161"/>
  </conditionalFormatting>
  <conditionalFormatting sqref="E2694">
    <cfRule type="duplicateValues" dxfId="163" priority="160"/>
  </conditionalFormatting>
  <conditionalFormatting sqref="E2771:E2772">
    <cfRule type="duplicateValues" dxfId="162" priority="159"/>
  </conditionalFormatting>
  <conditionalFormatting sqref="E2771:E2772">
    <cfRule type="duplicateValues" dxfId="161" priority="158"/>
  </conditionalFormatting>
  <conditionalFormatting sqref="E2786">
    <cfRule type="duplicateValues" dxfId="160" priority="157"/>
  </conditionalFormatting>
  <conditionalFormatting sqref="E2786">
    <cfRule type="duplicateValues" dxfId="159" priority="156"/>
  </conditionalFormatting>
  <conditionalFormatting sqref="E2953">
    <cfRule type="duplicateValues" dxfId="158" priority="155"/>
  </conditionalFormatting>
  <conditionalFormatting sqref="E2953">
    <cfRule type="duplicateValues" dxfId="157" priority="154"/>
  </conditionalFormatting>
  <conditionalFormatting sqref="E27:E29">
    <cfRule type="duplicateValues" dxfId="156" priority="153"/>
  </conditionalFormatting>
  <conditionalFormatting sqref="E27:E29">
    <cfRule type="duplicateValues" dxfId="155" priority="152"/>
  </conditionalFormatting>
  <conditionalFormatting sqref="E2941:E2942">
    <cfRule type="duplicateValues" dxfId="154" priority="151"/>
  </conditionalFormatting>
  <conditionalFormatting sqref="E2941:E2942">
    <cfRule type="duplicateValues" dxfId="153" priority="150"/>
  </conditionalFormatting>
  <conditionalFormatting sqref="E2950">
    <cfRule type="duplicateValues" dxfId="152" priority="149"/>
  </conditionalFormatting>
  <conditionalFormatting sqref="E2950">
    <cfRule type="duplicateValues" dxfId="151" priority="148"/>
  </conditionalFormatting>
  <conditionalFormatting sqref="E2960:E2968">
    <cfRule type="duplicateValues" dxfId="150" priority="147"/>
  </conditionalFormatting>
  <conditionalFormatting sqref="E2960:E2968">
    <cfRule type="duplicateValues" dxfId="149" priority="146"/>
  </conditionalFormatting>
  <conditionalFormatting sqref="E2954">
    <cfRule type="duplicateValues" dxfId="148" priority="145"/>
  </conditionalFormatting>
  <conditionalFormatting sqref="E2954">
    <cfRule type="duplicateValues" dxfId="147" priority="144"/>
  </conditionalFormatting>
  <conditionalFormatting sqref="E2955">
    <cfRule type="duplicateValues" dxfId="146" priority="143"/>
  </conditionalFormatting>
  <conditionalFormatting sqref="E2955">
    <cfRule type="duplicateValues" dxfId="145" priority="142"/>
  </conditionalFormatting>
  <conditionalFormatting sqref="E2956">
    <cfRule type="duplicateValues" dxfId="144" priority="141"/>
  </conditionalFormatting>
  <conditionalFormatting sqref="E2956">
    <cfRule type="duplicateValues" dxfId="143" priority="140"/>
  </conditionalFormatting>
  <conditionalFormatting sqref="E2951">
    <cfRule type="duplicateValues" dxfId="142" priority="139"/>
  </conditionalFormatting>
  <conditionalFormatting sqref="E2951">
    <cfRule type="duplicateValues" dxfId="141" priority="138"/>
  </conditionalFormatting>
  <conditionalFormatting sqref="E2849">
    <cfRule type="duplicateValues" dxfId="140" priority="137"/>
  </conditionalFormatting>
  <conditionalFormatting sqref="E2849">
    <cfRule type="duplicateValues" dxfId="139" priority="136"/>
  </conditionalFormatting>
  <conditionalFormatting sqref="E1977">
    <cfRule type="duplicateValues" dxfId="138" priority="135"/>
  </conditionalFormatting>
  <conditionalFormatting sqref="E1977">
    <cfRule type="duplicateValues" dxfId="137" priority="134"/>
  </conditionalFormatting>
  <conditionalFormatting sqref="E2827">
    <cfRule type="duplicateValues" dxfId="136" priority="133"/>
  </conditionalFormatting>
  <conditionalFormatting sqref="E2827">
    <cfRule type="duplicateValues" dxfId="135" priority="132"/>
  </conditionalFormatting>
  <conditionalFormatting sqref="E2803">
    <cfRule type="duplicateValues" dxfId="134" priority="131"/>
  </conditionalFormatting>
  <conditionalFormatting sqref="E2803">
    <cfRule type="duplicateValues" dxfId="133" priority="130"/>
  </conditionalFormatting>
  <conditionalFormatting sqref="E2638">
    <cfRule type="duplicateValues" dxfId="132" priority="129"/>
  </conditionalFormatting>
  <conditionalFormatting sqref="E2638">
    <cfRule type="duplicateValues" dxfId="131" priority="128"/>
  </conditionalFormatting>
  <conditionalFormatting sqref="E2501">
    <cfRule type="duplicateValues" dxfId="130" priority="127"/>
  </conditionalFormatting>
  <conditionalFormatting sqref="E2501">
    <cfRule type="duplicateValues" dxfId="129" priority="126"/>
  </conditionalFormatting>
  <conditionalFormatting sqref="E2487">
    <cfRule type="duplicateValues" dxfId="128" priority="125"/>
  </conditionalFormatting>
  <conditionalFormatting sqref="E2487">
    <cfRule type="duplicateValues" dxfId="127" priority="124"/>
  </conditionalFormatting>
  <conditionalFormatting sqref="E1837">
    <cfRule type="duplicateValues" dxfId="126" priority="123"/>
  </conditionalFormatting>
  <conditionalFormatting sqref="E1837">
    <cfRule type="duplicateValues" dxfId="125" priority="122"/>
  </conditionalFormatting>
  <conditionalFormatting sqref="E2948">
    <cfRule type="duplicateValues" dxfId="124" priority="121"/>
  </conditionalFormatting>
  <conditionalFormatting sqref="E2948">
    <cfRule type="duplicateValues" dxfId="123" priority="120"/>
  </conditionalFormatting>
  <conditionalFormatting sqref="E2947">
    <cfRule type="duplicateValues" dxfId="122" priority="119"/>
  </conditionalFormatting>
  <conditionalFormatting sqref="E2947">
    <cfRule type="duplicateValues" dxfId="121" priority="118"/>
  </conditionalFormatting>
  <conditionalFormatting sqref="E2946">
    <cfRule type="duplicateValues" dxfId="120" priority="117"/>
  </conditionalFormatting>
  <conditionalFormatting sqref="E2946">
    <cfRule type="duplicateValues" dxfId="119" priority="116"/>
  </conditionalFormatting>
  <conditionalFormatting sqref="E2861">
    <cfRule type="duplicateValues" dxfId="118" priority="115"/>
  </conditionalFormatting>
  <conditionalFormatting sqref="E2861">
    <cfRule type="duplicateValues" dxfId="117" priority="114"/>
  </conditionalFormatting>
  <conditionalFormatting sqref="E2834">
    <cfRule type="duplicateValues" dxfId="116" priority="113"/>
  </conditionalFormatting>
  <conditionalFormatting sqref="E2834">
    <cfRule type="duplicateValues" dxfId="115" priority="112"/>
  </conditionalFormatting>
  <conditionalFormatting sqref="E2769">
    <cfRule type="duplicateValues" dxfId="114" priority="111"/>
  </conditionalFormatting>
  <conditionalFormatting sqref="E2769">
    <cfRule type="duplicateValues" dxfId="113" priority="110"/>
  </conditionalFormatting>
  <conditionalFormatting sqref="E1859">
    <cfRule type="duplicateValues" dxfId="112" priority="109"/>
  </conditionalFormatting>
  <conditionalFormatting sqref="E1859">
    <cfRule type="duplicateValues" dxfId="111" priority="108"/>
  </conditionalFormatting>
  <conditionalFormatting sqref="E1696">
    <cfRule type="duplicateValues" dxfId="110" priority="107"/>
  </conditionalFormatting>
  <conditionalFormatting sqref="E1696">
    <cfRule type="duplicateValues" dxfId="109" priority="106"/>
  </conditionalFormatting>
  <conditionalFormatting sqref="E485">
    <cfRule type="duplicateValues" dxfId="108" priority="105"/>
  </conditionalFormatting>
  <conditionalFormatting sqref="E485">
    <cfRule type="duplicateValues" dxfId="107" priority="104"/>
  </conditionalFormatting>
  <conditionalFormatting sqref="E1304">
    <cfRule type="duplicateValues" dxfId="106" priority="103"/>
  </conditionalFormatting>
  <conditionalFormatting sqref="E1304">
    <cfRule type="duplicateValues" dxfId="105" priority="102"/>
  </conditionalFormatting>
  <conditionalFormatting sqref="E1305">
    <cfRule type="duplicateValues" dxfId="104" priority="101"/>
  </conditionalFormatting>
  <conditionalFormatting sqref="E1305">
    <cfRule type="duplicateValues" dxfId="103" priority="100"/>
  </conditionalFormatting>
  <conditionalFormatting sqref="E1306">
    <cfRule type="duplicateValues" dxfId="102" priority="99"/>
  </conditionalFormatting>
  <conditionalFormatting sqref="E1306">
    <cfRule type="duplicateValues" dxfId="101" priority="98"/>
  </conditionalFormatting>
  <conditionalFormatting sqref="E1312">
    <cfRule type="duplicateValues" dxfId="100" priority="97"/>
  </conditionalFormatting>
  <conditionalFormatting sqref="E1312">
    <cfRule type="duplicateValues" dxfId="99" priority="96"/>
  </conditionalFormatting>
  <conditionalFormatting sqref="E1331">
    <cfRule type="duplicateValues" dxfId="98" priority="95"/>
  </conditionalFormatting>
  <conditionalFormatting sqref="E1331">
    <cfRule type="duplicateValues" dxfId="97" priority="94"/>
  </conditionalFormatting>
  <conditionalFormatting sqref="E1332">
    <cfRule type="duplicateValues" dxfId="96" priority="93"/>
  </conditionalFormatting>
  <conditionalFormatting sqref="E1332">
    <cfRule type="duplicateValues" dxfId="95" priority="92"/>
  </conditionalFormatting>
  <conditionalFormatting sqref="E1333">
    <cfRule type="duplicateValues" dxfId="94" priority="91"/>
  </conditionalFormatting>
  <conditionalFormatting sqref="E1333">
    <cfRule type="duplicateValues" dxfId="93" priority="90"/>
  </conditionalFormatting>
  <conditionalFormatting sqref="E1335">
    <cfRule type="duplicateValues" dxfId="92" priority="89"/>
  </conditionalFormatting>
  <conditionalFormatting sqref="E1335">
    <cfRule type="duplicateValues" dxfId="91" priority="88"/>
  </conditionalFormatting>
  <conditionalFormatting sqref="E1364">
    <cfRule type="duplicateValues" dxfId="90" priority="87"/>
  </conditionalFormatting>
  <conditionalFormatting sqref="E1364">
    <cfRule type="duplicateValues" dxfId="89" priority="86"/>
  </conditionalFormatting>
  <conditionalFormatting sqref="E1373:E1381">
    <cfRule type="duplicateValues" dxfId="88" priority="85"/>
  </conditionalFormatting>
  <conditionalFormatting sqref="E1373:E1381">
    <cfRule type="duplicateValues" dxfId="87" priority="84"/>
  </conditionalFormatting>
  <conditionalFormatting sqref="E1382">
    <cfRule type="duplicateValues" dxfId="86" priority="83"/>
  </conditionalFormatting>
  <conditionalFormatting sqref="E1382">
    <cfRule type="duplicateValues" dxfId="85" priority="82"/>
  </conditionalFormatting>
  <conditionalFormatting sqref="E1409">
    <cfRule type="duplicateValues" dxfId="84" priority="81"/>
  </conditionalFormatting>
  <conditionalFormatting sqref="E1409">
    <cfRule type="duplicateValues" dxfId="83" priority="80"/>
  </conditionalFormatting>
  <conditionalFormatting sqref="E1410">
    <cfRule type="duplicateValues" dxfId="82" priority="79"/>
  </conditionalFormatting>
  <conditionalFormatting sqref="E1410">
    <cfRule type="duplicateValues" dxfId="81" priority="78"/>
  </conditionalFormatting>
  <conditionalFormatting sqref="E1411">
    <cfRule type="duplicateValues" dxfId="80" priority="77"/>
  </conditionalFormatting>
  <conditionalFormatting sqref="E1411">
    <cfRule type="duplicateValues" dxfId="79" priority="76"/>
  </conditionalFormatting>
  <conditionalFormatting sqref="E1490">
    <cfRule type="duplicateValues" dxfId="78" priority="75"/>
  </conditionalFormatting>
  <conditionalFormatting sqref="E1490">
    <cfRule type="duplicateValues" dxfId="77" priority="74"/>
  </conditionalFormatting>
  <conditionalFormatting sqref="E1527">
    <cfRule type="duplicateValues" dxfId="76" priority="73"/>
  </conditionalFormatting>
  <conditionalFormatting sqref="E1527">
    <cfRule type="duplicateValues" dxfId="75" priority="72"/>
  </conditionalFormatting>
  <conditionalFormatting sqref="E1528">
    <cfRule type="duplicateValues" dxfId="74" priority="71"/>
  </conditionalFormatting>
  <conditionalFormatting sqref="E1528">
    <cfRule type="duplicateValues" dxfId="73" priority="70"/>
  </conditionalFormatting>
  <conditionalFormatting sqref="E1529">
    <cfRule type="duplicateValues" dxfId="72" priority="69"/>
  </conditionalFormatting>
  <conditionalFormatting sqref="E1529">
    <cfRule type="duplicateValues" dxfId="71" priority="68"/>
  </conditionalFormatting>
  <conditionalFormatting sqref="E1589">
    <cfRule type="duplicateValues" dxfId="70" priority="67"/>
  </conditionalFormatting>
  <conditionalFormatting sqref="E1589">
    <cfRule type="duplicateValues" dxfId="69" priority="66"/>
  </conditionalFormatting>
  <conditionalFormatting sqref="E1590">
    <cfRule type="duplicateValues" dxfId="68" priority="65"/>
  </conditionalFormatting>
  <conditionalFormatting sqref="E1590">
    <cfRule type="duplicateValues" dxfId="67" priority="64"/>
  </conditionalFormatting>
  <conditionalFormatting sqref="E1606">
    <cfRule type="duplicateValues" dxfId="66" priority="63"/>
  </conditionalFormatting>
  <conditionalFormatting sqref="E1606">
    <cfRule type="duplicateValues" dxfId="65" priority="62"/>
  </conditionalFormatting>
  <conditionalFormatting sqref="E1672:E1673">
    <cfRule type="duplicateValues" dxfId="64" priority="61"/>
  </conditionalFormatting>
  <conditionalFormatting sqref="E1672:E1673">
    <cfRule type="duplicateValues" dxfId="63" priority="60"/>
  </conditionalFormatting>
  <conditionalFormatting sqref="E1674">
    <cfRule type="duplicateValues" dxfId="62" priority="59"/>
  </conditionalFormatting>
  <conditionalFormatting sqref="E1674">
    <cfRule type="duplicateValues" dxfId="61" priority="58"/>
  </conditionalFormatting>
  <conditionalFormatting sqref="E1709:E1724">
    <cfRule type="duplicateValues" dxfId="60" priority="57"/>
  </conditionalFormatting>
  <conditionalFormatting sqref="E1709:E1724">
    <cfRule type="duplicateValues" dxfId="59" priority="56"/>
  </conditionalFormatting>
  <conditionalFormatting sqref="E1760:E1772">
    <cfRule type="duplicateValues" dxfId="58" priority="55"/>
  </conditionalFormatting>
  <conditionalFormatting sqref="E1760:E1772">
    <cfRule type="duplicateValues" dxfId="57" priority="54"/>
  </conditionalFormatting>
  <conditionalFormatting sqref="E1759">
    <cfRule type="duplicateValues" dxfId="56" priority="561"/>
  </conditionalFormatting>
  <conditionalFormatting sqref="E1759">
    <cfRule type="duplicateValues" dxfId="55" priority="562"/>
  </conditionalFormatting>
  <conditionalFormatting sqref="E1824:E1832">
    <cfRule type="duplicateValues" dxfId="54" priority="53"/>
  </conditionalFormatting>
  <conditionalFormatting sqref="E1824:E1832">
    <cfRule type="duplicateValues" dxfId="53" priority="52"/>
  </conditionalFormatting>
  <conditionalFormatting sqref="E1934">
    <cfRule type="duplicateValues" dxfId="52" priority="51"/>
  </conditionalFormatting>
  <conditionalFormatting sqref="E1934">
    <cfRule type="duplicateValues" dxfId="51" priority="50"/>
  </conditionalFormatting>
  <conditionalFormatting sqref="E1958:E1966">
    <cfRule type="duplicateValues" dxfId="50" priority="49"/>
  </conditionalFormatting>
  <conditionalFormatting sqref="E1958:E1966">
    <cfRule type="duplicateValues" dxfId="49" priority="48"/>
  </conditionalFormatting>
  <conditionalFormatting sqref="E1973:E1975">
    <cfRule type="duplicateValues" dxfId="48" priority="47"/>
  </conditionalFormatting>
  <conditionalFormatting sqref="E1973:E1975">
    <cfRule type="duplicateValues" dxfId="47" priority="46"/>
  </conditionalFormatting>
  <conditionalFormatting sqref="E1986">
    <cfRule type="duplicateValues" dxfId="46" priority="45"/>
  </conditionalFormatting>
  <conditionalFormatting sqref="E1989:E1990">
    <cfRule type="duplicateValues" dxfId="45" priority="44"/>
  </conditionalFormatting>
  <conditionalFormatting sqref="E1989:E1990">
    <cfRule type="duplicateValues" dxfId="44" priority="43"/>
  </conditionalFormatting>
  <conditionalFormatting sqref="E1992:E1993">
    <cfRule type="duplicateValues" dxfId="43" priority="42"/>
  </conditionalFormatting>
  <conditionalFormatting sqref="E1992:E1993">
    <cfRule type="duplicateValues" dxfId="42" priority="41"/>
  </conditionalFormatting>
  <conditionalFormatting sqref="E2023:E2024">
    <cfRule type="duplicateValues" dxfId="41" priority="40"/>
  </conditionalFormatting>
  <conditionalFormatting sqref="E2023:E2024">
    <cfRule type="duplicateValues" dxfId="40" priority="39"/>
  </conditionalFormatting>
  <conditionalFormatting sqref="E2075:E2078">
    <cfRule type="duplicateValues" dxfId="39" priority="38"/>
  </conditionalFormatting>
  <conditionalFormatting sqref="E2075:E2078">
    <cfRule type="duplicateValues" dxfId="38" priority="37"/>
  </conditionalFormatting>
  <conditionalFormatting sqref="E2098">
    <cfRule type="duplicateValues" dxfId="37" priority="36"/>
  </conditionalFormatting>
  <conditionalFormatting sqref="E2098">
    <cfRule type="duplicateValues" dxfId="36" priority="35"/>
  </conditionalFormatting>
  <conditionalFormatting sqref="E2104">
    <cfRule type="duplicateValues" dxfId="35" priority="34"/>
  </conditionalFormatting>
  <conditionalFormatting sqref="E2104">
    <cfRule type="duplicateValues" dxfId="34" priority="33"/>
  </conditionalFormatting>
  <conditionalFormatting sqref="E2133">
    <cfRule type="duplicateValues" dxfId="33" priority="32"/>
  </conditionalFormatting>
  <conditionalFormatting sqref="E2133">
    <cfRule type="duplicateValues" dxfId="32" priority="31"/>
  </conditionalFormatting>
  <conditionalFormatting sqref="E2185:E2186">
    <cfRule type="duplicateValues" dxfId="31" priority="30"/>
  </conditionalFormatting>
  <conditionalFormatting sqref="E2185:E2186">
    <cfRule type="duplicateValues" dxfId="30" priority="29"/>
  </conditionalFormatting>
  <conditionalFormatting sqref="E2260:E2263">
    <cfRule type="duplicateValues" dxfId="29" priority="28"/>
  </conditionalFormatting>
  <conditionalFormatting sqref="E2260:E2263">
    <cfRule type="duplicateValues" dxfId="28" priority="27"/>
  </conditionalFormatting>
  <conditionalFormatting sqref="E2280:E2283">
    <cfRule type="duplicateValues" dxfId="27" priority="26"/>
  </conditionalFormatting>
  <conditionalFormatting sqref="E2280:E2283">
    <cfRule type="duplicateValues" dxfId="26" priority="25"/>
  </conditionalFormatting>
  <conditionalFormatting sqref="E2293:E2296">
    <cfRule type="duplicateValues" dxfId="25" priority="24"/>
  </conditionalFormatting>
  <conditionalFormatting sqref="E2293:E2296">
    <cfRule type="duplicateValues" dxfId="24" priority="23"/>
  </conditionalFormatting>
  <conditionalFormatting sqref="E2315:E2317">
    <cfRule type="duplicateValues" dxfId="23" priority="22"/>
  </conditionalFormatting>
  <conditionalFormatting sqref="E2315:E2317">
    <cfRule type="duplicateValues" dxfId="22" priority="21"/>
  </conditionalFormatting>
  <conditionalFormatting sqref="E2485">
    <cfRule type="duplicateValues" dxfId="21" priority="20"/>
  </conditionalFormatting>
  <conditionalFormatting sqref="E2485">
    <cfRule type="duplicateValues" dxfId="20" priority="19"/>
  </conditionalFormatting>
  <conditionalFormatting sqref="E2502">
    <cfRule type="duplicateValues" dxfId="19" priority="18"/>
  </conditionalFormatting>
  <conditionalFormatting sqref="E2502">
    <cfRule type="duplicateValues" dxfId="18" priority="17"/>
  </conditionalFormatting>
  <conditionalFormatting sqref="E2512:E2515">
    <cfRule type="duplicateValues" dxfId="17" priority="16"/>
  </conditionalFormatting>
  <conditionalFormatting sqref="E2512:E2515">
    <cfRule type="duplicateValues" dxfId="16" priority="15"/>
  </conditionalFormatting>
  <conditionalFormatting sqref="E2585:E2605">
    <cfRule type="duplicateValues" dxfId="15" priority="14"/>
  </conditionalFormatting>
  <conditionalFormatting sqref="E2585:E2605">
    <cfRule type="duplicateValues" dxfId="14" priority="13"/>
  </conditionalFormatting>
  <conditionalFormatting sqref="E2584">
    <cfRule type="duplicateValues" dxfId="13" priority="563"/>
  </conditionalFormatting>
  <conditionalFormatting sqref="E2584">
    <cfRule type="duplicateValues" dxfId="12" priority="564"/>
  </conditionalFormatting>
  <conditionalFormatting sqref="E2610:E2621">
    <cfRule type="duplicateValues" dxfId="11" priority="12"/>
  </conditionalFormatting>
  <conditionalFormatting sqref="E2610:E2621">
    <cfRule type="duplicateValues" dxfId="10" priority="11"/>
  </conditionalFormatting>
  <conditionalFormatting sqref="E2687:E2693">
    <cfRule type="duplicateValues" dxfId="9" priority="10"/>
  </conditionalFormatting>
  <conditionalFormatting sqref="E2687:E2693">
    <cfRule type="duplicateValues" dxfId="8" priority="9"/>
  </conditionalFormatting>
  <conditionalFormatting sqref="E2696:E2701">
    <cfRule type="duplicateValues" dxfId="7" priority="8"/>
  </conditionalFormatting>
  <conditionalFormatting sqref="E2696:E2701">
    <cfRule type="duplicateValues" dxfId="6" priority="7"/>
  </conditionalFormatting>
  <conditionalFormatting sqref="E2705:E2706">
    <cfRule type="duplicateValues" dxfId="5" priority="6"/>
  </conditionalFormatting>
  <conditionalFormatting sqref="E2705:E2706">
    <cfRule type="duplicateValues" dxfId="4" priority="5"/>
  </conditionalFormatting>
  <conditionalFormatting sqref="E2757:E2768">
    <cfRule type="duplicateValues" dxfId="3" priority="4"/>
  </conditionalFormatting>
  <conditionalFormatting sqref="E2757:E2768">
    <cfRule type="duplicateValues" dxfId="2" priority="3"/>
  </conditionalFormatting>
  <conditionalFormatting sqref="E2773:E2778">
    <cfRule type="duplicateValues" dxfId="1" priority="2"/>
  </conditionalFormatting>
  <conditionalFormatting sqref="E2773:E2778">
    <cfRule type="duplicateValues" dxfId="0" priority="1"/>
  </conditionalFormatting>
  <hyperlinks>
    <hyperlink ref="J509:J523" r:id="rId1" display="krista.sulu@rtk.ee" xr:uid="{00000000-0004-0000-0600-000000000000}"/>
    <hyperlink ref="J21" r:id="rId2" display="merike.koiv@rtk.ee" xr:uid="{00000000-0004-0000-0600-000001000000}"/>
    <hyperlink ref="J1671" r:id="rId3" display="signe.tootsu@tyri.ee" xr:uid="{00000000-0004-0000-0600-000002000000}"/>
    <hyperlink ref="J1436" r:id="rId4" xr:uid="{29B23949-70C7-4075-BA0B-C6E2E5A14002}"/>
  </hyperlinks>
  <pageMargins left="0.75" right="0.75" top="1" bottom="1" header="0.5" footer="0.5"/>
  <pageSetup paperSize="9" orientation="portrait" r:id="rId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N310"/>
  <sheetViews>
    <sheetView topLeftCell="A81" workbookViewId="0">
      <selection activeCell="G102" sqref="G102"/>
    </sheetView>
  </sheetViews>
  <sheetFormatPr defaultRowHeight="12.75"/>
  <cols>
    <col min="1" max="1" width="4.42578125" customWidth="1"/>
    <col min="2" max="2" width="3" bestFit="1" customWidth="1"/>
    <col min="3" max="3" width="4" bestFit="1" customWidth="1"/>
    <col min="4" max="4" width="5" bestFit="1" customWidth="1"/>
    <col min="5" max="5" width="6" bestFit="1" customWidth="1"/>
    <col min="7" max="7" width="41.5703125" customWidth="1"/>
    <col min="8" max="8" width="9.5703125" customWidth="1"/>
    <col min="9" max="9" width="7" bestFit="1" customWidth="1"/>
    <col min="10" max="11" width="6.42578125" bestFit="1" customWidth="1"/>
    <col min="12" max="12" width="6" bestFit="1" customWidth="1"/>
    <col min="13" max="13" width="29.5703125" customWidth="1"/>
  </cols>
  <sheetData>
    <row r="1" spans="1:14">
      <c r="A1" s="4" t="s">
        <v>4548</v>
      </c>
      <c r="B1" s="1"/>
      <c r="C1" s="1"/>
      <c r="D1" s="1"/>
      <c r="E1" s="1"/>
      <c r="F1" s="1"/>
      <c r="G1" s="15"/>
      <c r="H1" s="3" t="s">
        <v>2085</v>
      </c>
      <c r="I1" s="1"/>
      <c r="J1" s="1"/>
      <c r="K1" s="1"/>
    </row>
    <row r="2" spans="1:14">
      <c r="A2" s="4" t="s">
        <v>2086</v>
      </c>
      <c r="B2" s="1"/>
      <c r="C2" s="1"/>
      <c r="D2" s="1"/>
      <c r="E2" s="1"/>
      <c r="F2" s="1"/>
      <c r="G2" s="15"/>
      <c r="H2" s="3" t="s">
        <v>3157</v>
      </c>
      <c r="I2" s="1"/>
      <c r="J2" s="1"/>
      <c r="K2" s="1"/>
    </row>
    <row r="3" spans="1:14">
      <c r="A3" s="3" t="s">
        <v>9377</v>
      </c>
      <c r="B3" s="1"/>
      <c r="C3" s="1"/>
      <c r="D3" s="1"/>
      <c r="E3" s="1"/>
      <c r="F3" s="1"/>
      <c r="G3" s="15"/>
      <c r="H3" s="3" t="s">
        <v>9970</v>
      </c>
      <c r="I3" s="1"/>
      <c r="J3" s="1"/>
      <c r="K3" s="1"/>
    </row>
    <row r="4" spans="1:14">
      <c r="A4" s="3" t="s">
        <v>4082</v>
      </c>
      <c r="B4" s="1"/>
      <c r="C4" s="1"/>
      <c r="D4" s="1"/>
      <c r="E4" s="1"/>
      <c r="F4" s="1"/>
      <c r="G4" s="15"/>
      <c r="H4" s="3" t="s">
        <v>4083</v>
      </c>
      <c r="I4" s="1"/>
      <c r="J4" s="1"/>
      <c r="K4" s="1"/>
    </row>
    <row r="5" spans="1:14">
      <c r="A5" s="7">
        <v>1</v>
      </c>
      <c r="B5" s="7">
        <v>2</v>
      </c>
      <c r="C5" s="7">
        <v>3</v>
      </c>
      <c r="D5" s="7">
        <v>4</v>
      </c>
      <c r="E5" s="7">
        <v>5</v>
      </c>
      <c r="F5" s="7">
        <v>6</v>
      </c>
      <c r="G5" s="134" t="s">
        <v>4084</v>
      </c>
      <c r="H5" s="8" t="s">
        <v>4085</v>
      </c>
      <c r="I5" s="7" t="s">
        <v>4086</v>
      </c>
      <c r="J5" s="7" t="s">
        <v>4087</v>
      </c>
      <c r="K5" s="7" t="s">
        <v>4088</v>
      </c>
      <c r="L5" s="132"/>
      <c r="M5" s="429" t="s">
        <v>11055</v>
      </c>
    </row>
    <row r="6" spans="1:14">
      <c r="A6" s="1"/>
      <c r="B6" s="1"/>
      <c r="C6" s="1"/>
      <c r="D6" s="1"/>
      <c r="E6" s="1"/>
      <c r="F6" s="439">
        <v>100120</v>
      </c>
      <c r="G6" s="193" t="s">
        <v>1833</v>
      </c>
      <c r="H6" s="197" t="s">
        <v>891</v>
      </c>
      <c r="I6" s="1"/>
      <c r="J6" s="1"/>
      <c r="K6" s="1"/>
      <c r="L6">
        <v>36</v>
      </c>
      <c r="M6" s="431" t="s">
        <v>11292</v>
      </c>
    </row>
    <row r="7" spans="1:14">
      <c r="A7" s="1"/>
      <c r="B7" s="1"/>
      <c r="C7" s="1"/>
      <c r="D7" s="1"/>
      <c r="E7" s="1"/>
      <c r="F7" s="439">
        <v>100130</v>
      </c>
      <c r="G7" s="193" t="s">
        <v>1834</v>
      </c>
      <c r="H7" s="197" t="s">
        <v>891</v>
      </c>
      <c r="I7" s="1"/>
      <c r="J7" s="1"/>
      <c r="K7" s="1"/>
      <c r="L7">
        <v>36</v>
      </c>
      <c r="M7" s="431" t="s">
        <v>11293</v>
      </c>
    </row>
    <row r="8" spans="1:14">
      <c r="A8" s="1"/>
      <c r="B8" s="1"/>
      <c r="C8" s="1"/>
      <c r="D8" s="1"/>
      <c r="E8" s="1"/>
      <c r="F8" s="439">
        <v>100150</v>
      </c>
      <c r="G8" s="193" t="s">
        <v>1835</v>
      </c>
      <c r="H8" s="197" t="s">
        <v>891</v>
      </c>
      <c r="I8" s="1"/>
      <c r="J8" s="1"/>
      <c r="K8" s="1"/>
      <c r="L8">
        <v>36</v>
      </c>
      <c r="M8" s="431" t="s">
        <v>11294</v>
      </c>
    </row>
    <row r="9" spans="1:14">
      <c r="A9" s="1"/>
      <c r="B9" s="1"/>
      <c r="C9" s="1"/>
      <c r="D9" s="1"/>
      <c r="E9" s="1"/>
      <c r="F9" s="439">
        <v>100155</v>
      </c>
      <c r="G9" s="193" t="s">
        <v>1836</v>
      </c>
      <c r="H9" s="197" t="s">
        <v>891</v>
      </c>
      <c r="I9" s="1"/>
      <c r="J9" s="1"/>
      <c r="K9" s="1"/>
      <c r="L9">
        <v>36</v>
      </c>
      <c r="M9" s="431" t="s">
        <v>11295</v>
      </c>
    </row>
    <row r="10" spans="1:14">
      <c r="A10" s="1"/>
      <c r="B10" s="1"/>
      <c r="C10" s="1"/>
      <c r="D10" s="13"/>
      <c r="E10" s="1"/>
      <c r="F10" s="194">
        <v>101201</v>
      </c>
      <c r="G10" s="193" t="s">
        <v>966</v>
      </c>
      <c r="H10" s="197" t="s">
        <v>1</v>
      </c>
      <c r="I10" s="196"/>
      <c r="J10" s="196"/>
      <c r="K10" s="196" t="s">
        <v>1</v>
      </c>
      <c r="L10">
        <v>43</v>
      </c>
      <c r="M10" s="430" t="s">
        <v>12382</v>
      </c>
    </row>
    <row r="11" spans="1:14">
      <c r="A11" s="1"/>
      <c r="B11" s="1"/>
      <c r="C11" s="1"/>
      <c r="D11" s="1"/>
      <c r="E11" s="1"/>
      <c r="F11" s="194">
        <v>101211</v>
      </c>
      <c r="G11" s="193" t="s">
        <v>966</v>
      </c>
      <c r="H11" s="197" t="s">
        <v>1</v>
      </c>
      <c r="I11" s="196"/>
      <c r="J11" s="196"/>
      <c r="K11" s="196" t="s">
        <v>1</v>
      </c>
      <c r="L11">
        <v>43</v>
      </c>
      <c r="M11" s="430" t="s">
        <v>12382</v>
      </c>
    </row>
    <row r="12" spans="1:14">
      <c r="A12" s="1"/>
      <c r="B12" s="1"/>
      <c r="C12" s="1"/>
      <c r="D12" s="1"/>
      <c r="E12" s="1"/>
      <c r="F12" s="194">
        <v>103211</v>
      </c>
      <c r="G12" s="193" t="s">
        <v>5428</v>
      </c>
      <c r="H12" s="197" t="s">
        <v>1</v>
      </c>
      <c r="I12" s="196"/>
      <c r="J12" s="196"/>
      <c r="K12" s="196" t="s">
        <v>1</v>
      </c>
      <c r="L12">
        <v>43</v>
      </c>
      <c r="M12" s="430" t="s">
        <v>12383</v>
      </c>
    </row>
    <row r="13" spans="1:14">
      <c r="A13" s="1"/>
      <c r="B13" s="1"/>
      <c r="C13" s="1"/>
      <c r="D13" s="1"/>
      <c r="E13" s="1"/>
      <c r="F13" s="194">
        <v>103230</v>
      </c>
      <c r="G13" s="193" t="s">
        <v>3620</v>
      </c>
      <c r="H13" s="197" t="s">
        <v>1</v>
      </c>
      <c r="I13" s="196"/>
      <c r="J13" s="196"/>
      <c r="K13" s="196" t="s">
        <v>1</v>
      </c>
      <c r="L13">
        <v>43</v>
      </c>
      <c r="M13" s="430" t="s">
        <v>12384</v>
      </c>
    </row>
    <row r="14" spans="1:14">
      <c r="A14" s="1"/>
      <c r="B14" s="1"/>
      <c r="C14" s="1"/>
      <c r="D14" s="1"/>
      <c r="E14" s="1"/>
      <c r="F14" s="194">
        <v>103235</v>
      </c>
      <c r="G14" s="193" t="s">
        <v>1753</v>
      </c>
      <c r="H14" s="197" t="s">
        <v>1</v>
      </c>
      <c r="I14" s="196"/>
      <c r="J14" s="196"/>
      <c r="K14" s="196" t="s">
        <v>1</v>
      </c>
      <c r="L14">
        <v>43</v>
      </c>
      <c r="M14" s="430" t="s">
        <v>12385</v>
      </c>
    </row>
    <row r="15" spans="1:14">
      <c r="A15" s="1"/>
      <c r="B15" s="1"/>
      <c r="C15" s="1"/>
      <c r="D15" s="1"/>
      <c r="E15" s="1"/>
      <c r="F15" s="407">
        <v>103555</v>
      </c>
      <c r="G15" s="193" t="s">
        <v>8597</v>
      </c>
      <c r="H15" s="197" t="s">
        <v>1</v>
      </c>
      <c r="I15" s="196"/>
      <c r="J15" s="196" t="s">
        <v>1</v>
      </c>
      <c r="K15" s="1"/>
      <c r="L15" s="342" t="s">
        <v>19317</v>
      </c>
      <c r="M15" s="431" t="s">
        <v>11370</v>
      </c>
      <c r="N15" s="430"/>
    </row>
    <row r="16" spans="1:14">
      <c r="A16" s="1"/>
      <c r="B16" s="1"/>
      <c r="C16" s="1"/>
      <c r="D16" s="1"/>
      <c r="E16" s="1"/>
      <c r="F16" s="407">
        <v>103557</v>
      </c>
      <c r="G16" s="193" t="s">
        <v>6957</v>
      </c>
      <c r="H16" s="197" t="s">
        <v>1</v>
      </c>
      <c r="I16" s="196"/>
      <c r="J16" s="196" t="s">
        <v>1</v>
      </c>
      <c r="K16" s="1"/>
      <c r="L16" s="342" t="s">
        <v>19318</v>
      </c>
      <c r="M16" s="431" t="s">
        <v>11372</v>
      </c>
      <c r="N16" s="430"/>
    </row>
    <row r="17" spans="1:13">
      <c r="A17" s="1"/>
      <c r="B17" s="1"/>
      <c r="C17" s="1"/>
      <c r="D17" s="1"/>
      <c r="E17" s="1"/>
      <c r="F17" s="194">
        <v>103570</v>
      </c>
      <c r="G17" s="193" t="s">
        <v>8500</v>
      </c>
      <c r="H17" s="197" t="s">
        <v>1</v>
      </c>
      <c r="I17" s="1"/>
      <c r="J17" s="1"/>
      <c r="K17" s="1"/>
      <c r="L17">
        <v>43</v>
      </c>
      <c r="M17" s="430" t="s">
        <v>12386</v>
      </c>
    </row>
    <row r="18" spans="1:13">
      <c r="A18" s="1"/>
      <c r="B18" s="1"/>
      <c r="C18" s="1"/>
      <c r="D18" s="1"/>
      <c r="E18" s="1"/>
      <c r="F18" s="407">
        <v>103655</v>
      </c>
      <c r="G18" s="193" t="s">
        <v>4534</v>
      </c>
      <c r="H18" s="197" t="s">
        <v>9976</v>
      </c>
      <c r="I18" s="196"/>
      <c r="J18" s="196" t="s">
        <v>495</v>
      </c>
      <c r="K18" s="1"/>
      <c r="L18" s="332">
        <v>60</v>
      </c>
      <c r="M18" s="431" t="s">
        <v>11380</v>
      </c>
    </row>
    <row r="19" spans="1:13">
      <c r="A19" s="1"/>
      <c r="B19" s="1"/>
      <c r="C19" s="1"/>
      <c r="D19" s="1"/>
      <c r="E19" s="1"/>
      <c r="F19" s="440">
        <v>103701</v>
      </c>
      <c r="G19" s="223" t="s">
        <v>12595</v>
      </c>
      <c r="H19" s="195"/>
      <c r="L19">
        <v>52</v>
      </c>
      <c r="M19" s="431" t="s">
        <v>11384</v>
      </c>
    </row>
    <row r="20" spans="1:13">
      <c r="A20" s="1"/>
      <c r="B20" s="1"/>
      <c r="C20" s="1"/>
      <c r="D20" s="1"/>
      <c r="E20" s="1"/>
      <c r="F20" s="407">
        <v>103855</v>
      </c>
      <c r="G20" s="193" t="s">
        <v>1085</v>
      </c>
      <c r="H20" s="197" t="s">
        <v>1</v>
      </c>
      <c r="I20" s="196"/>
      <c r="J20" s="196" t="s">
        <v>1</v>
      </c>
      <c r="K20" s="1"/>
      <c r="L20" s="342" t="s">
        <v>19317</v>
      </c>
      <c r="M20" s="431" t="s">
        <v>11400</v>
      </c>
    </row>
    <row r="21" spans="1:13">
      <c r="A21" s="1"/>
      <c r="B21" s="1"/>
      <c r="C21" s="1"/>
      <c r="D21" s="1"/>
      <c r="E21" s="1"/>
      <c r="F21" s="407">
        <v>103857</v>
      </c>
      <c r="G21" s="193" t="s">
        <v>6958</v>
      </c>
      <c r="H21" s="197" t="s">
        <v>1</v>
      </c>
      <c r="I21" s="196"/>
      <c r="J21" s="196" t="s">
        <v>1</v>
      </c>
      <c r="K21" s="1"/>
      <c r="L21" s="342" t="s">
        <v>19318</v>
      </c>
      <c r="M21" s="431" t="s">
        <v>11402</v>
      </c>
    </row>
    <row r="22" spans="1:13">
      <c r="A22" s="1"/>
      <c r="B22" s="1"/>
      <c r="C22" s="1"/>
      <c r="D22" s="1"/>
      <c r="E22" s="1"/>
      <c r="F22" s="194">
        <v>103870</v>
      </c>
      <c r="G22" s="193" t="s">
        <v>450</v>
      </c>
      <c r="H22" s="197" t="s">
        <v>1</v>
      </c>
      <c r="I22" s="1"/>
      <c r="J22" s="1"/>
      <c r="K22" s="1"/>
      <c r="L22">
        <v>43</v>
      </c>
      <c r="M22" s="430" t="s">
        <v>11403</v>
      </c>
    </row>
    <row r="23" spans="1:13">
      <c r="A23" s="1"/>
      <c r="B23" s="1"/>
      <c r="C23" s="1"/>
      <c r="D23" s="1"/>
      <c r="E23" s="1"/>
      <c r="F23" s="194">
        <v>103910</v>
      </c>
      <c r="G23" s="193" t="s">
        <v>1302</v>
      </c>
      <c r="H23" s="197" t="s">
        <v>594</v>
      </c>
      <c r="I23" s="1"/>
      <c r="J23" s="1"/>
      <c r="K23" s="1"/>
      <c r="L23">
        <v>38</v>
      </c>
      <c r="M23" s="430" t="s">
        <v>12387</v>
      </c>
    </row>
    <row r="24" spans="1:13">
      <c r="A24" s="1"/>
      <c r="B24" s="1"/>
      <c r="C24" s="1"/>
      <c r="D24" s="1"/>
      <c r="E24" s="1"/>
      <c r="F24" s="194">
        <v>103950</v>
      </c>
      <c r="G24" s="193" t="s">
        <v>7691</v>
      </c>
      <c r="H24" s="197" t="s">
        <v>594</v>
      </c>
      <c r="I24" s="1"/>
      <c r="J24" s="1"/>
      <c r="K24" s="1"/>
      <c r="L24">
        <v>38</v>
      </c>
      <c r="M24" s="430" t="s">
        <v>12388</v>
      </c>
    </row>
    <row r="25" spans="1:13">
      <c r="A25" s="1"/>
      <c r="B25" s="1"/>
      <c r="C25" s="1"/>
      <c r="D25" s="1"/>
      <c r="E25" s="1"/>
      <c r="F25" s="194">
        <v>108020</v>
      </c>
      <c r="G25" s="193" t="s">
        <v>3573</v>
      </c>
      <c r="H25" s="197" t="s">
        <v>594</v>
      </c>
      <c r="I25" s="1"/>
      <c r="J25" s="1"/>
      <c r="K25" s="1"/>
      <c r="L25">
        <v>29</v>
      </c>
      <c r="M25" s="430" t="s">
        <v>12389</v>
      </c>
    </row>
    <row r="26" spans="1:13">
      <c r="A26" s="1"/>
      <c r="B26" s="1"/>
      <c r="C26" s="1"/>
      <c r="D26" s="1"/>
      <c r="E26" s="1"/>
      <c r="F26" s="194">
        <v>108030</v>
      </c>
      <c r="G26" s="193" t="s">
        <v>511</v>
      </c>
      <c r="H26" s="197" t="s">
        <v>594</v>
      </c>
      <c r="I26" s="1"/>
      <c r="J26" s="1"/>
      <c r="K26" s="1"/>
      <c r="L26">
        <v>29</v>
      </c>
      <c r="M26" s="430" t="s">
        <v>12390</v>
      </c>
    </row>
    <row r="27" spans="1:13">
      <c r="A27" s="1"/>
      <c r="B27" s="1"/>
      <c r="C27" s="1"/>
      <c r="D27" s="1"/>
      <c r="E27" s="1"/>
      <c r="F27" s="194">
        <v>108040</v>
      </c>
      <c r="G27" s="193" t="s">
        <v>7291</v>
      </c>
      <c r="H27" s="197" t="s">
        <v>594</v>
      </c>
      <c r="I27" s="1"/>
      <c r="J27" s="1"/>
      <c r="K27" s="1"/>
      <c r="L27">
        <v>29</v>
      </c>
      <c r="M27" s="430" t="s">
        <v>12391</v>
      </c>
    </row>
    <row r="28" spans="1:13" s="185" customFormat="1">
      <c r="C28" s="367">
        <v>109</v>
      </c>
      <c r="F28" s="379"/>
      <c r="G28" s="366" t="s">
        <v>1837</v>
      </c>
      <c r="H28" s="186"/>
      <c r="L28" s="102">
        <v>16.39</v>
      </c>
      <c r="M28" s="430" t="s">
        <v>12392</v>
      </c>
    </row>
    <row r="29" spans="1:13">
      <c r="A29" s="1"/>
      <c r="B29" s="1"/>
      <c r="C29" s="1"/>
      <c r="D29" s="1"/>
      <c r="E29" s="1"/>
      <c r="F29" s="194">
        <v>109000</v>
      </c>
      <c r="G29" s="181" t="s">
        <v>8543</v>
      </c>
      <c r="H29" s="3"/>
      <c r="I29" s="1"/>
      <c r="J29" s="1"/>
      <c r="K29" s="196" t="s">
        <v>594</v>
      </c>
      <c r="L29" s="102">
        <v>16.39</v>
      </c>
      <c r="M29" s="430" t="s">
        <v>12393</v>
      </c>
    </row>
    <row r="30" spans="1:13">
      <c r="A30" s="1"/>
      <c r="B30" s="1"/>
      <c r="C30" s="1"/>
      <c r="D30" s="1"/>
      <c r="E30" s="1"/>
      <c r="F30" s="194">
        <v>109010</v>
      </c>
      <c r="G30" s="181" t="s">
        <v>8544</v>
      </c>
      <c r="H30" s="3"/>
      <c r="I30" s="1"/>
      <c r="J30" s="1"/>
      <c r="K30" s="196" t="s">
        <v>594</v>
      </c>
      <c r="L30" s="102">
        <v>16.39</v>
      </c>
      <c r="M30" s="430" t="s">
        <v>12394</v>
      </c>
    </row>
    <row r="31" spans="1:13">
      <c r="A31" s="1"/>
      <c r="B31" s="1"/>
      <c r="C31" s="1"/>
      <c r="D31" s="1"/>
      <c r="E31" s="1"/>
      <c r="F31" s="194">
        <v>109011</v>
      </c>
      <c r="G31" s="181" t="s">
        <v>9771</v>
      </c>
      <c r="H31" s="3"/>
      <c r="I31" s="1"/>
      <c r="J31" s="1"/>
      <c r="K31" s="196" t="s">
        <v>594</v>
      </c>
      <c r="L31" s="102">
        <v>16.39</v>
      </c>
      <c r="M31" s="430" t="s">
        <v>12395</v>
      </c>
    </row>
    <row r="32" spans="1:13">
      <c r="A32" s="1"/>
      <c r="B32" s="1"/>
      <c r="C32" s="1"/>
      <c r="D32" s="1"/>
      <c r="E32" s="1"/>
      <c r="F32" s="194">
        <v>109012</v>
      </c>
      <c r="G32" s="181" t="s">
        <v>5854</v>
      </c>
      <c r="H32" s="3"/>
      <c r="I32" s="1"/>
      <c r="J32" s="1"/>
      <c r="K32" s="196" t="s">
        <v>594</v>
      </c>
      <c r="L32" s="102">
        <v>16.39</v>
      </c>
      <c r="M32" s="430" t="s">
        <v>12396</v>
      </c>
    </row>
    <row r="33" spans="1:13">
      <c r="A33" s="1"/>
      <c r="B33" s="1"/>
      <c r="C33" s="1"/>
      <c r="D33" s="1"/>
      <c r="E33" s="1"/>
      <c r="F33" s="194">
        <v>109013</v>
      </c>
      <c r="G33" s="181" t="s">
        <v>5828</v>
      </c>
      <c r="H33" s="3"/>
      <c r="I33" s="1"/>
      <c r="J33" s="1"/>
      <c r="K33" s="196" t="s">
        <v>594</v>
      </c>
      <c r="L33" s="102">
        <v>16.39</v>
      </c>
      <c r="M33" s="430" t="s">
        <v>12397</v>
      </c>
    </row>
    <row r="34" spans="1:13">
      <c r="A34" s="1"/>
      <c r="B34" s="1"/>
      <c r="C34" s="1"/>
      <c r="D34" s="1"/>
      <c r="E34" s="1"/>
      <c r="F34" s="194">
        <v>109014</v>
      </c>
      <c r="G34" s="181" t="s">
        <v>83</v>
      </c>
      <c r="H34" s="3"/>
      <c r="I34" s="1"/>
      <c r="J34" s="1"/>
      <c r="K34" s="196" t="s">
        <v>594</v>
      </c>
      <c r="L34" s="102">
        <v>16.39</v>
      </c>
      <c r="M34" s="430" t="s">
        <v>12398</v>
      </c>
    </row>
    <row r="35" spans="1:13">
      <c r="A35" s="1"/>
      <c r="B35" s="1"/>
      <c r="C35" s="1"/>
      <c r="D35" s="1"/>
      <c r="E35" s="1"/>
      <c r="F35" s="194">
        <v>109015</v>
      </c>
      <c r="G35" s="181" t="s">
        <v>1594</v>
      </c>
      <c r="H35" s="3"/>
      <c r="I35" s="1"/>
      <c r="J35" s="1"/>
      <c r="K35" s="196" t="s">
        <v>594</v>
      </c>
      <c r="L35" s="102">
        <v>16.39</v>
      </c>
      <c r="M35" s="430" t="s">
        <v>12399</v>
      </c>
    </row>
    <row r="36" spans="1:13">
      <c r="A36" s="1"/>
      <c r="B36" s="1"/>
      <c r="C36" s="1"/>
      <c r="D36" s="1"/>
      <c r="E36" s="1"/>
      <c r="F36" s="194">
        <v>109016</v>
      </c>
      <c r="G36" s="181" t="s">
        <v>5948</v>
      </c>
      <c r="H36" s="3"/>
      <c r="I36" s="1"/>
      <c r="J36" s="1"/>
      <c r="K36" s="196" t="s">
        <v>594</v>
      </c>
      <c r="L36" s="102">
        <v>16.39</v>
      </c>
      <c r="M36" s="430" t="s">
        <v>12400</v>
      </c>
    </row>
    <row r="37" spans="1:13">
      <c r="A37" s="1"/>
      <c r="B37" s="1"/>
      <c r="C37" s="1"/>
      <c r="D37" s="1"/>
      <c r="E37" s="1"/>
      <c r="F37" s="194">
        <v>109017</v>
      </c>
      <c r="G37" s="181" t="s">
        <v>9856</v>
      </c>
      <c r="H37" s="3"/>
      <c r="I37" s="1"/>
      <c r="J37" s="1"/>
      <c r="K37" s="196" t="s">
        <v>594</v>
      </c>
      <c r="L37" s="102">
        <v>16.39</v>
      </c>
      <c r="M37" s="430" t="s">
        <v>12401</v>
      </c>
    </row>
    <row r="38" spans="1:13">
      <c r="A38" s="1"/>
      <c r="B38" s="1"/>
      <c r="C38" s="1"/>
      <c r="D38" s="1"/>
      <c r="E38" s="1"/>
      <c r="F38" s="194">
        <v>109018</v>
      </c>
      <c r="G38" s="181" t="s">
        <v>4503</v>
      </c>
      <c r="H38" s="3"/>
      <c r="I38" s="1"/>
      <c r="J38" s="1"/>
      <c r="K38" s="196" t="s">
        <v>594</v>
      </c>
      <c r="L38" s="102">
        <v>16.39</v>
      </c>
      <c r="M38" s="430" t="s">
        <v>12402</v>
      </c>
    </row>
    <row r="39" spans="1:13">
      <c r="A39" s="1"/>
      <c r="B39" s="1"/>
      <c r="C39" s="1"/>
      <c r="D39" s="1"/>
      <c r="E39" s="1"/>
      <c r="F39" s="194">
        <v>109019</v>
      </c>
      <c r="G39" s="181" t="s">
        <v>5947</v>
      </c>
      <c r="H39" s="3"/>
      <c r="I39" s="1"/>
      <c r="J39" s="1"/>
      <c r="K39" s="196" t="s">
        <v>594</v>
      </c>
      <c r="L39" s="102">
        <v>16.39</v>
      </c>
      <c r="M39" s="430" t="s">
        <v>12403</v>
      </c>
    </row>
    <row r="40" spans="1:13">
      <c r="A40" s="1"/>
      <c r="B40" s="1"/>
      <c r="C40" s="1"/>
      <c r="D40" s="1"/>
      <c r="E40" s="1"/>
      <c r="F40" s="194">
        <v>109060</v>
      </c>
      <c r="G40" s="181" t="s">
        <v>3494</v>
      </c>
      <c r="H40" s="3"/>
      <c r="I40" s="1"/>
      <c r="J40" s="1"/>
      <c r="K40" s="196" t="s">
        <v>594</v>
      </c>
      <c r="L40" s="102">
        <v>16.39</v>
      </c>
      <c r="M40" s="430" t="s">
        <v>12404</v>
      </c>
    </row>
    <row r="41" spans="1:13">
      <c r="A41" s="1"/>
      <c r="B41" s="1"/>
      <c r="C41" s="1"/>
      <c r="D41" s="1"/>
      <c r="E41" s="1"/>
      <c r="F41" s="194">
        <v>151201</v>
      </c>
      <c r="G41" s="193" t="s">
        <v>4783</v>
      </c>
      <c r="H41" s="197" t="s">
        <v>1</v>
      </c>
      <c r="I41" s="196"/>
      <c r="J41" s="196"/>
      <c r="K41" s="196" t="s">
        <v>1</v>
      </c>
      <c r="L41">
        <v>43</v>
      </c>
      <c r="M41" s="430" t="s">
        <v>12382</v>
      </c>
    </row>
    <row r="42" spans="1:13">
      <c r="A42" s="1"/>
      <c r="B42" s="1"/>
      <c r="C42" s="1"/>
      <c r="D42" s="1"/>
      <c r="E42" s="1"/>
      <c r="F42" s="194">
        <v>153230</v>
      </c>
      <c r="G42" s="193" t="s">
        <v>4865</v>
      </c>
      <c r="H42" s="197" t="s">
        <v>1</v>
      </c>
      <c r="I42" s="196"/>
      <c r="J42" s="196"/>
      <c r="K42" s="196" t="s">
        <v>1</v>
      </c>
      <c r="L42">
        <v>43</v>
      </c>
      <c r="M42" s="430" t="s">
        <v>12405</v>
      </c>
    </row>
    <row r="43" spans="1:13">
      <c r="A43" s="1"/>
      <c r="B43" s="1"/>
      <c r="C43" s="1"/>
      <c r="D43" s="367">
        <v>1564</v>
      </c>
      <c r="E43" s="196"/>
      <c r="F43" s="194"/>
      <c r="G43" s="192" t="s">
        <v>5889</v>
      </c>
      <c r="H43" s="197"/>
      <c r="I43" s="196"/>
      <c r="J43" s="196"/>
      <c r="K43" s="196"/>
      <c r="L43">
        <v>39</v>
      </c>
      <c r="M43" s="430" t="s">
        <v>12406</v>
      </c>
    </row>
    <row r="44" spans="1:13">
      <c r="A44" s="1"/>
      <c r="B44" s="1"/>
      <c r="C44" s="1"/>
      <c r="D44" s="196"/>
      <c r="E44" s="196"/>
      <c r="F44" s="194">
        <v>156400</v>
      </c>
      <c r="G44" s="193" t="s">
        <v>4600</v>
      </c>
      <c r="H44" s="197" t="s">
        <v>2048</v>
      </c>
      <c r="I44" s="196" t="s">
        <v>2048</v>
      </c>
      <c r="J44" s="196"/>
      <c r="K44" s="196" t="s">
        <v>594</v>
      </c>
      <c r="L44">
        <v>39</v>
      </c>
      <c r="M44" s="430" t="s">
        <v>12407</v>
      </c>
    </row>
    <row r="45" spans="1:13" s="13" customFormat="1">
      <c r="D45" s="198"/>
      <c r="E45" s="198"/>
      <c r="F45" s="194">
        <v>156410</v>
      </c>
      <c r="G45" s="193" t="s">
        <v>1123</v>
      </c>
      <c r="H45" s="193"/>
      <c r="I45" s="198"/>
      <c r="J45" s="196"/>
      <c r="K45" s="198" t="s">
        <v>594</v>
      </c>
      <c r="L45" s="13">
        <v>39</v>
      </c>
      <c r="M45" s="430" t="s">
        <v>12408</v>
      </c>
    </row>
    <row r="46" spans="1:13">
      <c r="A46" s="1"/>
      <c r="B46" s="1"/>
      <c r="C46" s="1"/>
      <c r="D46" s="1"/>
      <c r="E46" s="1"/>
      <c r="F46" s="440">
        <v>203001</v>
      </c>
      <c r="G46" s="223" t="s">
        <v>12596</v>
      </c>
      <c r="H46" s="195"/>
      <c r="L46">
        <v>52</v>
      </c>
      <c r="M46" s="431" t="s">
        <v>11541</v>
      </c>
    </row>
    <row r="47" spans="1:13">
      <c r="A47" s="1"/>
      <c r="B47" s="1"/>
      <c r="C47" s="1"/>
      <c r="D47" s="1"/>
      <c r="E47" s="1"/>
      <c r="F47" s="407">
        <v>203555</v>
      </c>
      <c r="G47" s="193" t="s">
        <v>19319</v>
      </c>
      <c r="H47" s="197" t="s">
        <v>1</v>
      </c>
      <c r="I47" s="196"/>
      <c r="J47" s="196" t="s">
        <v>1</v>
      </c>
      <c r="K47" s="1"/>
      <c r="L47" s="342" t="s">
        <v>19317</v>
      </c>
      <c r="M47" s="431" t="s">
        <v>11561</v>
      </c>
    </row>
    <row r="48" spans="1:13">
      <c r="A48" s="1"/>
      <c r="B48" s="1"/>
      <c r="C48" s="1"/>
      <c r="D48" s="1"/>
      <c r="E48" s="1"/>
      <c r="F48" s="407">
        <v>203557</v>
      </c>
      <c r="G48" s="193" t="s">
        <v>12776</v>
      </c>
      <c r="H48" s="197" t="s">
        <v>1</v>
      </c>
      <c r="I48" s="196"/>
      <c r="J48" s="196" t="s">
        <v>1</v>
      </c>
      <c r="K48" s="1"/>
      <c r="L48" s="342" t="s">
        <v>19317</v>
      </c>
      <c r="M48" s="431" t="s">
        <v>11563</v>
      </c>
    </row>
    <row r="49" spans="1:13">
      <c r="A49" s="1"/>
      <c r="B49" s="1"/>
      <c r="C49" s="1"/>
      <c r="D49" s="1"/>
      <c r="E49" s="1"/>
      <c r="F49" s="440">
        <v>203570</v>
      </c>
      <c r="G49" s="223" t="s">
        <v>18467</v>
      </c>
      <c r="H49" s="195"/>
      <c r="M49" s="431"/>
    </row>
    <row r="50" spans="1:13">
      <c r="A50" s="1"/>
      <c r="B50" s="1"/>
      <c r="C50" s="1"/>
      <c r="D50" s="1"/>
      <c r="E50" s="1"/>
      <c r="F50" s="407">
        <v>203655</v>
      </c>
      <c r="G50" s="193" t="s">
        <v>12781</v>
      </c>
      <c r="H50" s="197" t="s">
        <v>3439</v>
      </c>
      <c r="I50" s="196"/>
      <c r="J50" s="196" t="s">
        <v>3440</v>
      </c>
      <c r="K50" s="1"/>
      <c r="L50" s="332">
        <v>60</v>
      </c>
      <c r="M50" s="431" t="s">
        <v>11572</v>
      </c>
    </row>
    <row r="51" spans="1:13">
      <c r="A51" s="1"/>
      <c r="B51" s="1"/>
      <c r="C51" s="1"/>
      <c r="D51" s="1"/>
      <c r="E51" s="1"/>
      <c r="F51" s="407">
        <v>203855</v>
      </c>
      <c r="G51" s="193" t="s">
        <v>1499</v>
      </c>
      <c r="H51" s="197" t="s">
        <v>1</v>
      </c>
      <c r="I51" s="196"/>
      <c r="J51" s="196" t="s">
        <v>1</v>
      </c>
      <c r="K51" s="1"/>
      <c r="L51" s="342" t="s">
        <v>19317</v>
      </c>
      <c r="M51" s="431" t="s">
        <v>11574</v>
      </c>
    </row>
    <row r="52" spans="1:13">
      <c r="A52" s="1"/>
      <c r="B52" s="1"/>
      <c r="C52" s="1"/>
      <c r="D52" s="1"/>
      <c r="E52" s="1"/>
      <c r="F52" s="407">
        <v>203857</v>
      </c>
      <c r="G52" s="193" t="s">
        <v>1497</v>
      </c>
      <c r="H52" s="197" t="s">
        <v>1</v>
      </c>
      <c r="I52" s="196"/>
      <c r="J52" s="196" t="s">
        <v>1</v>
      </c>
      <c r="K52" s="1"/>
      <c r="L52" s="332" t="s">
        <v>19318</v>
      </c>
      <c r="M52" s="431" t="s">
        <v>11576</v>
      </c>
    </row>
    <row r="53" spans="1:13">
      <c r="A53" s="1"/>
      <c r="B53" s="1"/>
      <c r="C53" s="1"/>
      <c r="D53" s="1"/>
      <c r="E53" s="1"/>
      <c r="F53" s="194">
        <v>203870</v>
      </c>
      <c r="G53" s="193" t="s">
        <v>7114</v>
      </c>
      <c r="H53" s="197" t="s">
        <v>1</v>
      </c>
      <c r="I53" s="1"/>
      <c r="J53" s="1"/>
      <c r="K53" s="1"/>
      <c r="L53">
        <v>43</v>
      </c>
      <c r="M53" s="430" t="s">
        <v>12409</v>
      </c>
    </row>
    <row r="54" spans="1:13">
      <c r="A54" s="1"/>
      <c r="B54" s="1"/>
      <c r="C54" s="1"/>
      <c r="D54" s="1"/>
      <c r="E54" s="1"/>
      <c r="F54" s="407">
        <v>206030</v>
      </c>
      <c r="G54" s="193" t="s">
        <v>2002</v>
      </c>
      <c r="H54" s="3"/>
      <c r="I54" s="1"/>
      <c r="J54" s="1"/>
      <c r="K54" s="1" t="s">
        <v>3564</v>
      </c>
      <c r="L54">
        <v>20.48</v>
      </c>
      <c r="M54" s="431" t="s">
        <v>11584</v>
      </c>
    </row>
    <row r="55" spans="1:13" ht="13.5" customHeight="1">
      <c r="A55" s="1"/>
      <c r="B55" s="1"/>
      <c r="C55" s="1"/>
      <c r="D55" s="1"/>
      <c r="E55" s="1"/>
      <c r="F55" s="194">
        <v>253070</v>
      </c>
      <c r="G55" s="193" t="s">
        <v>4236</v>
      </c>
      <c r="H55" s="197" t="s">
        <v>1</v>
      </c>
      <c r="I55" s="1"/>
      <c r="J55" s="1"/>
      <c r="K55" s="1"/>
      <c r="L55">
        <v>43</v>
      </c>
      <c r="M55" s="430" t="s">
        <v>11551</v>
      </c>
    </row>
    <row r="56" spans="1:13" ht="13.5" customHeight="1">
      <c r="A56" s="1"/>
      <c r="B56" s="1"/>
      <c r="C56" s="1"/>
      <c r="D56" s="1"/>
      <c r="E56" s="1"/>
      <c r="F56" s="641">
        <v>257200</v>
      </c>
      <c r="G56" s="193" t="s">
        <v>1011</v>
      </c>
      <c r="H56" s="197" t="s">
        <v>1</v>
      </c>
      <c r="I56" s="196" t="s">
        <v>1</v>
      </c>
      <c r="J56" s="196" t="s">
        <v>1</v>
      </c>
      <c r="K56" s="196" t="s">
        <v>1</v>
      </c>
      <c r="L56" s="342" t="s">
        <v>19322</v>
      </c>
      <c r="M56" s="431" t="s">
        <v>11625</v>
      </c>
    </row>
    <row r="57" spans="1:13" ht="13.5" customHeight="1">
      <c r="A57" s="1"/>
      <c r="B57" s="1"/>
      <c r="C57" s="1"/>
      <c r="D57" s="1"/>
      <c r="E57" s="1"/>
      <c r="F57" s="641">
        <v>257280</v>
      </c>
      <c r="G57" s="193" t="s">
        <v>2139</v>
      </c>
      <c r="H57" s="197" t="s">
        <v>1</v>
      </c>
      <c r="I57" s="196" t="s">
        <v>1</v>
      </c>
      <c r="J57" s="196" t="s">
        <v>1</v>
      </c>
      <c r="K57" s="196" t="s">
        <v>1</v>
      </c>
      <c r="L57" s="342" t="s">
        <v>19322</v>
      </c>
      <c r="M57" s="431" t="s">
        <v>11626</v>
      </c>
    </row>
    <row r="58" spans="1:13">
      <c r="A58" s="1"/>
      <c r="B58" s="1"/>
      <c r="C58" s="1"/>
      <c r="D58" s="1"/>
      <c r="E58" s="1"/>
      <c r="F58" s="194">
        <v>290020</v>
      </c>
      <c r="G58" s="193" t="s">
        <v>1047</v>
      </c>
      <c r="H58" s="3"/>
      <c r="I58" s="1"/>
      <c r="J58" s="1"/>
      <c r="K58" s="1"/>
      <c r="L58">
        <v>20</v>
      </c>
      <c r="M58" s="430" t="s">
        <v>12410</v>
      </c>
    </row>
    <row r="59" spans="1:13">
      <c r="A59" s="1"/>
      <c r="B59" s="1"/>
      <c r="C59" s="1"/>
      <c r="D59" s="1"/>
      <c r="E59" s="1"/>
      <c r="F59" s="194">
        <v>290060</v>
      </c>
      <c r="G59" s="193" t="s">
        <v>1580</v>
      </c>
      <c r="H59" s="3"/>
      <c r="I59" s="1"/>
      <c r="J59" s="1"/>
      <c r="K59" s="1"/>
      <c r="L59">
        <v>20</v>
      </c>
      <c r="M59" s="430" t="s">
        <v>12411</v>
      </c>
    </row>
    <row r="60" spans="1:13">
      <c r="A60" s="1"/>
      <c r="B60" s="1"/>
      <c r="C60" s="1"/>
      <c r="D60" s="1"/>
      <c r="E60" s="1"/>
      <c r="F60" s="407">
        <v>300010</v>
      </c>
      <c r="G60" s="193" t="s">
        <v>1340</v>
      </c>
      <c r="H60" s="197" t="s">
        <v>1</v>
      </c>
      <c r="I60" s="1"/>
      <c r="J60" s="1"/>
      <c r="K60" s="1"/>
      <c r="L60">
        <v>52</v>
      </c>
      <c r="M60" s="431" t="s">
        <v>11658</v>
      </c>
    </row>
    <row r="61" spans="1:13">
      <c r="A61" s="1"/>
      <c r="B61" s="1"/>
      <c r="C61" s="1"/>
      <c r="D61" s="1"/>
      <c r="E61" s="1"/>
      <c r="F61" s="407">
        <v>304202</v>
      </c>
      <c r="G61" s="193" t="s">
        <v>1039</v>
      </c>
      <c r="H61" s="197" t="s">
        <v>1</v>
      </c>
      <c r="I61" s="197"/>
      <c r="J61" s="196"/>
      <c r="K61" s="196"/>
      <c r="L61">
        <v>52</v>
      </c>
      <c r="M61" s="431" t="s">
        <v>11689</v>
      </c>
    </row>
    <row r="62" spans="1:13">
      <c r="A62" s="1"/>
      <c r="B62" s="1"/>
      <c r="C62" s="1"/>
      <c r="D62" s="1"/>
      <c r="E62" s="1"/>
      <c r="F62" s="407">
        <v>304203</v>
      </c>
      <c r="G62" s="193" t="s">
        <v>5976</v>
      </c>
      <c r="H62" s="197" t="s">
        <v>1</v>
      </c>
      <c r="I62" s="197"/>
      <c r="J62" s="196"/>
      <c r="K62" s="196"/>
      <c r="L62">
        <v>52</v>
      </c>
      <c r="M62" s="431" t="s">
        <v>11690</v>
      </c>
    </row>
    <row r="63" spans="1:13">
      <c r="A63" s="1"/>
      <c r="B63" s="1"/>
      <c r="C63" s="1"/>
      <c r="D63" s="1"/>
      <c r="E63" s="1"/>
      <c r="F63" s="407">
        <v>304204</v>
      </c>
      <c r="G63" s="193" t="s">
        <v>6314</v>
      </c>
      <c r="H63" s="197" t="s">
        <v>1</v>
      </c>
      <c r="I63" s="197"/>
      <c r="J63" s="196"/>
      <c r="K63" s="196"/>
      <c r="L63">
        <v>52</v>
      </c>
      <c r="M63" s="431" t="s">
        <v>11691</v>
      </c>
    </row>
    <row r="64" spans="1:13">
      <c r="A64" s="1"/>
      <c r="B64" s="1"/>
      <c r="C64" s="1"/>
      <c r="D64" s="1"/>
      <c r="E64" s="1"/>
      <c r="F64" s="407">
        <v>304208</v>
      </c>
      <c r="G64" s="193" t="s">
        <v>8356</v>
      </c>
      <c r="H64" s="197" t="s">
        <v>1</v>
      </c>
      <c r="I64" s="197"/>
      <c r="J64" s="196"/>
      <c r="K64" s="196"/>
      <c r="L64">
        <v>52</v>
      </c>
      <c r="M64" s="431" t="s">
        <v>11692</v>
      </c>
    </row>
    <row r="65" spans="1:13">
      <c r="A65" s="1"/>
      <c r="B65" s="1"/>
      <c r="C65" s="1"/>
      <c r="D65" s="1"/>
      <c r="E65" s="1"/>
      <c r="F65" s="407">
        <v>304209</v>
      </c>
      <c r="G65" s="193" t="s">
        <v>8604</v>
      </c>
      <c r="H65" s="197" t="s">
        <v>1</v>
      </c>
      <c r="I65" s="197"/>
      <c r="J65" s="196"/>
      <c r="K65" s="196"/>
      <c r="L65">
        <v>52</v>
      </c>
      <c r="M65" s="431" t="s">
        <v>11693</v>
      </c>
    </row>
    <row r="66" spans="1:13">
      <c r="A66" s="1"/>
      <c r="B66" s="1"/>
      <c r="C66" s="1"/>
      <c r="D66" s="1"/>
      <c r="E66" s="1"/>
      <c r="F66" s="407">
        <v>304221</v>
      </c>
      <c r="G66" s="193" t="s">
        <v>7445</v>
      </c>
      <c r="H66" s="197" t="s">
        <v>1</v>
      </c>
      <c r="I66" s="197"/>
      <c r="J66" s="196"/>
      <c r="K66" s="196"/>
      <c r="L66">
        <v>52</v>
      </c>
      <c r="M66" s="431" t="s">
        <v>11696</v>
      </c>
    </row>
    <row r="67" spans="1:13">
      <c r="A67" s="1"/>
      <c r="B67" s="1"/>
      <c r="C67" s="1"/>
      <c r="D67" s="1"/>
      <c r="E67" s="1"/>
      <c r="F67" s="407">
        <v>304228</v>
      </c>
      <c r="G67" s="193" t="s">
        <v>7446</v>
      </c>
      <c r="H67" s="197" t="s">
        <v>1</v>
      </c>
      <c r="I67" s="197"/>
      <c r="J67" s="196"/>
      <c r="K67" s="196"/>
      <c r="L67">
        <v>52</v>
      </c>
      <c r="M67" s="431" t="s">
        <v>11697</v>
      </c>
    </row>
    <row r="68" spans="1:13">
      <c r="A68" s="1"/>
      <c r="B68" s="1"/>
      <c r="C68" s="1"/>
      <c r="D68" s="1"/>
      <c r="E68" s="1"/>
      <c r="F68" s="407">
        <v>304310</v>
      </c>
      <c r="G68" s="193" t="s">
        <v>2715</v>
      </c>
      <c r="H68" s="197" t="s">
        <v>1</v>
      </c>
      <c r="I68" s="197"/>
      <c r="J68" s="196"/>
      <c r="K68" s="196"/>
      <c r="L68">
        <v>52</v>
      </c>
      <c r="M68" s="431" t="s">
        <v>11703</v>
      </c>
    </row>
    <row r="69" spans="1:13">
      <c r="A69" s="1"/>
      <c r="B69" s="1"/>
      <c r="C69" s="1"/>
      <c r="D69" s="1"/>
      <c r="E69" s="1"/>
      <c r="F69" s="180">
        <v>320120</v>
      </c>
      <c r="G69" s="181" t="s">
        <v>80</v>
      </c>
      <c r="H69" s="3" t="s">
        <v>594</v>
      </c>
      <c r="I69" s="1"/>
      <c r="J69" s="1"/>
      <c r="K69" s="1"/>
      <c r="L69">
        <v>12</v>
      </c>
      <c r="M69" s="433" t="s">
        <v>12412</v>
      </c>
    </row>
    <row r="70" spans="1:13">
      <c r="A70" s="1"/>
      <c r="B70" s="1"/>
      <c r="C70" s="1"/>
      <c r="D70" s="1"/>
      <c r="E70" s="1"/>
      <c r="F70" s="194">
        <v>300160</v>
      </c>
      <c r="G70" s="193" t="s">
        <v>8330</v>
      </c>
      <c r="H70" s="197" t="s">
        <v>1</v>
      </c>
      <c r="I70" s="1"/>
      <c r="J70" s="1"/>
      <c r="K70" s="1"/>
      <c r="L70">
        <v>43</v>
      </c>
      <c r="M70" s="433" t="s">
        <v>12412</v>
      </c>
    </row>
    <row r="71" spans="1:13">
      <c r="A71" s="1"/>
      <c r="B71" s="1"/>
      <c r="C71" s="1"/>
      <c r="D71" s="1"/>
      <c r="E71" s="1"/>
      <c r="F71" s="407">
        <v>320080</v>
      </c>
      <c r="G71" s="193" t="s">
        <v>9607</v>
      </c>
      <c r="H71" s="197" t="s">
        <v>1</v>
      </c>
      <c r="I71" s="1"/>
      <c r="J71" s="1"/>
      <c r="K71" s="1"/>
      <c r="L71">
        <v>45</v>
      </c>
      <c r="M71" s="433" t="s">
        <v>12412</v>
      </c>
    </row>
    <row r="72" spans="1:13">
      <c r="A72" s="1"/>
      <c r="B72" s="1"/>
      <c r="C72" s="1"/>
      <c r="D72" s="1"/>
      <c r="E72" s="1"/>
      <c r="F72" s="407">
        <v>320130</v>
      </c>
      <c r="G72" s="193" t="s">
        <v>1095</v>
      </c>
      <c r="H72" s="197" t="s">
        <v>1</v>
      </c>
      <c r="I72" s="196"/>
      <c r="J72" s="196"/>
      <c r="K72" s="196"/>
      <c r="L72">
        <v>52</v>
      </c>
      <c r="M72" s="434" t="s">
        <v>12526</v>
      </c>
    </row>
    <row r="73" spans="1:13">
      <c r="A73" s="1"/>
      <c r="B73" s="1"/>
      <c r="C73" s="1"/>
      <c r="D73" s="1"/>
      <c r="E73" s="1"/>
      <c r="F73" s="407">
        <v>320150</v>
      </c>
      <c r="G73" s="193" t="s">
        <v>1515</v>
      </c>
      <c r="H73" s="197" t="s">
        <v>1</v>
      </c>
      <c r="I73" s="1"/>
      <c r="J73" s="1"/>
      <c r="K73" s="1"/>
      <c r="L73">
        <v>45</v>
      </c>
      <c r="M73" s="433" t="s">
        <v>12412</v>
      </c>
    </row>
    <row r="74" spans="1:13">
      <c r="A74" s="1"/>
      <c r="B74" s="1"/>
      <c r="C74" s="1"/>
      <c r="D74" s="1"/>
      <c r="E74" s="1"/>
      <c r="F74" s="194">
        <v>320170</v>
      </c>
      <c r="G74" s="193" t="s">
        <v>6673</v>
      </c>
      <c r="H74" s="197" t="s">
        <v>1</v>
      </c>
      <c r="I74" s="1"/>
      <c r="J74" s="1"/>
      <c r="K74" s="1"/>
      <c r="L74">
        <v>43</v>
      </c>
      <c r="M74" s="433" t="s">
        <v>12412</v>
      </c>
    </row>
    <row r="75" spans="1:13">
      <c r="A75" s="1"/>
      <c r="B75" s="1"/>
      <c r="C75" s="1"/>
      <c r="D75" s="1"/>
      <c r="E75" s="1"/>
      <c r="F75" s="194">
        <v>320200</v>
      </c>
      <c r="G75" s="193" t="s">
        <v>7057</v>
      </c>
      <c r="H75" s="197" t="s">
        <v>1</v>
      </c>
      <c r="I75" s="1"/>
      <c r="J75" s="1"/>
      <c r="K75" s="1"/>
      <c r="L75">
        <v>43</v>
      </c>
      <c r="M75" s="433" t="s">
        <v>12412</v>
      </c>
    </row>
    <row r="76" spans="1:13">
      <c r="A76" s="1"/>
      <c r="B76" s="1"/>
      <c r="C76" s="1"/>
      <c r="D76" s="1"/>
      <c r="E76" s="1"/>
      <c r="F76" s="407">
        <v>320230</v>
      </c>
      <c r="G76" s="193" t="s">
        <v>4922</v>
      </c>
      <c r="H76" s="197" t="s">
        <v>1</v>
      </c>
      <c r="I76" s="1"/>
      <c r="J76" s="1"/>
      <c r="K76" s="1"/>
      <c r="L76">
        <v>45</v>
      </c>
      <c r="M76" s="433" t="s">
        <v>12412</v>
      </c>
    </row>
    <row r="77" spans="1:13">
      <c r="A77" s="1"/>
      <c r="B77" s="1"/>
      <c r="C77" s="1"/>
      <c r="D77" s="1"/>
      <c r="E77" s="1"/>
      <c r="F77" s="194">
        <v>320300</v>
      </c>
      <c r="G77" s="193" t="s">
        <v>467</v>
      </c>
      <c r="H77" s="197" t="s">
        <v>1</v>
      </c>
      <c r="I77" s="1"/>
      <c r="J77" s="1"/>
      <c r="K77" s="1"/>
      <c r="L77">
        <v>43</v>
      </c>
      <c r="M77" s="433" t="s">
        <v>12412</v>
      </c>
    </row>
    <row r="78" spans="1:13">
      <c r="A78" s="1"/>
      <c r="B78" s="1"/>
      <c r="C78" s="1"/>
      <c r="D78" s="1"/>
      <c r="E78" s="1"/>
      <c r="F78" s="194">
        <v>320310</v>
      </c>
      <c r="G78" s="341" t="s">
        <v>682</v>
      </c>
      <c r="H78" s="195" t="s">
        <v>594</v>
      </c>
      <c r="I78" s="1"/>
      <c r="J78" s="1"/>
      <c r="K78" s="1"/>
      <c r="M78" s="433" t="s">
        <v>12412</v>
      </c>
    </row>
    <row r="79" spans="1:13">
      <c r="A79" s="1"/>
      <c r="B79" s="1"/>
      <c r="C79" s="1"/>
      <c r="D79" s="1"/>
      <c r="E79" s="1"/>
      <c r="F79" s="407">
        <v>320430</v>
      </c>
      <c r="G79" s="193" t="s">
        <v>6515</v>
      </c>
      <c r="H79" s="197" t="s">
        <v>1</v>
      </c>
      <c r="I79" s="1"/>
      <c r="J79" s="1"/>
      <c r="K79" s="1"/>
      <c r="L79">
        <v>52</v>
      </c>
      <c r="M79" s="434" t="s">
        <v>12543</v>
      </c>
    </row>
    <row r="80" spans="1:13">
      <c r="A80" s="1"/>
      <c r="B80" s="1"/>
      <c r="C80" s="1"/>
      <c r="D80" s="1"/>
      <c r="E80" s="1"/>
      <c r="F80" s="407">
        <v>320550</v>
      </c>
      <c r="G80" s="193" t="s">
        <v>8290</v>
      </c>
      <c r="H80" s="197" t="s">
        <v>1</v>
      </c>
      <c r="I80" s="1"/>
      <c r="J80" s="1"/>
      <c r="K80" s="1"/>
      <c r="L80">
        <v>52</v>
      </c>
      <c r="M80" s="434" t="s">
        <v>12552</v>
      </c>
    </row>
    <row r="81" spans="1:14">
      <c r="A81" s="1"/>
      <c r="B81" s="1"/>
      <c r="C81" s="1"/>
      <c r="D81" s="1"/>
      <c r="E81" s="1"/>
      <c r="F81" s="194">
        <v>320610</v>
      </c>
      <c r="G81" s="193" t="s">
        <v>2444</v>
      </c>
      <c r="H81" s="197" t="s">
        <v>1</v>
      </c>
      <c r="I81" s="1"/>
      <c r="J81" s="1"/>
      <c r="K81" s="1"/>
      <c r="L81">
        <v>43</v>
      </c>
      <c r="M81" s="433" t="s">
        <v>12412</v>
      </c>
    </row>
    <row r="82" spans="1:14">
      <c r="A82" s="1"/>
      <c r="B82" s="1"/>
      <c r="C82" s="1"/>
      <c r="D82" s="1"/>
      <c r="E82" s="1"/>
      <c r="F82" s="194">
        <v>320640</v>
      </c>
      <c r="G82" s="193" t="s">
        <v>3017</v>
      </c>
      <c r="H82" s="197" t="s">
        <v>1</v>
      </c>
      <c r="I82" s="1"/>
      <c r="J82" s="1"/>
      <c r="K82" s="1"/>
      <c r="L82">
        <v>43</v>
      </c>
      <c r="M82" s="433" t="s">
        <v>12412</v>
      </c>
    </row>
    <row r="83" spans="1:14">
      <c r="A83" s="1"/>
      <c r="B83" s="1"/>
      <c r="C83" s="1"/>
      <c r="D83" s="1"/>
      <c r="E83" s="1"/>
      <c r="F83" s="407">
        <v>320650</v>
      </c>
      <c r="G83" s="193" t="s">
        <v>411</v>
      </c>
      <c r="H83" s="197" t="s">
        <v>412</v>
      </c>
      <c r="I83" s="1"/>
      <c r="J83" s="1"/>
      <c r="K83" s="1"/>
      <c r="L83">
        <v>45</v>
      </c>
      <c r="M83" s="433" t="s">
        <v>12412</v>
      </c>
    </row>
    <row r="84" spans="1:14">
      <c r="A84" s="1"/>
      <c r="B84" s="1"/>
      <c r="C84" s="1"/>
      <c r="D84" s="1"/>
      <c r="E84" s="1"/>
      <c r="F84" s="180">
        <v>320660</v>
      </c>
      <c r="G84" s="181" t="s">
        <v>8164</v>
      </c>
      <c r="H84" s="182" t="s">
        <v>594</v>
      </c>
      <c r="I84" s="1"/>
      <c r="J84" s="1"/>
      <c r="K84" s="1"/>
      <c r="L84">
        <v>12</v>
      </c>
      <c r="M84" s="433" t="s">
        <v>12412</v>
      </c>
    </row>
    <row r="85" spans="1:14">
      <c r="A85" s="1"/>
      <c r="B85" s="1"/>
      <c r="C85" s="1"/>
      <c r="D85" s="1"/>
      <c r="E85" s="1"/>
      <c r="F85" s="194">
        <v>320750</v>
      </c>
      <c r="G85" s="193" t="s">
        <v>1809</v>
      </c>
      <c r="H85" s="197" t="s">
        <v>1</v>
      </c>
      <c r="I85" s="1"/>
      <c r="J85" s="1"/>
      <c r="K85" s="1"/>
      <c r="L85">
        <v>43</v>
      </c>
      <c r="M85" s="433" t="s">
        <v>12412</v>
      </c>
    </row>
    <row r="86" spans="1:14">
      <c r="A86" s="1"/>
      <c r="B86" s="1"/>
      <c r="C86" s="1"/>
      <c r="D86" s="1"/>
      <c r="E86" s="1"/>
      <c r="F86" s="194">
        <v>322030</v>
      </c>
      <c r="G86" s="193" t="s">
        <v>9802</v>
      </c>
      <c r="H86" s="3" t="s">
        <v>1</v>
      </c>
      <c r="I86" s="1"/>
      <c r="J86" s="1"/>
      <c r="K86" s="1"/>
      <c r="L86">
        <v>45</v>
      </c>
      <c r="M86" s="433" t="s">
        <v>11717</v>
      </c>
    </row>
    <row r="87" spans="1:14">
      <c r="A87" s="1"/>
      <c r="B87" s="1"/>
      <c r="C87" s="1"/>
      <c r="D87" s="1"/>
      <c r="E87" s="1"/>
      <c r="F87" s="407">
        <v>322150</v>
      </c>
      <c r="G87" s="193" t="s">
        <v>9101</v>
      </c>
      <c r="H87" s="197" t="s">
        <v>1</v>
      </c>
      <c r="I87" s="1"/>
      <c r="J87" s="1"/>
      <c r="K87" s="1"/>
      <c r="L87">
        <v>55</v>
      </c>
      <c r="M87" s="431" t="s">
        <v>11728</v>
      </c>
      <c r="N87" s="433"/>
    </row>
    <row r="88" spans="1:14">
      <c r="A88" s="1"/>
      <c r="B88" s="1"/>
      <c r="C88" s="1"/>
      <c r="D88" s="1"/>
      <c r="E88" s="1"/>
      <c r="F88" s="407">
        <v>322220</v>
      </c>
      <c r="G88" s="193" t="s">
        <v>7622</v>
      </c>
      <c r="H88" s="197" t="s">
        <v>1</v>
      </c>
      <c r="I88" s="1"/>
      <c r="J88" s="1"/>
      <c r="K88" s="1"/>
      <c r="L88">
        <v>55</v>
      </c>
      <c r="M88" s="431" t="s">
        <v>11733</v>
      </c>
      <c r="N88" s="433"/>
    </row>
    <row r="89" spans="1:14">
      <c r="A89" s="1"/>
      <c r="B89" s="1"/>
      <c r="C89" s="1"/>
      <c r="D89" s="1"/>
      <c r="E89" s="1"/>
      <c r="F89" s="407">
        <v>322320</v>
      </c>
      <c r="G89" s="193" t="s">
        <v>1182</v>
      </c>
      <c r="H89" s="197" t="s">
        <v>1183</v>
      </c>
      <c r="I89" s="1"/>
      <c r="J89" s="1"/>
      <c r="K89" s="1"/>
      <c r="L89">
        <v>45</v>
      </c>
      <c r="M89" s="430" t="s">
        <v>12413</v>
      </c>
    </row>
    <row r="90" spans="1:14">
      <c r="A90" s="1"/>
      <c r="B90" s="1"/>
      <c r="C90" s="1"/>
      <c r="D90" s="1"/>
      <c r="E90" s="1"/>
      <c r="F90" s="407">
        <v>322410</v>
      </c>
      <c r="G90" s="193" t="s">
        <v>2974</v>
      </c>
      <c r="H90" s="197" t="s">
        <v>2975</v>
      </c>
      <c r="I90" s="1"/>
      <c r="J90" s="1"/>
      <c r="K90" s="1"/>
      <c r="L90">
        <v>45</v>
      </c>
      <c r="M90" s="430" t="s">
        <v>12414</v>
      </c>
    </row>
    <row r="91" spans="1:14">
      <c r="A91" s="1"/>
      <c r="B91" s="1"/>
      <c r="C91" s="1"/>
      <c r="D91" s="1"/>
      <c r="E91" s="1"/>
      <c r="F91" s="407">
        <v>322420</v>
      </c>
      <c r="G91" s="193" t="s">
        <v>2976</v>
      </c>
      <c r="H91" s="197" t="s">
        <v>2977</v>
      </c>
      <c r="I91" s="1"/>
      <c r="J91" s="1"/>
      <c r="K91" s="1"/>
      <c r="L91">
        <v>45</v>
      </c>
      <c r="M91" s="430" t="s">
        <v>12415</v>
      </c>
    </row>
    <row r="92" spans="1:14">
      <c r="A92" s="1"/>
      <c r="B92" s="1"/>
      <c r="C92" s="1"/>
      <c r="D92" s="1"/>
      <c r="E92" s="1"/>
      <c r="F92" s="407">
        <v>322720</v>
      </c>
      <c r="G92" s="193" t="s">
        <v>3276</v>
      </c>
      <c r="H92" s="197" t="s">
        <v>3277</v>
      </c>
      <c r="I92" s="1"/>
      <c r="J92" s="1"/>
      <c r="K92" s="1"/>
      <c r="L92">
        <v>45</v>
      </c>
      <c r="M92" s="430" t="s">
        <v>12416</v>
      </c>
    </row>
    <row r="93" spans="1:14">
      <c r="A93" s="1"/>
      <c r="B93" s="1"/>
      <c r="C93" s="1"/>
      <c r="D93" s="1"/>
      <c r="E93" s="1"/>
      <c r="F93" s="194">
        <v>323730</v>
      </c>
      <c r="G93" s="193" t="s">
        <v>445</v>
      </c>
      <c r="H93" s="197" t="s">
        <v>594</v>
      </c>
      <c r="I93" s="1"/>
      <c r="J93" s="1"/>
      <c r="K93" s="1"/>
      <c r="L93">
        <v>39</v>
      </c>
      <c r="M93" s="430" t="s">
        <v>12417</v>
      </c>
    </row>
    <row r="94" spans="1:14">
      <c r="A94" s="1"/>
      <c r="B94" s="1"/>
      <c r="C94" s="1"/>
      <c r="D94" s="1"/>
      <c r="E94" s="1"/>
      <c r="F94" s="194">
        <v>323740</v>
      </c>
      <c r="G94" s="193" t="s">
        <v>3355</v>
      </c>
      <c r="H94" s="197" t="s">
        <v>594</v>
      </c>
      <c r="I94" s="1"/>
      <c r="J94" s="1"/>
      <c r="K94" s="1"/>
      <c r="L94">
        <v>39</v>
      </c>
      <c r="M94" s="430" t="s">
        <v>12418</v>
      </c>
    </row>
    <row r="95" spans="1:14">
      <c r="A95" s="1"/>
      <c r="B95" s="1"/>
      <c r="C95" s="1"/>
      <c r="D95" s="1"/>
      <c r="E95" s="1"/>
      <c r="F95" s="194">
        <v>323810</v>
      </c>
      <c r="G95" s="193" t="s">
        <v>2143</v>
      </c>
      <c r="H95" s="197" t="s">
        <v>594</v>
      </c>
      <c r="I95" s="1"/>
      <c r="J95" s="1"/>
      <c r="K95" s="1"/>
      <c r="L95">
        <v>39</v>
      </c>
      <c r="M95" s="430" t="s">
        <v>12419</v>
      </c>
    </row>
    <row r="96" spans="1:14">
      <c r="A96" s="1"/>
      <c r="B96" s="1"/>
      <c r="C96" s="1"/>
      <c r="D96" s="1"/>
      <c r="E96" s="1"/>
      <c r="F96" s="407">
        <v>323840</v>
      </c>
      <c r="G96" s="193" t="s">
        <v>9212</v>
      </c>
      <c r="H96" s="197" t="s">
        <v>1</v>
      </c>
      <c r="I96" s="1"/>
      <c r="J96" s="1"/>
      <c r="K96" s="1"/>
      <c r="L96">
        <v>59</v>
      </c>
      <c r="M96" s="431" t="s">
        <v>11788</v>
      </c>
      <c r="N96" s="430"/>
    </row>
    <row r="97" spans="1:13">
      <c r="A97" s="1"/>
      <c r="B97" s="1"/>
      <c r="C97" s="1"/>
      <c r="D97" s="1"/>
      <c r="E97" s="1"/>
      <c r="F97" s="194">
        <v>323850</v>
      </c>
      <c r="G97" s="193" t="s">
        <v>7339</v>
      </c>
      <c r="H97" s="197" t="s">
        <v>1</v>
      </c>
      <c r="I97" s="1"/>
      <c r="J97" s="1"/>
      <c r="K97" s="1"/>
      <c r="L97">
        <v>43</v>
      </c>
      <c r="M97" s="430" t="s">
        <v>12417</v>
      </c>
    </row>
    <row r="98" spans="1:13">
      <c r="A98" s="1"/>
      <c r="B98" s="1"/>
      <c r="C98" s="1"/>
      <c r="D98" s="1"/>
      <c r="E98" s="1"/>
      <c r="F98" s="407">
        <v>323860</v>
      </c>
      <c r="G98" s="193" t="s">
        <v>6713</v>
      </c>
      <c r="H98" s="197" t="s">
        <v>6714</v>
      </c>
      <c r="I98" s="1"/>
      <c r="J98" s="1"/>
      <c r="K98" s="1"/>
      <c r="L98">
        <v>45</v>
      </c>
      <c r="M98" s="430" t="s">
        <v>12420</v>
      </c>
    </row>
    <row r="99" spans="1:13">
      <c r="A99" s="1"/>
      <c r="B99" s="1"/>
      <c r="C99" s="1"/>
      <c r="D99" s="196">
        <v>3239</v>
      </c>
      <c r="E99" s="196"/>
      <c r="F99" s="194">
        <v>323900</v>
      </c>
      <c r="G99" s="192" t="s">
        <v>316</v>
      </c>
      <c r="H99" s="197" t="s">
        <v>594</v>
      </c>
      <c r="I99" s="196" t="s">
        <v>594</v>
      </c>
      <c r="J99" s="1"/>
      <c r="K99" s="1"/>
      <c r="L99">
        <v>21</v>
      </c>
      <c r="M99" s="430" t="s">
        <v>12421</v>
      </c>
    </row>
    <row r="100" spans="1:13">
      <c r="A100" s="1"/>
      <c r="B100" s="1"/>
      <c r="C100" s="1"/>
      <c r="D100" s="196"/>
      <c r="E100" s="196"/>
      <c r="F100" s="407">
        <v>350040</v>
      </c>
      <c r="G100" s="193" t="s">
        <v>10362</v>
      </c>
      <c r="H100" s="197" t="s">
        <v>1</v>
      </c>
      <c r="I100" s="193" t="s">
        <v>1</v>
      </c>
      <c r="J100" s="196" t="s">
        <v>1</v>
      </c>
      <c r="K100" s="1"/>
      <c r="L100" s="342" t="s">
        <v>19322</v>
      </c>
      <c r="M100" s="431" t="s">
        <v>11797</v>
      </c>
    </row>
    <row r="101" spans="1:13">
      <c r="A101" s="1"/>
      <c r="B101" s="1"/>
      <c r="C101" s="1"/>
      <c r="D101" s="196"/>
      <c r="E101" s="196"/>
      <c r="F101" s="407">
        <v>350050</v>
      </c>
      <c r="G101" s="193" t="s">
        <v>10380</v>
      </c>
      <c r="H101" s="197" t="s">
        <v>1</v>
      </c>
      <c r="I101" s="193" t="s">
        <v>1</v>
      </c>
      <c r="J101" s="196" t="s">
        <v>1</v>
      </c>
      <c r="K101" s="1"/>
      <c r="L101" s="342" t="s">
        <v>19322</v>
      </c>
      <c r="M101" s="431" t="s">
        <v>11798</v>
      </c>
    </row>
    <row r="102" spans="1:13">
      <c r="A102" s="1"/>
      <c r="B102" s="1"/>
      <c r="C102" s="1"/>
      <c r="D102" s="196"/>
      <c r="E102" s="196"/>
      <c r="F102" s="407">
        <v>350240</v>
      </c>
      <c r="G102" s="193" t="s">
        <v>1710</v>
      </c>
      <c r="H102" s="197" t="s">
        <v>1</v>
      </c>
      <c r="I102" s="193" t="s">
        <v>1</v>
      </c>
      <c r="J102" s="196" t="s">
        <v>1</v>
      </c>
      <c r="K102" s="193" t="s">
        <v>1</v>
      </c>
      <c r="L102" s="342" t="s">
        <v>19322</v>
      </c>
      <c r="M102" s="431" t="s">
        <v>11625</v>
      </c>
    </row>
    <row r="103" spans="1:13">
      <c r="A103" s="1"/>
      <c r="B103" s="1"/>
      <c r="C103" s="1"/>
      <c r="D103" s="196"/>
      <c r="E103" s="196"/>
      <c r="F103" s="407">
        <v>350250</v>
      </c>
      <c r="G103" s="193" t="s">
        <v>2017</v>
      </c>
      <c r="H103" s="197" t="s">
        <v>1</v>
      </c>
      <c r="I103" s="193" t="s">
        <v>1</v>
      </c>
      <c r="J103" s="196" t="s">
        <v>1</v>
      </c>
      <c r="K103" s="193"/>
      <c r="L103" s="342" t="s">
        <v>19322</v>
      </c>
      <c r="M103" s="431" t="s">
        <v>11804</v>
      </c>
    </row>
    <row r="104" spans="1:13">
      <c r="A104" s="1"/>
      <c r="B104" s="1"/>
      <c r="C104" s="1"/>
      <c r="D104" s="196"/>
      <c r="E104" s="196"/>
      <c r="F104" s="407">
        <v>351020</v>
      </c>
      <c r="G104" s="193" t="s">
        <v>6530</v>
      </c>
      <c r="H104" s="197" t="s">
        <v>1</v>
      </c>
      <c r="I104" s="196" t="s">
        <v>1</v>
      </c>
      <c r="J104" s="196" t="s">
        <v>1</v>
      </c>
      <c r="K104" s="196"/>
      <c r="L104" s="342" t="s">
        <v>19322</v>
      </c>
      <c r="M104" s="431" t="s">
        <v>11808</v>
      </c>
    </row>
    <row r="105" spans="1:13">
      <c r="A105" s="1"/>
      <c r="B105" s="13"/>
      <c r="C105" s="13"/>
      <c r="D105" s="13"/>
      <c r="E105" s="13"/>
      <c r="F105" s="194">
        <v>352010</v>
      </c>
      <c r="G105" s="193" t="s">
        <v>3361</v>
      </c>
      <c r="H105" s="197" t="s">
        <v>1</v>
      </c>
      <c r="I105" s="193" t="s">
        <v>1</v>
      </c>
      <c r="J105" s="1"/>
      <c r="K105" s="1"/>
      <c r="L105">
        <v>43</v>
      </c>
      <c r="M105" s="430" t="s">
        <v>12422</v>
      </c>
    </row>
    <row r="106" spans="1:13">
      <c r="A106" s="1"/>
      <c r="B106" s="13"/>
      <c r="C106" s="13"/>
      <c r="D106" s="13"/>
      <c r="E106" s="13"/>
      <c r="F106" s="194">
        <v>352020</v>
      </c>
      <c r="G106" s="193" t="s">
        <v>5411</v>
      </c>
      <c r="H106" s="197" t="s">
        <v>1</v>
      </c>
      <c r="I106" s="193" t="s">
        <v>1</v>
      </c>
      <c r="J106" s="1"/>
      <c r="K106" s="1"/>
      <c r="L106">
        <v>43</v>
      </c>
      <c r="M106" s="430" t="s">
        <v>12423</v>
      </c>
    </row>
    <row r="107" spans="1:13">
      <c r="A107" s="1"/>
      <c r="B107" s="13"/>
      <c r="C107" s="13"/>
      <c r="D107" s="13"/>
      <c r="E107" s="13"/>
      <c r="F107" s="407">
        <v>352110</v>
      </c>
      <c r="G107" s="193" t="s">
        <v>10593</v>
      </c>
      <c r="H107" s="197" t="s">
        <v>1</v>
      </c>
      <c r="I107" s="193" t="s">
        <v>1</v>
      </c>
      <c r="J107" s="1"/>
      <c r="K107" s="1"/>
      <c r="L107">
        <v>45</v>
      </c>
      <c r="M107" s="430" t="s">
        <v>12424</v>
      </c>
    </row>
    <row r="108" spans="1:13">
      <c r="A108" s="1"/>
      <c r="B108" s="13"/>
      <c r="C108" s="13"/>
      <c r="D108" s="13"/>
      <c r="E108" s="13"/>
      <c r="F108" s="407">
        <v>352900</v>
      </c>
      <c r="G108" s="193" t="s">
        <v>3652</v>
      </c>
      <c r="H108" s="197" t="s">
        <v>1</v>
      </c>
      <c r="I108" s="193" t="s">
        <v>1</v>
      </c>
      <c r="J108" s="1"/>
      <c r="K108" s="1"/>
      <c r="L108">
        <v>52</v>
      </c>
      <c r="M108" s="431" t="s">
        <v>11813</v>
      </c>
    </row>
    <row r="109" spans="1:13">
      <c r="A109" s="1"/>
      <c r="B109" s="1"/>
      <c r="C109" s="196">
        <v>354</v>
      </c>
      <c r="D109" s="196"/>
      <c r="E109" s="196"/>
      <c r="F109" s="194">
        <v>354000</v>
      </c>
      <c r="G109" s="192" t="s">
        <v>9698</v>
      </c>
      <c r="H109" s="197" t="s">
        <v>1</v>
      </c>
      <c r="I109" s="193" t="s">
        <v>1</v>
      </c>
      <c r="J109" s="1"/>
      <c r="K109" s="1"/>
      <c r="L109">
        <v>43</v>
      </c>
      <c r="M109" s="430" t="s">
        <v>12425</v>
      </c>
    </row>
    <row r="110" spans="1:13">
      <c r="A110" s="1"/>
      <c r="B110" s="1"/>
      <c r="C110" s="1"/>
      <c r="D110" s="1"/>
      <c r="E110" s="1"/>
      <c r="F110" s="194">
        <v>382530</v>
      </c>
      <c r="G110" s="193" t="s">
        <v>824</v>
      </c>
      <c r="H110" s="197" t="s">
        <v>594</v>
      </c>
      <c r="I110" s="3"/>
      <c r="J110" s="1"/>
      <c r="K110" s="1"/>
      <c r="L110">
        <v>39</v>
      </c>
      <c r="M110" s="430" t="s">
        <v>12426</v>
      </c>
    </row>
    <row r="111" spans="1:13">
      <c r="A111" s="1"/>
      <c r="B111" s="1"/>
      <c r="C111" s="1"/>
      <c r="D111" s="1"/>
      <c r="E111" s="1"/>
      <c r="F111" s="194">
        <v>388010</v>
      </c>
      <c r="G111" s="193" t="s">
        <v>4196</v>
      </c>
      <c r="H111" s="197" t="s">
        <v>1</v>
      </c>
      <c r="I111" s="3"/>
      <c r="J111" s="1"/>
      <c r="K111" s="1"/>
      <c r="L111">
        <v>43</v>
      </c>
      <c r="M111" s="430" t="s">
        <v>12427</v>
      </c>
    </row>
    <row r="112" spans="1:13">
      <c r="A112" s="1"/>
      <c r="B112" s="1"/>
      <c r="C112" s="1"/>
      <c r="D112" s="1"/>
      <c r="E112" s="1"/>
      <c r="F112" s="194">
        <v>388050</v>
      </c>
      <c r="G112" s="193" t="s">
        <v>981</v>
      </c>
      <c r="H112" s="197" t="s">
        <v>1</v>
      </c>
      <c r="I112" s="3"/>
      <c r="J112" s="1"/>
      <c r="K112" s="1"/>
      <c r="L112">
        <v>43</v>
      </c>
      <c r="M112" s="430" t="s">
        <v>12427</v>
      </c>
    </row>
    <row r="113" spans="1:13">
      <c r="A113" s="1"/>
      <c r="B113" s="1"/>
      <c r="C113" s="1"/>
      <c r="D113" s="1"/>
      <c r="E113" s="1"/>
      <c r="F113" s="194">
        <v>388820</v>
      </c>
      <c r="G113" s="193" t="s">
        <v>896</v>
      </c>
      <c r="H113" s="197" t="s">
        <v>1</v>
      </c>
      <c r="I113" s="1"/>
      <c r="J113" s="1"/>
      <c r="K113" s="1"/>
      <c r="L113">
        <v>43</v>
      </c>
      <c r="M113" s="430" t="s">
        <v>12427</v>
      </c>
    </row>
    <row r="114" spans="1:13">
      <c r="A114" s="1"/>
      <c r="B114" s="1"/>
      <c r="C114" s="1"/>
      <c r="D114" s="1"/>
      <c r="E114" s="1"/>
      <c r="F114" s="194">
        <v>388840</v>
      </c>
      <c r="G114" s="193" t="s">
        <v>1252</v>
      </c>
      <c r="H114" s="197" t="s">
        <v>594</v>
      </c>
      <c r="I114" s="1"/>
      <c r="J114" s="1"/>
      <c r="K114" s="1"/>
      <c r="L114">
        <v>32</v>
      </c>
      <c r="M114" s="430" t="s">
        <v>12428</v>
      </c>
    </row>
    <row r="115" spans="1:13">
      <c r="A115" s="1"/>
      <c r="B115" s="198">
        <v>40</v>
      </c>
      <c r="C115" s="196"/>
      <c r="D115" s="196">
        <v>4000</v>
      </c>
      <c r="E115" s="196"/>
      <c r="F115" s="194"/>
      <c r="G115" s="192" t="s">
        <v>2264</v>
      </c>
      <c r="H115" s="193"/>
      <c r="I115" s="196"/>
      <c r="J115" s="196"/>
      <c r="K115" s="1"/>
      <c r="L115">
        <v>43</v>
      </c>
      <c r="M115" s="430" t="s">
        <v>12429</v>
      </c>
    </row>
    <row r="116" spans="1:13">
      <c r="A116" s="1"/>
      <c r="B116" s="386"/>
      <c r="C116" s="365"/>
      <c r="D116" s="196"/>
      <c r="E116" s="196"/>
      <c r="F116" s="194">
        <v>400000</v>
      </c>
      <c r="G116" s="193" t="s">
        <v>10086</v>
      </c>
      <c r="H116" s="197" t="s">
        <v>1</v>
      </c>
      <c r="I116" s="197" t="s">
        <v>1</v>
      </c>
      <c r="J116" s="196"/>
      <c r="K116" s="1"/>
      <c r="L116">
        <v>43</v>
      </c>
      <c r="M116" s="430" t="s">
        <v>12430</v>
      </c>
    </row>
    <row r="117" spans="1:13">
      <c r="A117" s="1"/>
      <c r="B117" s="386"/>
      <c r="C117" s="365"/>
      <c r="D117" s="196"/>
      <c r="E117" s="196"/>
      <c r="F117" s="194">
        <v>400010</v>
      </c>
      <c r="G117" s="193" t="s">
        <v>8926</v>
      </c>
      <c r="H117" s="197" t="s">
        <v>1</v>
      </c>
      <c r="I117" s="197" t="s">
        <v>1</v>
      </c>
      <c r="J117" s="196"/>
      <c r="K117" s="1"/>
      <c r="L117">
        <v>43</v>
      </c>
      <c r="M117" s="430" t="s">
        <v>12431</v>
      </c>
    </row>
    <row r="118" spans="1:13">
      <c r="A118" s="1"/>
      <c r="B118" s="386"/>
      <c r="C118" s="365"/>
      <c r="D118" s="196"/>
      <c r="E118" s="196"/>
      <c r="F118" s="194">
        <v>400030</v>
      </c>
      <c r="G118" s="193" t="s">
        <v>10087</v>
      </c>
      <c r="H118" s="197" t="s">
        <v>1</v>
      </c>
      <c r="I118" s="197" t="s">
        <v>1</v>
      </c>
      <c r="J118" s="196" t="s">
        <v>1</v>
      </c>
      <c r="K118" s="1"/>
      <c r="L118">
        <v>43</v>
      </c>
      <c r="M118" s="430" t="s">
        <v>12432</v>
      </c>
    </row>
    <row r="119" spans="1:13">
      <c r="A119" s="1"/>
      <c r="B119" s="386"/>
      <c r="C119" s="365"/>
      <c r="D119" s="196"/>
      <c r="E119" s="196"/>
      <c r="F119" s="194">
        <v>400040</v>
      </c>
      <c r="G119" s="193" t="s">
        <v>10357</v>
      </c>
      <c r="H119" s="197" t="s">
        <v>1</v>
      </c>
      <c r="I119" s="197" t="s">
        <v>1</v>
      </c>
      <c r="J119" s="196" t="s">
        <v>1</v>
      </c>
      <c r="K119" s="1"/>
      <c r="L119">
        <v>43</v>
      </c>
      <c r="M119" s="430" t="s">
        <v>12433</v>
      </c>
    </row>
    <row r="120" spans="1:13">
      <c r="A120" s="1"/>
      <c r="B120" s="386"/>
      <c r="C120" s="365"/>
      <c r="D120" s="196"/>
      <c r="E120" s="196"/>
      <c r="F120" s="194">
        <v>400050</v>
      </c>
      <c r="G120" s="193" t="s">
        <v>3823</v>
      </c>
      <c r="H120" s="197" t="s">
        <v>1</v>
      </c>
      <c r="I120" s="197" t="s">
        <v>1</v>
      </c>
      <c r="J120" s="196" t="s">
        <v>1</v>
      </c>
      <c r="K120" s="1"/>
      <c r="L120">
        <v>43</v>
      </c>
      <c r="M120" s="430" t="s">
        <v>12434</v>
      </c>
    </row>
    <row r="121" spans="1:13">
      <c r="A121" s="1"/>
      <c r="B121" s="1"/>
      <c r="C121" s="1"/>
      <c r="D121" s="196">
        <v>4103</v>
      </c>
      <c r="E121" s="1"/>
      <c r="F121" s="194">
        <v>410300</v>
      </c>
      <c r="G121" s="192" t="s">
        <v>8733</v>
      </c>
      <c r="H121" s="3" t="s">
        <v>1</v>
      </c>
      <c r="I121" s="1" t="s">
        <v>1</v>
      </c>
      <c r="J121" s="1"/>
      <c r="K121" s="1"/>
      <c r="L121">
        <v>42</v>
      </c>
      <c r="M121" s="430" t="s">
        <v>12435</v>
      </c>
    </row>
    <row r="122" spans="1:13">
      <c r="A122" s="1"/>
      <c r="B122" s="1"/>
      <c r="C122" s="1"/>
      <c r="D122" s="196"/>
      <c r="E122" s="1"/>
      <c r="F122" s="407">
        <v>413822</v>
      </c>
      <c r="G122" s="193" t="s">
        <v>9772</v>
      </c>
      <c r="H122" s="197" t="s">
        <v>9661</v>
      </c>
      <c r="I122" s="196" t="s">
        <v>9662</v>
      </c>
      <c r="J122" s="1"/>
      <c r="K122" s="1"/>
      <c r="L122" s="332">
        <v>60</v>
      </c>
      <c r="M122" s="431" t="s">
        <v>11985</v>
      </c>
    </row>
    <row r="123" spans="1:13">
      <c r="A123" s="1"/>
      <c r="B123" s="1"/>
      <c r="C123" s="1"/>
      <c r="D123" s="1"/>
      <c r="E123" s="1"/>
      <c r="F123" s="194">
        <v>413831</v>
      </c>
      <c r="G123" s="193" t="s">
        <v>1422</v>
      </c>
      <c r="H123" s="197" t="s">
        <v>1</v>
      </c>
      <c r="I123" s="196" t="s">
        <v>1</v>
      </c>
      <c r="J123" s="1"/>
      <c r="K123" s="1"/>
      <c r="L123">
        <v>43</v>
      </c>
      <c r="M123" s="430" t="s">
        <v>12436</v>
      </c>
    </row>
    <row r="124" spans="1:13">
      <c r="A124" s="1"/>
      <c r="B124" s="1"/>
      <c r="C124" s="1"/>
      <c r="D124" s="1"/>
      <c r="E124" s="1"/>
      <c r="F124" s="407">
        <v>414085</v>
      </c>
      <c r="G124" s="193" t="s">
        <v>4836</v>
      </c>
      <c r="H124" s="197" t="s">
        <v>1</v>
      </c>
      <c r="I124" s="196" t="s">
        <v>1</v>
      </c>
      <c r="J124" s="1"/>
      <c r="K124" s="1"/>
      <c r="L124">
        <v>27.48</v>
      </c>
      <c r="M124" s="431" t="s">
        <v>12024</v>
      </c>
    </row>
    <row r="125" spans="1:13">
      <c r="A125" s="1"/>
      <c r="B125" s="1"/>
      <c r="C125" s="1"/>
      <c r="D125" s="1"/>
      <c r="E125" s="1"/>
      <c r="F125" s="407">
        <v>450040</v>
      </c>
      <c r="G125" s="193" t="s">
        <v>10362</v>
      </c>
      <c r="H125" s="197" t="s">
        <v>1</v>
      </c>
      <c r="I125" s="197" t="s">
        <v>1</v>
      </c>
      <c r="J125" s="196" t="s">
        <v>1</v>
      </c>
      <c r="K125" s="1"/>
      <c r="L125" s="342" t="s">
        <v>19322</v>
      </c>
      <c r="M125" s="434" t="s">
        <v>11797</v>
      </c>
    </row>
    <row r="126" spans="1:13">
      <c r="A126" s="1"/>
      <c r="B126" s="1"/>
      <c r="C126" s="1"/>
      <c r="D126" s="1"/>
      <c r="E126" s="1"/>
      <c r="F126" s="407">
        <v>450050</v>
      </c>
      <c r="G126" s="193" t="s">
        <v>10380</v>
      </c>
      <c r="H126" s="197" t="s">
        <v>1</v>
      </c>
      <c r="I126" s="197" t="s">
        <v>1</v>
      </c>
      <c r="J126" s="196" t="s">
        <v>1</v>
      </c>
      <c r="K126" s="1"/>
      <c r="L126" s="342" t="s">
        <v>19322</v>
      </c>
      <c r="M126" s="431" t="s">
        <v>11798</v>
      </c>
    </row>
    <row r="127" spans="1:13">
      <c r="A127" s="1"/>
      <c r="B127" s="1"/>
      <c r="C127" s="1"/>
      <c r="D127" s="1"/>
      <c r="E127" s="1"/>
      <c r="F127" s="407">
        <v>450240</v>
      </c>
      <c r="G127" s="193" t="s">
        <v>1710</v>
      </c>
      <c r="H127" s="197" t="s">
        <v>1</v>
      </c>
      <c r="I127" s="197" t="s">
        <v>1</v>
      </c>
      <c r="J127" s="196" t="s">
        <v>1</v>
      </c>
      <c r="K127" s="1"/>
      <c r="L127" s="342" t="s">
        <v>19322</v>
      </c>
      <c r="M127" s="431" t="s">
        <v>12031</v>
      </c>
    </row>
    <row r="128" spans="1:13">
      <c r="A128" s="1"/>
      <c r="B128" s="1"/>
      <c r="C128" s="1"/>
      <c r="D128" s="1"/>
      <c r="E128" s="1"/>
      <c r="F128" s="407">
        <v>450250</v>
      </c>
      <c r="G128" s="193" t="s">
        <v>2017</v>
      </c>
      <c r="H128" s="197" t="s">
        <v>1</v>
      </c>
      <c r="I128" s="197" t="s">
        <v>1</v>
      </c>
      <c r="J128" s="196" t="s">
        <v>1</v>
      </c>
      <c r="K128" s="1"/>
      <c r="L128" s="342" t="s">
        <v>19322</v>
      </c>
      <c r="M128" s="431" t="s">
        <v>11804</v>
      </c>
    </row>
    <row r="129" spans="1:13">
      <c r="A129" s="1"/>
      <c r="B129" s="13"/>
      <c r="C129" s="13"/>
      <c r="D129" s="13"/>
      <c r="E129" s="13"/>
      <c r="F129" s="194">
        <v>452010</v>
      </c>
      <c r="G129" s="193" t="s">
        <v>1668</v>
      </c>
      <c r="H129" s="197" t="s">
        <v>1</v>
      </c>
      <c r="I129" s="197" t="s">
        <v>1</v>
      </c>
      <c r="J129" s="1"/>
      <c r="K129" s="1"/>
      <c r="L129">
        <v>43</v>
      </c>
      <c r="M129" s="430" t="s">
        <v>12422</v>
      </c>
    </row>
    <row r="130" spans="1:13">
      <c r="A130" s="1"/>
      <c r="B130" s="13"/>
      <c r="C130" s="13"/>
      <c r="D130" s="13"/>
      <c r="E130" s="13"/>
      <c r="F130" s="407">
        <v>452110</v>
      </c>
      <c r="G130" s="193" t="s">
        <v>9628</v>
      </c>
      <c r="H130" s="197" t="s">
        <v>1</v>
      </c>
      <c r="I130" s="197" t="s">
        <v>1</v>
      </c>
      <c r="J130" s="1"/>
      <c r="K130" s="1"/>
      <c r="L130">
        <v>45</v>
      </c>
      <c r="M130" s="430" t="s">
        <v>12424</v>
      </c>
    </row>
    <row r="131" spans="1:13">
      <c r="A131" s="1"/>
      <c r="B131" s="13"/>
      <c r="C131" s="13"/>
      <c r="D131" s="13"/>
      <c r="E131" s="13"/>
      <c r="F131" s="194">
        <v>452020</v>
      </c>
      <c r="G131" s="193" t="s">
        <v>4487</v>
      </c>
      <c r="H131" s="197" t="s">
        <v>1</v>
      </c>
      <c r="I131" s="197" t="s">
        <v>1</v>
      </c>
      <c r="J131" s="1"/>
      <c r="K131" s="1"/>
      <c r="L131">
        <v>43</v>
      </c>
      <c r="M131" s="430" t="s">
        <v>12423</v>
      </c>
    </row>
    <row r="132" spans="1:13">
      <c r="A132" s="1"/>
      <c r="B132" s="13"/>
      <c r="C132" s="13"/>
      <c r="D132" s="13"/>
      <c r="E132" s="13"/>
      <c r="F132" s="407">
        <v>452900</v>
      </c>
      <c r="G132" s="193" t="s">
        <v>3652</v>
      </c>
      <c r="H132" s="197" t="s">
        <v>1</v>
      </c>
      <c r="I132" s="197" t="s">
        <v>1</v>
      </c>
      <c r="J132" s="1"/>
      <c r="K132" s="1"/>
      <c r="L132">
        <v>52</v>
      </c>
      <c r="M132" s="431" t="s">
        <v>11813</v>
      </c>
    </row>
    <row r="133" spans="1:13">
      <c r="A133" s="1"/>
      <c r="B133" s="1"/>
      <c r="C133" s="1"/>
      <c r="D133" s="1"/>
      <c r="E133" s="1"/>
      <c r="F133" s="194">
        <v>500001</v>
      </c>
      <c r="G133" s="193" t="s">
        <v>1971</v>
      </c>
      <c r="H133" s="197" t="s">
        <v>1</v>
      </c>
      <c r="I133" s="196" t="s">
        <v>1</v>
      </c>
      <c r="J133" s="1"/>
      <c r="K133" s="1"/>
      <c r="L133">
        <v>42</v>
      </c>
      <c r="M133" s="430" t="s">
        <v>12437</v>
      </c>
    </row>
    <row r="134" spans="1:13">
      <c r="A134" s="1"/>
      <c r="B134" s="1"/>
      <c r="C134" s="1"/>
      <c r="D134" s="1"/>
      <c r="E134" s="1"/>
      <c r="F134" s="194">
        <v>500004</v>
      </c>
      <c r="G134" s="193" t="s">
        <v>1009</v>
      </c>
      <c r="H134" s="197" t="s">
        <v>1</v>
      </c>
      <c r="I134" s="196" t="s">
        <v>1</v>
      </c>
      <c r="J134" s="1"/>
      <c r="K134" s="1"/>
      <c r="L134">
        <v>42</v>
      </c>
      <c r="M134" s="430" t="s">
        <v>12438</v>
      </c>
    </row>
    <row r="135" spans="1:13">
      <c r="A135" s="1"/>
      <c r="B135" s="1"/>
      <c r="C135" s="1"/>
      <c r="D135" s="1"/>
      <c r="E135" s="1"/>
      <c r="F135" s="194">
        <v>500005</v>
      </c>
      <c r="G135" s="193" t="s">
        <v>5997</v>
      </c>
      <c r="H135" s="197" t="s">
        <v>1</v>
      </c>
      <c r="I135" s="196" t="s">
        <v>1</v>
      </c>
      <c r="J135" s="1"/>
      <c r="K135" s="1"/>
      <c r="L135">
        <v>42</v>
      </c>
      <c r="M135" s="430" t="s">
        <v>12439</v>
      </c>
    </row>
    <row r="136" spans="1:13">
      <c r="A136" s="1"/>
      <c r="B136" s="1"/>
      <c r="C136" s="1"/>
      <c r="D136" s="1"/>
      <c r="E136" s="1"/>
      <c r="F136" s="194">
        <v>500101</v>
      </c>
      <c r="G136" s="193" t="s">
        <v>1971</v>
      </c>
      <c r="H136" s="197" t="s">
        <v>1</v>
      </c>
      <c r="I136" s="196" t="s">
        <v>1</v>
      </c>
      <c r="J136" s="1"/>
      <c r="K136" s="1"/>
      <c r="L136">
        <v>42</v>
      </c>
      <c r="M136" s="430" t="s">
        <v>12437</v>
      </c>
    </row>
    <row r="137" spans="1:13">
      <c r="A137" s="1"/>
      <c r="B137" s="1"/>
      <c r="C137" s="1"/>
      <c r="D137" s="1"/>
      <c r="E137" s="1"/>
      <c r="F137" s="194">
        <v>500104</v>
      </c>
      <c r="G137" s="193" t="s">
        <v>1009</v>
      </c>
      <c r="H137" s="197" t="s">
        <v>1</v>
      </c>
      <c r="I137" s="196" t="s">
        <v>1</v>
      </c>
      <c r="J137" s="1"/>
      <c r="K137" s="1"/>
      <c r="L137">
        <v>42</v>
      </c>
      <c r="M137" s="430" t="s">
        <v>12438</v>
      </c>
    </row>
    <row r="138" spans="1:13">
      <c r="A138" s="1"/>
      <c r="B138" s="1"/>
      <c r="C138" s="1"/>
      <c r="D138" s="1"/>
      <c r="E138" s="1"/>
      <c r="F138" s="194">
        <v>500105</v>
      </c>
      <c r="G138" s="193" t="s">
        <v>317</v>
      </c>
      <c r="H138" s="197" t="s">
        <v>1</v>
      </c>
      <c r="I138" s="196" t="s">
        <v>1</v>
      </c>
      <c r="J138" s="1"/>
      <c r="K138" s="1"/>
      <c r="L138">
        <v>42</v>
      </c>
      <c r="M138" s="430" t="s">
        <v>12440</v>
      </c>
    </row>
    <row r="139" spans="1:13">
      <c r="A139" s="1"/>
      <c r="B139" s="1"/>
      <c r="C139" s="1"/>
      <c r="D139" s="1"/>
      <c r="E139" s="1"/>
      <c r="F139" s="194">
        <v>500141</v>
      </c>
      <c r="G139" s="193" t="s">
        <v>1971</v>
      </c>
      <c r="H139" s="197" t="s">
        <v>1</v>
      </c>
      <c r="I139" s="196" t="s">
        <v>1</v>
      </c>
      <c r="J139" s="1"/>
      <c r="K139" s="1"/>
      <c r="L139">
        <v>42</v>
      </c>
      <c r="M139" s="430" t="s">
        <v>12437</v>
      </c>
    </row>
    <row r="140" spans="1:13">
      <c r="A140" s="1"/>
      <c r="B140" s="1"/>
      <c r="C140" s="1"/>
      <c r="D140" s="1"/>
      <c r="E140" s="1"/>
      <c r="F140" s="194">
        <v>500144</v>
      </c>
      <c r="G140" s="193" t="s">
        <v>1009</v>
      </c>
      <c r="H140" s="197" t="s">
        <v>1</v>
      </c>
      <c r="I140" s="196" t="s">
        <v>1</v>
      </c>
      <c r="J140" s="1"/>
      <c r="K140" s="1"/>
      <c r="L140">
        <v>42</v>
      </c>
      <c r="M140" s="430" t="s">
        <v>12438</v>
      </c>
    </row>
    <row r="141" spans="1:13">
      <c r="A141" s="1"/>
      <c r="B141" s="1"/>
      <c r="C141" s="1"/>
      <c r="D141" s="1"/>
      <c r="E141" s="1"/>
      <c r="F141" s="194">
        <v>500145</v>
      </c>
      <c r="G141" s="193" t="s">
        <v>317</v>
      </c>
      <c r="H141" s="197" t="s">
        <v>1</v>
      </c>
      <c r="I141" s="196" t="s">
        <v>1</v>
      </c>
      <c r="J141" s="1"/>
      <c r="K141" s="1"/>
      <c r="L141">
        <v>42</v>
      </c>
      <c r="M141" s="430" t="s">
        <v>12440</v>
      </c>
    </row>
    <row r="142" spans="1:13">
      <c r="A142" s="1"/>
      <c r="B142" s="1"/>
      <c r="C142" s="1"/>
      <c r="D142" s="1"/>
      <c r="E142" s="1"/>
      <c r="F142" s="194">
        <v>500151</v>
      </c>
      <c r="G142" s="193" t="s">
        <v>1971</v>
      </c>
      <c r="H142" s="197" t="s">
        <v>1</v>
      </c>
      <c r="I142" s="196" t="s">
        <v>1</v>
      </c>
      <c r="J142" s="1"/>
      <c r="K142" s="1"/>
      <c r="L142">
        <v>42</v>
      </c>
      <c r="M142" s="430" t="s">
        <v>12437</v>
      </c>
    </row>
    <row r="143" spans="1:13">
      <c r="A143" s="1"/>
      <c r="B143" s="1"/>
      <c r="C143" s="1"/>
      <c r="D143" s="1"/>
      <c r="E143" s="1"/>
      <c r="F143" s="194">
        <v>500154</v>
      </c>
      <c r="G143" s="193" t="s">
        <v>1009</v>
      </c>
      <c r="H143" s="197" t="s">
        <v>1</v>
      </c>
      <c r="I143" s="196" t="s">
        <v>1</v>
      </c>
      <c r="J143" s="1"/>
      <c r="K143" s="1"/>
      <c r="L143">
        <v>42</v>
      </c>
      <c r="M143" s="430" t="s">
        <v>12438</v>
      </c>
    </row>
    <row r="144" spans="1:13">
      <c r="A144" s="1"/>
      <c r="B144" s="1"/>
      <c r="C144" s="1"/>
      <c r="D144" s="1"/>
      <c r="E144" s="1"/>
      <c r="F144" s="194">
        <v>500155</v>
      </c>
      <c r="G144" s="193" t="s">
        <v>317</v>
      </c>
      <c r="H144" s="197" t="s">
        <v>1</v>
      </c>
      <c r="I144" s="196" t="s">
        <v>1</v>
      </c>
      <c r="J144" s="1"/>
      <c r="K144" s="1"/>
      <c r="L144">
        <v>42</v>
      </c>
      <c r="M144" s="430" t="s">
        <v>12440</v>
      </c>
    </row>
    <row r="145" spans="1:13">
      <c r="A145" s="1"/>
      <c r="B145" s="1"/>
      <c r="C145" s="1"/>
      <c r="D145" s="1"/>
      <c r="E145" s="1"/>
      <c r="F145" s="194">
        <v>500201</v>
      </c>
      <c r="G145" s="193" t="s">
        <v>1971</v>
      </c>
      <c r="H145" s="197" t="s">
        <v>1</v>
      </c>
      <c r="I145" s="196" t="s">
        <v>1</v>
      </c>
      <c r="J145" s="1"/>
      <c r="K145" s="1"/>
      <c r="L145">
        <v>42</v>
      </c>
      <c r="M145" s="430" t="s">
        <v>12437</v>
      </c>
    </row>
    <row r="146" spans="1:13">
      <c r="A146" s="1"/>
      <c r="B146" s="1"/>
      <c r="C146" s="1"/>
      <c r="D146" s="1"/>
      <c r="E146" s="1"/>
      <c r="F146" s="194">
        <v>500204</v>
      </c>
      <c r="G146" s="193" t="s">
        <v>1009</v>
      </c>
      <c r="H146" s="197" t="s">
        <v>1</v>
      </c>
      <c r="I146" s="196" t="s">
        <v>1</v>
      </c>
      <c r="J146" s="1"/>
      <c r="K146" s="1"/>
      <c r="L146">
        <v>42</v>
      </c>
      <c r="M146" s="430" t="s">
        <v>12438</v>
      </c>
    </row>
    <row r="147" spans="1:13">
      <c r="A147" s="1"/>
      <c r="B147" s="1"/>
      <c r="C147" s="1"/>
      <c r="D147" s="1"/>
      <c r="E147" s="1"/>
      <c r="F147" s="194">
        <v>500205</v>
      </c>
      <c r="G147" s="193" t="s">
        <v>317</v>
      </c>
      <c r="H147" s="197" t="s">
        <v>1</v>
      </c>
      <c r="I147" s="196" t="s">
        <v>1</v>
      </c>
      <c r="J147" s="1"/>
      <c r="K147" s="1"/>
      <c r="L147">
        <v>42</v>
      </c>
      <c r="M147" s="430" t="s">
        <v>12440</v>
      </c>
    </row>
    <row r="148" spans="1:13">
      <c r="A148" s="1"/>
      <c r="B148" s="1"/>
      <c r="C148" s="1"/>
      <c r="D148" s="1"/>
      <c r="E148" s="1"/>
      <c r="F148" s="194">
        <v>500211</v>
      </c>
      <c r="G148" s="193" t="s">
        <v>1971</v>
      </c>
      <c r="H148" s="197" t="s">
        <v>1</v>
      </c>
      <c r="I148" s="196" t="s">
        <v>1</v>
      </c>
      <c r="J148" s="1"/>
      <c r="K148" s="1"/>
      <c r="L148">
        <v>42</v>
      </c>
      <c r="M148" s="430" t="s">
        <v>12437</v>
      </c>
    </row>
    <row r="149" spans="1:13">
      <c r="A149" s="1"/>
      <c r="B149" s="1"/>
      <c r="C149" s="1"/>
      <c r="D149" s="1"/>
      <c r="E149" s="1"/>
      <c r="F149" s="194">
        <v>500214</v>
      </c>
      <c r="G149" s="193" t="s">
        <v>1009</v>
      </c>
      <c r="H149" s="197" t="s">
        <v>1</v>
      </c>
      <c r="I149" s="196" t="s">
        <v>1</v>
      </c>
      <c r="J149" s="1"/>
      <c r="K149" s="1"/>
      <c r="L149">
        <v>42</v>
      </c>
      <c r="M149" s="430" t="s">
        <v>12438</v>
      </c>
    </row>
    <row r="150" spans="1:13">
      <c r="A150" s="1"/>
      <c r="B150" s="1"/>
      <c r="C150" s="1"/>
      <c r="D150" s="1"/>
      <c r="E150" s="1"/>
      <c r="F150" s="194">
        <v>500215</v>
      </c>
      <c r="G150" s="193" t="s">
        <v>317</v>
      </c>
      <c r="H150" s="197" t="s">
        <v>1</v>
      </c>
      <c r="I150" s="196" t="s">
        <v>1</v>
      </c>
      <c r="J150" s="1"/>
      <c r="K150" s="1"/>
      <c r="L150">
        <v>42</v>
      </c>
      <c r="M150" s="430" t="s">
        <v>12440</v>
      </c>
    </row>
    <row r="151" spans="1:13">
      <c r="A151" s="1"/>
      <c r="B151" s="1"/>
      <c r="C151" s="1"/>
      <c r="D151" s="1"/>
      <c r="E151" s="1"/>
      <c r="F151" s="194">
        <v>500241</v>
      </c>
      <c r="G151" s="193" t="s">
        <v>1971</v>
      </c>
      <c r="H151" s="197" t="s">
        <v>1</v>
      </c>
      <c r="I151" s="196" t="s">
        <v>1</v>
      </c>
      <c r="J151" s="1"/>
      <c r="K151" s="1"/>
      <c r="L151">
        <v>42</v>
      </c>
      <c r="M151" s="430" t="s">
        <v>12437</v>
      </c>
    </row>
    <row r="152" spans="1:13">
      <c r="A152" s="1"/>
      <c r="B152" s="1"/>
      <c r="C152" s="1"/>
      <c r="D152" s="1"/>
      <c r="E152" s="1"/>
      <c r="F152" s="194">
        <v>500244</v>
      </c>
      <c r="G152" s="193" t="s">
        <v>1009</v>
      </c>
      <c r="H152" s="197" t="s">
        <v>1</v>
      </c>
      <c r="I152" s="196" t="s">
        <v>1</v>
      </c>
      <c r="J152" s="1"/>
      <c r="K152" s="1"/>
      <c r="L152">
        <v>42</v>
      </c>
      <c r="M152" s="430" t="s">
        <v>12438</v>
      </c>
    </row>
    <row r="153" spans="1:13">
      <c r="A153" s="1"/>
      <c r="B153" s="1"/>
      <c r="C153" s="1"/>
      <c r="D153" s="1"/>
      <c r="E153" s="1"/>
      <c r="F153" s="194">
        <v>500245</v>
      </c>
      <c r="G153" s="193" t="s">
        <v>317</v>
      </c>
      <c r="H153" s="197" t="s">
        <v>1</v>
      </c>
      <c r="I153" s="196" t="s">
        <v>1</v>
      </c>
      <c r="J153" s="1"/>
      <c r="K153" s="1"/>
      <c r="L153">
        <v>42</v>
      </c>
      <c r="M153" s="430" t="s">
        <v>12440</v>
      </c>
    </row>
    <row r="154" spans="1:13">
      <c r="A154" s="1"/>
      <c r="B154" s="1"/>
      <c r="C154" s="1"/>
      <c r="D154" s="1"/>
      <c r="E154" s="1"/>
      <c r="F154" s="194">
        <v>500251</v>
      </c>
      <c r="G154" s="193" t="s">
        <v>1971</v>
      </c>
      <c r="H154" s="197" t="s">
        <v>1</v>
      </c>
      <c r="I154" s="196" t="s">
        <v>1</v>
      </c>
      <c r="J154" s="1"/>
      <c r="K154" s="1"/>
      <c r="L154">
        <v>42</v>
      </c>
      <c r="M154" s="430" t="s">
        <v>12437</v>
      </c>
    </row>
    <row r="155" spans="1:13" ht="12.75" customHeight="1">
      <c r="A155" s="1"/>
      <c r="B155" s="1"/>
      <c r="C155" s="1"/>
      <c r="D155" s="1"/>
      <c r="E155" s="1"/>
      <c r="F155" s="194">
        <v>500254</v>
      </c>
      <c r="G155" s="193" t="s">
        <v>1009</v>
      </c>
      <c r="H155" s="197" t="s">
        <v>1</v>
      </c>
      <c r="I155" s="196" t="s">
        <v>1</v>
      </c>
      <c r="J155" s="1"/>
      <c r="K155" s="1"/>
      <c r="L155">
        <v>42</v>
      </c>
      <c r="M155" s="430" t="s">
        <v>12438</v>
      </c>
    </row>
    <row r="156" spans="1:13" ht="12.75" customHeight="1">
      <c r="A156" s="1"/>
      <c r="B156" s="1"/>
      <c r="C156" s="1"/>
      <c r="D156" s="1"/>
      <c r="E156" s="1"/>
      <c r="F156" s="194">
        <v>500255</v>
      </c>
      <c r="G156" s="193" t="s">
        <v>317</v>
      </c>
      <c r="H156" s="197" t="s">
        <v>1</v>
      </c>
      <c r="I156" s="196" t="s">
        <v>1</v>
      </c>
      <c r="J156" s="1"/>
      <c r="K156" s="1"/>
      <c r="L156">
        <v>42</v>
      </c>
      <c r="M156" s="430" t="s">
        <v>12440</v>
      </c>
    </row>
    <row r="157" spans="1:13">
      <c r="A157" s="1"/>
      <c r="B157" s="1"/>
      <c r="C157" s="1"/>
      <c r="D157" s="1"/>
      <c r="E157" s="1"/>
      <c r="F157" s="194">
        <v>500261</v>
      </c>
      <c r="G157" s="193" t="s">
        <v>1971</v>
      </c>
      <c r="H157" s="197" t="s">
        <v>1</v>
      </c>
      <c r="I157" s="196" t="s">
        <v>1</v>
      </c>
      <c r="J157" s="1"/>
      <c r="K157" s="1"/>
      <c r="L157">
        <v>14.42</v>
      </c>
      <c r="M157" s="430" t="s">
        <v>12437</v>
      </c>
    </row>
    <row r="158" spans="1:13">
      <c r="A158" s="1"/>
      <c r="B158" s="1"/>
      <c r="C158" s="1"/>
      <c r="D158" s="1"/>
      <c r="E158" s="1"/>
      <c r="F158" s="194">
        <v>500264</v>
      </c>
      <c r="G158" s="193" t="s">
        <v>1009</v>
      </c>
      <c r="H158" s="197" t="s">
        <v>1</v>
      </c>
      <c r="I158" s="196" t="s">
        <v>1</v>
      </c>
      <c r="J158" s="1"/>
      <c r="K158" s="1"/>
      <c r="L158">
        <v>42</v>
      </c>
      <c r="M158" s="430" t="s">
        <v>12438</v>
      </c>
    </row>
    <row r="159" spans="1:13">
      <c r="A159" s="1"/>
      <c r="B159" s="1"/>
      <c r="C159" s="1"/>
      <c r="D159" s="1"/>
      <c r="E159" s="1"/>
      <c r="F159" s="194">
        <v>500265</v>
      </c>
      <c r="G159" s="193" t="s">
        <v>317</v>
      </c>
      <c r="H159" s="197" t="s">
        <v>1</v>
      </c>
      <c r="I159" s="196" t="s">
        <v>1</v>
      </c>
      <c r="J159" s="1"/>
      <c r="K159" s="1"/>
      <c r="L159">
        <v>42</v>
      </c>
      <c r="M159" s="430" t="s">
        <v>12440</v>
      </c>
    </row>
    <row r="160" spans="1:13">
      <c r="A160" s="1"/>
      <c r="B160" s="1"/>
      <c r="C160" s="1"/>
      <c r="D160" s="1"/>
      <c r="E160" s="1"/>
      <c r="F160" s="194">
        <v>500281</v>
      </c>
      <c r="G160" s="193" t="s">
        <v>1971</v>
      </c>
      <c r="H160" s="197" t="s">
        <v>1</v>
      </c>
      <c r="I160" s="196" t="s">
        <v>1</v>
      </c>
      <c r="J160" s="1"/>
      <c r="K160" s="1"/>
      <c r="L160">
        <v>42</v>
      </c>
      <c r="M160" s="430" t="s">
        <v>12437</v>
      </c>
    </row>
    <row r="161" spans="1:13">
      <c r="A161" s="1"/>
      <c r="B161" s="1"/>
      <c r="C161" s="1"/>
      <c r="D161" s="1"/>
      <c r="E161" s="1"/>
      <c r="F161" s="194">
        <v>500284</v>
      </c>
      <c r="G161" s="193" t="s">
        <v>1009</v>
      </c>
      <c r="H161" s="197" t="s">
        <v>1</v>
      </c>
      <c r="I161" s="196" t="s">
        <v>1</v>
      </c>
      <c r="J161" s="1"/>
      <c r="K161" s="1"/>
      <c r="L161">
        <v>42</v>
      </c>
      <c r="M161" s="430" t="s">
        <v>12438</v>
      </c>
    </row>
    <row r="162" spans="1:13">
      <c r="A162" s="1"/>
      <c r="B162" s="1"/>
      <c r="C162" s="1"/>
      <c r="D162" s="1"/>
      <c r="E162" s="1"/>
      <c r="F162" s="194">
        <v>500285</v>
      </c>
      <c r="G162" s="193" t="s">
        <v>317</v>
      </c>
      <c r="H162" s="197" t="s">
        <v>1</v>
      </c>
      <c r="I162" s="196" t="s">
        <v>1</v>
      </c>
      <c r="J162" s="1"/>
      <c r="K162" s="1"/>
      <c r="L162">
        <v>42</v>
      </c>
      <c r="M162" s="430" t="s">
        <v>12440</v>
      </c>
    </row>
    <row r="163" spans="1:13">
      <c r="A163" s="1"/>
      <c r="B163" s="1"/>
      <c r="C163" s="1"/>
      <c r="D163" s="1"/>
      <c r="E163" s="375">
        <v>50030</v>
      </c>
      <c r="F163" s="194"/>
      <c r="G163" s="192" t="s">
        <v>2828</v>
      </c>
      <c r="H163" s="197"/>
      <c r="I163" s="196"/>
      <c r="J163" s="1"/>
      <c r="K163" s="1"/>
      <c r="L163">
        <v>42</v>
      </c>
      <c r="M163" s="430" t="s">
        <v>12441</v>
      </c>
    </row>
    <row r="164" spans="1:13">
      <c r="A164" s="1"/>
      <c r="B164" s="1"/>
      <c r="C164" s="1"/>
      <c r="D164" s="1"/>
      <c r="E164" s="196"/>
      <c r="F164" s="194">
        <v>500300</v>
      </c>
      <c r="G164" s="193" t="s">
        <v>976</v>
      </c>
      <c r="H164" s="197" t="s">
        <v>1</v>
      </c>
      <c r="I164" s="196" t="s">
        <v>1</v>
      </c>
      <c r="J164" s="1"/>
      <c r="K164" s="1"/>
      <c r="L164">
        <v>42</v>
      </c>
      <c r="M164" s="430" t="s">
        <v>12037</v>
      </c>
    </row>
    <row r="165" spans="1:13">
      <c r="A165" s="1"/>
      <c r="B165" s="1"/>
      <c r="C165" s="1"/>
      <c r="D165" s="1"/>
      <c r="E165" s="196"/>
      <c r="F165" s="194">
        <v>500301</v>
      </c>
      <c r="G165" s="193" t="s">
        <v>1971</v>
      </c>
      <c r="H165" s="197" t="s">
        <v>1</v>
      </c>
      <c r="I165" s="196" t="s">
        <v>1</v>
      </c>
      <c r="J165" s="1"/>
      <c r="K165" s="1"/>
      <c r="L165">
        <v>42</v>
      </c>
      <c r="M165" s="430" t="s">
        <v>12437</v>
      </c>
    </row>
    <row r="166" spans="1:13">
      <c r="A166" s="1"/>
      <c r="B166" s="1"/>
      <c r="C166" s="1"/>
      <c r="D166" s="1"/>
      <c r="E166" s="196"/>
      <c r="F166" s="194">
        <v>500303</v>
      </c>
      <c r="G166" s="193" t="s">
        <v>1152</v>
      </c>
      <c r="H166" s="197" t="s">
        <v>1</v>
      </c>
      <c r="I166" s="196" t="s">
        <v>1</v>
      </c>
      <c r="J166" s="1"/>
      <c r="K166" s="1"/>
      <c r="L166">
        <v>42</v>
      </c>
      <c r="M166" s="430" t="s">
        <v>12038</v>
      </c>
    </row>
    <row r="167" spans="1:13">
      <c r="A167" s="1"/>
      <c r="B167" s="1"/>
      <c r="C167" s="1"/>
      <c r="D167" s="1"/>
      <c r="E167" s="196"/>
      <c r="F167" s="194">
        <v>500304</v>
      </c>
      <c r="G167" s="193" t="s">
        <v>1009</v>
      </c>
      <c r="H167" s="197" t="s">
        <v>1</v>
      </c>
      <c r="I167" s="196" t="s">
        <v>1</v>
      </c>
      <c r="J167" s="1"/>
      <c r="K167" s="1"/>
      <c r="L167">
        <v>42</v>
      </c>
      <c r="M167" s="430" t="s">
        <v>12438</v>
      </c>
    </row>
    <row r="168" spans="1:13">
      <c r="A168" s="1"/>
      <c r="B168" s="1"/>
      <c r="C168" s="1"/>
      <c r="D168" s="1"/>
      <c r="E168" s="196"/>
      <c r="F168" s="194">
        <v>500305</v>
      </c>
      <c r="G168" s="193" t="s">
        <v>317</v>
      </c>
      <c r="H168" s="197" t="s">
        <v>1</v>
      </c>
      <c r="I168" s="196" t="s">
        <v>1</v>
      </c>
      <c r="J168" s="1"/>
      <c r="K168" s="1"/>
      <c r="L168">
        <v>42</v>
      </c>
      <c r="M168" s="430" t="s">
        <v>12440</v>
      </c>
    </row>
    <row r="169" spans="1:13">
      <c r="A169" s="1"/>
      <c r="B169" s="1"/>
      <c r="C169" s="1"/>
      <c r="D169" s="1"/>
      <c r="E169" s="196"/>
      <c r="F169" s="194">
        <v>500307</v>
      </c>
      <c r="G169" s="193" t="s">
        <v>318</v>
      </c>
      <c r="H169" s="197" t="s">
        <v>1</v>
      </c>
      <c r="I169" s="196" t="s">
        <v>1</v>
      </c>
      <c r="J169" s="1"/>
      <c r="K169" s="1"/>
      <c r="L169">
        <v>42</v>
      </c>
      <c r="M169" s="430" t="s">
        <v>12442</v>
      </c>
    </row>
    <row r="170" spans="1:13">
      <c r="A170" s="1"/>
      <c r="B170" s="1"/>
      <c r="C170" s="1"/>
      <c r="D170" s="1"/>
      <c r="E170" s="1"/>
      <c r="F170" s="194">
        <v>500341</v>
      </c>
      <c r="G170" s="193" t="s">
        <v>1971</v>
      </c>
      <c r="H170" s="197" t="s">
        <v>1</v>
      </c>
      <c r="I170" s="196" t="s">
        <v>1</v>
      </c>
      <c r="J170" s="1"/>
      <c r="K170" s="1"/>
      <c r="L170">
        <v>42</v>
      </c>
      <c r="M170" s="430" t="s">
        <v>12437</v>
      </c>
    </row>
    <row r="171" spans="1:13">
      <c r="A171" s="1"/>
      <c r="B171" s="1"/>
      <c r="C171" s="1"/>
      <c r="D171" s="1"/>
      <c r="E171" s="1"/>
      <c r="F171" s="194">
        <v>500344</v>
      </c>
      <c r="G171" s="193" t="s">
        <v>1009</v>
      </c>
      <c r="H171" s="3" t="s">
        <v>1</v>
      </c>
      <c r="I171" s="1" t="s">
        <v>1</v>
      </c>
      <c r="J171" s="1"/>
      <c r="K171" s="1"/>
      <c r="L171">
        <v>42</v>
      </c>
      <c r="M171" s="430" t="s">
        <v>12438</v>
      </c>
    </row>
    <row r="172" spans="1:13">
      <c r="A172" s="1"/>
      <c r="B172" s="1"/>
      <c r="C172" s="1"/>
      <c r="D172" s="1"/>
      <c r="E172" s="1"/>
      <c r="F172" s="194">
        <v>500345</v>
      </c>
      <c r="G172" s="193" t="s">
        <v>317</v>
      </c>
      <c r="H172" s="3" t="s">
        <v>1</v>
      </c>
      <c r="I172" s="1" t="s">
        <v>1</v>
      </c>
      <c r="J172" s="1"/>
      <c r="K172" s="1"/>
      <c r="L172">
        <v>42</v>
      </c>
      <c r="M172" s="430" t="s">
        <v>12440</v>
      </c>
    </row>
    <row r="173" spans="1:13">
      <c r="A173" s="1"/>
      <c r="B173" s="1"/>
      <c r="C173" s="1"/>
      <c r="D173" s="1"/>
      <c r="E173" s="375">
        <v>50035</v>
      </c>
      <c r="F173" s="194"/>
      <c r="G173" s="192" t="s">
        <v>426</v>
      </c>
      <c r="H173" s="197"/>
      <c r="I173" s="196"/>
      <c r="J173" s="1"/>
      <c r="K173" s="1"/>
      <c r="L173">
        <v>42</v>
      </c>
      <c r="M173" s="430" t="s">
        <v>12443</v>
      </c>
    </row>
    <row r="174" spans="1:13">
      <c r="A174" s="1"/>
      <c r="B174" s="1"/>
      <c r="C174" s="1"/>
      <c r="D174" s="1"/>
      <c r="E174" s="196"/>
      <c r="F174" s="194">
        <v>500350</v>
      </c>
      <c r="G174" s="193" t="s">
        <v>976</v>
      </c>
      <c r="H174" s="197" t="s">
        <v>1</v>
      </c>
      <c r="I174" s="196" t="s">
        <v>1</v>
      </c>
      <c r="J174" s="1"/>
      <c r="K174" s="1"/>
      <c r="L174">
        <v>42</v>
      </c>
      <c r="M174" s="430" t="s">
        <v>12037</v>
      </c>
    </row>
    <row r="175" spans="1:13">
      <c r="A175" s="1"/>
      <c r="B175" s="1"/>
      <c r="C175" s="1"/>
      <c r="D175" s="1"/>
      <c r="E175" s="196"/>
      <c r="F175" s="194">
        <v>500351</v>
      </c>
      <c r="G175" s="193" t="s">
        <v>1971</v>
      </c>
      <c r="H175" s="197" t="s">
        <v>1</v>
      </c>
      <c r="I175" s="196" t="s">
        <v>1</v>
      </c>
      <c r="J175" s="1"/>
      <c r="K175" s="1"/>
      <c r="L175">
        <v>42</v>
      </c>
      <c r="M175" s="430" t="s">
        <v>12437</v>
      </c>
    </row>
    <row r="176" spans="1:13">
      <c r="A176" s="1"/>
      <c r="B176" s="1"/>
      <c r="C176" s="1"/>
      <c r="D176" s="1"/>
      <c r="E176" s="196"/>
      <c r="F176" s="194">
        <v>500353</v>
      </c>
      <c r="G176" s="193" t="s">
        <v>1152</v>
      </c>
      <c r="H176" s="197" t="s">
        <v>1</v>
      </c>
      <c r="I176" s="196" t="s">
        <v>1</v>
      </c>
      <c r="J176" s="1"/>
      <c r="K176" s="1"/>
      <c r="L176">
        <v>42</v>
      </c>
      <c r="M176" s="430" t="s">
        <v>12038</v>
      </c>
    </row>
    <row r="177" spans="1:13">
      <c r="A177" s="1"/>
      <c r="B177" s="1"/>
      <c r="C177" s="1"/>
      <c r="D177" s="1"/>
      <c r="E177" s="196"/>
      <c r="F177" s="194">
        <v>500354</v>
      </c>
      <c r="G177" s="193" t="s">
        <v>1009</v>
      </c>
      <c r="H177" s="197" t="s">
        <v>1</v>
      </c>
      <c r="I177" s="196" t="s">
        <v>1</v>
      </c>
      <c r="J177" s="1"/>
      <c r="K177" s="1"/>
      <c r="L177">
        <v>42</v>
      </c>
      <c r="M177" s="430" t="s">
        <v>12438</v>
      </c>
    </row>
    <row r="178" spans="1:13">
      <c r="A178" s="1"/>
      <c r="B178" s="1"/>
      <c r="C178" s="1"/>
      <c r="D178" s="1"/>
      <c r="E178" s="196"/>
      <c r="F178" s="194">
        <v>500355</v>
      </c>
      <c r="G178" s="193" t="s">
        <v>317</v>
      </c>
      <c r="H178" s="197" t="s">
        <v>1</v>
      </c>
      <c r="I178" s="196" t="s">
        <v>1</v>
      </c>
      <c r="J178" s="1"/>
      <c r="K178" s="1"/>
      <c r="L178">
        <v>42</v>
      </c>
      <c r="M178" s="430" t="s">
        <v>12440</v>
      </c>
    </row>
    <row r="179" spans="1:13">
      <c r="A179" s="1"/>
      <c r="B179" s="1"/>
      <c r="C179" s="1"/>
      <c r="D179" s="1"/>
      <c r="E179" s="196"/>
      <c r="F179" s="194">
        <v>500357</v>
      </c>
      <c r="G179" s="193" t="s">
        <v>318</v>
      </c>
      <c r="H179" s="197" t="s">
        <v>1</v>
      </c>
      <c r="I179" s="196" t="s">
        <v>1</v>
      </c>
      <c r="J179" s="1"/>
      <c r="K179" s="1"/>
      <c r="L179">
        <v>42</v>
      </c>
      <c r="M179" s="430" t="s">
        <v>12442</v>
      </c>
    </row>
    <row r="180" spans="1:13">
      <c r="A180" s="1"/>
      <c r="B180" s="1"/>
      <c r="C180" s="1"/>
      <c r="D180" s="1"/>
      <c r="E180" s="1"/>
      <c r="F180" s="194">
        <v>500361</v>
      </c>
      <c r="G180" s="193" t="s">
        <v>1971</v>
      </c>
      <c r="H180" s="197" t="s">
        <v>1</v>
      </c>
      <c r="I180" s="196" t="s">
        <v>1</v>
      </c>
      <c r="J180" s="1"/>
      <c r="K180" s="1"/>
      <c r="L180">
        <v>42</v>
      </c>
      <c r="M180" s="430" t="s">
        <v>12437</v>
      </c>
    </row>
    <row r="181" spans="1:13">
      <c r="A181" s="1"/>
      <c r="B181" s="1"/>
      <c r="C181" s="1"/>
      <c r="D181" s="1"/>
      <c r="E181" s="1"/>
      <c r="F181" s="194">
        <v>500364</v>
      </c>
      <c r="G181" s="193" t="s">
        <v>1009</v>
      </c>
      <c r="H181" s="3" t="s">
        <v>1</v>
      </c>
      <c r="I181" s="1" t="s">
        <v>1</v>
      </c>
      <c r="J181" s="1"/>
      <c r="K181" s="1"/>
      <c r="L181">
        <v>42</v>
      </c>
      <c r="M181" s="430" t="s">
        <v>12438</v>
      </c>
    </row>
    <row r="182" spans="1:13">
      <c r="A182" s="1"/>
      <c r="B182" s="1"/>
      <c r="C182" s="1"/>
      <c r="D182" s="1"/>
      <c r="E182" s="1"/>
      <c r="F182" s="194">
        <v>500365</v>
      </c>
      <c r="G182" s="193" t="s">
        <v>317</v>
      </c>
      <c r="H182" s="3" t="s">
        <v>1</v>
      </c>
      <c r="I182" s="1" t="s">
        <v>1</v>
      </c>
      <c r="J182" s="1"/>
      <c r="K182" s="1"/>
      <c r="L182">
        <v>42</v>
      </c>
      <c r="M182" s="430" t="s">
        <v>12440</v>
      </c>
    </row>
    <row r="183" spans="1:13">
      <c r="A183" s="1"/>
      <c r="B183" s="1"/>
      <c r="C183" s="1"/>
      <c r="D183" s="1"/>
      <c r="E183" s="1"/>
      <c r="F183" s="194">
        <v>500371</v>
      </c>
      <c r="G183" s="193" t="s">
        <v>1971</v>
      </c>
      <c r="H183" s="197" t="s">
        <v>1</v>
      </c>
      <c r="I183" s="196" t="s">
        <v>1</v>
      </c>
      <c r="J183" s="1"/>
      <c r="K183" s="1"/>
      <c r="M183" s="430" t="s">
        <v>12437</v>
      </c>
    </row>
    <row r="184" spans="1:13">
      <c r="A184" s="1"/>
      <c r="B184" s="1"/>
      <c r="C184" s="1"/>
      <c r="D184" s="1"/>
      <c r="E184" s="1"/>
      <c r="F184" s="194">
        <v>500374</v>
      </c>
      <c r="G184" s="193" t="s">
        <v>1009</v>
      </c>
      <c r="H184" s="3" t="s">
        <v>1</v>
      </c>
      <c r="I184" s="1" t="s">
        <v>1</v>
      </c>
      <c r="J184" s="1"/>
      <c r="K184" s="1"/>
      <c r="L184">
        <v>42</v>
      </c>
      <c r="M184" s="430" t="s">
        <v>12438</v>
      </c>
    </row>
    <row r="185" spans="1:13">
      <c r="A185" s="1"/>
      <c r="B185" s="1"/>
      <c r="C185" s="1"/>
      <c r="D185" s="1"/>
      <c r="E185" s="1"/>
      <c r="F185" s="194">
        <v>500375</v>
      </c>
      <c r="G185" s="193" t="s">
        <v>317</v>
      </c>
      <c r="H185" s="3" t="s">
        <v>1</v>
      </c>
      <c r="I185" s="1" t="s">
        <v>1</v>
      </c>
      <c r="J185" s="1"/>
      <c r="K185" s="1"/>
      <c r="L185">
        <v>42</v>
      </c>
      <c r="M185" s="430" t="s">
        <v>12440</v>
      </c>
    </row>
    <row r="186" spans="1:13">
      <c r="A186" s="1"/>
      <c r="B186" s="1"/>
      <c r="C186" s="1"/>
      <c r="D186" s="375">
        <v>5004</v>
      </c>
      <c r="E186" s="375"/>
      <c r="F186" s="194"/>
      <c r="G186" s="192" t="s">
        <v>10106</v>
      </c>
      <c r="H186" s="197"/>
      <c r="I186" s="196"/>
      <c r="J186" s="1"/>
      <c r="K186" s="1"/>
      <c r="L186">
        <v>42</v>
      </c>
      <c r="M186" s="430" t="s">
        <v>12444</v>
      </c>
    </row>
    <row r="187" spans="1:13">
      <c r="A187" s="1"/>
      <c r="B187" s="1"/>
      <c r="C187" s="1"/>
      <c r="D187" s="375"/>
      <c r="E187" s="375">
        <v>50040</v>
      </c>
      <c r="F187" s="194"/>
      <c r="G187" s="192" t="s">
        <v>287</v>
      </c>
      <c r="H187" s="197"/>
      <c r="I187" s="196"/>
      <c r="J187" s="1"/>
      <c r="K187" s="1"/>
      <c r="L187">
        <v>42</v>
      </c>
      <c r="M187" s="430" t="s">
        <v>12445</v>
      </c>
    </row>
    <row r="188" spans="1:13">
      <c r="A188" s="1"/>
      <c r="B188" s="1"/>
      <c r="C188" s="1"/>
      <c r="D188" s="375"/>
      <c r="E188" s="375"/>
      <c r="F188" s="194">
        <v>500400</v>
      </c>
      <c r="G188" s="193" t="s">
        <v>976</v>
      </c>
      <c r="H188" s="197" t="s">
        <v>1</v>
      </c>
      <c r="I188" s="196" t="s">
        <v>1</v>
      </c>
      <c r="J188" s="1"/>
      <c r="K188" s="1"/>
      <c r="L188">
        <v>42</v>
      </c>
      <c r="M188" s="430" t="s">
        <v>12037</v>
      </c>
    </row>
    <row r="189" spans="1:13">
      <c r="A189" s="1"/>
      <c r="B189" s="1"/>
      <c r="C189" s="1"/>
      <c r="D189" s="375"/>
      <c r="E189" s="375"/>
      <c r="F189" s="194">
        <v>500401</v>
      </c>
      <c r="G189" s="193" t="s">
        <v>1971</v>
      </c>
      <c r="H189" s="197" t="s">
        <v>1</v>
      </c>
      <c r="I189" s="196" t="s">
        <v>1</v>
      </c>
      <c r="J189" s="1"/>
      <c r="K189" s="1"/>
      <c r="L189">
        <v>42</v>
      </c>
      <c r="M189" s="430" t="s">
        <v>12437</v>
      </c>
    </row>
    <row r="190" spans="1:13">
      <c r="A190" s="1"/>
      <c r="B190" s="1"/>
      <c r="C190" s="1"/>
      <c r="D190" s="375"/>
      <c r="E190" s="375"/>
      <c r="F190" s="194">
        <v>500403</v>
      </c>
      <c r="G190" s="193" t="s">
        <v>1152</v>
      </c>
      <c r="H190" s="197" t="s">
        <v>1</v>
      </c>
      <c r="I190" s="196" t="s">
        <v>1</v>
      </c>
      <c r="J190" s="1"/>
      <c r="K190" s="1"/>
      <c r="L190">
        <v>42</v>
      </c>
      <c r="M190" s="430" t="s">
        <v>12038</v>
      </c>
    </row>
    <row r="191" spans="1:13">
      <c r="A191" s="1"/>
      <c r="B191" s="1"/>
      <c r="C191" s="1"/>
      <c r="D191" s="375"/>
      <c r="E191" s="375"/>
      <c r="F191" s="194">
        <v>500404</v>
      </c>
      <c r="G191" s="193" t="s">
        <v>1009</v>
      </c>
      <c r="H191" s="197" t="s">
        <v>1</v>
      </c>
      <c r="I191" s="196" t="s">
        <v>1</v>
      </c>
      <c r="J191" s="1"/>
      <c r="K191" s="1"/>
      <c r="L191">
        <v>42</v>
      </c>
      <c r="M191" s="430" t="s">
        <v>12438</v>
      </c>
    </row>
    <row r="192" spans="1:13">
      <c r="A192" s="1"/>
      <c r="B192" s="1"/>
      <c r="C192" s="1"/>
      <c r="D192" s="375"/>
      <c r="E192" s="375"/>
      <c r="F192" s="194">
        <v>500405</v>
      </c>
      <c r="G192" s="193" t="s">
        <v>317</v>
      </c>
      <c r="H192" s="197" t="s">
        <v>1</v>
      </c>
      <c r="I192" s="196" t="s">
        <v>1</v>
      </c>
      <c r="J192" s="1"/>
      <c r="K192" s="1"/>
      <c r="L192">
        <v>42</v>
      </c>
      <c r="M192" s="430" t="s">
        <v>12440</v>
      </c>
    </row>
    <row r="193" spans="1:13">
      <c r="A193" s="1"/>
      <c r="B193" s="1"/>
      <c r="C193" s="1"/>
      <c r="D193" s="375"/>
      <c r="E193" s="375"/>
      <c r="F193" s="194">
        <v>500407</v>
      </c>
      <c r="G193" s="193" t="s">
        <v>318</v>
      </c>
      <c r="H193" s="197" t="s">
        <v>1</v>
      </c>
      <c r="I193" s="196" t="s">
        <v>1</v>
      </c>
      <c r="J193" s="1"/>
      <c r="K193" s="1"/>
      <c r="L193">
        <v>42</v>
      </c>
      <c r="M193" s="430" t="s">
        <v>12442</v>
      </c>
    </row>
    <row r="194" spans="1:13">
      <c r="A194" s="1"/>
      <c r="B194" s="1"/>
      <c r="C194" s="1"/>
      <c r="D194" s="376"/>
      <c r="E194" s="375">
        <v>50044</v>
      </c>
      <c r="F194" s="194"/>
      <c r="G194" s="192" t="s">
        <v>773</v>
      </c>
      <c r="H194" s="197"/>
      <c r="I194" s="196"/>
      <c r="J194" s="1"/>
      <c r="K194" s="1"/>
      <c r="L194">
        <v>42</v>
      </c>
      <c r="M194" s="430" t="s">
        <v>12446</v>
      </c>
    </row>
    <row r="195" spans="1:13">
      <c r="A195" s="1"/>
      <c r="B195" s="1"/>
      <c r="C195" s="1"/>
      <c r="D195" s="376"/>
      <c r="E195" s="375"/>
      <c r="F195" s="194">
        <v>500440</v>
      </c>
      <c r="G195" s="193" t="s">
        <v>976</v>
      </c>
      <c r="H195" s="197" t="s">
        <v>1</v>
      </c>
      <c r="I195" s="196" t="s">
        <v>1</v>
      </c>
      <c r="J195" s="1"/>
      <c r="K195" s="1"/>
      <c r="L195">
        <v>42</v>
      </c>
      <c r="M195" s="430" t="s">
        <v>12037</v>
      </c>
    </row>
    <row r="196" spans="1:13">
      <c r="A196" s="1"/>
      <c r="B196" s="1"/>
      <c r="C196" s="1"/>
      <c r="D196" s="376"/>
      <c r="E196" s="375"/>
      <c r="F196" s="194">
        <v>500441</v>
      </c>
      <c r="G196" s="193" t="s">
        <v>1971</v>
      </c>
      <c r="H196" s="197" t="s">
        <v>1</v>
      </c>
      <c r="I196" s="196" t="s">
        <v>1</v>
      </c>
      <c r="J196" s="1"/>
      <c r="K196" s="1"/>
      <c r="L196">
        <v>42</v>
      </c>
      <c r="M196" s="430" t="s">
        <v>12437</v>
      </c>
    </row>
    <row r="197" spans="1:13">
      <c r="A197" s="1"/>
      <c r="B197" s="1"/>
      <c r="C197" s="1"/>
      <c r="D197" s="376"/>
      <c r="E197" s="375"/>
      <c r="F197" s="194">
        <v>500443</v>
      </c>
      <c r="G197" s="193" t="s">
        <v>1152</v>
      </c>
      <c r="H197" s="197" t="s">
        <v>1</v>
      </c>
      <c r="I197" s="196" t="s">
        <v>1</v>
      </c>
      <c r="J197" s="1"/>
      <c r="K197" s="1"/>
      <c r="L197">
        <v>42</v>
      </c>
      <c r="M197" s="430" t="s">
        <v>12038</v>
      </c>
    </row>
    <row r="198" spans="1:13">
      <c r="A198" s="1"/>
      <c r="B198" s="1"/>
      <c r="C198" s="1"/>
      <c r="D198" s="376"/>
      <c r="E198" s="375"/>
      <c r="F198" s="194">
        <v>500444</v>
      </c>
      <c r="G198" s="193" t="s">
        <v>1009</v>
      </c>
      <c r="H198" s="197" t="s">
        <v>1</v>
      </c>
      <c r="I198" s="196" t="s">
        <v>1</v>
      </c>
      <c r="J198" s="1"/>
      <c r="K198" s="1"/>
      <c r="L198">
        <v>42</v>
      </c>
      <c r="M198" s="430" t="s">
        <v>12438</v>
      </c>
    </row>
    <row r="199" spans="1:13">
      <c r="A199" s="1"/>
      <c r="B199" s="1"/>
      <c r="C199" s="1"/>
      <c r="D199" s="376"/>
      <c r="E199" s="375"/>
      <c r="F199" s="194">
        <v>500445</v>
      </c>
      <c r="G199" s="193" t="s">
        <v>317</v>
      </c>
      <c r="H199" s="197" t="s">
        <v>1</v>
      </c>
      <c r="I199" s="196" t="s">
        <v>1</v>
      </c>
      <c r="J199" s="1"/>
      <c r="K199" s="1"/>
      <c r="L199">
        <v>42</v>
      </c>
      <c r="M199" s="430" t="s">
        <v>12440</v>
      </c>
    </row>
    <row r="200" spans="1:13">
      <c r="A200" s="1"/>
      <c r="B200" s="1"/>
      <c r="C200" s="1"/>
      <c r="D200" s="376"/>
      <c r="E200" s="375"/>
      <c r="F200" s="194">
        <v>500447</v>
      </c>
      <c r="G200" s="193" t="s">
        <v>318</v>
      </c>
      <c r="H200" s="197" t="s">
        <v>1</v>
      </c>
      <c r="I200" s="196" t="s">
        <v>1</v>
      </c>
      <c r="J200" s="1"/>
      <c r="K200" s="1"/>
      <c r="L200">
        <v>42</v>
      </c>
      <c r="M200" s="430" t="s">
        <v>12442</v>
      </c>
    </row>
    <row r="201" spans="1:13">
      <c r="A201" s="1"/>
      <c r="B201" s="1"/>
      <c r="C201" s="1"/>
      <c r="D201" s="376"/>
      <c r="E201" s="375">
        <v>50045</v>
      </c>
      <c r="F201" s="194"/>
      <c r="G201" s="192" t="s">
        <v>2973</v>
      </c>
      <c r="H201" s="197"/>
      <c r="I201" s="196"/>
      <c r="J201" s="1"/>
      <c r="K201" s="1"/>
      <c r="L201">
        <v>42</v>
      </c>
      <c r="M201" s="430" t="s">
        <v>12447</v>
      </c>
    </row>
    <row r="202" spans="1:13">
      <c r="A202" s="1"/>
      <c r="B202" s="1"/>
      <c r="C202" s="1"/>
      <c r="D202" s="1"/>
      <c r="E202" s="196"/>
      <c r="F202" s="194">
        <v>500450</v>
      </c>
      <c r="G202" s="193" t="s">
        <v>976</v>
      </c>
      <c r="H202" s="197" t="s">
        <v>1</v>
      </c>
      <c r="I202" s="196" t="s">
        <v>1</v>
      </c>
      <c r="J202" s="1"/>
      <c r="K202" s="1"/>
      <c r="L202">
        <v>42</v>
      </c>
      <c r="M202" s="430" t="s">
        <v>12037</v>
      </c>
    </row>
    <row r="203" spans="1:13">
      <c r="A203" s="1"/>
      <c r="B203" s="1"/>
      <c r="C203" s="1"/>
      <c r="D203" s="1"/>
      <c r="E203" s="196"/>
      <c r="F203" s="194">
        <v>500451</v>
      </c>
      <c r="G203" s="193" t="s">
        <v>1971</v>
      </c>
      <c r="H203" s="197" t="s">
        <v>1</v>
      </c>
      <c r="I203" s="196" t="s">
        <v>1</v>
      </c>
      <c r="J203" s="1"/>
      <c r="K203" s="1"/>
      <c r="L203">
        <v>42</v>
      </c>
      <c r="M203" s="430" t="s">
        <v>12437</v>
      </c>
    </row>
    <row r="204" spans="1:13">
      <c r="A204" s="1"/>
      <c r="B204" s="1"/>
      <c r="C204" s="1"/>
      <c r="D204" s="1"/>
      <c r="E204" s="196"/>
      <c r="F204" s="194">
        <v>500453</v>
      </c>
      <c r="G204" s="193" t="s">
        <v>1152</v>
      </c>
      <c r="H204" s="197" t="s">
        <v>1</v>
      </c>
      <c r="I204" s="196" t="s">
        <v>1</v>
      </c>
      <c r="J204" s="1"/>
      <c r="K204" s="1"/>
      <c r="L204">
        <v>42</v>
      </c>
      <c r="M204" s="430" t="s">
        <v>12038</v>
      </c>
    </row>
    <row r="205" spans="1:13">
      <c r="A205" s="1"/>
      <c r="B205" s="1"/>
      <c r="C205" s="1"/>
      <c r="D205" s="1"/>
      <c r="E205" s="196"/>
      <c r="F205" s="194">
        <v>500454</v>
      </c>
      <c r="G205" s="193" t="s">
        <v>1009</v>
      </c>
      <c r="H205" s="197" t="s">
        <v>1</v>
      </c>
      <c r="I205" s="196" t="s">
        <v>1</v>
      </c>
      <c r="J205" s="1"/>
      <c r="K205" s="1"/>
      <c r="L205">
        <v>42</v>
      </c>
      <c r="M205" s="430" t="s">
        <v>12438</v>
      </c>
    </row>
    <row r="206" spans="1:13">
      <c r="A206" s="1"/>
      <c r="B206" s="1"/>
      <c r="C206" s="1"/>
      <c r="D206" s="1"/>
      <c r="E206" s="196"/>
      <c r="F206" s="194">
        <v>500455</v>
      </c>
      <c r="G206" s="193" t="s">
        <v>317</v>
      </c>
      <c r="H206" s="197" t="s">
        <v>1</v>
      </c>
      <c r="I206" s="196" t="s">
        <v>1</v>
      </c>
      <c r="J206" s="1"/>
      <c r="K206" s="1"/>
      <c r="L206">
        <v>42</v>
      </c>
      <c r="M206" s="430" t="s">
        <v>12440</v>
      </c>
    </row>
    <row r="207" spans="1:13">
      <c r="A207" s="1"/>
      <c r="B207" s="1"/>
      <c r="C207" s="1"/>
      <c r="D207" s="1"/>
      <c r="E207" s="196"/>
      <c r="F207" s="194">
        <v>500457</v>
      </c>
      <c r="G207" s="193" t="s">
        <v>318</v>
      </c>
      <c r="H207" s="197" t="s">
        <v>1</v>
      </c>
      <c r="I207" s="196" t="s">
        <v>1</v>
      </c>
      <c r="J207" s="1"/>
      <c r="K207" s="1"/>
      <c r="L207">
        <v>42</v>
      </c>
      <c r="M207" s="430" t="s">
        <v>12442</v>
      </c>
    </row>
    <row r="208" spans="1:13">
      <c r="A208" s="1"/>
      <c r="B208" s="1"/>
      <c r="C208" s="1"/>
      <c r="D208" s="1"/>
      <c r="E208" s="1"/>
      <c r="F208" s="383">
        <v>500800</v>
      </c>
      <c r="G208" s="381" t="s">
        <v>7779</v>
      </c>
      <c r="H208" s="382" t="s">
        <v>1</v>
      </c>
      <c r="I208" s="382" t="s">
        <v>1</v>
      </c>
      <c r="J208" s="1"/>
      <c r="K208" s="1"/>
      <c r="L208">
        <v>42</v>
      </c>
      <c r="M208" s="430" t="s">
        <v>12448</v>
      </c>
    </row>
    <row r="209" spans="1:13">
      <c r="A209" s="1"/>
      <c r="B209" s="1"/>
      <c r="C209" s="1"/>
      <c r="D209" s="1"/>
      <c r="E209" s="1"/>
      <c r="F209" s="383">
        <v>500810</v>
      </c>
      <c r="G209" s="381" t="s">
        <v>9713</v>
      </c>
      <c r="H209" s="382" t="s">
        <v>1</v>
      </c>
      <c r="I209" s="382" t="s">
        <v>1</v>
      </c>
      <c r="J209" s="1"/>
      <c r="K209" s="1"/>
      <c r="L209">
        <v>42</v>
      </c>
      <c r="M209" s="433" t="s">
        <v>12449</v>
      </c>
    </row>
    <row r="210" spans="1:13">
      <c r="A210" s="1"/>
      <c r="B210" s="1"/>
      <c r="C210" s="1"/>
      <c r="D210" s="1"/>
      <c r="E210" s="1"/>
      <c r="F210" s="383">
        <v>500820</v>
      </c>
      <c r="G210" s="381" t="s">
        <v>4824</v>
      </c>
      <c r="H210" s="382" t="s">
        <v>1</v>
      </c>
      <c r="I210" s="382" t="s">
        <v>1</v>
      </c>
      <c r="J210" s="1"/>
      <c r="K210" s="1"/>
      <c r="L210">
        <v>42</v>
      </c>
      <c r="M210" s="436" t="s">
        <v>12450</v>
      </c>
    </row>
    <row r="211" spans="1:13">
      <c r="A211" s="1"/>
      <c r="B211" s="1"/>
      <c r="C211" s="1"/>
      <c r="D211" s="1"/>
      <c r="E211" s="1"/>
      <c r="F211" s="383">
        <v>500830</v>
      </c>
      <c r="G211" s="381" t="s">
        <v>8040</v>
      </c>
      <c r="H211" s="382" t="s">
        <v>1</v>
      </c>
      <c r="I211" s="382" t="s">
        <v>1</v>
      </c>
      <c r="J211" s="1"/>
      <c r="K211" s="1"/>
      <c r="L211">
        <v>42</v>
      </c>
      <c r="M211" s="430" t="s">
        <v>12451</v>
      </c>
    </row>
    <row r="212" spans="1:13">
      <c r="A212" s="1"/>
      <c r="B212" s="1"/>
      <c r="C212" s="1"/>
      <c r="D212" s="1"/>
      <c r="E212" s="1"/>
      <c r="F212" s="383">
        <v>500840</v>
      </c>
      <c r="G212" s="381" t="s">
        <v>2257</v>
      </c>
      <c r="H212" s="382" t="s">
        <v>1</v>
      </c>
      <c r="I212" s="382" t="s">
        <v>1</v>
      </c>
      <c r="J212" s="1"/>
      <c r="K212" s="1"/>
      <c r="L212">
        <v>42</v>
      </c>
      <c r="M212" s="430" t="s">
        <v>12452</v>
      </c>
    </row>
    <row r="213" spans="1:13">
      <c r="A213" s="1"/>
      <c r="B213" s="1"/>
      <c r="C213" s="1"/>
      <c r="D213" s="1"/>
      <c r="E213" s="1"/>
      <c r="F213" s="383">
        <v>500850</v>
      </c>
      <c r="G213" s="381" t="s">
        <v>9574</v>
      </c>
      <c r="H213" s="382" t="s">
        <v>1</v>
      </c>
      <c r="I213" s="382" t="s">
        <v>1</v>
      </c>
      <c r="J213" s="1"/>
      <c r="K213" s="1"/>
      <c r="L213">
        <v>42</v>
      </c>
      <c r="M213" s="430" t="s">
        <v>12453</v>
      </c>
    </row>
    <row r="214" spans="1:13">
      <c r="A214" s="1"/>
      <c r="B214" s="1"/>
      <c r="C214" s="1"/>
      <c r="D214" s="1"/>
      <c r="E214" s="1"/>
      <c r="F214" s="407">
        <v>500990</v>
      </c>
      <c r="G214" s="193" t="s">
        <v>9257</v>
      </c>
      <c r="H214" s="197" t="s">
        <v>1</v>
      </c>
      <c r="I214" s="196" t="s">
        <v>1</v>
      </c>
      <c r="J214" s="196"/>
      <c r="K214" s="196"/>
      <c r="L214">
        <v>29.52</v>
      </c>
      <c r="M214" s="431" t="s">
        <v>12499</v>
      </c>
    </row>
    <row r="215" spans="1:13">
      <c r="A215" s="1"/>
      <c r="B215" s="1"/>
      <c r="C215" s="1"/>
      <c r="D215" s="13"/>
      <c r="E215" s="13"/>
      <c r="F215" s="194">
        <v>554000</v>
      </c>
      <c r="G215" s="193" t="s">
        <v>10176</v>
      </c>
      <c r="H215" s="197" t="s">
        <v>1</v>
      </c>
      <c r="I215" s="196" t="s">
        <v>1</v>
      </c>
      <c r="J215" s="1"/>
      <c r="K215" s="1"/>
      <c r="L215">
        <v>30</v>
      </c>
      <c r="M215" s="430" t="s">
        <v>12454</v>
      </c>
    </row>
    <row r="216" spans="1:13">
      <c r="A216" s="1"/>
      <c r="B216" s="1"/>
      <c r="C216" s="1"/>
      <c r="D216" s="468">
        <v>5505</v>
      </c>
      <c r="E216" s="462"/>
      <c r="F216" s="463"/>
      <c r="G216" s="464" t="s">
        <v>10726</v>
      </c>
      <c r="H216" s="465"/>
      <c r="I216" s="462"/>
      <c r="J216" s="1"/>
      <c r="K216" s="1"/>
      <c r="L216">
        <v>45.54</v>
      </c>
      <c r="M216" s="434" t="s">
        <v>12105</v>
      </c>
    </row>
    <row r="217" spans="1:13">
      <c r="A217" s="1"/>
      <c r="B217" s="1"/>
      <c r="C217" s="1"/>
      <c r="D217" s="462"/>
      <c r="E217" s="462"/>
      <c r="F217" s="467">
        <v>550500</v>
      </c>
      <c r="G217" s="466" t="s">
        <v>337</v>
      </c>
      <c r="H217" s="465" t="s">
        <v>1</v>
      </c>
      <c r="I217" s="462" t="s">
        <v>1</v>
      </c>
      <c r="J217" s="1"/>
      <c r="K217" s="1"/>
      <c r="L217">
        <v>45.54</v>
      </c>
      <c r="M217" s="431" t="s">
        <v>12106</v>
      </c>
    </row>
    <row r="218" spans="1:13">
      <c r="A218" s="1"/>
      <c r="B218" s="1"/>
      <c r="C218" s="1"/>
      <c r="D218" s="462"/>
      <c r="E218" s="462"/>
      <c r="F218" s="467">
        <v>550501</v>
      </c>
      <c r="G218" s="466" t="s">
        <v>2580</v>
      </c>
      <c r="H218" s="465" t="s">
        <v>1</v>
      </c>
      <c r="I218" s="462" t="s">
        <v>1</v>
      </c>
      <c r="J218" s="1"/>
      <c r="K218" s="1"/>
      <c r="L218">
        <v>45.54</v>
      </c>
      <c r="M218" s="431" t="s">
        <v>12107</v>
      </c>
    </row>
    <row r="219" spans="1:13">
      <c r="A219" s="1"/>
      <c r="B219" s="1"/>
      <c r="C219" s="1"/>
      <c r="D219" s="462"/>
      <c r="E219" s="462"/>
      <c r="F219" s="467">
        <v>550502</v>
      </c>
      <c r="G219" s="466" t="s">
        <v>10527</v>
      </c>
      <c r="H219" s="465" t="s">
        <v>1</v>
      </c>
      <c r="I219" s="462" t="s">
        <v>1</v>
      </c>
      <c r="J219" s="1"/>
      <c r="K219" s="1"/>
      <c r="L219">
        <v>45.54</v>
      </c>
      <c r="M219" s="431" t="s">
        <v>12108</v>
      </c>
    </row>
    <row r="220" spans="1:13">
      <c r="A220" s="1"/>
      <c r="B220" s="1"/>
      <c r="C220" s="1"/>
      <c r="D220" s="462"/>
      <c r="E220" s="462"/>
      <c r="F220" s="467">
        <v>550510</v>
      </c>
      <c r="G220" s="466" t="s">
        <v>1859</v>
      </c>
      <c r="H220" s="465" t="s">
        <v>1</v>
      </c>
      <c r="I220" s="462" t="s">
        <v>1</v>
      </c>
      <c r="J220" s="1"/>
      <c r="K220" s="1"/>
      <c r="L220">
        <v>45.54</v>
      </c>
      <c r="M220" s="431" t="s">
        <v>12099</v>
      </c>
    </row>
    <row r="221" spans="1:13">
      <c r="A221" s="1"/>
      <c r="B221" s="1"/>
      <c r="C221" s="1"/>
      <c r="D221" s="462"/>
      <c r="E221" s="462"/>
      <c r="F221" s="467">
        <v>550520</v>
      </c>
      <c r="G221" s="466" t="s">
        <v>4693</v>
      </c>
      <c r="H221" s="465" t="s">
        <v>1</v>
      </c>
      <c r="I221" s="462" t="s">
        <v>1</v>
      </c>
      <c r="J221" s="1"/>
      <c r="K221" s="1"/>
      <c r="L221">
        <v>45.54</v>
      </c>
      <c r="M221" s="431" t="s">
        <v>12097</v>
      </c>
    </row>
    <row r="222" spans="1:13">
      <c r="A222" s="1"/>
      <c r="B222" s="1"/>
      <c r="C222" s="1"/>
      <c r="D222" s="462"/>
      <c r="E222" s="462"/>
      <c r="F222" s="467">
        <v>550530</v>
      </c>
      <c r="G222" s="466" t="s">
        <v>2096</v>
      </c>
      <c r="H222" s="465" t="s">
        <v>1</v>
      </c>
      <c r="I222" s="462" t="s">
        <v>1</v>
      </c>
      <c r="J222" s="1"/>
      <c r="K222" s="1"/>
      <c r="L222">
        <v>45.54</v>
      </c>
      <c r="M222" s="431" t="s">
        <v>12100</v>
      </c>
    </row>
    <row r="223" spans="1:13">
      <c r="A223" s="1"/>
      <c r="B223" s="1"/>
      <c r="C223" s="1"/>
      <c r="D223" s="462"/>
      <c r="E223" s="462"/>
      <c r="F223" s="467">
        <v>550540</v>
      </c>
      <c r="G223" s="466" t="s">
        <v>301</v>
      </c>
      <c r="H223" s="465" t="s">
        <v>1</v>
      </c>
      <c r="I223" s="462" t="s">
        <v>1</v>
      </c>
      <c r="J223" s="1"/>
      <c r="K223" s="1"/>
      <c r="L223">
        <v>45.54</v>
      </c>
      <c r="M223" s="431" t="s">
        <v>12101</v>
      </c>
    </row>
    <row r="224" spans="1:13">
      <c r="A224" s="1"/>
      <c r="B224" s="1"/>
      <c r="C224" s="1"/>
      <c r="D224" s="462"/>
      <c r="E224" s="462"/>
      <c r="F224" s="467">
        <v>550580</v>
      </c>
      <c r="G224" s="466" t="s">
        <v>668</v>
      </c>
      <c r="H224" s="465" t="s">
        <v>1</v>
      </c>
      <c r="I224" s="462" t="s">
        <v>1</v>
      </c>
      <c r="J224" s="1"/>
      <c r="K224" s="1"/>
      <c r="L224">
        <v>45.54</v>
      </c>
      <c r="M224" s="431" t="s">
        <v>12109</v>
      </c>
    </row>
    <row r="225" spans="1:13">
      <c r="A225" s="1"/>
      <c r="B225" s="1"/>
      <c r="C225" s="1"/>
      <c r="D225" s="462"/>
      <c r="E225" s="462"/>
      <c r="F225" s="467">
        <v>550590</v>
      </c>
      <c r="G225" s="466" t="s">
        <v>3563</v>
      </c>
      <c r="H225" s="465" t="s">
        <v>1</v>
      </c>
      <c r="I225" s="462" t="s">
        <v>1</v>
      </c>
      <c r="J225" s="1"/>
      <c r="K225" s="1"/>
      <c r="L225">
        <v>45.54</v>
      </c>
      <c r="M225" s="431" t="s">
        <v>12109</v>
      </c>
    </row>
    <row r="226" spans="1:13">
      <c r="A226" s="1"/>
      <c r="B226" s="1"/>
      <c r="C226" s="1"/>
      <c r="D226" s="13"/>
      <c r="E226" s="13"/>
      <c r="F226" s="407">
        <v>552401</v>
      </c>
      <c r="G226" s="193" t="s">
        <v>10719</v>
      </c>
      <c r="H226" s="197" t="s">
        <v>1</v>
      </c>
      <c r="I226" s="196" t="s">
        <v>1</v>
      </c>
      <c r="J226" s="196"/>
      <c r="K226" s="196"/>
      <c r="L226">
        <v>45.54</v>
      </c>
      <c r="M226" s="434" t="s">
        <v>12155</v>
      </c>
    </row>
    <row r="227" spans="1:13">
      <c r="A227" s="1"/>
      <c r="B227" s="1"/>
      <c r="C227" s="1"/>
      <c r="D227" s="13"/>
      <c r="E227" s="13"/>
      <c r="F227" s="407">
        <v>552420</v>
      </c>
      <c r="G227" s="193" t="s">
        <v>10727</v>
      </c>
      <c r="H227" s="197" t="s">
        <v>1</v>
      </c>
      <c r="I227" s="196" t="s">
        <v>1</v>
      </c>
      <c r="J227" s="196"/>
      <c r="K227" s="196"/>
      <c r="L227">
        <v>54</v>
      </c>
      <c r="M227" s="434" t="s">
        <v>12157</v>
      </c>
    </row>
    <row r="228" spans="1:13">
      <c r="A228" s="1"/>
      <c r="B228" s="1"/>
      <c r="C228" s="1"/>
      <c r="D228" s="13"/>
      <c r="E228" s="13"/>
      <c r="F228" s="407">
        <v>552421</v>
      </c>
      <c r="G228" s="193" t="s">
        <v>10720</v>
      </c>
      <c r="H228" s="197" t="s">
        <v>1</v>
      </c>
      <c r="I228" s="196" t="s">
        <v>1</v>
      </c>
      <c r="J228" s="196"/>
      <c r="K228" s="196"/>
      <c r="L228">
        <v>45.54</v>
      </c>
      <c r="M228" s="434" t="s">
        <v>12157</v>
      </c>
    </row>
    <row r="229" spans="1:13">
      <c r="A229" s="1"/>
      <c r="B229" s="1"/>
      <c r="C229" s="1"/>
      <c r="D229" s="13"/>
      <c r="E229" s="13"/>
      <c r="F229" s="407">
        <v>552441</v>
      </c>
      <c r="G229" s="193" t="s">
        <v>10721</v>
      </c>
      <c r="H229" s="197" t="s">
        <v>1</v>
      </c>
      <c r="I229" s="196" t="s">
        <v>1</v>
      </c>
      <c r="J229" s="1"/>
      <c r="K229" s="1"/>
      <c r="L229">
        <v>45.54</v>
      </c>
      <c r="M229" s="434" t="s">
        <v>12158</v>
      </c>
    </row>
    <row r="230" spans="1:13">
      <c r="A230" s="1"/>
      <c r="B230" s="1"/>
      <c r="C230" s="1"/>
      <c r="D230" s="198">
        <v>5549</v>
      </c>
      <c r="E230" s="198"/>
      <c r="F230" s="194">
        <v>554900</v>
      </c>
      <c r="G230" s="192" t="s">
        <v>6166</v>
      </c>
      <c r="H230" s="197" t="s">
        <v>594</v>
      </c>
      <c r="I230" s="196" t="s">
        <v>594</v>
      </c>
      <c r="J230" s="1"/>
      <c r="K230" s="1"/>
      <c r="L230">
        <v>21</v>
      </c>
      <c r="M230" s="433" t="s">
        <v>12455</v>
      </c>
    </row>
    <row r="231" spans="1:13">
      <c r="A231" s="1"/>
      <c r="B231" s="1"/>
      <c r="C231" s="1"/>
      <c r="D231" s="1"/>
      <c r="E231" s="1"/>
      <c r="F231" s="407">
        <v>601003</v>
      </c>
      <c r="G231" s="193" t="s">
        <v>10731</v>
      </c>
      <c r="H231" s="197" t="s">
        <v>891</v>
      </c>
      <c r="I231" s="197" t="s">
        <v>1</v>
      </c>
      <c r="J231" s="1"/>
      <c r="K231" s="1"/>
      <c r="L231">
        <v>45.54</v>
      </c>
      <c r="M231" s="434" t="s">
        <v>12216</v>
      </c>
    </row>
    <row r="232" spans="1:13">
      <c r="A232" s="1"/>
      <c r="B232" s="1"/>
      <c r="C232" s="1"/>
      <c r="D232" s="1"/>
      <c r="E232" s="1"/>
      <c r="F232" s="407">
        <v>601004</v>
      </c>
      <c r="G232" s="193" t="s">
        <v>10732</v>
      </c>
      <c r="H232" s="197" t="s">
        <v>891</v>
      </c>
      <c r="I232" s="197" t="s">
        <v>1</v>
      </c>
      <c r="J232" s="1"/>
      <c r="K232" s="1"/>
      <c r="L232">
        <v>45.54</v>
      </c>
      <c r="M232" s="434" t="s">
        <v>12217</v>
      </c>
    </row>
    <row r="233" spans="1:13">
      <c r="A233" s="1"/>
      <c r="B233" s="1"/>
      <c r="C233" s="1"/>
      <c r="D233" s="1"/>
      <c r="E233" s="1"/>
      <c r="F233" s="194">
        <v>601582</v>
      </c>
      <c r="G233" s="193" t="s">
        <v>8426</v>
      </c>
      <c r="H233" s="197" t="s">
        <v>594</v>
      </c>
      <c r="I233" s="3"/>
      <c r="J233" s="1"/>
      <c r="K233" s="1"/>
      <c r="L233">
        <v>39</v>
      </c>
      <c r="M233" s="430" t="s">
        <v>12456</v>
      </c>
    </row>
    <row r="234" spans="1:13">
      <c r="A234" s="1"/>
      <c r="B234" s="1"/>
      <c r="C234" s="1"/>
      <c r="D234" s="1"/>
      <c r="E234" s="1"/>
      <c r="F234" s="194">
        <v>613040</v>
      </c>
      <c r="G234" s="193" t="s">
        <v>1933</v>
      </c>
      <c r="H234" s="197"/>
      <c r="I234" s="196" t="s">
        <v>594</v>
      </c>
      <c r="J234" s="1"/>
      <c r="K234" s="1"/>
      <c r="L234">
        <v>39</v>
      </c>
      <c r="M234" s="430" t="s">
        <v>12457</v>
      </c>
    </row>
    <row r="235" spans="1:13">
      <c r="A235" s="1"/>
      <c r="B235" s="1"/>
      <c r="C235" s="1"/>
      <c r="D235" s="1"/>
      <c r="E235" s="1"/>
      <c r="F235" s="194">
        <v>658029</v>
      </c>
      <c r="G235" s="193" t="s">
        <v>9019</v>
      </c>
      <c r="H235" s="197" t="s">
        <v>1</v>
      </c>
      <c r="I235" s="1"/>
      <c r="J235" s="1"/>
      <c r="K235" s="1"/>
      <c r="L235">
        <v>43</v>
      </c>
      <c r="M235" s="430" t="s">
        <v>12458</v>
      </c>
    </row>
    <row r="236" spans="1:13">
      <c r="A236" s="1"/>
      <c r="B236" s="1"/>
      <c r="C236" s="1"/>
      <c r="D236" s="1"/>
      <c r="E236" s="1"/>
      <c r="F236" s="194">
        <v>658030</v>
      </c>
      <c r="G236" s="193" t="s">
        <v>3002</v>
      </c>
      <c r="H236" s="197" t="s">
        <v>1</v>
      </c>
      <c r="I236" s="1"/>
      <c r="J236" s="1"/>
      <c r="K236" s="1"/>
      <c r="L236">
        <v>43</v>
      </c>
      <c r="M236" s="430" t="s">
        <v>12459</v>
      </c>
    </row>
    <row r="237" spans="1:13">
      <c r="A237" s="1"/>
      <c r="B237" s="13"/>
      <c r="C237" s="13"/>
      <c r="D237" s="13"/>
      <c r="E237" s="13"/>
      <c r="F237" s="194">
        <v>700030</v>
      </c>
      <c r="G237" s="193" t="s">
        <v>4098</v>
      </c>
      <c r="H237" s="197" t="s">
        <v>594</v>
      </c>
      <c r="I237" s="15"/>
      <c r="J237" s="1"/>
      <c r="K237" s="1"/>
      <c r="L237">
        <v>39</v>
      </c>
      <c r="M237" s="437" t="s">
        <v>12321</v>
      </c>
    </row>
    <row r="238" spans="1:13">
      <c r="A238" s="1"/>
      <c r="B238" s="21"/>
      <c r="C238" s="4"/>
      <c r="D238" s="1"/>
      <c r="E238" s="1"/>
      <c r="F238" s="194">
        <v>710030</v>
      </c>
      <c r="G238" s="193" t="s">
        <v>4098</v>
      </c>
      <c r="H238" s="197" t="s">
        <v>594</v>
      </c>
      <c r="I238" s="3"/>
      <c r="J238" s="1"/>
      <c r="K238" s="1"/>
      <c r="L238">
        <v>39</v>
      </c>
      <c r="M238" s="437" t="s">
        <v>12321</v>
      </c>
    </row>
    <row r="239" spans="1:13">
      <c r="A239" s="1"/>
      <c r="B239" s="1"/>
      <c r="C239" s="1"/>
      <c r="D239" s="1"/>
      <c r="E239" s="1"/>
      <c r="F239" s="194">
        <v>900300</v>
      </c>
      <c r="G239" s="193" t="s">
        <v>2828</v>
      </c>
      <c r="H239" s="197"/>
      <c r="I239" s="197" t="s">
        <v>1</v>
      </c>
      <c r="J239" s="1"/>
      <c r="K239" s="1"/>
      <c r="L239">
        <v>42</v>
      </c>
      <c r="M239" s="430" t="s">
        <v>12441</v>
      </c>
    </row>
    <row r="240" spans="1:13">
      <c r="A240" s="1"/>
      <c r="B240" s="1"/>
      <c r="C240" s="1"/>
      <c r="D240" s="1"/>
      <c r="E240" s="1"/>
      <c r="F240" s="194">
        <v>900320</v>
      </c>
      <c r="G240" s="193" t="s">
        <v>426</v>
      </c>
      <c r="H240" s="197"/>
      <c r="I240" s="197" t="s">
        <v>1</v>
      </c>
      <c r="J240" s="1"/>
      <c r="K240" s="1"/>
      <c r="L240">
        <v>42</v>
      </c>
      <c r="M240" s="430" t="s">
        <v>12443</v>
      </c>
    </row>
    <row r="241" spans="1:13">
      <c r="A241" s="1"/>
      <c r="B241" s="1"/>
      <c r="C241" s="1"/>
      <c r="D241" s="375">
        <v>9004</v>
      </c>
      <c r="E241" s="196"/>
      <c r="F241" s="194"/>
      <c r="G241" s="192" t="s">
        <v>6804</v>
      </c>
      <c r="H241" s="197"/>
      <c r="I241" s="197"/>
      <c r="J241" s="1"/>
      <c r="K241" s="1"/>
      <c r="L241">
        <v>42</v>
      </c>
      <c r="M241" s="430" t="s">
        <v>12444</v>
      </c>
    </row>
    <row r="242" spans="1:13">
      <c r="A242" s="1"/>
      <c r="B242" s="1"/>
      <c r="C242" s="1"/>
      <c r="D242" s="196"/>
      <c r="E242" s="196"/>
      <c r="F242" s="194">
        <v>900400</v>
      </c>
      <c r="G242" s="193" t="s">
        <v>287</v>
      </c>
      <c r="H242" s="197"/>
      <c r="I242" s="197" t="s">
        <v>1</v>
      </c>
      <c r="J242" s="1"/>
      <c r="K242" s="1"/>
      <c r="L242">
        <v>42</v>
      </c>
      <c r="M242" s="430" t="s">
        <v>12445</v>
      </c>
    </row>
    <row r="243" spans="1:13">
      <c r="A243" s="1"/>
      <c r="B243" s="1"/>
      <c r="C243" s="1"/>
      <c r="D243" s="196"/>
      <c r="E243" s="196"/>
      <c r="F243" s="194">
        <v>900410</v>
      </c>
      <c r="G243" s="193" t="s">
        <v>773</v>
      </c>
      <c r="H243" s="197"/>
      <c r="I243" s="197" t="s">
        <v>1</v>
      </c>
      <c r="J243" s="1"/>
      <c r="K243" s="1"/>
      <c r="L243">
        <v>42</v>
      </c>
      <c r="M243" s="430" t="s">
        <v>12446</v>
      </c>
    </row>
    <row r="244" spans="1:13">
      <c r="A244" s="1"/>
      <c r="B244" s="1"/>
      <c r="C244" s="1"/>
      <c r="D244" s="196"/>
      <c r="E244" s="196"/>
      <c r="F244" s="194">
        <v>900420</v>
      </c>
      <c r="G244" s="193" t="s">
        <v>2973</v>
      </c>
      <c r="H244" s="197"/>
      <c r="I244" s="197" t="s">
        <v>1</v>
      </c>
      <c r="J244" s="1"/>
      <c r="K244" s="1"/>
      <c r="L244">
        <v>42</v>
      </c>
      <c r="M244" s="430" t="s">
        <v>12447</v>
      </c>
    </row>
    <row r="245" spans="1:13" s="188" customFormat="1">
      <c r="D245" s="196">
        <v>9008</v>
      </c>
      <c r="E245" s="365"/>
      <c r="F245" s="194">
        <v>900800</v>
      </c>
      <c r="G245" s="192" t="s">
        <v>525</v>
      </c>
      <c r="H245" s="380"/>
      <c r="I245" s="197" t="s">
        <v>1</v>
      </c>
      <c r="L245">
        <v>21.42</v>
      </c>
      <c r="M245" s="430" t="s">
        <v>12460</v>
      </c>
    </row>
    <row r="246" spans="1:13">
      <c r="A246" s="1"/>
      <c r="B246" s="1"/>
      <c r="C246" s="1">
        <v>901</v>
      </c>
      <c r="D246" s="1"/>
      <c r="E246" s="1"/>
      <c r="F246" s="191"/>
      <c r="G246" s="192" t="s">
        <v>2902</v>
      </c>
      <c r="H246" s="3"/>
      <c r="I246" s="1"/>
      <c r="J246" s="1"/>
      <c r="K246" s="1"/>
      <c r="L246">
        <v>20</v>
      </c>
      <c r="M246" s="430" t="s">
        <v>12460</v>
      </c>
    </row>
    <row r="247" spans="1:13">
      <c r="A247" s="1"/>
      <c r="B247" s="1"/>
      <c r="C247" s="1"/>
      <c r="D247" s="1">
        <v>9010</v>
      </c>
      <c r="E247" s="1"/>
      <c r="F247" s="194">
        <v>901000</v>
      </c>
      <c r="G247" s="192" t="s">
        <v>1303</v>
      </c>
      <c r="H247" s="3"/>
      <c r="I247" s="3" t="s">
        <v>594</v>
      </c>
      <c r="J247" s="1"/>
      <c r="K247" s="1"/>
      <c r="L247">
        <v>20</v>
      </c>
      <c r="M247" s="430" t="s">
        <v>12461</v>
      </c>
    </row>
    <row r="248" spans="1:13">
      <c r="A248" s="1"/>
      <c r="B248" s="1"/>
      <c r="C248" s="1"/>
      <c r="D248" s="1">
        <v>9011</v>
      </c>
      <c r="E248" s="1"/>
      <c r="F248" s="194"/>
      <c r="G248" s="192" t="s">
        <v>1253</v>
      </c>
      <c r="H248" s="3"/>
      <c r="I248" s="3"/>
      <c r="J248" s="1"/>
      <c r="K248" s="1"/>
      <c r="L248">
        <v>20</v>
      </c>
      <c r="M248" s="430" t="s">
        <v>12462</v>
      </c>
    </row>
    <row r="249" spans="1:13">
      <c r="A249" s="1"/>
      <c r="B249" s="1"/>
      <c r="C249" s="1"/>
      <c r="D249" s="1"/>
      <c r="E249" s="1"/>
      <c r="F249" s="194">
        <v>901100</v>
      </c>
      <c r="G249" s="193" t="s">
        <v>1255</v>
      </c>
      <c r="H249" s="3"/>
      <c r="I249" s="3" t="s">
        <v>594</v>
      </c>
      <c r="J249" s="1"/>
      <c r="K249" s="1"/>
      <c r="L249">
        <v>20</v>
      </c>
      <c r="M249" s="430" t="s">
        <v>12332</v>
      </c>
    </row>
    <row r="250" spans="1:13">
      <c r="A250" s="1"/>
      <c r="B250" s="1"/>
      <c r="C250" s="1"/>
      <c r="D250" s="1"/>
      <c r="E250" s="1"/>
      <c r="F250" s="194">
        <v>901110</v>
      </c>
      <c r="G250" s="193" t="s">
        <v>6786</v>
      </c>
      <c r="H250" s="3"/>
      <c r="I250" s="3" t="s">
        <v>594</v>
      </c>
      <c r="J250" s="1"/>
      <c r="K250" s="1"/>
      <c r="L250">
        <v>20</v>
      </c>
      <c r="M250" s="430" t="s">
        <v>12333</v>
      </c>
    </row>
    <row r="251" spans="1:13">
      <c r="A251" s="1"/>
      <c r="B251" s="1"/>
      <c r="C251" s="1"/>
      <c r="D251" s="1"/>
      <c r="E251" s="1"/>
      <c r="F251" s="194">
        <v>901120</v>
      </c>
      <c r="G251" s="193" t="s">
        <v>3156</v>
      </c>
      <c r="H251" s="3"/>
      <c r="I251" s="3" t="s">
        <v>594</v>
      </c>
      <c r="J251" s="1"/>
      <c r="K251" s="1"/>
      <c r="L251">
        <v>20</v>
      </c>
      <c r="M251" s="430" t="s">
        <v>12335</v>
      </c>
    </row>
    <row r="252" spans="1:13">
      <c r="A252" s="1"/>
      <c r="B252" s="1"/>
      <c r="C252" s="1"/>
      <c r="D252" s="1">
        <v>9012</v>
      </c>
      <c r="E252" s="1"/>
      <c r="F252" s="194"/>
      <c r="G252" s="192" t="s">
        <v>10072</v>
      </c>
      <c r="H252" s="3"/>
      <c r="I252" s="3"/>
      <c r="J252" s="1"/>
      <c r="K252" s="1"/>
      <c r="L252">
        <v>20</v>
      </c>
      <c r="M252" s="430" t="s">
        <v>12463</v>
      </c>
    </row>
    <row r="253" spans="1:13">
      <c r="A253" s="1"/>
      <c r="B253" s="1"/>
      <c r="C253" s="1"/>
      <c r="D253" s="1"/>
      <c r="E253" s="1"/>
      <c r="F253" s="194">
        <v>901200</v>
      </c>
      <c r="G253" s="193" t="s">
        <v>9736</v>
      </c>
      <c r="H253" s="3"/>
      <c r="I253" s="3" t="s">
        <v>594</v>
      </c>
      <c r="J253" s="1"/>
      <c r="K253" s="1"/>
      <c r="L253">
        <v>20</v>
      </c>
      <c r="M253" s="430" t="s">
        <v>12464</v>
      </c>
    </row>
    <row r="254" spans="1:13">
      <c r="A254" s="1"/>
      <c r="B254" s="1"/>
      <c r="C254" s="1"/>
      <c r="D254" s="1"/>
      <c r="E254" s="1"/>
      <c r="F254" s="194">
        <v>901210</v>
      </c>
      <c r="G254" s="193" t="s">
        <v>6222</v>
      </c>
      <c r="H254" s="3"/>
      <c r="I254" s="3" t="s">
        <v>594</v>
      </c>
      <c r="J254" s="1"/>
      <c r="K254" s="1"/>
      <c r="L254">
        <v>20</v>
      </c>
      <c r="M254" s="430" t="s">
        <v>12332</v>
      </c>
    </row>
    <row r="255" spans="1:13">
      <c r="A255" s="1"/>
      <c r="B255" s="1"/>
      <c r="C255" s="1"/>
      <c r="D255" s="1"/>
      <c r="E255" s="1"/>
      <c r="F255" s="194">
        <v>901220</v>
      </c>
      <c r="G255" s="193" t="s">
        <v>3692</v>
      </c>
      <c r="H255" s="3"/>
      <c r="I255" s="3" t="s">
        <v>594</v>
      </c>
      <c r="J255" s="1"/>
      <c r="K255" s="1"/>
      <c r="L255">
        <v>20</v>
      </c>
      <c r="M255" s="430" t="s">
        <v>12333</v>
      </c>
    </row>
    <row r="256" spans="1:13">
      <c r="A256" s="1"/>
      <c r="B256" s="1"/>
      <c r="C256" s="1"/>
      <c r="D256" s="1"/>
      <c r="E256" s="1"/>
      <c r="F256" s="194">
        <v>901230</v>
      </c>
      <c r="G256" s="193" t="s">
        <v>751</v>
      </c>
      <c r="H256" s="3"/>
      <c r="I256" s="3" t="s">
        <v>594</v>
      </c>
      <c r="J256" s="1"/>
      <c r="K256" s="1"/>
      <c r="L256">
        <v>20</v>
      </c>
      <c r="M256" s="430" t="s">
        <v>12334</v>
      </c>
    </row>
    <row r="257" spans="1:13">
      <c r="A257" s="1"/>
      <c r="B257" s="1"/>
      <c r="C257" s="1"/>
      <c r="D257" s="1"/>
      <c r="E257" s="1"/>
      <c r="F257" s="194">
        <v>901235</v>
      </c>
      <c r="G257" s="193" t="s">
        <v>8439</v>
      </c>
      <c r="H257" s="3"/>
      <c r="I257" s="3" t="s">
        <v>594</v>
      </c>
      <c r="J257" s="1"/>
      <c r="K257" s="1"/>
      <c r="L257">
        <v>20</v>
      </c>
      <c r="M257" s="430" t="s">
        <v>12047</v>
      </c>
    </row>
    <row r="258" spans="1:13">
      <c r="A258" s="1"/>
      <c r="B258" s="1"/>
      <c r="C258" s="1"/>
      <c r="D258" s="1"/>
      <c r="E258" s="1"/>
      <c r="F258" s="194">
        <v>901240</v>
      </c>
      <c r="G258" s="193" t="s">
        <v>247</v>
      </c>
      <c r="H258" s="3"/>
      <c r="I258" s="3" t="s">
        <v>594</v>
      </c>
      <c r="J258" s="1"/>
      <c r="K258" s="1"/>
      <c r="L258">
        <v>20</v>
      </c>
      <c r="M258" s="430" t="s">
        <v>12465</v>
      </c>
    </row>
    <row r="259" spans="1:13">
      <c r="A259" s="1"/>
      <c r="B259" s="1"/>
      <c r="C259" s="1"/>
      <c r="D259" s="1">
        <v>9013</v>
      </c>
      <c r="E259" s="1"/>
      <c r="F259" s="194"/>
      <c r="G259" s="192" t="s">
        <v>4153</v>
      </c>
      <c r="H259" s="3"/>
      <c r="I259" s="3"/>
      <c r="J259" s="1"/>
      <c r="K259" s="1"/>
      <c r="L259">
        <v>20</v>
      </c>
      <c r="M259" s="430" t="s">
        <v>12466</v>
      </c>
    </row>
    <row r="260" spans="1:13">
      <c r="A260" s="1"/>
      <c r="B260" s="1"/>
      <c r="C260" s="1"/>
      <c r="D260" s="1"/>
      <c r="E260" s="1"/>
      <c r="F260" s="194">
        <v>901300</v>
      </c>
      <c r="G260" s="193" t="s">
        <v>2828</v>
      </c>
      <c r="H260" s="3"/>
      <c r="I260" s="3" t="s">
        <v>594</v>
      </c>
      <c r="J260" s="1"/>
      <c r="K260" s="1"/>
      <c r="L260">
        <v>20</v>
      </c>
      <c r="M260" s="430" t="s">
        <v>12441</v>
      </c>
    </row>
    <row r="261" spans="1:13">
      <c r="A261" s="1"/>
      <c r="B261" s="1"/>
      <c r="C261" s="1"/>
      <c r="D261" s="1"/>
      <c r="E261" s="1"/>
      <c r="F261" s="194">
        <v>901310</v>
      </c>
      <c r="G261" s="193" t="s">
        <v>290</v>
      </c>
      <c r="H261" s="3"/>
      <c r="I261" s="3" t="s">
        <v>594</v>
      </c>
      <c r="J261" s="1"/>
      <c r="K261" s="1"/>
      <c r="L261">
        <v>20</v>
      </c>
      <c r="M261" s="430" t="s">
        <v>12467</v>
      </c>
    </row>
    <row r="262" spans="1:13">
      <c r="A262" s="1"/>
      <c r="B262" s="1"/>
      <c r="C262" s="1"/>
      <c r="D262" s="1"/>
      <c r="E262" s="1"/>
      <c r="F262" s="194">
        <v>901320</v>
      </c>
      <c r="G262" s="193" t="s">
        <v>426</v>
      </c>
      <c r="H262" s="3"/>
      <c r="I262" s="3" t="s">
        <v>594</v>
      </c>
      <c r="J262" s="1"/>
      <c r="K262" s="1"/>
      <c r="L262">
        <v>20</v>
      </c>
      <c r="M262" s="430" t="s">
        <v>12443</v>
      </c>
    </row>
    <row r="263" spans="1:13">
      <c r="A263" s="1"/>
      <c r="B263" s="1"/>
      <c r="C263" s="1"/>
      <c r="D263" s="1"/>
      <c r="E263" s="1"/>
      <c r="F263" s="194">
        <v>901330</v>
      </c>
      <c r="G263" s="193" t="s">
        <v>3514</v>
      </c>
      <c r="H263" s="3"/>
      <c r="I263" s="3" t="s">
        <v>594</v>
      </c>
      <c r="J263" s="1"/>
      <c r="K263" s="1"/>
      <c r="L263">
        <v>20</v>
      </c>
      <c r="M263" s="430" t="s">
        <v>12342</v>
      </c>
    </row>
    <row r="264" spans="1:13">
      <c r="A264" s="1"/>
      <c r="B264" s="1"/>
      <c r="C264" s="1"/>
      <c r="D264" s="1"/>
      <c r="E264" s="1"/>
      <c r="F264" s="194">
        <v>901340</v>
      </c>
      <c r="G264" s="193" t="s">
        <v>8220</v>
      </c>
      <c r="H264" s="3"/>
      <c r="I264" s="3" t="s">
        <v>594</v>
      </c>
      <c r="J264" s="1"/>
      <c r="K264" s="1"/>
      <c r="L264">
        <v>20</v>
      </c>
      <c r="M264" s="430" t="s">
        <v>12343</v>
      </c>
    </row>
    <row r="265" spans="1:13">
      <c r="A265" s="1"/>
      <c r="B265" s="1"/>
      <c r="C265" s="1"/>
      <c r="D265" s="1">
        <v>9014</v>
      </c>
      <c r="E265" s="1"/>
      <c r="F265" s="194"/>
      <c r="G265" s="192" t="s">
        <v>6804</v>
      </c>
      <c r="H265" s="3"/>
      <c r="I265" s="3"/>
      <c r="J265" s="1"/>
      <c r="K265" s="1"/>
      <c r="L265">
        <v>20</v>
      </c>
      <c r="M265" s="430" t="s">
        <v>12444</v>
      </c>
    </row>
    <row r="266" spans="1:13">
      <c r="A266" s="1"/>
      <c r="B266" s="1"/>
      <c r="C266" s="1"/>
      <c r="D266" s="1"/>
      <c r="E266" s="1"/>
      <c r="F266" s="194">
        <v>901400</v>
      </c>
      <c r="G266" s="193" t="s">
        <v>287</v>
      </c>
      <c r="H266" s="3"/>
      <c r="I266" s="3" t="s">
        <v>594</v>
      </c>
      <c r="J266" s="1"/>
      <c r="K266" s="1"/>
      <c r="L266">
        <v>20</v>
      </c>
      <c r="M266" s="430" t="s">
        <v>12445</v>
      </c>
    </row>
    <row r="267" spans="1:13">
      <c r="A267" s="1"/>
      <c r="B267" s="1"/>
      <c r="C267" s="1"/>
      <c r="D267" s="1"/>
      <c r="E267" s="1"/>
      <c r="F267" s="194">
        <v>901410</v>
      </c>
      <c r="G267" s="193" t="s">
        <v>773</v>
      </c>
      <c r="H267" s="3"/>
      <c r="I267" s="3" t="s">
        <v>594</v>
      </c>
      <c r="J267" s="1"/>
      <c r="K267" s="1"/>
      <c r="L267">
        <v>20</v>
      </c>
      <c r="M267" s="430" t="s">
        <v>12446</v>
      </c>
    </row>
    <row r="268" spans="1:13">
      <c r="A268" s="1"/>
      <c r="B268" s="1"/>
      <c r="C268" s="1"/>
      <c r="D268" s="1"/>
      <c r="E268" s="1"/>
      <c r="F268" s="194">
        <v>901420</v>
      </c>
      <c r="G268" s="193" t="s">
        <v>2973</v>
      </c>
      <c r="H268" s="3"/>
      <c r="I268" s="3" t="s">
        <v>594</v>
      </c>
      <c r="J268" s="1"/>
      <c r="K268" s="1"/>
      <c r="L268">
        <v>20</v>
      </c>
      <c r="M268" s="430" t="s">
        <v>12447</v>
      </c>
    </row>
    <row r="269" spans="1:13">
      <c r="A269" s="1"/>
      <c r="B269" s="1"/>
      <c r="C269" s="1"/>
      <c r="D269" s="1"/>
      <c r="E269" s="1"/>
      <c r="F269" s="194">
        <v>910091</v>
      </c>
      <c r="G269" s="193" t="s">
        <v>7259</v>
      </c>
      <c r="H269" s="3"/>
      <c r="I269" s="1"/>
      <c r="J269" s="1"/>
      <c r="K269" s="1" t="s">
        <v>594</v>
      </c>
      <c r="L269">
        <v>28</v>
      </c>
      <c r="M269" s="430" t="s">
        <v>12468</v>
      </c>
    </row>
    <row r="270" spans="1:13">
      <c r="A270" s="1"/>
      <c r="B270" s="1"/>
      <c r="C270" s="1"/>
      <c r="D270" s="1"/>
      <c r="E270" s="1"/>
      <c r="F270" s="194">
        <v>910092</v>
      </c>
      <c r="G270" s="193" t="s">
        <v>8995</v>
      </c>
      <c r="H270" s="3"/>
      <c r="I270" s="1"/>
      <c r="J270" s="1"/>
      <c r="K270" s="1" t="s">
        <v>594</v>
      </c>
      <c r="L270">
        <v>28</v>
      </c>
      <c r="M270" s="430" t="s">
        <v>12469</v>
      </c>
    </row>
    <row r="271" spans="1:13">
      <c r="A271" s="1"/>
      <c r="B271" s="1"/>
      <c r="C271" s="1"/>
      <c r="D271" s="1"/>
      <c r="E271" s="1"/>
      <c r="F271" s="194">
        <v>910093</v>
      </c>
      <c r="G271" s="193" t="s">
        <v>846</v>
      </c>
      <c r="H271" s="3"/>
      <c r="I271" s="1"/>
      <c r="J271" s="1"/>
      <c r="K271" s="1" t="s">
        <v>594</v>
      </c>
      <c r="L271">
        <v>28</v>
      </c>
      <c r="M271" s="430" t="s">
        <v>12470</v>
      </c>
    </row>
    <row r="272" spans="1:13">
      <c r="A272" s="1"/>
      <c r="B272" s="1"/>
      <c r="C272" s="1"/>
      <c r="D272" s="1"/>
      <c r="E272" s="1"/>
      <c r="F272" s="194">
        <v>910094</v>
      </c>
      <c r="G272" s="193" t="s">
        <v>5375</v>
      </c>
      <c r="H272" s="3"/>
      <c r="I272" s="1"/>
      <c r="J272" s="1"/>
      <c r="K272" s="1" t="s">
        <v>594</v>
      </c>
      <c r="L272">
        <v>28</v>
      </c>
      <c r="M272" s="430" t="s">
        <v>12459</v>
      </c>
    </row>
    <row r="273" spans="1:13">
      <c r="A273" s="1"/>
      <c r="B273" s="1"/>
      <c r="C273" s="1"/>
      <c r="D273" s="1"/>
      <c r="E273" s="1"/>
      <c r="F273" s="194">
        <v>910099</v>
      </c>
      <c r="G273" s="193" t="s">
        <v>760</v>
      </c>
      <c r="H273" s="3"/>
      <c r="I273" s="1"/>
      <c r="J273" s="1"/>
      <c r="K273" s="1" t="s">
        <v>594</v>
      </c>
      <c r="L273">
        <v>28</v>
      </c>
      <c r="M273" s="430" t="s">
        <v>12471</v>
      </c>
    </row>
    <row r="274" spans="1:13">
      <c r="A274" s="1"/>
      <c r="B274" s="1"/>
      <c r="C274" s="1"/>
      <c r="D274" s="1"/>
      <c r="E274" s="1"/>
      <c r="F274" s="407">
        <v>911040</v>
      </c>
      <c r="G274" s="193" t="s">
        <v>4501</v>
      </c>
      <c r="H274" s="197" t="s">
        <v>1</v>
      </c>
      <c r="I274" s="196"/>
      <c r="J274" s="196"/>
      <c r="K274" s="196" t="s">
        <v>1</v>
      </c>
      <c r="L274">
        <v>54</v>
      </c>
      <c r="M274" s="431" t="s">
        <v>12357</v>
      </c>
    </row>
    <row r="275" spans="1:13">
      <c r="A275" s="1"/>
      <c r="B275" s="1"/>
      <c r="C275" s="198">
        <v>920</v>
      </c>
      <c r="D275" s="198"/>
      <c r="E275" s="196"/>
      <c r="F275" s="194"/>
      <c r="G275" s="192" t="s">
        <v>5152</v>
      </c>
      <c r="H275" s="197"/>
      <c r="I275" s="196"/>
      <c r="J275" s="1"/>
      <c r="K275" s="1"/>
      <c r="L275">
        <v>39</v>
      </c>
      <c r="M275" s="430" t="s">
        <v>12472</v>
      </c>
    </row>
    <row r="276" spans="1:13">
      <c r="A276" s="1"/>
      <c r="B276" s="1"/>
      <c r="C276" s="198"/>
      <c r="D276" s="198">
        <v>9201</v>
      </c>
      <c r="E276" s="196"/>
      <c r="F276" s="194"/>
      <c r="G276" s="368" t="s">
        <v>1378</v>
      </c>
      <c r="H276" s="197"/>
      <c r="I276" s="196"/>
      <c r="J276" s="1"/>
      <c r="K276" s="1"/>
      <c r="L276">
        <v>39</v>
      </c>
      <c r="M276" s="430" t="s">
        <v>12473</v>
      </c>
    </row>
    <row r="277" spans="1:13">
      <c r="A277" s="1"/>
      <c r="B277" s="1"/>
      <c r="C277" s="196"/>
      <c r="D277" s="196"/>
      <c r="E277" s="196"/>
      <c r="F277" s="194">
        <v>920100</v>
      </c>
      <c r="G277" s="369" t="s">
        <v>9775</v>
      </c>
      <c r="H277" s="197"/>
      <c r="I277" s="196" t="s">
        <v>594</v>
      </c>
      <c r="J277" s="1"/>
      <c r="K277" s="1"/>
      <c r="L277">
        <v>39</v>
      </c>
      <c r="M277" s="430" t="s">
        <v>12474</v>
      </c>
    </row>
    <row r="278" spans="1:13">
      <c r="A278" s="1"/>
      <c r="B278" s="1"/>
      <c r="C278" s="196"/>
      <c r="D278" s="196"/>
      <c r="E278" s="196"/>
      <c r="F278" s="194">
        <v>920101</v>
      </c>
      <c r="G278" s="369" t="s">
        <v>87</v>
      </c>
      <c r="H278" s="197"/>
      <c r="I278" s="196" t="s">
        <v>594</v>
      </c>
      <c r="J278" s="1"/>
      <c r="K278" s="1"/>
      <c r="L278">
        <v>39</v>
      </c>
      <c r="M278" s="430" t="s">
        <v>12475</v>
      </c>
    </row>
    <row r="279" spans="1:13">
      <c r="A279" s="1"/>
      <c r="B279" s="1"/>
      <c r="C279" s="196"/>
      <c r="D279" s="196"/>
      <c r="E279" s="196"/>
      <c r="F279" s="194">
        <v>920106</v>
      </c>
      <c r="G279" s="369" t="s">
        <v>6329</v>
      </c>
      <c r="H279" s="197"/>
      <c r="I279" s="196" t="s">
        <v>594</v>
      </c>
      <c r="J279" s="1"/>
      <c r="K279" s="1"/>
      <c r="L279">
        <v>39</v>
      </c>
      <c r="M279" s="430" t="s">
        <v>12476</v>
      </c>
    </row>
    <row r="280" spans="1:13">
      <c r="A280" s="1"/>
      <c r="B280" s="1"/>
      <c r="C280" s="196"/>
      <c r="D280" s="196"/>
      <c r="E280" s="196"/>
      <c r="F280" s="194">
        <v>920109</v>
      </c>
      <c r="G280" s="369" t="s">
        <v>10092</v>
      </c>
      <c r="H280" s="197"/>
      <c r="I280" s="196" t="s">
        <v>594</v>
      </c>
      <c r="J280" s="1"/>
      <c r="K280" s="1"/>
      <c r="L280">
        <v>39</v>
      </c>
      <c r="M280" s="430" t="s">
        <v>12477</v>
      </c>
    </row>
    <row r="281" spans="1:13">
      <c r="A281" s="1"/>
      <c r="B281" s="1"/>
      <c r="C281" s="196"/>
      <c r="D281" s="196">
        <v>9203</v>
      </c>
      <c r="E281" s="196"/>
      <c r="F281" s="194"/>
      <c r="G281" s="192" t="s">
        <v>1007</v>
      </c>
      <c r="H281" s="197"/>
      <c r="I281" s="196"/>
      <c r="J281" s="1"/>
      <c r="K281" s="1"/>
      <c r="L281">
        <v>39</v>
      </c>
      <c r="M281" s="430" t="s">
        <v>12478</v>
      </c>
    </row>
    <row r="282" spans="1:13">
      <c r="A282" s="1"/>
      <c r="B282" s="1"/>
      <c r="C282" s="196"/>
      <c r="D282" s="196"/>
      <c r="E282" s="196"/>
      <c r="F282" s="194">
        <v>920300</v>
      </c>
      <c r="G282" s="193" t="s">
        <v>1007</v>
      </c>
      <c r="H282" s="197"/>
      <c r="I282" s="196" t="s">
        <v>594</v>
      </c>
      <c r="J282" s="1"/>
      <c r="K282" s="1"/>
      <c r="L282">
        <v>39</v>
      </c>
      <c r="M282" s="430" t="s">
        <v>12478</v>
      </c>
    </row>
    <row r="283" spans="1:13">
      <c r="A283" s="1"/>
      <c r="B283" s="1"/>
      <c r="C283" s="196"/>
      <c r="D283" s="196">
        <v>9204</v>
      </c>
      <c r="E283" s="196"/>
      <c r="F283" s="194"/>
      <c r="G283" s="192" t="s">
        <v>5506</v>
      </c>
      <c r="H283" s="197"/>
      <c r="I283" s="196"/>
      <c r="J283" s="1"/>
      <c r="K283" s="1"/>
      <c r="L283">
        <v>39</v>
      </c>
      <c r="M283" s="430" t="s">
        <v>12479</v>
      </c>
    </row>
    <row r="284" spans="1:13">
      <c r="A284" s="1"/>
      <c r="B284" s="1"/>
      <c r="C284" s="196"/>
      <c r="D284" s="196"/>
      <c r="E284" s="196"/>
      <c r="F284" s="194">
        <v>920400</v>
      </c>
      <c r="G284" s="193" t="s">
        <v>5506</v>
      </c>
      <c r="H284" s="197"/>
      <c r="I284" s="196" t="s">
        <v>594</v>
      </c>
      <c r="J284" s="1"/>
      <c r="K284" s="1"/>
      <c r="L284">
        <v>39</v>
      </c>
      <c r="M284" s="430" t="s">
        <v>12479</v>
      </c>
    </row>
    <row r="285" spans="1:13">
      <c r="A285" s="1"/>
      <c r="B285" s="1"/>
      <c r="C285" s="196"/>
      <c r="D285" s="196"/>
      <c r="E285" s="196"/>
      <c r="F285" s="194">
        <v>920405</v>
      </c>
      <c r="G285" s="193" t="s">
        <v>8043</v>
      </c>
      <c r="H285" s="197"/>
      <c r="I285" s="196" t="s">
        <v>594</v>
      </c>
      <c r="J285" s="1"/>
      <c r="K285" s="1"/>
      <c r="L285">
        <v>39</v>
      </c>
      <c r="M285" s="430" t="s">
        <v>12480</v>
      </c>
    </row>
    <row r="286" spans="1:13">
      <c r="A286" s="1"/>
      <c r="B286" s="1"/>
      <c r="C286" s="196"/>
      <c r="D286" s="196">
        <v>9205</v>
      </c>
      <c r="E286" s="196"/>
      <c r="F286" s="194"/>
      <c r="G286" s="192" t="s">
        <v>6361</v>
      </c>
      <c r="H286" s="197"/>
      <c r="I286" s="196"/>
      <c r="J286" s="1"/>
      <c r="K286" s="1"/>
      <c r="L286">
        <v>39</v>
      </c>
      <c r="M286" s="430" t="s">
        <v>12481</v>
      </c>
    </row>
    <row r="287" spans="1:13">
      <c r="A287" s="1"/>
      <c r="B287" s="1"/>
      <c r="C287" s="196"/>
      <c r="D287" s="196"/>
      <c r="E287" s="196"/>
      <c r="F287" s="194">
        <v>920500</v>
      </c>
      <c r="G287" s="193" t="s">
        <v>6361</v>
      </c>
      <c r="H287" s="197"/>
      <c r="I287" s="196" t="s">
        <v>594</v>
      </c>
      <c r="J287" s="1"/>
      <c r="K287" s="1"/>
      <c r="L287">
        <v>39</v>
      </c>
      <c r="M287" s="430" t="s">
        <v>12481</v>
      </c>
    </row>
    <row r="288" spans="1:13">
      <c r="A288" s="1"/>
      <c r="B288" s="1"/>
      <c r="C288" s="196"/>
      <c r="D288" s="196">
        <v>9206</v>
      </c>
      <c r="E288" s="196"/>
      <c r="F288" s="194"/>
      <c r="G288" s="192" t="s">
        <v>2859</v>
      </c>
      <c r="H288" s="197"/>
      <c r="I288" s="196"/>
      <c r="J288" s="1"/>
      <c r="K288" s="1"/>
      <c r="L288">
        <v>39</v>
      </c>
      <c r="M288" s="430" t="s">
        <v>12482</v>
      </c>
    </row>
    <row r="289" spans="1:13">
      <c r="A289" s="1"/>
      <c r="B289" s="1"/>
      <c r="C289" s="196"/>
      <c r="D289" s="196"/>
      <c r="E289" s="196"/>
      <c r="F289" s="194">
        <v>920600</v>
      </c>
      <c r="G289" s="193" t="s">
        <v>2859</v>
      </c>
      <c r="H289" s="197"/>
      <c r="I289" s="196" t="s">
        <v>594</v>
      </c>
      <c r="J289" s="1"/>
      <c r="K289" s="1"/>
      <c r="L289">
        <v>39</v>
      </c>
      <c r="M289" s="430" t="s">
        <v>12482</v>
      </c>
    </row>
    <row r="290" spans="1:13">
      <c r="A290" s="1"/>
      <c r="B290" s="1"/>
      <c r="C290" s="196"/>
      <c r="D290" s="196">
        <v>9207</v>
      </c>
      <c r="E290" s="196"/>
      <c r="F290" s="194"/>
      <c r="G290" s="192" t="s">
        <v>1628</v>
      </c>
      <c r="H290" s="197"/>
      <c r="I290" s="196"/>
      <c r="J290" s="1"/>
      <c r="K290" s="1"/>
      <c r="L290">
        <v>39</v>
      </c>
      <c r="M290" s="430" t="s">
        <v>12483</v>
      </c>
    </row>
    <row r="291" spans="1:13">
      <c r="A291" s="1"/>
      <c r="B291" s="1"/>
      <c r="C291" s="196"/>
      <c r="D291" s="196"/>
      <c r="E291" s="196"/>
      <c r="F291" s="194">
        <v>920700</v>
      </c>
      <c r="G291" s="193" t="s">
        <v>1628</v>
      </c>
      <c r="H291" s="197"/>
      <c r="I291" s="196" t="s">
        <v>594</v>
      </c>
      <c r="J291" s="1"/>
      <c r="K291" s="1"/>
      <c r="L291">
        <v>39</v>
      </c>
      <c r="M291" s="430" t="s">
        <v>12483</v>
      </c>
    </row>
    <row r="292" spans="1:13">
      <c r="A292" s="1"/>
      <c r="B292" s="1"/>
      <c r="C292" s="196"/>
      <c r="D292" s="196">
        <v>9209</v>
      </c>
      <c r="E292" s="196"/>
      <c r="F292" s="194"/>
      <c r="G292" s="192" t="s">
        <v>8948</v>
      </c>
      <c r="H292" s="197"/>
      <c r="I292" s="196"/>
      <c r="J292" s="1"/>
      <c r="K292" s="1"/>
      <c r="L292">
        <v>39</v>
      </c>
      <c r="M292" s="430" t="s">
        <v>12484</v>
      </c>
    </row>
    <row r="293" spans="1:13">
      <c r="A293" s="1"/>
      <c r="B293" s="1"/>
      <c r="C293" s="196"/>
      <c r="D293" s="198"/>
      <c r="E293" s="196"/>
      <c r="F293" s="194">
        <v>920900</v>
      </c>
      <c r="G293" s="193" t="s">
        <v>3302</v>
      </c>
      <c r="H293" s="197"/>
      <c r="I293" s="196" t="s">
        <v>594</v>
      </c>
      <c r="J293" s="1"/>
      <c r="K293" s="1"/>
      <c r="L293">
        <v>39</v>
      </c>
      <c r="M293" s="430" t="s">
        <v>12485</v>
      </c>
    </row>
    <row r="294" spans="1:13">
      <c r="A294" s="1"/>
      <c r="B294" s="1"/>
      <c r="C294" s="196"/>
      <c r="D294" s="198"/>
      <c r="E294" s="196"/>
      <c r="F294" s="194">
        <v>920910</v>
      </c>
      <c r="G294" s="193" t="s">
        <v>6959</v>
      </c>
      <c r="H294" s="197"/>
      <c r="I294" s="196" t="s">
        <v>594</v>
      </c>
      <c r="J294" s="1"/>
      <c r="K294" s="1"/>
      <c r="L294">
        <v>39</v>
      </c>
      <c r="M294" s="430" t="s">
        <v>12486</v>
      </c>
    </row>
    <row r="295" spans="1:13">
      <c r="A295" s="1"/>
      <c r="B295" s="1"/>
      <c r="C295" s="196"/>
      <c r="D295" s="198"/>
      <c r="E295" s="196"/>
      <c r="F295" s="194">
        <v>920920</v>
      </c>
      <c r="G295" s="193" t="s">
        <v>4849</v>
      </c>
      <c r="H295" s="197"/>
      <c r="I295" s="196" t="s">
        <v>594</v>
      </c>
      <c r="J295" s="1"/>
      <c r="K295" s="1"/>
      <c r="L295">
        <v>39</v>
      </c>
      <c r="M295" s="430" t="s">
        <v>12487</v>
      </c>
    </row>
    <row r="296" spans="1:13">
      <c r="A296" s="1"/>
      <c r="B296" s="196">
        <v>93</v>
      </c>
      <c r="C296" s="196"/>
      <c r="D296" s="196"/>
      <c r="E296" s="196"/>
      <c r="F296" s="194"/>
      <c r="G296" s="192" t="s">
        <v>4769</v>
      </c>
      <c r="H296" s="197"/>
      <c r="I296" s="196"/>
      <c r="J296" s="1"/>
      <c r="K296" s="1"/>
      <c r="L296">
        <v>42</v>
      </c>
      <c r="M296" s="430" t="s">
        <v>12488</v>
      </c>
    </row>
    <row r="297" spans="1:13">
      <c r="A297" s="1"/>
      <c r="B297" s="196"/>
      <c r="C297" s="196">
        <v>930</v>
      </c>
      <c r="D297" s="196"/>
      <c r="E297" s="196"/>
      <c r="F297" s="194"/>
      <c r="G297" s="192" t="s">
        <v>4770</v>
      </c>
      <c r="H297" s="197"/>
      <c r="I297" s="196"/>
      <c r="J297" s="1"/>
      <c r="K297" s="1"/>
      <c r="L297">
        <v>42</v>
      </c>
      <c r="M297" s="430" t="s">
        <v>12489</v>
      </c>
    </row>
    <row r="298" spans="1:13">
      <c r="A298" s="1"/>
      <c r="B298" s="196"/>
      <c r="C298" s="196"/>
      <c r="D298" s="196"/>
      <c r="E298" s="196"/>
      <c r="F298" s="194">
        <v>930000</v>
      </c>
      <c r="G298" s="193" t="s">
        <v>9770</v>
      </c>
      <c r="H298" s="197"/>
      <c r="I298" s="196" t="s">
        <v>1</v>
      </c>
      <c r="J298" s="1"/>
      <c r="K298" s="1"/>
      <c r="L298">
        <v>42</v>
      </c>
      <c r="M298" s="430" t="s">
        <v>12490</v>
      </c>
    </row>
    <row r="299" spans="1:13">
      <c r="A299" s="1"/>
      <c r="B299" s="196"/>
      <c r="C299" s="196"/>
      <c r="D299" s="196"/>
      <c r="E299" s="196"/>
      <c r="F299" s="194">
        <v>930010</v>
      </c>
      <c r="G299" s="193" t="s">
        <v>528</v>
      </c>
      <c r="H299" s="197"/>
      <c r="I299" s="196" t="s">
        <v>1</v>
      </c>
      <c r="J299" s="1"/>
      <c r="K299" s="1"/>
      <c r="L299">
        <v>42</v>
      </c>
      <c r="M299" s="430" t="s">
        <v>12491</v>
      </c>
    </row>
    <row r="300" spans="1:13">
      <c r="A300" s="1"/>
      <c r="B300" s="196"/>
      <c r="C300" s="196"/>
      <c r="D300" s="196"/>
      <c r="E300" s="196"/>
      <c r="F300" s="194">
        <v>930020</v>
      </c>
      <c r="G300" s="369" t="s">
        <v>10054</v>
      </c>
      <c r="H300" s="197"/>
      <c r="I300" s="196" t="s">
        <v>1</v>
      </c>
      <c r="J300" s="1"/>
      <c r="K300" s="1"/>
      <c r="L300">
        <v>42</v>
      </c>
      <c r="M300" s="438" t="s">
        <v>12492</v>
      </c>
    </row>
    <row r="301" spans="1:13">
      <c r="A301" s="1"/>
      <c r="B301" s="196"/>
      <c r="C301" s="196"/>
      <c r="D301" s="196"/>
      <c r="E301" s="196"/>
      <c r="F301" s="194">
        <v>930021</v>
      </c>
      <c r="G301" s="369" t="s">
        <v>3829</v>
      </c>
      <c r="H301" s="197"/>
      <c r="I301" s="196" t="s">
        <v>1</v>
      </c>
      <c r="J301" s="1"/>
      <c r="K301" s="1"/>
      <c r="L301">
        <v>42</v>
      </c>
      <c r="M301" s="430" t="s">
        <v>12493</v>
      </c>
    </row>
    <row r="302" spans="1:13">
      <c r="A302" s="1"/>
      <c r="B302" s="196"/>
      <c r="C302" s="196"/>
      <c r="D302" s="196"/>
      <c r="E302" s="196"/>
      <c r="F302" s="194">
        <v>930022</v>
      </c>
      <c r="G302" s="369" t="s">
        <v>671</v>
      </c>
      <c r="H302" s="197"/>
      <c r="I302" s="196" t="s">
        <v>1</v>
      </c>
      <c r="J302" s="1"/>
      <c r="K302" s="1"/>
      <c r="L302">
        <v>42</v>
      </c>
      <c r="M302" s="430" t="s">
        <v>12494</v>
      </c>
    </row>
    <row r="303" spans="1:13">
      <c r="A303" s="1"/>
      <c r="B303" s="196"/>
      <c r="C303" s="196"/>
      <c r="D303" s="196"/>
      <c r="E303" s="196"/>
      <c r="F303" s="194">
        <v>930030</v>
      </c>
      <c r="G303" s="193" t="s">
        <v>783</v>
      </c>
      <c r="H303" s="197"/>
      <c r="I303" s="196" t="s">
        <v>1</v>
      </c>
      <c r="J303" s="1"/>
      <c r="K303" s="1"/>
      <c r="L303">
        <v>42</v>
      </c>
      <c r="M303" s="438" t="s">
        <v>12495</v>
      </c>
    </row>
    <row r="304" spans="1:13">
      <c r="B304" s="196"/>
      <c r="C304" s="196">
        <v>931</v>
      </c>
      <c r="D304" s="196"/>
      <c r="E304" s="196"/>
      <c r="F304" s="194"/>
      <c r="G304" s="192" t="s">
        <v>102</v>
      </c>
      <c r="H304" s="197"/>
      <c r="I304" s="196"/>
      <c r="L304">
        <v>42</v>
      </c>
      <c r="M304" s="430" t="s">
        <v>12496</v>
      </c>
    </row>
    <row r="305" spans="1:13">
      <c r="A305" s="1"/>
      <c r="B305" s="1"/>
      <c r="C305" s="1"/>
      <c r="D305" s="1"/>
      <c r="E305" s="1"/>
      <c r="F305" s="194">
        <v>931000</v>
      </c>
      <c r="G305" s="193" t="s">
        <v>9770</v>
      </c>
      <c r="H305" s="197"/>
      <c r="I305" s="196" t="s">
        <v>1</v>
      </c>
      <c r="J305" s="1"/>
      <c r="K305" s="1"/>
      <c r="L305">
        <v>42</v>
      </c>
      <c r="M305" s="430" t="s">
        <v>12490</v>
      </c>
    </row>
    <row r="306" spans="1:13">
      <c r="A306" s="1"/>
      <c r="B306" s="1"/>
      <c r="C306" s="1"/>
      <c r="D306" s="1"/>
      <c r="E306" s="1"/>
      <c r="F306" s="194">
        <v>931010</v>
      </c>
      <c r="G306" s="193" t="s">
        <v>6051</v>
      </c>
      <c r="H306" s="197"/>
      <c r="I306" s="196" t="s">
        <v>1</v>
      </c>
      <c r="J306" s="1"/>
      <c r="K306" s="1"/>
      <c r="L306">
        <v>42</v>
      </c>
      <c r="M306" s="430" t="s">
        <v>12491</v>
      </c>
    </row>
    <row r="307" spans="1:13">
      <c r="A307" s="1"/>
      <c r="B307" s="1"/>
      <c r="C307" s="1"/>
      <c r="D307" s="1"/>
      <c r="E307" s="1"/>
      <c r="F307" s="194">
        <v>931020</v>
      </c>
      <c r="G307" s="369" t="s">
        <v>10054</v>
      </c>
      <c r="H307" s="197"/>
      <c r="I307" s="196" t="s">
        <v>1</v>
      </c>
      <c r="J307" s="1"/>
      <c r="K307" s="1"/>
      <c r="L307">
        <v>42</v>
      </c>
      <c r="M307" s="438" t="s">
        <v>12492</v>
      </c>
    </row>
    <row r="308" spans="1:13">
      <c r="A308" s="1"/>
      <c r="B308" s="1"/>
      <c r="C308" s="1"/>
      <c r="D308" s="1"/>
      <c r="E308" s="1"/>
      <c r="F308" s="194">
        <v>931021</v>
      </c>
      <c r="G308" s="369" t="s">
        <v>3829</v>
      </c>
      <c r="H308" s="197"/>
      <c r="I308" s="196" t="s">
        <v>1</v>
      </c>
      <c r="J308" s="1"/>
      <c r="K308" s="1"/>
      <c r="L308">
        <v>42</v>
      </c>
      <c r="M308" s="430" t="s">
        <v>12493</v>
      </c>
    </row>
    <row r="309" spans="1:13">
      <c r="A309" s="1"/>
      <c r="B309" s="1"/>
      <c r="C309" s="1"/>
      <c r="D309" s="1"/>
      <c r="E309" s="1"/>
      <c r="F309" s="194">
        <v>931022</v>
      </c>
      <c r="G309" s="369" t="s">
        <v>671</v>
      </c>
      <c r="H309" s="197"/>
      <c r="I309" s="196" t="s">
        <v>1</v>
      </c>
      <c r="J309" s="1"/>
      <c r="K309" s="1"/>
      <c r="L309">
        <v>42</v>
      </c>
      <c r="M309" s="430" t="s">
        <v>12494</v>
      </c>
    </row>
    <row r="310" spans="1:13">
      <c r="A310" s="1"/>
      <c r="B310" s="1"/>
      <c r="C310" s="1"/>
      <c r="D310" s="1"/>
      <c r="E310" s="1"/>
      <c r="F310" s="194">
        <v>931030</v>
      </c>
      <c r="G310" s="193" t="s">
        <v>783</v>
      </c>
      <c r="H310" s="197"/>
      <c r="I310" s="196" t="s">
        <v>1</v>
      </c>
      <c r="J310" s="1"/>
      <c r="K310" s="1"/>
      <c r="L310">
        <v>42</v>
      </c>
      <c r="M310" s="438" t="s">
        <v>12495</v>
      </c>
    </row>
  </sheetData>
  <autoFilter ref="A5:M310" xr:uid="{00000000-0009-0000-0000-000007000000}"/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30"/>
  <sheetViews>
    <sheetView workbookViewId="0">
      <selection activeCell="C28" sqref="C28"/>
    </sheetView>
  </sheetViews>
  <sheetFormatPr defaultRowHeight="12.75"/>
  <cols>
    <col min="6" max="6" width="20.5703125" customWidth="1"/>
    <col min="9" max="9" width="36.5703125" customWidth="1"/>
  </cols>
  <sheetData>
    <row r="1" spans="1:9">
      <c r="A1" s="10" t="s">
        <v>8924</v>
      </c>
      <c r="B1" s="3"/>
      <c r="C1" s="3"/>
      <c r="D1" s="3"/>
      <c r="E1" s="1"/>
      <c r="F1" s="1"/>
    </row>
    <row r="2" spans="1:9">
      <c r="A2" s="10" t="s">
        <v>427</v>
      </c>
      <c r="B2" s="10"/>
      <c r="C2" s="10"/>
      <c r="D2" s="10"/>
      <c r="E2" s="4"/>
      <c r="F2" s="1"/>
    </row>
    <row r="3" spans="1:9">
      <c r="A3" s="5" t="s">
        <v>4042</v>
      </c>
      <c r="B3" s="5" t="s">
        <v>4288</v>
      </c>
      <c r="C3" s="5" t="s">
        <v>8522</v>
      </c>
      <c r="D3" s="5" t="s">
        <v>3283</v>
      </c>
      <c r="E3" s="86" t="s">
        <v>2621</v>
      </c>
      <c r="F3" s="6" t="s">
        <v>4084</v>
      </c>
    </row>
    <row r="4" spans="1:9">
      <c r="A4" s="87" t="s">
        <v>4045</v>
      </c>
      <c r="B4" s="87"/>
      <c r="C4" s="87" t="s">
        <v>7253</v>
      </c>
      <c r="D4" s="87" t="s">
        <v>7122</v>
      </c>
      <c r="E4" s="88"/>
      <c r="F4" s="7"/>
      <c r="I4" s="424" t="s">
        <v>11055</v>
      </c>
    </row>
    <row r="5" spans="1:9">
      <c r="A5" s="3" t="s">
        <v>14</v>
      </c>
      <c r="B5" s="3" t="s">
        <v>13</v>
      </c>
      <c r="C5" s="3" t="s">
        <v>13</v>
      </c>
      <c r="D5" s="3" t="s">
        <v>211</v>
      </c>
      <c r="E5" s="331" t="str">
        <f t="shared" ref="E5:E30" si="0">CONCATENATE(A5,B5,C5,D5)</f>
        <v>01113</v>
      </c>
      <c r="F5" s="196" t="s">
        <v>1570</v>
      </c>
      <c r="G5">
        <v>38</v>
      </c>
      <c r="I5" t="s">
        <v>11273</v>
      </c>
    </row>
    <row r="6" spans="1:9">
      <c r="A6" s="3" t="s">
        <v>257</v>
      </c>
      <c r="B6" s="3" t="s">
        <v>13</v>
      </c>
      <c r="C6" s="3" t="s">
        <v>36</v>
      </c>
      <c r="D6" s="3" t="s">
        <v>13</v>
      </c>
      <c r="E6" s="331" t="str">
        <f t="shared" si="0"/>
        <v>03101</v>
      </c>
      <c r="F6" s="198" t="s">
        <v>420</v>
      </c>
      <c r="G6">
        <v>32</v>
      </c>
      <c r="I6" s="207" t="s">
        <v>11274</v>
      </c>
    </row>
    <row r="7" spans="1:9">
      <c r="A7" s="3" t="s">
        <v>114</v>
      </c>
      <c r="B7" s="3" t="s">
        <v>46</v>
      </c>
      <c r="C7" s="3" t="s">
        <v>13</v>
      </c>
      <c r="D7" s="3" t="s">
        <v>13</v>
      </c>
      <c r="E7" s="331" t="str">
        <f t="shared" si="0"/>
        <v>04211</v>
      </c>
      <c r="F7" s="196" t="s">
        <v>5766</v>
      </c>
      <c r="G7">
        <v>38</v>
      </c>
      <c r="I7" t="s">
        <v>11275</v>
      </c>
    </row>
    <row r="8" spans="1:9">
      <c r="A8" s="3" t="s">
        <v>114</v>
      </c>
      <c r="B8" s="3" t="s">
        <v>41</v>
      </c>
      <c r="C8" s="3" t="s">
        <v>13</v>
      </c>
      <c r="D8" s="3" t="s">
        <v>13</v>
      </c>
      <c r="E8" s="331" t="str">
        <f t="shared" si="0"/>
        <v>04511</v>
      </c>
      <c r="F8" s="196" t="s">
        <v>10448</v>
      </c>
      <c r="G8">
        <v>38</v>
      </c>
      <c r="I8" s="389" t="s">
        <v>11276</v>
      </c>
    </row>
    <row r="9" spans="1:9">
      <c r="A9" s="3" t="s">
        <v>336</v>
      </c>
      <c r="B9" s="3" t="s">
        <v>166</v>
      </c>
      <c r="C9" s="3" t="s">
        <v>36</v>
      </c>
      <c r="D9" s="3" t="s">
        <v>13</v>
      </c>
      <c r="E9" s="331" t="str">
        <f t="shared" si="0"/>
        <v>06601</v>
      </c>
      <c r="F9" s="196" t="s">
        <v>7019</v>
      </c>
      <c r="G9">
        <v>38</v>
      </c>
      <c r="I9" s="207" t="s">
        <v>11277</v>
      </c>
    </row>
    <row r="10" spans="1:9">
      <c r="A10" s="3" t="s">
        <v>336</v>
      </c>
      <c r="B10" s="3" t="s">
        <v>166</v>
      </c>
      <c r="C10" s="3" t="s">
        <v>36</v>
      </c>
      <c r="D10" s="3" t="s">
        <v>46</v>
      </c>
      <c r="E10" s="331" t="str">
        <f t="shared" si="0"/>
        <v>06602</v>
      </c>
      <c r="F10" s="196" t="s">
        <v>6283</v>
      </c>
      <c r="G10">
        <v>38</v>
      </c>
      <c r="I10" s="428" t="s">
        <v>11278</v>
      </c>
    </row>
    <row r="11" spans="1:9">
      <c r="A11" s="3" t="s">
        <v>336</v>
      </c>
      <c r="B11" s="3" t="s">
        <v>166</v>
      </c>
      <c r="C11" s="3" t="s">
        <v>36</v>
      </c>
      <c r="D11" s="3" t="s">
        <v>211</v>
      </c>
      <c r="E11" s="331" t="str">
        <f t="shared" si="0"/>
        <v>06603</v>
      </c>
      <c r="F11" s="196" t="s">
        <v>2653</v>
      </c>
      <c r="G11">
        <v>38</v>
      </c>
      <c r="I11" s="389" t="s">
        <v>11279</v>
      </c>
    </row>
    <row r="12" spans="1:9">
      <c r="A12" s="3" t="s">
        <v>336</v>
      </c>
      <c r="B12" s="3" t="s">
        <v>166</v>
      </c>
      <c r="C12" s="3" t="s">
        <v>36</v>
      </c>
      <c r="D12" s="3" t="s">
        <v>150</v>
      </c>
      <c r="E12" s="331" t="str">
        <f t="shared" si="0"/>
        <v>06604</v>
      </c>
      <c r="F12" s="196" t="s">
        <v>3103</v>
      </c>
      <c r="G12">
        <v>38</v>
      </c>
      <c r="I12" s="389" t="s">
        <v>11280</v>
      </c>
    </row>
    <row r="13" spans="1:9" s="4" customFormat="1">
      <c r="A13" s="3" t="s">
        <v>73</v>
      </c>
      <c r="B13" s="3" t="s">
        <v>13</v>
      </c>
      <c r="C13" s="3" t="s">
        <v>36</v>
      </c>
      <c r="D13" s="3" t="s">
        <v>13</v>
      </c>
      <c r="E13" s="331" t="str">
        <f t="shared" si="0"/>
        <v>08101</v>
      </c>
      <c r="F13" s="196" t="s">
        <v>8430</v>
      </c>
      <c r="G13">
        <v>38</v>
      </c>
      <c r="I13" s="389" t="s">
        <v>11281</v>
      </c>
    </row>
    <row r="14" spans="1:9" s="4" customFormat="1">
      <c r="A14" s="3" t="s">
        <v>73</v>
      </c>
      <c r="B14" s="3" t="s">
        <v>13</v>
      </c>
      <c r="C14" s="3" t="s">
        <v>36</v>
      </c>
      <c r="D14" s="3" t="s">
        <v>150</v>
      </c>
      <c r="E14" s="331" t="str">
        <f t="shared" si="0"/>
        <v>08104</v>
      </c>
      <c r="F14" s="196" t="s">
        <v>4642</v>
      </c>
      <c r="G14">
        <v>38</v>
      </c>
      <c r="I14" s="389" t="s">
        <v>11282</v>
      </c>
    </row>
    <row r="15" spans="1:9" s="4" customFormat="1">
      <c r="A15" s="3" t="s">
        <v>4643</v>
      </c>
      <c r="B15" s="3" t="s">
        <v>6645</v>
      </c>
      <c r="C15" s="3" t="s">
        <v>6646</v>
      </c>
      <c r="D15" s="3" t="s">
        <v>6647</v>
      </c>
      <c r="E15" s="409" t="str">
        <f>CONCATENATE(A15,B15,C15,D15)</f>
        <v>08105</v>
      </c>
      <c r="F15" s="198" t="s">
        <v>3333</v>
      </c>
      <c r="G15">
        <v>54</v>
      </c>
      <c r="I15" s="389" t="s">
        <v>11207</v>
      </c>
    </row>
    <row r="16" spans="1:9" s="4" customFormat="1">
      <c r="A16" s="3" t="s">
        <v>3334</v>
      </c>
      <c r="B16" s="3" t="s">
        <v>3335</v>
      </c>
      <c r="C16" s="3" t="s">
        <v>3336</v>
      </c>
      <c r="D16" s="3" t="s">
        <v>3337</v>
      </c>
      <c r="E16" s="409" t="str">
        <f>CONCATENATE(A16,B16,C16,D16)</f>
        <v>08106</v>
      </c>
      <c r="F16" s="198" t="s">
        <v>9682</v>
      </c>
      <c r="G16">
        <v>54</v>
      </c>
      <c r="I16" s="389" t="s">
        <v>11208</v>
      </c>
    </row>
    <row r="17" spans="1:10" s="4" customFormat="1">
      <c r="A17" s="3" t="s">
        <v>8420</v>
      </c>
      <c r="B17" s="3" t="s">
        <v>3687</v>
      </c>
      <c r="C17" s="3" t="s">
        <v>3688</v>
      </c>
      <c r="D17" s="3" t="s">
        <v>6248</v>
      </c>
      <c r="E17" s="409" t="str">
        <f>CONCATENATE(A17,B17,C17,D17)</f>
        <v>08108</v>
      </c>
      <c r="F17" s="196" t="s">
        <v>8134</v>
      </c>
      <c r="G17">
        <v>54</v>
      </c>
      <c r="I17" s="389" t="s">
        <v>11210</v>
      </c>
    </row>
    <row r="18" spans="1:10">
      <c r="A18" s="3" t="s">
        <v>73</v>
      </c>
      <c r="B18" s="3" t="s">
        <v>46</v>
      </c>
      <c r="C18" s="3" t="s">
        <v>36</v>
      </c>
      <c r="D18" s="3" t="s">
        <v>150</v>
      </c>
      <c r="E18" s="409" t="str">
        <f t="shared" si="0"/>
        <v>08204</v>
      </c>
      <c r="F18" s="196" t="s">
        <v>1164</v>
      </c>
      <c r="G18">
        <v>45</v>
      </c>
      <c r="I18" s="426" t="s">
        <v>11227</v>
      </c>
    </row>
    <row r="19" spans="1:10">
      <c r="A19" s="3" t="s">
        <v>73</v>
      </c>
      <c r="B19" s="3" t="s">
        <v>46</v>
      </c>
      <c r="C19" s="3" t="s">
        <v>36</v>
      </c>
      <c r="D19" s="3" t="s">
        <v>41</v>
      </c>
      <c r="E19" s="409" t="str">
        <f t="shared" si="0"/>
        <v>08205</v>
      </c>
      <c r="F19" s="196" t="s">
        <v>4655</v>
      </c>
      <c r="G19">
        <v>45</v>
      </c>
      <c r="I19" s="426" t="s">
        <v>11228</v>
      </c>
    </row>
    <row r="20" spans="1:10">
      <c r="A20" s="3" t="s">
        <v>73</v>
      </c>
      <c r="B20" s="3" t="s">
        <v>46</v>
      </c>
      <c r="C20" s="3" t="s">
        <v>36</v>
      </c>
      <c r="D20" s="3" t="s">
        <v>166</v>
      </c>
      <c r="E20" s="409" t="str">
        <f t="shared" si="0"/>
        <v>08206</v>
      </c>
      <c r="F20" s="196" t="s">
        <v>72</v>
      </c>
      <c r="G20">
        <v>45</v>
      </c>
      <c r="I20" s="426" t="s">
        <v>11229</v>
      </c>
    </row>
    <row r="21" spans="1:10">
      <c r="A21" s="3" t="s">
        <v>7330</v>
      </c>
      <c r="B21" s="3" t="s">
        <v>7331</v>
      </c>
      <c r="C21" s="3" t="s">
        <v>3715</v>
      </c>
      <c r="D21" s="3" t="s">
        <v>4024</v>
      </c>
      <c r="E21" s="409" t="str">
        <f t="shared" ref="E21:E29" si="1">CONCATENATE(A21,B21,C21,D21)</f>
        <v>08208</v>
      </c>
      <c r="F21" s="196" t="s">
        <v>2423</v>
      </c>
      <c r="G21">
        <v>54</v>
      </c>
      <c r="I21" s="389" t="s">
        <v>11218</v>
      </c>
    </row>
    <row r="22" spans="1:10">
      <c r="A22" s="3" t="s">
        <v>9409</v>
      </c>
      <c r="B22" s="3" t="s">
        <v>9904</v>
      </c>
      <c r="C22" s="3" t="s">
        <v>9905</v>
      </c>
      <c r="D22" s="3" t="s">
        <v>8382</v>
      </c>
      <c r="E22" s="409" t="str">
        <f t="shared" si="1"/>
        <v>08209</v>
      </c>
      <c r="F22" s="196" t="s">
        <v>2763</v>
      </c>
      <c r="G22">
        <v>54</v>
      </c>
      <c r="I22" s="389" t="s">
        <v>11219</v>
      </c>
    </row>
    <row r="23" spans="1:10">
      <c r="A23" s="3" t="s">
        <v>1132</v>
      </c>
      <c r="B23" s="3" t="s">
        <v>1133</v>
      </c>
      <c r="C23" s="3" t="s">
        <v>1134</v>
      </c>
      <c r="D23" s="3" t="s">
        <v>1135</v>
      </c>
      <c r="E23" s="409" t="str">
        <f t="shared" si="1"/>
        <v>08212</v>
      </c>
      <c r="F23" s="196" t="s">
        <v>1136</v>
      </c>
      <c r="G23">
        <v>54</v>
      </c>
      <c r="I23" s="389" t="s">
        <v>11222</v>
      </c>
    </row>
    <row r="24" spans="1:10">
      <c r="A24" s="3" t="s">
        <v>552</v>
      </c>
      <c r="B24" s="3" t="s">
        <v>553</v>
      </c>
      <c r="C24" s="3" t="s">
        <v>554</v>
      </c>
      <c r="D24" s="3" t="s">
        <v>5878</v>
      </c>
      <c r="E24" s="409" t="str">
        <f t="shared" si="1"/>
        <v>09210</v>
      </c>
      <c r="F24" s="198" t="s">
        <v>10687</v>
      </c>
      <c r="G24" s="332" t="s">
        <v>14612</v>
      </c>
      <c r="H24" t="s">
        <v>17626</v>
      </c>
      <c r="I24" s="389" t="s">
        <v>11237</v>
      </c>
      <c r="J24" s="389" t="s">
        <v>9522</v>
      </c>
    </row>
    <row r="25" spans="1:10">
      <c r="A25" s="3" t="s">
        <v>5879</v>
      </c>
      <c r="B25" s="3" t="s">
        <v>7509</v>
      </c>
      <c r="C25" s="3" t="s">
        <v>7510</v>
      </c>
      <c r="D25" s="3" t="s">
        <v>7511</v>
      </c>
      <c r="E25" s="388" t="str">
        <f t="shared" si="1"/>
        <v>09211</v>
      </c>
      <c r="F25" s="196" t="s">
        <v>7512</v>
      </c>
      <c r="G25">
        <v>45</v>
      </c>
      <c r="H25" t="s">
        <v>10688</v>
      </c>
      <c r="I25" s="389" t="s">
        <v>11283</v>
      </c>
    </row>
    <row r="26" spans="1:10">
      <c r="A26" s="3" t="s">
        <v>3591</v>
      </c>
      <c r="B26" s="3" t="s">
        <v>3592</v>
      </c>
      <c r="C26" s="3" t="s">
        <v>4183</v>
      </c>
      <c r="D26" s="3" t="s">
        <v>4184</v>
      </c>
      <c r="E26" s="409" t="str">
        <f t="shared" si="1"/>
        <v>09220</v>
      </c>
      <c r="F26" s="196" t="s">
        <v>10690</v>
      </c>
      <c r="G26" s="332" t="s">
        <v>14612</v>
      </c>
      <c r="H26" t="s">
        <v>10689</v>
      </c>
      <c r="I26" s="389" t="s">
        <v>11240</v>
      </c>
      <c r="J26" s="389" t="s">
        <v>68</v>
      </c>
    </row>
    <row r="27" spans="1:10">
      <c r="A27" s="3" t="s">
        <v>271</v>
      </c>
      <c r="B27" s="3" t="s">
        <v>8703</v>
      </c>
      <c r="C27" s="3" t="s">
        <v>6500</v>
      </c>
      <c r="D27" s="3" t="s">
        <v>6501</v>
      </c>
      <c r="E27" s="409" t="str">
        <f t="shared" si="1"/>
        <v>09221</v>
      </c>
      <c r="F27" s="196" t="s">
        <v>10724</v>
      </c>
      <c r="G27" s="332" t="s">
        <v>14612</v>
      </c>
      <c r="H27" t="s">
        <v>10718</v>
      </c>
      <c r="I27" s="389" t="s">
        <v>11241</v>
      </c>
      <c r="J27" s="389" t="s">
        <v>4767</v>
      </c>
    </row>
    <row r="28" spans="1:10">
      <c r="A28" s="3" t="s">
        <v>6502</v>
      </c>
      <c r="B28" s="3" t="s">
        <v>6503</v>
      </c>
      <c r="C28" s="3" t="s">
        <v>3669</v>
      </c>
      <c r="D28" s="3" t="s">
        <v>3670</v>
      </c>
      <c r="E28" s="409" t="str">
        <f t="shared" si="1"/>
        <v>09222</v>
      </c>
      <c r="F28" s="196" t="s">
        <v>12620</v>
      </c>
      <c r="G28">
        <v>45.52</v>
      </c>
      <c r="H28" s="1" t="s">
        <v>7086</v>
      </c>
      <c r="I28" s="389" t="s">
        <v>11242</v>
      </c>
      <c r="J28" s="389" t="s">
        <v>10524</v>
      </c>
    </row>
    <row r="29" spans="1:10">
      <c r="A29" s="3" t="s">
        <v>271</v>
      </c>
      <c r="B29" s="3" t="s">
        <v>46</v>
      </c>
      <c r="C29" s="3" t="s">
        <v>46</v>
      </c>
      <c r="D29" s="195" t="s">
        <v>211</v>
      </c>
      <c r="E29" s="409" t="str">
        <f t="shared" si="1"/>
        <v>09223</v>
      </c>
      <c r="F29" s="196" t="s">
        <v>12619</v>
      </c>
      <c r="G29">
        <v>45.52</v>
      </c>
      <c r="H29" s="195" t="s">
        <v>10691</v>
      </c>
      <c r="I29" s="389" t="s">
        <v>11242</v>
      </c>
      <c r="J29" s="389" t="s">
        <v>6065</v>
      </c>
    </row>
    <row r="30" spans="1:10" s="93" customFormat="1">
      <c r="A30" s="3" t="s">
        <v>728</v>
      </c>
      <c r="B30" s="3" t="s">
        <v>150</v>
      </c>
      <c r="C30" s="3" t="s">
        <v>36</v>
      </c>
      <c r="D30" s="3" t="s">
        <v>13</v>
      </c>
      <c r="E30" s="331" t="str">
        <f t="shared" si="0"/>
        <v>10401</v>
      </c>
      <c r="F30" s="198" t="s">
        <v>7369</v>
      </c>
      <c r="G30">
        <v>38</v>
      </c>
      <c r="I30" t="s">
        <v>11284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kontoplaan</vt:lpstr>
      <vt:lpstr>tehingupartnerid</vt:lpstr>
      <vt:lpstr>tegevusalad</vt:lpstr>
      <vt:lpstr>allikad</vt:lpstr>
      <vt:lpstr>rahavoog</vt:lpstr>
      <vt:lpstr>RKOARR</vt:lpstr>
      <vt:lpstr>vanad TP-koodid</vt:lpstr>
      <vt:lpstr>vanad kontod</vt:lpstr>
      <vt:lpstr>vanad tegevusalad</vt:lpstr>
      <vt:lpstr>kontoplaan!Print_Titles</vt:lpstr>
      <vt:lpstr>tehingupartnerid!Print_Titles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Kontakt</dc:title>
  <dc:creator>Juta Maar</dc:creator>
  <cp:lastModifiedBy>Erki-Paul Ridal</cp:lastModifiedBy>
  <cp:revision>1</cp:revision>
  <cp:lastPrinted>2022-10-12T06:28:20Z</cp:lastPrinted>
  <dcterms:created xsi:type="dcterms:W3CDTF">2003-04-21T08:08:51Z</dcterms:created>
  <dcterms:modified xsi:type="dcterms:W3CDTF">2023-10-27T07:54:27Z</dcterms:modified>
</cp:coreProperties>
</file>